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cioffi/GitHub/districts/data/"/>
    </mc:Choice>
  </mc:AlternateContent>
  <xr:revisionPtr revIDLastSave="0" documentId="8_{763BB4C5-E833-6D48-A645-FB7C4D770DDE}" xr6:coauthVersionLast="45" xr6:coauthVersionMax="45" xr10:uidLastSave="{00000000-0000-0000-0000-000000000000}"/>
  <bookViews>
    <workbookView xWindow="-69740" yWindow="-2960" windowWidth="28220" windowHeight="18720" activeTab="2"/>
  </bookViews>
  <sheets>
    <sheet name="Sheet2" sheetId="3" r:id="rId1"/>
    <sheet name="Sheet3" sheetId="4" r:id="rId2"/>
    <sheet name="Sheet1" sheetId="2" r:id="rId3"/>
    <sheet name="by_candidate-2020-02-20T13_16_4" sheetId="1" r:id="rId4"/>
  </sheets>
  <definedNames>
    <definedName name="_xlnm._FilterDatabase" localSheetId="3" hidden="1">'by_candidate-2020-02-20T13_16_4'!$A$1:$J$108</definedName>
  </definedNames>
  <calcPr calcId="19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" l="1"/>
  <c r="C7" i="2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5" i="1"/>
</calcChain>
</file>

<file path=xl/sharedStrings.xml><?xml version="1.0" encoding="utf-8"?>
<sst xmlns="http://schemas.openxmlformats.org/spreadsheetml/2006/main" count="905" uniqueCount="193">
  <si>
    <t>cand_id</t>
  </si>
  <si>
    <t>cmte_id</t>
  </si>
  <si>
    <t>cycle</t>
  </si>
  <si>
    <t>total</t>
  </si>
  <si>
    <t>count</t>
  </si>
  <si>
    <t>support_oppose_indicator</t>
  </si>
  <si>
    <t>candidate_id</t>
  </si>
  <si>
    <t>committee_id</t>
  </si>
  <si>
    <t>candidate_name</t>
  </si>
  <si>
    <t>committee_name</t>
  </si>
  <si>
    <t>S2AZ00141</t>
  </si>
  <si>
    <t>C90015025</t>
  </si>
  <si>
    <t>O</t>
  </si>
  <si>
    <t>FLAKE, JEFF</t>
  </si>
  <si>
    <t>EVERYTOWN FOR GUN SAFETY ACTION FUND</t>
  </si>
  <si>
    <t>S6AZ00233</t>
  </si>
  <si>
    <t>C00481200</t>
  </si>
  <si>
    <t>S</t>
  </si>
  <si>
    <t>WARD, KELLI</t>
  </si>
  <si>
    <t>NATIONAL ASSOCIATION FOR GUN RIGHTS INC PAC</t>
  </si>
  <si>
    <t>C00506105</t>
  </si>
  <si>
    <t>REVIVE AMERICA PAC</t>
  </si>
  <si>
    <t>C00558445</t>
  </si>
  <si>
    <t>ARIZONA GRASSROOTS ACTION PAC</t>
  </si>
  <si>
    <t>C00571703</t>
  </si>
  <si>
    <t>SENATE LEADERSHIP FUND</t>
  </si>
  <si>
    <t>C00572941</t>
  </si>
  <si>
    <t>KELLIPAC</t>
  </si>
  <si>
    <t>C00587022</t>
  </si>
  <si>
    <t>COURAGEOUS CONSERVATIVES PAC</t>
  </si>
  <si>
    <t>C00608489</t>
  </si>
  <si>
    <t>GREAT AMERICA PAC</t>
  </si>
  <si>
    <t>C00654814</t>
  </si>
  <si>
    <t>PATRIOTS, LIBERTY, AND PROSPERITY PAC</t>
  </si>
  <si>
    <t>C00657866</t>
  </si>
  <si>
    <t>PROTECT FREEDOM POLITICAL ACTION COMMITTEE INC</t>
  </si>
  <si>
    <t>C00668301</t>
  </si>
  <si>
    <t>DEFENDARIZONA</t>
  </si>
  <si>
    <t>C00681817</t>
  </si>
  <si>
    <t>ARIZONANS FOR LIFE</t>
  </si>
  <si>
    <t>C90011693</t>
  </si>
  <si>
    <t>GUN OWNERS OF AMERICA, INC.</t>
  </si>
  <si>
    <t>S8AZ00197</t>
  </si>
  <si>
    <t>C00027466</t>
  </si>
  <si>
    <t>SINEMA, KYRSTEN</t>
  </si>
  <si>
    <t>NRSC</t>
  </si>
  <si>
    <t>C00030718</t>
  </si>
  <si>
    <t>NATIONAL ASSOCIATION OF REALTORS POLITICAL ACTION COMMITTEE</t>
  </si>
  <si>
    <t>C00032979</t>
  </si>
  <si>
    <t>D.R.I.V.E. - DEMOCRAT, REPUBLICAN, INDEPENDENT VOTER EDUCATION (THE PAC OF THE INTERNATIONAL BROTHERHOOD OF TEAMSTERS)</t>
  </si>
  <si>
    <t>C00053553</t>
  </si>
  <si>
    <t>NATIONAL RIFLE ASSOCIATION OF AMERICA POLITICAL VICTORY FUND</t>
  </si>
  <si>
    <t>C00295527</t>
  </si>
  <si>
    <t>CITIZENS UNITED POLITICAL VICTORY FUND</t>
  </si>
  <si>
    <t>C00341396</t>
  </si>
  <si>
    <t>MOVEON.ORG POLITICAL ACTION</t>
  </si>
  <si>
    <t>C00364158</t>
  </si>
  <si>
    <t>THE AMERICAN CONGRESS OF OB-GYNS PAC (OB-GYN PAC)</t>
  </si>
  <si>
    <t>C00473918</t>
  </si>
  <si>
    <t>WOMEN VOTE!</t>
  </si>
  <si>
    <t>C00488486</t>
  </si>
  <si>
    <t>COMMUNICATIONS WORKERS OF AMERICA WORKING VOICES</t>
  </si>
  <si>
    <t>C00488742</t>
  </si>
  <si>
    <t>NATIONAL ASSOCIATION OF REALTORS CONGRESSIONAL FUND</t>
  </si>
  <si>
    <t>C00489799</t>
  </si>
  <si>
    <t>PLANNED PARENTHOOD VOTES</t>
  </si>
  <si>
    <t>C00489815</t>
  </si>
  <si>
    <t>NEA ADVOCACY FUND</t>
  </si>
  <si>
    <t>C00495861</t>
  </si>
  <si>
    <t>PRIORITIES USA ACTION</t>
  </si>
  <si>
    <t>C00508440</t>
  </si>
  <si>
    <t>HUMAN RIGHTS CAMPAIGN EQUALITY VOTES</t>
  </si>
  <si>
    <t>C00522458</t>
  </si>
  <si>
    <t>TOGETHER WE THRIVE</t>
  </si>
  <si>
    <t>C00530766</t>
  </si>
  <si>
    <t>WOMEN SPEAK OUT PAC</t>
  </si>
  <si>
    <t>C00540443</t>
  </si>
  <si>
    <t>GIFFORDS PAC</t>
  </si>
  <si>
    <t>C00547349</t>
  </si>
  <si>
    <t>NEXTGEN CLIMATE ACTION COMMITTEE</t>
  </si>
  <si>
    <t>C00564997</t>
  </si>
  <si>
    <t>DIRECT SELLING EMPOWERS AMERICANS</t>
  </si>
  <si>
    <t>C00580068</t>
  </si>
  <si>
    <t>PROGRESSIVE TURNOUT PROJECT</t>
  </si>
  <si>
    <t>C00624718</t>
  </si>
  <si>
    <t>ONE NATION UNITED</t>
  </si>
  <si>
    <t>C00625533</t>
  </si>
  <si>
    <t>NEW AMERICAN JOBS FUND</t>
  </si>
  <si>
    <t>C00637512</t>
  </si>
  <si>
    <t>AMERICA FIRST ACTION, INC.</t>
  </si>
  <si>
    <t>C00662361</t>
  </si>
  <si>
    <t>ARIZONA FIRST PAC</t>
  </si>
  <si>
    <t>C00684969</t>
  </si>
  <si>
    <t>JDCA PAC</t>
  </si>
  <si>
    <t>C00688580</t>
  </si>
  <si>
    <t>TERM LIMITS SUPERPAC</t>
  </si>
  <si>
    <t>C00688598</t>
  </si>
  <si>
    <t>CONSERVATIVE TRUST OF AMERICA</t>
  </si>
  <si>
    <t>C00689588</t>
  </si>
  <si>
    <t>THE FUTURE WE WANT</t>
  </si>
  <si>
    <t>C90005471</t>
  </si>
  <si>
    <t>PLANNED PARENTHOOD ACTION FUND INC</t>
  </si>
  <si>
    <t>C90010646</t>
  </si>
  <si>
    <t>FEMINIST MAJORITY</t>
  </si>
  <si>
    <t>C90011156</t>
  </si>
  <si>
    <t>WORKING AMERICA</t>
  </si>
  <si>
    <t>C90011313</t>
  </si>
  <si>
    <t>SUSAN B ANTHONY LIST INC</t>
  </si>
  <si>
    <t>C90011800</t>
  </si>
  <si>
    <t>CATHOLICVOTE.ORG</t>
  </si>
  <si>
    <t>C90012071</t>
  </si>
  <si>
    <t>PEOPLE FOR THE AMERICAN WAY</t>
  </si>
  <si>
    <t>C90016098</t>
  </si>
  <si>
    <t>MAJORITY FORWARD</t>
  </si>
  <si>
    <t>C90016106</t>
  </si>
  <si>
    <t>AFL-CIO COMMITTEE ON POLITICAL EDUCATION TREASURY FUND</t>
  </si>
  <si>
    <t>C90016627</t>
  </si>
  <si>
    <t>CASE ACTION FUND</t>
  </si>
  <si>
    <t>C90017476</t>
  </si>
  <si>
    <t>ALLIANCE FOR RETIRED AMERICANS</t>
  </si>
  <si>
    <t>C90017492</t>
  </si>
  <si>
    <t>INDIVISIBLE PROJECT INC.</t>
  </si>
  <si>
    <t>C90017906</t>
  </si>
  <si>
    <t>MI FAMILIA VOTA</t>
  </si>
  <si>
    <t>C90017914</t>
  </si>
  <si>
    <t>ARIZONA WINS</t>
  </si>
  <si>
    <t>C90017930</t>
  </si>
  <si>
    <t>UNITE HERE ARIZONA</t>
  </si>
  <si>
    <t>C90018284</t>
  </si>
  <si>
    <t>JEWISH DEMOCRATIC COUNCIL OF AMERICA</t>
  </si>
  <si>
    <t>C90018367</t>
  </si>
  <si>
    <t>MOMSRISING TOGETHER</t>
  </si>
  <si>
    <t>S8AZ00221</t>
  </si>
  <si>
    <t>C00011114</t>
  </si>
  <si>
    <t>MCSALLY, MARTHA</t>
  </si>
  <si>
    <t>AMERICAN FEDERATION OF STATE COUNTY &amp; MUNICIPAL EMPLOYEES  P E O P L E</t>
  </si>
  <si>
    <t>C00042366</t>
  </si>
  <si>
    <t>DSCC</t>
  </si>
  <si>
    <t>C00111278</t>
  </si>
  <si>
    <t>NATIONAL RIGHT TO LIFE POLITICAL ACTION COMMITTEE</t>
  </si>
  <si>
    <t>C00418897</t>
  </si>
  <si>
    <t>VOTEVETS</t>
  </si>
  <si>
    <t>C00484642</t>
  </si>
  <si>
    <t>SMP</t>
  </si>
  <si>
    <t>C00486845</t>
  </si>
  <si>
    <t>LCV VICTORY FUND</t>
  </si>
  <si>
    <t>C00492140</t>
  </si>
  <si>
    <t>AMERICAN BRIDGE 21ST CENTURY</t>
  </si>
  <si>
    <t>C00493221</t>
  </si>
  <si>
    <t>THE GUARDIAN FUND</t>
  </si>
  <si>
    <t>C00509893</t>
  </si>
  <si>
    <t>NATIONAL RIGHT TO LIFE VICTORY FUND</t>
  </si>
  <si>
    <t>C00519413</t>
  </si>
  <si>
    <t>L PAC</t>
  </si>
  <si>
    <t>C00536664</t>
  </si>
  <si>
    <t>DEFENDERS OF FREEDOM AND SECURITY</t>
  </si>
  <si>
    <t>C00553560</t>
  </si>
  <si>
    <t>VIGOP (VIRGIN ISLANDS REPUBLICAN PARTY)</t>
  </si>
  <si>
    <t>C00568444</t>
  </si>
  <si>
    <t>CENTER FORWARD COMMITTEE</t>
  </si>
  <si>
    <t>C00608943</t>
  </si>
  <si>
    <t>CLEARPATH ACTION, INC.</t>
  </si>
  <si>
    <t>C00629477</t>
  </si>
  <si>
    <t>ULTRAVIOLET PAC</t>
  </si>
  <si>
    <t>C00634717</t>
  </si>
  <si>
    <t>CONSERVATIVE TRIUMPH FUND</t>
  </si>
  <si>
    <t>C00646703</t>
  </si>
  <si>
    <t>WINNING FOR WOMEN, INC. PAC</t>
  </si>
  <si>
    <t>C00684209</t>
  </si>
  <si>
    <t>RED AND GOLD</t>
  </si>
  <si>
    <t>C00690800</t>
  </si>
  <si>
    <t>RESTORE OUR HEALTHCARE, INC.</t>
  </si>
  <si>
    <t>C90010620</t>
  </si>
  <si>
    <t>VOTEVETS.ORG ACTION FUND</t>
  </si>
  <si>
    <t>S8AZ00247</t>
  </si>
  <si>
    <t>C00553313</t>
  </si>
  <si>
    <t>ARPAIO, JOE</t>
  </si>
  <si>
    <t>CONSERVATIVE AMERICA NOW PAC</t>
  </si>
  <si>
    <t>C90017807</t>
  </si>
  <si>
    <t>AMERICAN CIVIL LIBERTIES UNION INC.</t>
  </si>
  <si>
    <t>combo</t>
  </si>
  <si>
    <t>Row Labels</t>
  </si>
  <si>
    <t>,SINEMA, KYRSTEN</t>
  </si>
  <si>
    <t>O,MCSALLY, MARTHA</t>
  </si>
  <si>
    <t>O,SINEMA, KYRSTEN</t>
  </si>
  <si>
    <t>S,MCSALLY, MARTHA</t>
  </si>
  <si>
    <t>S,SINEMA, KYRSTEN</t>
  </si>
  <si>
    <t>(blank)</t>
  </si>
  <si>
    <t>Grand Total</t>
  </si>
  <si>
    <t>Sum of total</t>
  </si>
  <si>
    <t>support sinema</t>
  </si>
  <si>
    <t>support Mcsally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</si>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</sst>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/>
    <xf numFmtId="4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Cioffi" refreshedDate="43881.564997800924" createdVersion="6" refreshedVersion="6" minRefreshableVersion="3" recordCount="108">
  <cacheSource type="worksheet">
    <worksheetSource ref="A1:K1048576" sheet="by_candidate-2020-02-20T13_16_4"/>
  </cacheSource>
  <cacheFields count="11">
    <cacheField name="cand_id" numFmtId="0">
      <sharedItems containsBlank="1"/>
    </cacheField>
    <cacheField name="cmte_id" numFmtId="0">
      <sharedItems containsBlank="1"/>
    </cacheField>
    <cacheField name="cycle" numFmtId="0">
      <sharedItems containsString="0" containsBlank="1" containsNumber="1" containsInteger="1" minValue="2018" maxValue="2018"/>
    </cacheField>
    <cacheField name="total" numFmtId="0">
      <sharedItems containsString="0" containsBlank="1" containsNumber="1" minValue="262.5" maxValue="13930409.390000001" count="103">
        <n v="861.86"/>
        <n v="22523.68"/>
        <n v="12500"/>
        <n v="2077937.03"/>
        <n v="19000"/>
        <n v="1888552.53"/>
        <n v="7317.29"/>
        <n v="10259.86"/>
        <n v="1700"/>
        <n v="249726"/>
        <n v="2724576.52"/>
        <n v="49750"/>
        <n v="18089.22"/>
        <n v="6707192.8099999996"/>
        <n v="1875568"/>
        <n v="293.13"/>
        <n v="10821.68"/>
        <n v="75000"/>
        <n v="125776.57"/>
        <n v="100835"/>
        <n v="287305.68"/>
        <n v="14271.58"/>
        <n v="73274"/>
        <n v="1020300.9"/>
        <n v="905.88"/>
        <n v="45833.35"/>
        <n v="497654.38"/>
        <n v="1225"/>
        <n v="175289.85"/>
        <n v="200000"/>
        <n v="241893"/>
        <n v="6822"/>
        <n v="115000"/>
        <n v="37250"/>
        <n v="2910360.35"/>
        <n v="57552"/>
        <n v="16718.5"/>
        <n v="13930409.390000001"/>
        <n v="13134.4"/>
        <n v="163953.04"/>
        <n v="5028"/>
        <n v="4252.5"/>
        <n v="10138.9"/>
        <n v="24223.11"/>
        <n v="1375.8"/>
        <n v="29450"/>
        <n v="1000"/>
        <n v="29545"/>
        <n v="503230.25"/>
        <n v="25423.11"/>
        <n v="278799.39"/>
        <n v="33172.79"/>
        <n v="10642.45"/>
        <n v="1423.15"/>
        <n v="9349.0400000000009"/>
        <n v="33028.99"/>
        <n v="262.5"/>
        <n v="271645.78000000003"/>
        <n v="9245"/>
        <n v="8242.85"/>
        <n v="860032"/>
        <n v="3721.19"/>
        <n v="6119988.7199999997"/>
        <n v="116929.84"/>
        <n v="59718.22"/>
        <n v="25000"/>
        <n v="14813.19"/>
        <n v="1091325.32"/>
        <n v="296783.42"/>
        <n v="867400.89"/>
        <n v="371362.97"/>
        <n v="243676"/>
        <n v="604.1"/>
        <n v="4430"/>
        <n v="4263151.6500000004"/>
        <n v="470984.69"/>
        <n v="12742.84"/>
        <n v="15104.32"/>
        <n v="12487.66"/>
        <n v="102915.43"/>
        <n v="15995"/>
        <n v="15000"/>
        <n v="100000"/>
        <n v="3250"/>
        <n v="555.54999999999995"/>
        <n v="1704.03"/>
        <n v="289758.90999999997"/>
        <n v="3661.32"/>
        <n v="5000"/>
        <n v="1924639.67"/>
        <n v="1679709.52"/>
        <n v="124953.06"/>
        <n v="1255"/>
        <n v="46250"/>
        <n v="1375.79"/>
        <n v="4998.45"/>
        <n v="6963928.2300000004"/>
        <n v="20012.93"/>
        <n v="7925.89"/>
        <n v="592.83000000000004"/>
        <n v="4000"/>
        <n v="731849.31"/>
        <m/>
      </sharedItems>
    </cacheField>
    <cacheField name="count" numFmtId="0">
      <sharedItems containsString="0" containsBlank="1" containsNumber="1" containsInteger="1" minValue="1" maxValue="645"/>
    </cacheField>
    <cacheField name="support_oppose_indicator" numFmtId="0">
      <sharedItems containsBlank="1"/>
    </cacheField>
    <cacheField name="candidate_id" numFmtId="0">
      <sharedItems containsBlank="1"/>
    </cacheField>
    <cacheField name="committee_id" numFmtId="0">
      <sharedItems containsBlank="1"/>
    </cacheField>
    <cacheField name="candidate_name" numFmtId="0">
      <sharedItems containsBlank="1"/>
    </cacheField>
    <cacheField name="committee_name" numFmtId="0">
      <sharedItems containsBlank="1"/>
    </cacheField>
    <cacheField name="combo" numFmtId="0">
      <sharedItems containsBlank="1" count="6">
        <m/>
        <s v="O,SINEMA, KYRSTEN"/>
        <s v="S,SINEMA, KYRSTEN"/>
        <s v=",SINEMA, KYRSTEN"/>
        <s v="O,MCSALLY, MARTHA"/>
        <s v="S,MCSALLY, MARTH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s v="S2AZ00141"/>
    <s v="C90015025"/>
    <n v="2018"/>
    <x v="0"/>
    <n v="2"/>
    <s v="O"/>
    <s v="S2AZ00141"/>
    <s v="C90015025"/>
    <s v="FLAKE, JEFF"/>
    <s v="EVERYTOWN FOR GUN SAFETY ACTION FUND"/>
    <x v="0"/>
  </r>
  <r>
    <s v="S6AZ00233"/>
    <s v="C00481200"/>
    <n v="2018"/>
    <x v="1"/>
    <n v="5"/>
    <s v="S"/>
    <s v="S6AZ00233"/>
    <s v="C00481200"/>
    <s v="WARD, KELLI"/>
    <s v="NATIONAL ASSOCIATION FOR GUN RIGHTS INC PAC"/>
    <x v="0"/>
  </r>
  <r>
    <s v="S6AZ00233"/>
    <s v="C00506105"/>
    <n v="2018"/>
    <x v="2"/>
    <n v="3"/>
    <s v="S"/>
    <s v="S6AZ00233"/>
    <s v="C00506105"/>
    <s v="WARD, KELLI"/>
    <s v="REVIVE AMERICA PAC"/>
    <x v="0"/>
  </r>
  <r>
    <s v="S6AZ00233"/>
    <s v="C00558445"/>
    <n v="2018"/>
    <x v="3"/>
    <n v="27"/>
    <s v="O"/>
    <s v="S6AZ00233"/>
    <s v="C00558445"/>
    <s v="WARD, KELLI"/>
    <s v="ARIZONA GRASSROOTS ACTION PAC"/>
    <x v="0"/>
  </r>
  <r>
    <s v="S6AZ00233"/>
    <s v="C00571703"/>
    <n v="2018"/>
    <x v="4"/>
    <n v="2"/>
    <s v="O"/>
    <s v="S6AZ00233"/>
    <s v="C00571703"/>
    <s v="WARD, KELLI"/>
    <s v="SENATE LEADERSHIP FUND"/>
    <x v="0"/>
  </r>
  <r>
    <s v="S6AZ00233"/>
    <s v="C00572941"/>
    <n v="2018"/>
    <x v="5"/>
    <n v="38"/>
    <s v="S"/>
    <s v="S6AZ00233"/>
    <s v="C00572941"/>
    <s v="WARD, KELLI"/>
    <s v="KELLIPAC"/>
    <x v="0"/>
  </r>
  <r>
    <s v="S6AZ00233"/>
    <s v="C00587022"/>
    <n v="2018"/>
    <x v="6"/>
    <n v="10"/>
    <s v="S"/>
    <s v="S6AZ00233"/>
    <s v="C00587022"/>
    <s v="WARD, KELLI"/>
    <s v="COURAGEOUS CONSERVATIVES PAC"/>
    <x v="0"/>
  </r>
  <r>
    <s v="S6AZ00233"/>
    <s v="C00608489"/>
    <n v="2018"/>
    <x v="7"/>
    <n v="4"/>
    <s v="S"/>
    <s v="S6AZ00233"/>
    <s v="C00608489"/>
    <s v="WARD, KELLI"/>
    <s v="GREAT AMERICA PAC"/>
    <x v="0"/>
  </r>
  <r>
    <s v="S6AZ00233"/>
    <s v="C00654814"/>
    <n v="2018"/>
    <x v="8"/>
    <n v="1"/>
    <s v="S"/>
    <s v="S6AZ00233"/>
    <s v="C00654814"/>
    <s v="WARD, KELLI"/>
    <s v="PATRIOTS, LIBERTY, AND PROSPERITY PAC"/>
    <x v="0"/>
  </r>
  <r>
    <s v="S6AZ00233"/>
    <s v="C00657866"/>
    <n v="2018"/>
    <x v="9"/>
    <n v="2"/>
    <s v="S"/>
    <s v="S6AZ00233"/>
    <s v="C00657866"/>
    <s v="WARD, KELLI"/>
    <s v="PROTECT FREEDOM POLITICAL ACTION COMMITTEE INC"/>
    <x v="0"/>
  </r>
  <r>
    <s v="S6AZ00233"/>
    <s v="C00668301"/>
    <n v="2018"/>
    <x v="10"/>
    <n v="15"/>
    <s v="O"/>
    <s v="S6AZ00233"/>
    <s v="C00668301"/>
    <s v="WARD, KELLI"/>
    <s v="DEFENDARIZONA"/>
    <x v="0"/>
  </r>
  <r>
    <s v="S6AZ00233"/>
    <s v="C00681817"/>
    <n v="2018"/>
    <x v="11"/>
    <n v="2"/>
    <s v="O"/>
    <s v="S6AZ00233"/>
    <s v="C00681817"/>
    <s v="WARD, KELLI"/>
    <s v="ARIZONANS FOR LIFE"/>
    <x v="0"/>
  </r>
  <r>
    <s v="S6AZ00233"/>
    <s v="C90011693"/>
    <n v="2018"/>
    <x v="12"/>
    <n v="9"/>
    <s v="S"/>
    <s v="S6AZ00233"/>
    <s v="C90011693"/>
    <s v="WARD, KELLI"/>
    <s v="GUN OWNERS OF AMERICA, INC."/>
    <x v="0"/>
  </r>
  <r>
    <s v="S8AZ00197"/>
    <s v="C00027466"/>
    <n v="2018"/>
    <x v="13"/>
    <n v="37"/>
    <s v="O"/>
    <s v="S8AZ00197"/>
    <s v="C00027466"/>
    <s v="SINEMA, KYRSTEN"/>
    <s v="NRSC"/>
    <x v="1"/>
  </r>
  <r>
    <s v="S8AZ00197"/>
    <s v="C00030718"/>
    <n v="2018"/>
    <x v="14"/>
    <n v="7"/>
    <s v="S"/>
    <s v="S8AZ00197"/>
    <s v="C00030718"/>
    <s v="SINEMA, KYRSTEN"/>
    <s v="NATIONAL ASSOCIATION OF REALTORS POLITICAL ACTION COMMITTEE"/>
    <x v="2"/>
  </r>
  <r>
    <s v="S8AZ00197"/>
    <s v="C00032979"/>
    <n v="2018"/>
    <x v="15"/>
    <n v="1"/>
    <s v="S"/>
    <s v="S8AZ00197"/>
    <s v="C00032979"/>
    <s v="SINEMA, KYRSTEN"/>
    <s v="D.R.I.V.E. - DEMOCRAT, REPUBLICAN, INDEPENDENT VOTER EDUCATION (THE PAC OF THE INTERNATIONAL BROTHERHOOD OF TEAMSTERS)"/>
    <x v="2"/>
  </r>
  <r>
    <s v="S8AZ00197"/>
    <s v="C00053553"/>
    <n v="2018"/>
    <x v="16"/>
    <n v="5"/>
    <s v="O"/>
    <s v="S8AZ00197"/>
    <s v="C00053553"/>
    <s v="SINEMA, KYRSTEN"/>
    <s v="NATIONAL RIFLE ASSOCIATION OF AMERICA POLITICAL VICTORY FUND"/>
    <x v="1"/>
  </r>
  <r>
    <s v="S8AZ00197"/>
    <s v="C00295527"/>
    <n v="2018"/>
    <x v="17"/>
    <n v="2"/>
    <s v="O"/>
    <s v="S8AZ00197"/>
    <s v="C00295527"/>
    <s v="SINEMA, KYRSTEN"/>
    <s v="CITIZENS UNITED POLITICAL VICTORY FUND"/>
    <x v="1"/>
  </r>
  <r>
    <s v="S8AZ00197"/>
    <s v="C00341396"/>
    <n v="2018"/>
    <x v="18"/>
    <n v="4"/>
    <s v="S"/>
    <s v="S8AZ00197"/>
    <s v="C00341396"/>
    <s v="SINEMA, KYRSTEN"/>
    <s v="MOVEON.ORG POLITICAL ACTION"/>
    <x v="2"/>
  </r>
  <r>
    <s v="S8AZ00197"/>
    <s v="C00364158"/>
    <n v="2018"/>
    <x v="19"/>
    <n v="2"/>
    <s v="S"/>
    <s v="S8AZ00197"/>
    <s v="C00364158"/>
    <s v="SINEMA, KYRSTEN"/>
    <s v="THE AMERICAN CONGRESS OF OB-GYNS PAC (OB-GYN PAC)"/>
    <x v="2"/>
  </r>
  <r>
    <s v="S8AZ00197"/>
    <s v="C00473918"/>
    <n v="2018"/>
    <x v="20"/>
    <n v="2"/>
    <s v="S"/>
    <s v="S8AZ00197"/>
    <s v="C00473918"/>
    <s v="SINEMA, KYRSTEN"/>
    <s v="WOMEN VOTE!"/>
    <x v="2"/>
  </r>
  <r>
    <s v="S8AZ00197"/>
    <s v="C00488486"/>
    <n v="2018"/>
    <x v="21"/>
    <n v="9"/>
    <s v="S"/>
    <s v="S8AZ00197"/>
    <s v="C00488486"/>
    <s v="SINEMA, KYRSTEN"/>
    <s v="COMMUNICATIONS WORKERS OF AMERICA WORKING VOICES"/>
    <x v="2"/>
  </r>
  <r>
    <s v="S8AZ00197"/>
    <s v="C00488742"/>
    <n v="2018"/>
    <x v="22"/>
    <n v="7"/>
    <s v="S"/>
    <s v="S8AZ00197"/>
    <s v="C00488742"/>
    <s v="SINEMA, KYRSTEN"/>
    <s v="NATIONAL ASSOCIATION OF REALTORS CONGRESSIONAL FUND"/>
    <x v="2"/>
  </r>
  <r>
    <s v="S8AZ00197"/>
    <s v="C00489799"/>
    <n v="2018"/>
    <x v="23"/>
    <n v="30"/>
    <s v="S"/>
    <s v="S8AZ00197"/>
    <s v="C00489799"/>
    <s v="SINEMA, KYRSTEN"/>
    <s v="PLANNED PARENTHOOD VOTES"/>
    <x v="2"/>
  </r>
  <r>
    <s v="S8AZ00197"/>
    <s v="C00489815"/>
    <n v="2018"/>
    <x v="24"/>
    <n v="2"/>
    <s v="S"/>
    <s v="S8AZ00197"/>
    <s v="C00489815"/>
    <s v="SINEMA, KYRSTEN"/>
    <s v="NEA ADVOCACY FUND"/>
    <x v="2"/>
  </r>
  <r>
    <s v="S8AZ00197"/>
    <s v="C00495861"/>
    <n v="2018"/>
    <x v="25"/>
    <n v="5"/>
    <s v="S"/>
    <s v="S8AZ00197"/>
    <s v="C00495861"/>
    <s v="SINEMA, KYRSTEN"/>
    <s v="PRIORITIES USA ACTION"/>
    <x v="2"/>
  </r>
  <r>
    <s v="S8AZ00197"/>
    <s v="C00508440"/>
    <n v="2018"/>
    <x v="26"/>
    <n v="25"/>
    <s v="S"/>
    <s v="S8AZ00197"/>
    <s v="C00508440"/>
    <s v="SINEMA, KYRSTEN"/>
    <s v="HUMAN RIGHTS CAMPAIGN EQUALITY VOTES"/>
    <x v="2"/>
  </r>
  <r>
    <s v="S8AZ00197"/>
    <s v="C00522458"/>
    <n v="2018"/>
    <x v="27"/>
    <n v="6"/>
    <s v="S"/>
    <s v="S8AZ00197"/>
    <s v="C00522458"/>
    <s v="SINEMA, KYRSTEN"/>
    <s v="TOGETHER WE THRIVE"/>
    <x v="2"/>
  </r>
  <r>
    <s v="S8AZ00197"/>
    <s v="C00530766"/>
    <n v="2018"/>
    <x v="28"/>
    <n v="18"/>
    <s v="O"/>
    <s v="S8AZ00197"/>
    <s v="C00530766"/>
    <s v="SINEMA, KYRSTEN"/>
    <s v="WOMEN SPEAK OUT PAC"/>
    <x v="1"/>
  </r>
  <r>
    <s v="S8AZ00197"/>
    <s v="C00540443"/>
    <n v="2018"/>
    <x v="29"/>
    <n v="1"/>
    <s v="S"/>
    <s v="S8AZ00197"/>
    <s v="C00540443"/>
    <s v="SINEMA, KYRSTEN"/>
    <s v="GIFFORDS PAC"/>
    <x v="2"/>
  </r>
  <r>
    <s v="S8AZ00197"/>
    <s v="C00547349"/>
    <n v="2018"/>
    <x v="30"/>
    <n v="2"/>
    <s v="S"/>
    <s v="S8AZ00197"/>
    <s v="C00547349"/>
    <s v="SINEMA, KYRSTEN"/>
    <s v="NEXTGEN CLIMATE ACTION COMMITTEE"/>
    <x v="2"/>
  </r>
  <r>
    <s v="S8AZ00197"/>
    <s v="C00564997"/>
    <n v="2018"/>
    <x v="31"/>
    <n v="1"/>
    <s v="S"/>
    <s v="S8AZ00197"/>
    <s v="C00564997"/>
    <s v="SINEMA, KYRSTEN"/>
    <s v="DIRECT SELLING EMPOWERS AMERICANS"/>
    <x v="2"/>
  </r>
  <r>
    <s v="S8AZ00197"/>
    <s v="C00580068"/>
    <n v="2018"/>
    <x v="32"/>
    <n v="1"/>
    <s v="S"/>
    <s v="S8AZ00197"/>
    <s v="C00580068"/>
    <s v="SINEMA, KYRSTEN"/>
    <s v="PROGRESSIVE TURNOUT PROJECT"/>
    <x v="2"/>
  </r>
  <r>
    <s v="S8AZ00197"/>
    <s v="C00624718"/>
    <n v="2018"/>
    <x v="33"/>
    <n v="1"/>
    <s v="S"/>
    <s v="S8AZ00197"/>
    <s v="C00624718"/>
    <s v="SINEMA, KYRSTEN"/>
    <s v="ONE NATION UNITED"/>
    <x v="2"/>
  </r>
  <r>
    <s v="S8AZ00197"/>
    <s v="C00625533"/>
    <n v="2018"/>
    <x v="34"/>
    <n v="21"/>
    <s v="S"/>
    <s v="S8AZ00197"/>
    <s v="C00625533"/>
    <s v="SINEMA, KYRSTEN"/>
    <s v="NEW AMERICAN JOBS FUND"/>
    <x v="2"/>
  </r>
  <r>
    <s v="S8AZ00197"/>
    <s v="C00637512"/>
    <n v="2018"/>
    <x v="35"/>
    <n v="2"/>
    <s v="O"/>
    <s v="S8AZ00197"/>
    <s v="C00637512"/>
    <s v="SINEMA, KYRSTEN"/>
    <s v="AMERICA FIRST ACTION, INC."/>
    <x v="1"/>
  </r>
  <r>
    <s v="S8AZ00197"/>
    <s v="C00662361"/>
    <n v="2018"/>
    <x v="36"/>
    <n v="3"/>
    <s v="O"/>
    <s v="S8AZ00197"/>
    <s v="C00662361"/>
    <s v="SINEMA, KYRSTEN"/>
    <s v="ARIZONA FIRST PAC"/>
    <x v="1"/>
  </r>
  <r>
    <s v="S8AZ00197"/>
    <s v="C00668301"/>
    <n v="2018"/>
    <x v="37"/>
    <n v="49"/>
    <s v="O"/>
    <s v="S8AZ00197"/>
    <s v="C00668301"/>
    <s v="SINEMA, KYRSTEN"/>
    <s v="DEFENDARIZONA"/>
    <x v="1"/>
  </r>
  <r>
    <s v="S8AZ00197"/>
    <s v="C00684969"/>
    <n v="2018"/>
    <x v="38"/>
    <n v="1"/>
    <s v="S"/>
    <s v="S8AZ00197"/>
    <s v="C00684969"/>
    <s v="SINEMA, KYRSTEN"/>
    <s v="JDCA PAC"/>
    <x v="2"/>
  </r>
  <r>
    <s v="S8AZ00197"/>
    <s v="C00688580"/>
    <n v="2018"/>
    <x v="39"/>
    <n v="4"/>
    <s v="O"/>
    <s v="S8AZ00197"/>
    <s v="C00688580"/>
    <s v="SINEMA, KYRSTEN"/>
    <s v="TERM LIMITS SUPERPAC"/>
    <x v="1"/>
  </r>
  <r>
    <s v="S8AZ00197"/>
    <s v="C00688598"/>
    <n v="2018"/>
    <x v="40"/>
    <n v="4"/>
    <s v="O"/>
    <s v="S8AZ00197"/>
    <s v="C00688598"/>
    <s v="SINEMA, KYRSTEN"/>
    <s v="CONSERVATIVE TRUST OF AMERICA"/>
    <x v="1"/>
  </r>
  <r>
    <s v="S8AZ00197"/>
    <s v="C00689588"/>
    <n v="2018"/>
    <x v="41"/>
    <n v="9"/>
    <s v="S"/>
    <s v="S8AZ00197"/>
    <s v="C00689588"/>
    <s v="SINEMA, KYRSTEN"/>
    <s v="THE FUTURE WE WANT"/>
    <x v="2"/>
  </r>
  <r>
    <s v="S8AZ00197"/>
    <s v="C90005471"/>
    <n v="2018"/>
    <x v="42"/>
    <n v="1"/>
    <s v="S"/>
    <s v="S8AZ00197"/>
    <s v="C90005471"/>
    <s v="SINEMA, KYRSTEN"/>
    <s v="PLANNED PARENTHOOD ACTION FUND INC"/>
    <x v="2"/>
  </r>
  <r>
    <s v="S8AZ00197"/>
    <s v="C90010646"/>
    <n v="2018"/>
    <x v="43"/>
    <n v="227"/>
    <s v="S"/>
    <s v="S8AZ00197"/>
    <s v="C90010646"/>
    <s v="SINEMA, KYRSTEN"/>
    <s v="FEMINIST MAJORITY"/>
    <x v="2"/>
  </r>
  <r>
    <s v="S8AZ00197"/>
    <s v="C90011156"/>
    <n v="2018"/>
    <x v="44"/>
    <n v="5"/>
    <s v="S"/>
    <s v="S8AZ00197"/>
    <s v="C90011156"/>
    <s v="SINEMA, KYRSTEN"/>
    <s v="WORKING AMERICA"/>
    <x v="2"/>
  </r>
  <r>
    <s v="S8AZ00197"/>
    <s v="C90011313"/>
    <n v="2018"/>
    <x v="45"/>
    <n v="6"/>
    <s v="O"/>
    <s v="S8AZ00197"/>
    <s v="C90011313"/>
    <s v="SINEMA, KYRSTEN"/>
    <s v="SUSAN B ANTHONY LIST INC"/>
    <x v="1"/>
  </r>
  <r>
    <s v="S8AZ00197"/>
    <s v="C90011800"/>
    <n v="2018"/>
    <x v="46"/>
    <n v="1"/>
    <s v="O"/>
    <s v="S8AZ00197"/>
    <s v="C90011800"/>
    <s v="SINEMA, KYRSTEN"/>
    <s v="CATHOLICVOTE.ORG"/>
    <x v="1"/>
  </r>
  <r>
    <s v="S8AZ00197"/>
    <s v="C90012071"/>
    <n v="2018"/>
    <x v="47"/>
    <n v="3"/>
    <s v="S"/>
    <s v="S8AZ00197"/>
    <s v="C90012071"/>
    <s v="SINEMA, KYRSTEN"/>
    <s v="PEOPLE FOR THE AMERICAN WAY"/>
    <x v="2"/>
  </r>
  <r>
    <s v="S8AZ00197"/>
    <s v="C90016098"/>
    <n v="2018"/>
    <x v="48"/>
    <n v="4"/>
    <s v="S"/>
    <s v="S8AZ00197"/>
    <s v="C90016098"/>
    <s v="SINEMA, KYRSTEN"/>
    <s v="MAJORITY FORWARD"/>
    <x v="2"/>
  </r>
  <r>
    <s v="S8AZ00197"/>
    <s v="C90016106"/>
    <n v="2018"/>
    <x v="49"/>
    <n v="6"/>
    <s v="S"/>
    <s v="S8AZ00197"/>
    <s v="C90016106"/>
    <s v="SINEMA, KYRSTEN"/>
    <s v="AFL-CIO COMMITTEE ON POLITICAL EDUCATION TREASURY FUND"/>
    <x v="2"/>
  </r>
  <r>
    <s v="S8AZ00197"/>
    <s v="C90016627"/>
    <n v="2018"/>
    <x v="50"/>
    <n v="404"/>
    <s v="S"/>
    <s v="S8AZ00197"/>
    <s v="C90016627"/>
    <s v="SINEMA, KYRSTEN"/>
    <s v="CASE ACTION FUND"/>
    <x v="2"/>
  </r>
  <r>
    <s v="S8AZ00197"/>
    <s v="C90017476"/>
    <n v="2018"/>
    <x v="51"/>
    <n v="2"/>
    <s v="S"/>
    <s v="S8AZ00197"/>
    <s v="C90017476"/>
    <s v="SINEMA, KYRSTEN"/>
    <s v="ALLIANCE FOR RETIRED AMERICANS"/>
    <x v="2"/>
  </r>
  <r>
    <s v="S8AZ00197"/>
    <s v="C90017492"/>
    <n v="2018"/>
    <x v="52"/>
    <n v="16"/>
    <s v="S"/>
    <s v="S8AZ00197"/>
    <s v="C90017492"/>
    <s v="SINEMA, KYRSTEN"/>
    <s v="INDIVISIBLE PROJECT INC."/>
    <x v="2"/>
  </r>
  <r>
    <s v="S8AZ00197"/>
    <s v="C90017906"/>
    <n v="2018"/>
    <x v="53"/>
    <n v="1"/>
    <s v="O"/>
    <s v="S8AZ00197"/>
    <s v="C90017906"/>
    <s v="SINEMA, KYRSTEN"/>
    <s v="MI FAMILIA VOTA"/>
    <x v="1"/>
  </r>
  <r>
    <s v="S8AZ00197"/>
    <s v="C90017906"/>
    <n v="2018"/>
    <x v="54"/>
    <n v="4"/>
    <s v="S"/>
    <s v="S8AZ00197"/>
    <s v="C90017906"/>
    <s v="SINEMA, KYRSTEN"/>
    <s v="MI FAMILIA VOTA"/>
    <x v="2"/>
  </r>
  <r>
    <s v="S8AZ00197"/>
    <s v="C90017914"/>
    <n v="2018"/>
    <x v="55"/>
    <n v="6"/>
    <s v="S"/>
    <s v="S8AZ00197"/>
    <s v="C90017914"/>
    <s v="SINEMA, KYRSTEN"/>
    <s v="ARIZONA WINS"/>
    <x v="2"/>
  </r>
  <r>
    <s v="S8AZ00197"/>
    <s v="C90017914"/>
    <n v="2018"/>
    <x v="56"/>
    <n v="1"/>
    <m/>
    <s v="S8AZ00197"/>
    <s v="C90017914"/>
    <s v="SINEMA, KYRSTEN"/>
    <s v="ARIZONA WINS"/>
    <x v="3"/>
  </r>
  <r>
    <s v="S8AZ00197"/>
    <s v="C90017930"/>
    <n v="2018"/>
    <x v="57"/>
    <n v="645"/>
    <s v="S"/>
    <s v="S8AZ00197"/>
    <s v="C90017930"/>
    <s v="SINEMA, KYRSTEN"/>
    <s v="UNITE HERE ARIZONA"/>
    <x v="2"/>
  </r>
  <r>
    <s v="S8AZ00197"/>
    <s v="C90018284"/>
    <n v="2018"/>
    <x v="58"/>
    <n v="3"/>
    <s v="S"/>
    <s v="S8AZ00197"/>
    <s v="C90018284"/>
    <s v="SINEMA, KYRSTEN"/>
    <s v="JEWISH DEMOCRATIC COUNCIL OF AMERICA"/>
    <x v="2"/>
  </r>
  <r>
    <s v="S8AZ00197"/>
    <s v="C90018367"/>
    <n v="2018"/>
    <x v="59"/>
    <n v="2"/>
    <s v="S"/>
    <s v="S8AZ00197"/>
    <s v="C90018367"/>
    <s v="SINEMA, KYRSTEN"/>
    <s v="MOMSRISING TOGETHER"/>
    <x v="2"/>
  </r>
  <r>
    <s v="S8AZ00221"/>
    <s v="C00011114"/>
    <n v="2018"/>
    <x v="60"/>
    <n v="2"/>
    <s v="O"/>
    <s v="S8AZ00221"/>
    <s v="C00011114"/>
    <s v="MCSALLY, MARTHA"/>
    <s v="AMERICAN FEDERATION OF STATE COUNTY &amp; MUNICIPAL EMPLOYEES  P E O P L E"/>
    <x v="4"/>
  </r>
  <r>
    <s v="S8AZ00221"/>
    <s v="C00027466"/>
    <n v="2018"/>
    <x v="61"/>
    <n v="1"/>
    <s v="S"/>
    <s v="S8AZ00221"/>
    <s v="C00027466"/>
    <s v="MCSALLY, MARTHA"/>
    <s v="NRSC"/>
    <x v="5"/>
  </r>
  <r>
    <s v="S8AZ00221"/>
    <s v="C00042366"/>
    <n v="2018"/>
    <x v="62"/>
    <n v="18"/>
    <s v="O"/>
    <s v="S8AZ00221"/>
    <s v="C00042366"/>
    <s v="MCSALLY, MARTHA"/>
    <s v="DSCC"/>
    <x v="4"/>
  </r>
  <r>
    <s v="S8AZ00221"/>
    <s v="C00053553"/>
    <n v="2018"/>
    <x v="63"/>
    <n v="27"/>
    <s v="S"/>
    <s v="S8AZ00221"/>
    <s v="C00053553"/>
    <s v="MCSALLY, MARTHA"/>
    <s v="NATIONAL RIFLE ASSOCIATION OF AMERICA POLITICAL VICTORY FUND"/>
    <x v="5"/>
  </r>
  <r>
    <s v="S8AZ00221"/>
    <s v="C00111278"/>
    <n v="2018"/>
    <x v="64"/>
    <n v="2"/>
    <s v="S"/>
    <s v="S8AZ00221"/>
    <s v="C00111278"/>
    <s v="MCSALLY, MARTHA"/>
    <s v="NATIONAL RIGHT TO LIFE POLITICAL ACTION COMMITTEE"/>
    <x v="5"/>
  </r>
  <r>
    <s v="S8AZ00221"/>
    <s v="C00295527"/>
    <n v="2018"/>
    <x v="65"/>
    <n v="2"/>
    <s v="S"/>
    <s v="S8AZ00221"/>
    <s v="C00295527"/>
    <s v="MCSALLY, MARTHA"/>
    <s v="CITIZENS UNITED POLITICAL VICTORY FUND"/>
    <x v="5"/>
  </r>
  <r>
    <s v="S8AZ00221"/>
    <s v="C00418897"/>
    <n v="2018"/>
    <x v="66"/>
    <n v="1"/>
    <s v="O"/>
    <s v="S8AZ00221"/>
    <s v="C00418897"/>
    <s v="MCSALLY, MARTHA"/>
    <s v="VOTEVETS"/>
    <x v="4"/>
  </r>
  <r>
    <s v="S8AZ00221"/>
    <s v="C00473918"/>
    <n v="2018"/>
    <x v="67"/>
    <n v="11"/>
    <s v="O"/>
    <s v="S8AZ00221"/>
    <s v="C00473918"/>
    <s v="MCSALLY, MARTHA"/>
    <s v="WOMEN VOTE!"/>
    <x v="4"/>
  </r>
  <r>
    <s v="S8AZ00221"/>
    <s v="C00484642"/>
    <n v="2018"/>
    <x v="68"/>
    <n v="5"/>
    <s v="O"/>
    <s v="S8AZ00221"/>
    <s v="C00484642"/>
    <s v="MCSALLY, MARTHA"/>
    <s v="SMP"/>
    <x v="4"/>
  </r>
  <r>
    <s v="S8AZ00221"/>
    <s v="C00486845"/>
    <n v="2018"/>
    <x v="69"/>
    <n v="11"/>
    <s v="O"/>
    <s v="S8AZ00221"/>
    <s v="C00486845"/>
    <s v="MCSALLY, MARTHA"/>
    <s v="LCV VICTORY FUND"/>
    <x v="4"/>
  </r>
  <r>
    <s v="S8AZ00221"/>
    <s v="C00489799"/>
    <n v="2018"/>
    <x v="70"/>
    <n v="21"/>
    <s v="O"/>
    <s v="S8AZ00221"/>
    <s v="C00489799"/>
    <s v="MCSALLY, MARTHA"/>
    <s v="PLANNED PARENTHOOD VOTES"/>
    <x v="4"/>
  </r>
  <r>
    <s v="S8AZ00221"/>
    <s v="C00489815"/>
    <n v="2018"/>
    <x v="71"/>
    <n v="3"/>
    <s v="O"/>
    <s v="S8AZ00221"/>
    <s v="C00489815"/>
    <s v="MCSALLY, MARTHA"/>
    <s v="NEA ADVOCACY FUND"/>
    <x v="4"/>
  </r>
  <r>
    <s v="S8AZ00221"/>
    <s v="C00492140"/>
    <n v="2018"/>
    <x v="72"/>
    <n v="2"/>
    <s v="O"/>
    <s v="S8AZ00221"/>
    <s v="C00492140"/>
    <s v="MCSALLY, MARTHA"/>
    <s v="AMERICAN BRIDGE 21ST CENTURY"/>
    <x v="4"/>
  </r>
  <r>
    <s v="S8AZ00221"/>
    <s v="C00493221"/>
    <n v="2018"/>
    <x v="73"/>
    <n v="1"/>
    <s v="S"/>
    <s v="S8AZ00221"/>
    <s v="C00493221"/>
    <s v="MCSALLY, MARTHA"/>
    <s v="THE GUARDIAN FUND"/>
    <x v="5"/>
  </r>
  <r>
    <s v="S8AZ00221"/>
    <s v="C00495861"/>
    <n v="2018"/>
    <x v="74"/>
    <n v="22"/>
    <s v="O"/>
    <s v="S8AZ00221"/>
    <s v="C00495861"/>
    <s v="MCSALLY, MARTHA"/>
    <s v="PRIORITIES USA ACTION"/>
    <x v="4"/>
  </r>
  <r>
    <s v="S8AZ00221"/>
    <s v="C00508440"/>
    <n v="2018"/>
    <x v="75"/>
    <n v="15"/>
    <s v="O"/>
    <s v="S8AZ00221"/>
    <s v="C00508440"/>
    <s v="MCSALLY, MARTHA"/>
    <s v="HUMAN RIGHTS CAMPAIGN EQUALITY VOTES"/>
    <x v="4"/>
  </r>
  <r>
    <s v="S8AZ00221"/>
    <s v="C00509893"/>
    <n v="2018"/>
    <x v="76"/>
    <n v="4"/>
    <s v="S"/>
    <s v="S8AZ00221"/>
    <s v="C00509893"/>
    <s v="MCSALLY, MARTHA"/>
    <s v="NATIONAL RIGHT TO LIFE VICTORY FUND"/>
    <x v="5"/>
  </r>
  <r>
    <s v="S8AZ00221"/>
    <s v="C00519413"/>
    <n v="2018"/>
    <x v="77"/>
    <n v="19"/>
    <s v="O"/>
    <s v="S8AZ00221"/>
    <s v="C00519413"/>
    <s v="MCSALLY, MARTHA"/>
    <s v="L PAC"/>
    <x v="4"/>
  </r>
  <r>
    <s v="S8AZ00221"/>
    <s v="C00530766"/>
    <n v="2018"/>
    <x v="78"/>
    <n v="1"/>
    <s v="O"/>
    <s v="S8AZ00221"/>
    <s v="C00530766"/>
    <s v="MCSALLY, MARTHA"/>
    <s v="WOMEN SPEAK OUT PAC"/>
    <x v="4"/>
  </r>
  <r>
    <s v="S8AZ00221"/>
    <s v="C00530766"/>
    <n v="2018"/>
    <x v="79"/>
    <n v="19"/>
    <s v="S"/>
    <s v="S8AZ00221"/>
    <s v="C00530766"/>
    <s v="MCSALLY, MARTHA"/>
    <s v="WOMEN SPEAK OUT PAC"/>
    <x v="5"/>
  </r>
  <r>
    <s v="S8AZ00221"/>
    <s v="C00536664"/>
    <n v="2018"/>
    <x v="80"/>
    <n v="2"/>
    <s v="S"/>
    <s v="S8AZ00221"/>
    <s v="C00536664"/>
    <s v="MCSALLY, MARTHA"/>
    <s v="DEFENDERS OF FREEDOM AND SECURITY"/>
    <x v="5"/>
  </r>
  <r>
    <s v="S8AZ00221"/>
    <s v="C00553560"/>
    <n v="2018"/>
    <x v="81"/>
    <n v="3"/>
    <s v="S"/>
    <s v="S8AZ00221"/>
    <s v="C00553560"/>
    <s v="MCSALLY, MARTHA"/>
    <s v="VIGOP (VIRGIN ISLANDS REPUBLICAN PARTY)"/>
    <x v="5"/>
  </r>
  <r>
    <s v="S8AZ00221"/>
    <s v="C00568444"/>
    <n v="2018"/>
    <x v="82"/>
    <n v="1"/>
    <s v="O"/>
    <s v="S8AZ00221"/>
    <s v="C00568444"/>
    <s v="MCSALLY, MARTHA"/>
    <s v="CENTER FORWARD COMMITTEE"/>
    <x v="4"/>
  </r>
  <r>
    <s v="S8AZ00221"/>
    <s v="C00608489"/>
    <n v="2018"/>
    <x v="83"/>
    <n v="1"/>
    <s v="S"/>
    <s v="S8AZ00221"/>
    <s v="C00608489"/>
    <s v="MCSALLY, MARTHA"/>
    <s v="GREAT AMERICA PAC"/>
    <x v="5"/>
  </r>
  <r>
    <s v="S8AZ00221"/>
    <s v="C00608943"/>
    <n v="2018"/>
    <x v="29"/>
    <n v="4"/>
    <s v="S"/>
    <s v="S8AZ00221"/>
    <s v="C00608943"/>
    <s v="MCSALLY, MARTHA"/>
    <s v="CLEARPATH ACTION, INC."/>
    <x v="5"/>
  </r>
  <r>
    <s v="S8AZ00221"/>
    <s v="C00629477"/>
    <n v="2018"/>
    <x v="84"/>
    <n v="1"/>
    <s v="O"/>
    <s v="S8AZ00221"/>
    <s v="C00629477"/>
    <s v="MCSALLY, MARTHA"/>
    <s v="ULTRAVIOLET PAC"/>
    <x v="4"/>
  </r>
  <r>
    <s v="S8AZ00221"/>
    <s v="C00634717"/>
    <n v="2018"/>
    <x v="85"/>
    <n v="1"/>
    <s v="S"/>
    <s v="S8AZ00221"/>
    <s v="C00634717"/>
    <s v="MCSALLY, MARTHA"/>
    <s v="CONSERVATIVE TRIUMPH FUND"/>
    <x v="5"/>
  </r>
  <r>
    <s v="S8AZ00221"/>
    <s v="C00637512"/>
    <n v="2018"/>
    <x v="86"/>
    <n v="3"/>
    <s v="S"/>
    <s v="S8AZ00221"/>
    <s v="C00637512"/>
    <s v="MCSALLY, MARTHA"/>
    <s v="AMERICA FIRST ACTION, INC."/>
    <x v="5"/>
  </r>
  <r>
    <s v="S8AZ00221"/>
    <s v="C00646703"/>
    <n v="2018"/>
    <x v="87"/>
    <n v="13"/>
    <s v="S"/>
    <s v="S8AZ00221"/>
    <s v="C00646703"/>
    <s v="MCSALLY, MARTHA"/>
    <s v="WINNING FOR WOMEN, INC. PAC"/>
    <x v="5"/>
  </r>
  <r>
    <s v="S8AZ00221"/>
    <s v="C00662361"/>
    <n v="2018"/>
    <x v="88"/>
    <n v="1"/>
    <s v="S"/>
    <s v="S8AZ00221"/>
    <s v="C00662361"/>
    <s v="MCSALLY, MARTHA"/>
    <s v="ARIZONA FIRST PAC"/>
    <x v="5"/>
  </r>
  <r>
    <s v="S8AZ00221"/>
    <s v="C00668301"/>
    <n v="2018"/>
    <x v="89"/>
    <n v="22"/>
    <s v="S"/>
    <s v="S8AZ00221"/>
    <s v="C00668301"/>
    <s v="MCSALLY, MARTHA"/>
    <s v="DEFENDARIZONA"/>
    <x v="5"/>
  </r>
  <r>
    <s v="S8AZ00221"/>
    <s v="C00684209"/>
    <n v="2018"/>
    <x v="90"/>
    <n v="3"/>
    <s v="O"/>
    <s v="S8AZ00221"/>
    <s v="C00684209"/>
    <s v="MCSALLY, MARTHA"/>
    <s v="RED AND GOLD"/>
    <x v="4"/>
  </r>
  <r>
    <s v="S8AZ00221"/>
    <s v="C00688580"/>
    <n v="2018"/>
    <x v="91"/>
    <n v="2"/>
    <s v="S"/>
    <s v="S8AZ00221"/>
    <s v="C00688580"/>
    <s v="MCSALLY, MARTHA"/>
    <s v="TERM LIMITS SUPERPAC"/>
    <x v="5"/>
  </r>
  <r>
    <s v="S8AZ00221"/>
    <s v="C00688598"/>
    <n v="2018"/>
    <x v="92"/>
    <n v="1"/>
    <s v="S"/>
    <s v="S8AZ00221"/>
    <s v="C00688598"/>
    <s v="MCSALLY, MARTHA"/>
    <s v="CONSERVATIVE TRUST OF AMERICA"/>
    <x v="5"/>
  </r>
  <r>
    <s v="S8AZ00221"/>
    <s v="C00689588"/>
    <n v="2018"/>
    <x v="41"/>
    <n v="9"/>
    <s v="O"/>
    <s v="S8AZ00221"/>
    <s v="C00689588"/>
    <s v="MCSALLY, MARTHA"/>
    <s v="THE FUTURE WE WANT"/>
    <x v="4"/>
  </r>
  <r>
    <s v="S8AZ00221"/>
    <s v="C00690800"/>
    <n v="2018"/>
    <x v="93"/>
    <n v="4"/>
    <s v="S"/>
    <s v="S8AZ00221"/>
    <s v="C00690800"/>
    <s v="MCSALLY, MARTHA"/>
    <s v="RESTORE OUR HEALTHCARE, INC."/>
    <x v="5"/>
  </r>
  <r>
    <s v="S8AZ00221"/>
    <s v="C90010620"/>
    <n v="2018"/>
    <x v="29"/>
    <n v="1"/>
    <s v="O"/>
    <s v="S8AZ00221"/>
    <s v="C90010620"/>
    <s v="MCSALLY, MARTHA"/>
    <s v="VOTEVETS.ORG ACTION FUND"/>
    <x v="4"/>
  </r>
  <r>
    <s v="S8AZ00221"/>
    <s v="C90011156"/>
    <n v="2018"/>
    <x v="94"/>
    <n v="5"/>
    <s v="O"/>
    <s v="S8AZ00221"/>
    <s v="C90011156"/>
    <s v="MCSALLY, MARTHA"/>
    <s v="WORKING AMERICA"/>
    <x v="4"/>
  </r>
  <r>
    <s v="S8AZ00221"/>
    <s v="C90011313"/>
    <n v="2018"/>
    <x v="45"/>
    <n v="6"/>
    <s v="S"/>
    <s v="S8AZ00221"/>
    <s v="C90011313"/>
    <s v="MCSALLY, MARTHA"/>
    <s v="SUSAN B ANTHONY LIST INC"/>
    <x v="5"/>
  </r>
  <r>
    <s v="S8AZ00221"/>
    <s v="C90012071"/>
    <n v="2018"/>
    <x v="95"/>
    <n v="1"/>
    <s v="O"/>
    <s v="S8AZ00221"/>
    <s v="C90012071"/>
    <s v="MCSALLY, MARTHA"/>
    <s v="PEOPLE FOR THE AMERICAN WAY"/>
    <x v="4"/>
  </r>
  <r>
    <s v="S8AZ00221"/>
    <s v="C90015025"/>
    <n v="2018"/>
    <x v="0"/>
    <n v="2"/>
    <s v="O"/>
    <s v="S8AZ00221"/>
    <s v="C90015025"/>
    <s v="MCSALLY, MARTHA"/>
    <s v="EVERYTOWN FOR GUN SAFETY ACTION FUND"/>
    <x v="4"/>
  </r>
  <r>
    <s v="S8AZ00221"/>
    <s v="C90016098"/>
    <n v="2018"/>
    <x v="96"/>
    <n v="17"/>
    <s v="O"/>
    <s v="S8AZ00221"/>
    <s v="C90016098"/>
    <s v="MCSALLY, MARTHA"/>
    <s v="MAJORITY FORWARD"/>
    <x v="4"/>
  </r>
  <r>
    <s v="S8AZ00221"/>
    <s v="C90017476"/>
    <n v="2018"/>
    <x v="97"/>
    <n v="2"/>
    <s v="O"/>
    <s v="S8AZ00221"/>
    <s v="C90017476"/>
    <s v="MCSALLY, MARTHA"/>
    <s v="ALLIANCE FOR RETIRED AMERICANS"/>
    <x v="4"/>
  </r>
  <r>
    <s v="S8AZ00221"/>
    <s v="C90017906"/>
    <n v="2018"/>
    <x v="98"/>
    <n v="3"/>
    <s v="O"/>
    <s v="S8AZ00221"/>
    <s v="C90017906"/>
    <s v="MCSALLY, MARTHA"/>
    <s v="MI FAMILIA VOTA"/>
    <x v="4"/>
  </r>
  <r>
    <s v="S8AZ00221"/>
    <s v="C90017914"/>
    <n v="2018"/>
    <x v="99"/>
    <n v="3"/>
    <s v="O"/>
    <s v="S8AZ00221"/>
    <s v="C90017914"/>
    <s v="MCSALLY, MARTHA"/>
    <s v="ARIZONA WINS"/>
    <x v="4"/>
  </r>
  <r>
    <s v="S8AZ00247"/>
    <s v="C00553313"/>
    <n v="2018"/>
    <x v="100"/>
    <n v="1"/>
    <s v="S"/>
    <s v="S8AZ00247"/>
    <s v="C00553313"/>
    <s v="ARPAIO, JOE"/>
    <s v="CONSERVATIVE AMERICA NOW PAC"/>
    <x v="0"/>
  </r>
  <r>
    <s v="S8AZ00247"/>
    <s v="C90017807"/>
    <n v="2018"/>
    <x v="101"/>
    <n v="7"/>
    <s v="O"/>
    <s v="S8AZ00247"/>
    <s v="C90017807"/>
    <s v="ARPAIO, JOE"/>
    <s v="AMERICAN CIVIL LIBERTIES UNION INC."/>
    <x v="0"/>
  </r>
  <r>
    <m/>
    <m/>
    <m/>
    <x v="102"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1">
    <pivotField showAll="0"/>
    <pivotField showAll="0"/>
    <pivotField showAll="0"/>
    <pivotField dataField="1" showAll="0">
      <items count="104">
        <item x="56"/>
        <item x="15"/>
        <item x="84"/>
        <item x="99"/>
        <item x="72"/>
        <item x="0"/>
        <item x="24"/>
        <item x="46"/>
        <item x="27"/>
        <item x="92"/>
        <item x="94"/>
        <item x="44"/>
        <item x="53"/>
        <item x="8"/>
        <item x="85"/>
        <item x="83"/>
        <item x="87"/>
        <item x="61"/>
        <item x="100"/>
        <item x="41"/>
        <item x="73"/>
        <item x="95"/>
        <item x="88"/>
        <item x="40"/>
        <item x="31"/>
        <item x="6"/>
        <item x="98"/>
        <item x="59"/>
        <item x="58"/>
        <item x="54"/>
        <item x="42"/>
        <item x="7"/>
        <item x="52"/>
        <item x="16"/>
        <item x="78"/>
        <item x="2"/>
        <item x="76"/>
        <item x="38"/>
        <item x="21"/>
        <item x="66"/>
        <item x="81"/>
        <item x="77"/>
        <item x="80"/>
        <item x="36"/>
        <item x="12"/>
        <item x="4"/>
        <item x="97"/>
        <item x="1"/>
        <item x="43"/>
        <item x="65"/>
        <item x="49"/>
        <item x="45"/>
        <item x="47"/>
        <item x="55"/>
        <item x="51"/>
        <item x="33"/>
        <item x="25"/>
        <item x="93"/>
        <item x="11"/>
        <item x="35"/>
        <item x="64"/>
        <item x="22"/>
        <item x="17"/>
        <item x="82"/>
        <item x="19"/>
        <item x="79"/>
        <item x="32"/>
        <item x="63"/>
        <item x="91"/>
        <item x="18"/>
        <item x="39"/>
        <item x="28"/>
        <item x="29"/>
        <item x="30"/>
        <item x="71"/>
        <item x="9"/>
        <item x="57"/>
        <item x="50"/>
        <item x="20"/>
        <item x="86"/>
        <item x="68"/>
        <item x="70"/>
        <item x="75"/>
        <item x="26"/>
        <item x="48"/>
        <item x="101"/>
        <item x="60"/>
        <item x="69"/>
        <item x="23"/>
        <item x="67"/>
        <item x="90"/>
        <item x="14"/>
        <item x="5"/>
        <item x="89"/>
        <item x="3"/>
        <item x="10"/>
        <item x="34"/>
        <item x="74"/>
        <item x="62"/>
        <item x="13"/>
        <item x="96"/>
        <item x="37"/>
        <item x="10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4"/>
        <item x="1"/>
        <item x="5"/>
        <item x="2"/>
        <item x="0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K17" totalsRowShown="0">
  <autoFilter ref="A1:K17"/>
  <tableColumns count="11">
    <tableColumn id="1" name="cand_id"/>
    <tableColumn id="2" name="cmte_id"/>
    <tableColumn id="3" name="cycle"/>
    <tableColumn id="4" name="total"/>
    <tableColumn id="5" name="count"/>
    <tableColumn id="6" name="support_oppose_indicator"/>
    <tableColumn id="7" name="candidate_id"/>
    <tableColumn id="8" name="committee_id"/>
    <tableColumn id="9" name="candidate_name"/>
    <tableColumn id="10" name="committee_name"/>
    <tableColumn id="11" name="comb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K2" totalsRowShown="0">
  <autoFilter ref="A1:K2"/>
  <tableColumns count="11">
    <tableColumn id="1" name="cand_id"/>
    <tableColumn id="2" name="cmte_id"/>
    <tableColumn id="3" name="cycle"/>
    <tableColumn id="4" name="total"/>
    <tableColumn id="5" name="count"/>
    <tableColumn id="6" name="support_oppose_indicator"/>
    <tableColumn id="7" name="candidate_id"/>
    <tableColumn id="8" name="committee_id"/>
    <tableColumn id="9" name="candidate_name"/>
    <tableColumn id="10" name="committee_name"/>
    <tableColumn id="11" name="comb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J14" sqref="J14"/>
    </sheetView>
  </sheetViews>
  <sheetFormatPr baseColWidth="10" defaultRowHeight="16" x14ac:dyDescent="0.2"/>
  <cols>
    <col min="6" max="6" width="24.6640625" customWidth="1"/>
    <col min="7" max="7" width="14" customWidth="1"/>
    <col min="8" max="8" width="15" customWidth="1"/>
    <col min="9" max="9" width="17.1640625" customWidth="1"/>
    <col min="10" max="10" width="18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180</v>
      </c>
    </row>
    <row r="2" spans="1:11" x14ac:dyDescent="0.2">
      <c r="A2" t="s">
        <v>10</v>
      </c>
      <c r="B2" t="s">
        <v>11</v>
      </c>
      <c r="C2">
        <v>2018</v>
      </c>
      <c r="D2">
        <v>861.86</v>
      </c>
      <c r="E2">
        <v>2</v>
      </c>
      <c r="F2" t="s">
        <v>12</v>
      </c>
      <c r="G2" t="s">
        <v>10</v>
      </c>
      <c r="H2" t="s">
        <v>11</v>
      </c>
      <c r="I2" t="s">
        <v>13</v>
      </c>
      <c r="J2" t="s">
        <v>14</v>
      </c>
    </row>
    <row r="3" spans="1:11" x14ac:dyDescent="0.2">
      <c r="A3" t="s">
        <v>15</v>
      </c>
      <c r="B3" t="s">
        <v>16</v>
      </c>
      <c r="C3">
        <v>2018</v>
      </c>
      <c r="D3">
        <v>22523.68</v>
      </c>
      <c r="E3">
        <v>5</v>
      </c>
      <c r="F3" t="s">
        <v>17</v>
      </c>
      <c r="G3" t="s">
        <v>15</v>
      </c>
      <c r="H3" t="s">
        <v>16</v>
      </c>
      <c r="I3" t="s">
        <v>18</v>
      </c>
      <c r="J3" t="s">
        <v>19</v>
      </c>
    </row>
    <row r="4" spans="1:11" x14ac:dyDescent="0.2">
      <c r="A4" t="s">
        <v>15</v>
      </c>
      <c r="B4" t="s">
        <v>20</v>
      </c>
      <c r="C4">
        <v>2018</v>
      </c>
      <c r="D4">
        <v>12500</v>
      </c>
      <c r="E4">
        <v>3</v>
      </c>
      <c r="F4" t="s">
        <v>17</v>
      </c>
      <c r="G4" t="s">
        <v>15</v>
      </c>
      <c r="H4" t="s">
        <v>20</v>
      </c>
      <c r="I4" t="s">
        <v>18</v>
      </c>
      <c r="J4" t="s">
        <v>21</v>
      </c>
    </row>
    <row r="5" spans="1:11" x14ac:dyDescent="0.2">
      <c r="A5" t="s">
        <v>15</v>
      </c>
      <c r="B5" t="s">
        <v>22</v>
      </c>
      <c r="C5">
        <v>2018</v>
      </c>
      <c r="D5">
        <v>2077937.03</v>
      </c>
      <c r="E5">
        <v>27</v>
      </c>
      <c r="F5" t="s">
        <v>12</v>
      </c>
      <c r="G5" t="s">
        <v>15</v>
      </c>
      <c r="H5" t="s">
        <v>22</v>
      </c>
      <c r="I5" t="s">
        <v>18</v>
      </c>
      <c r="J5" t="s">
        <v>23</v>
      </c>
    </row>
    <row r="6" spans="1:11" x14ac:dyDescent="0.2">
      <c r="A6" t="s">
        <v>15</v>
      </c>
      <c r="B6" t="s">
        <v>24</v>
      </c>
      <c r="C6">
        <v>2018</v>
      </c>
      <c r="D6">
        <v>19000</v>
      </c>
      <c r="E6">
        <v>2</v>
      </c>
      <c r="F6" t="s">
        <v>12</v>
      </c>
      <c r="G6" t="s">
        <v>15</v>
      </c>
      <c r="H6" t="s">
        <v>24</v>
      </c>
      <c r="I6" t="s">
        <v>18</v>
      </c>
      <c r="J6" t="s">
        <v>25</v>
      </c>
    </row>
    <row r="7" spans="1:11" x14ac:dyDescent="0.2">
      <c r="A7" t="s">
        <v>15</v>
      </c>
      <c r="B7" t="s">
        <v>26</v>
      </c>
      <c r="C7">
        <v>2018</v>
      </c>
      <c r="D7">
        <v>1888552.53</v>
      </c>
      <c r="E7">
        <v>38</v>
      </c>
      <c r="F7" t="s">
        <v>17</v>
      </c>
      <c r="G7" t="s">
        <v>15</v>
      </c>
      <c r="H7" t="s">
        <v>26</v>
      </c>
      <c r="I7" t="s">
        <v>18</v>
      </c>
      <c r="J7" t="s">
        <v>27</v>
      </c>
    </row>
    <row r="8" spans="1:11" x14ac:dyDescent="0.2">
      <c r="A8" t="s">
        <v>15</v>
      </c>
      <c r="B8" t="s">
        <v>28</v>
      </c>
      <c r="C8">
        <v>2018</v>
      </c>
      <c r="D8">
        <v>7317.29</v>
      </c>
      <c r="E8">
        <v>10</v>
      </c>
      <c r="F8" t="s">
        <v>17</v>
      </c>
      <c r="G8" t="s">
        <v>15</v>
      </c>
      <c r="H8" t="s">
        <v>28</v>
      </c>
      <c r="I8" t="s">
        <v>18</v>
      </c>
      <c r="J8" t="s">
        <v>29</v>
      </c>
    </row>
    <row r="9" spans="1:11" x14ac:dyDescent="0.2">
      <c r="A9" t="s">
        <v>15</v>
      </c>
      <c r="B9" t="s">
        <v>30</v>
      </c>
      <c r="C9">
        <v>2018</v>
      </c>
      <c r="D9">
        <v>10259.86</v>
      </c>
      <c r="E9">
        <v>4</v>
      </c>
      <c r="F9" t="s">
        <v>17</v>
      </c>
      <c r="G9" t="s">
        <v>15</v>
      </c>
      <c r="H9" t="s">
        <v>30</v>
      </c>
      <c r="I9" t="s">
        <v>18</v>
      </c>
      <c r="J9" t="s">
        <v>31</v>
      </c>
    </row>
    <row r="10" spans="1:11" x14ac:dyDescent="0.2">
      <c r="A10" t="s">
        <v>15</v>
      </c>
      <c r="B10" t="s">
        <v>32</v>
      </c>
      <c r="C10">
        <v>2018</v>
      </c>
      <c r="D10">
        <v>1700</v>
      </c>
      <c r="E10">
        <v>1</v>
      </c>
      <c r="F10" t="s">
        <v>17</v>
      </c>
      <c r="G10" t="s">
        <v>15</v>
      </c>
      <c r="H10" t="s">
        <v>32</v>
      </c>
      <c r="I10" t="s">
        <v>18</v>
      </c>
      <c r="J10" t="s">
        <v>33</v>
      </c>
    </row>
    <row r="11" spans="1:11" x14ac:dyDescent="0.2">
      <c r="A11" t="s">
        <v>15</v>
      </c>
      <c r="B11" t="s">
        <v>34</v>
      </c>
      <c r="C11">
        <v>2018</v>
      </c>
      <c r="D11">
        <v>249726</v>
      </c>
      <c r="E11">
        <v>2</v>
      </c>
      <c r="F11" t="s">
        <v>17</v>
      </c>
      <c r="G11" t="s">
        <v>15</v>
      </c>
      <c r="H11" t="s">
        <v>34</v>
      </c>
      <c r="I11" t="s">
        <v>18</v>
      </c>
      <c r="J11" t="s">
        <v>35</v>
      </c>
    </row>
    <row r="12" spans="1:11" x14ac:dyDescent="0.2">
      <c r="A12" t="s">
        <v>15</v>
      </c>
      <c r="B12" t="s">
        <v>36</v>
      </c>
      <c r="C12">
        <v>2018</v>
      </c>
      <c r="D12">
        <v>2724576.52</v>
      </c>
      <c r="E12">
        <v>15</v>
      </c>
      <c r="F12" t="s">
        <v>12</v>
      </c>
      <c r="G12" t="s">
        <v>15</v>
      </c>
      <c r="H12" t="s">
        <v>36</v>
      </c>
      <c r="I12" t="s">
        <v>18</v>
      </c>
      <c r="J12" t="s">
        <v>37</v>
      </c>
    </row>
    <row r="13" spans="1:11" x14ac:dyDescent="0.2">
      <c r="A13" t="s">
        <v>15</v>
      </c>
      <c r="B13" t="s">
        <v>38</v>
      </c>
      <c r="C13">
        <v>2018</v>
      </c>
      <c r="D13">
        <v>49750</v>
      </c>
      <c r="E13">
        <v>2</v>
      </c>
      <c r="F13" t="s">
        <v>12</v>
      </c>
      <c r="G13" t="s">
        <v>15</v>
      </c>
      <c r="H13" t="s">
        <v>38</v>
      </c>
      <c r="I13" t="s">
        <v>18</v>
      </c>
      <c r="J13" t="s">
        <v>39</v>
      </c>
    </row>
    <row r="14" spans="1:11" x14ac:dyDescent="0.2">
      <c r="A14" t="s">
        <v>15</v>
      </c>
      <c r="B14" t="s">
        <v>40</v>
      </c>
      <c r="C14">
        <v>2018</v>
      </c>
      <c r="D14">
        <v>18089.22</v>
      </c>
      <c r="E14">
        <v>9</v>
      </c>
      <c r="F14" t="s">
        <v>17</v>
      </c>
      <c r="G14" t="s">
        <v>15</v>
      </c>
      <c r="H14" t="s">
        <v>40</v>
      </c>
      <c r="I14" t="s">
        <v>18</v>
      </c>
      <c r="J14" t="s">
        <v>41</v>
      </c>
    </row>
    <row r="16" spans="1:11" x14ac:dyDescent="0.2">
      <c r="A16" t="s">
        <v>174</v>
      </c>
      <c r="B16" t="s">
        <v>178</v>
      </c>
      <c r="C16">
        <v>2018</v>
      </c>
      <c r="D16">
        <v>731849.31</v>
      </c>
      <c r="E16">
        <v>7</v>
      </c>
      <c r="F16" t="s">
        <v>12</v>
      </c>
      <c r="G16" t="s">
        <v>174</v>
      </c>
      <c r="H16" t="s">
        <v>178</v>
      </c>
      <c r="I16" t="s">
        <v>176</v>
      </c>
      <c r="J16" t="s">
        <v>179</v>
      </c>
    </row>
    <row r="17" spans="1:10" x14ac:dyDescent="0.2">
      <c r="A17" t="s">
        <v>174</v>
      </c>
      <c r="B17" t="s">
        <v>175</v>
      </c>
      <c r="C17">
        <v>2018</v>
      </c>
      <c r="D17">
        <v>4000</v>
      </c>
      <c r="E17">
        <v>1</v>
      </c>
      <c r="F17" t="s">
        <v>17</v>
      </c>
      <c r="G17" t="s">
        <v>174</v>
      </c>
      <c r="H17" t="s">
        <v>175</v>
      </c>
      <c r="I17" t="s">
        <v>176</v>
      </c>
      <c r="J17" t="s">
        <v>177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F2" sqref="F2"/>
    </sheetView>
  </sheetViews>
  <sheetFormatPr baseColWidth="10" defaultRowHeight="16" x14ac:dyDescent="0.2"/>
  <cols>
    <col min="6" max="6" width="24.6640625" customWidth="1"/>
    <col min="7" max="7" width="14" customWidth="1"/>
    <col min="8" max="8" width="15" customWidth="1"/>
    <col min="9" max="9" width="17.1640625" customWidth="1"/>
    <col min="10" max="10" width="18.1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180</v>
      </c>
    </row>
    <row r="2" spans="1:11" x14ac:dyDescent="0.2">
      <c r="A2" t="s">
        <v>42</v>
      </c>
      <c r="B2" t="s">
        <v>124</v>
      </c>
      <c r="C2">
        <v>2018</v>
      </c>
      <c r="D2">
        <v>262.5</v>
      </c>
      <c r="E2">
        <v>1</v>
      </c>
      <c r="G2" t="s">
        <v>42</v>
      </c>
      <c r="H2" t="s">
        <v>124</v>
      </c>
      <c r="I2" t="s">
        <v>44</v>
      </c>
      <c r="J2" t="s">
        <v>125</v>
      </c>
      <c r="K2" t="s">
        <v>182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9" sqref="D9"/>
    </sheetView>
  </sheetViews>
  <sheetFormatPr baseColWidth="10" defaultRowHeight="16" x14ac:dyDescent="0.2"/>
  <cols>
    <col min="1" max="1" width="19" bestFit="1" customWidth="1"/>
    <col min="2" max="2" width="15" style="3" bestFit="1" customWidth="1"/>
    <col min="3" max="4" width="15" bestFit="1" customWidth="1"/>
  </cols>
  <sheetData>
    <row r="1" spans="1:4" x14ac:dyDescent="0.2">
      <c r="C1" t="s">
        <v>190</v>
      </c>
      <c r="D1" t="s">
        <v>191</v>
      </c>
    </row>
    <row r="3" spans="1:4" x14ac:dyDescent="0.2">
      <c r="A3" s="1" t="s">
        <v>181</v>
      </c>
      <c r="B3" s="3" t="s">
        <v>189</v>
      </c>
    </row>
    <row r="4" spans="1:4" x14ac:dyDescent="0.2">
      <c r="A4" s="2" t="s">
        <v>182</v>
      </c>
      <c r="B4" s="3">
        <v>262.5</v>
      </c>
    </row>
    <row r="5" spans="1:4" x14ac:dyDescent="0.2">
      <c r="A5" s="2" t="s">
        <v>183</v>
      </c>
      <c r="B5" s="3">
        <v>23611928.479999997</v>
      </c>
    </row>
    <row r="6" spans="1:4" x14ac:dyDescent="0.2">
      <c r="A6" s="2" t="s">
        <v>184</v>
      </c>
      <c r="B6" s="3">
        <v>21173838.419999998</v>
      </c>
    </row>
    <row r="7" spans="1:4" x14ac:dyDescent="0.2">
      <c r="A7" s="2" t="s">
        <v>185</v>
      </c>
      <c r="B7" s="3">
        <v>2986374.51</v>
      </c>
      <c r="C7" s="4">
        <f>SUM(B5,B8)</f>
        <v>32431946.659999996</v>
      </c>
      <c r="D7" s="4">
        <f>SUM(B6,B7)</f>
        <v>24160212.93</v>
      </c>
    </row>
    <row r="8" spans="1:4" x14ac:dyDescent="0.2">
      <c r="A8" s="2" t="s">
        <v>186</v>
      </c>
      <c r="B8" s="3">
        <v>8820018.1799999978</v>
      </c>
    </row>
    <row r="9" spans="1:4" x14ac:dyDescent="0.2">
      <c r="A9" s="2" t="s">
        <v>187</v>
      </c>
      <c r="B9" s="3">
        <v>7818643.2999999989</v>
      </c>
    </row>
    <row r="10" spans="1:4" x14ac:dyDescent="0.2">
      <c r="A10" s="2" t="s">
        <v>188</v>
      </c>
      <c r="B10" s="3">
        <v>64411065.389999986</v>
      </c>
      <c r="D10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08"/>
  <sheetViews>
    <sheetView workbookViewId="0">
      <selection activeCell="J21" sqref="J21"/>
    </sheetView>
  </sheetViews>
  <sheetFormatPr baseColWidth="10" defaultRowHeight="16" x14ac:dyDescent="0.2"/>
  <cols>
    <col min="4" max="4" width="15" style="3" bestFit="1" customWidth="1"/>
    <col min="9" max="9" width="21.6640625" customWidth="1"/>
    <col min="10" max="10" width="39.5" customWidth="1"/>
    <col min="11" max="11" width="18.1640625" customWidth="1"/>
  </cols>
  <sheetData>
    <row r="1" spans="1:11" x14ac:dyDescent="0.2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180</v>
      </c>
    </row>
    <row r="2" spans="1:11" hidden="1" x14ac:dyDescent="0.2">
      <c r="A2" t="s">
        <v>10</v>
      </c>
      <c r="B2" t="s">
        <v>11</v>
      </c>
      <c r="C2">
        <v>2018</v>
      </c>
      <c r="D2">
        <v>861.86</v>
      </c>
      <c r="E2">
        <v>2</v>
      </c>
      <c r="F2" t="s">
        <v>12</v>
      </c>
      <c r="G2" t="s">
        <v>10</v>
      </c>
      <c r="H2" t="s">
        <v>11</v>
      </c>
      <c r="I2" t="s">
        <v>13</v>
      </c>
      <c r="J2" t="s">
        <v>14</v>
      </c>
    </row>
    <row r="3" spans="1:11" hidden="1" x14ac:dyDescent="0.2">
      <c r="A3" t="s">
        <v>15</v>
      </c>
      <c r="B3" t="s">
        <v>16</v>
      </c>
      <c r="C3">
        <v>2018</v>
      </c>
      <c r="D3">
        <v>22523.68</v>
      </c>
      <c r="E3">
        <v>5</v>
      </c>
      <c r="F3" t="s">
        <v>17</v>
      </c>
      <c r="G3" t="s">
        <v>15</v>
      </c>
      <c r="H3" t="s">
        <v>16</v>
      </c>
      <c r="I3" t="s">
        <v>18</v>
      </c>
      <c r="J3" t="s">
        <v>19</v>
      </c>
    </row>
    <row r="4" spans="1:11" hidden="1" x14ac:dyDescent="0.2">
      <c r="A4" t="s">
        <v>15</v>
      </c>
      <c r="B4" t="s">
        <v>20</v>
      </c>
      <c r="C4">
        <v>2018</v>
      </c>
      <c r="D4">
        <v>12500</v>
      </c>
      <c r="E4">
        <v>3</v>
      </c>
      <c r="F4" t="s">
        <v>17</v>
      </c>
      <c r="G4" t="s">
        <v>15</v>
      </c>
      <c r="H4" t="s">
        <v>20</v>
      </c>
      <c r="I4" t="s">
        <v>18</v>
      </c>
      <c r="J4" t="s">
        <v>21</v>
      </c>
    </row>
    <row r="5" spans="1:11" hidden="1" x14ac:dyDescent="0.2">
      <c r="A5" t="s">
        <v>15</v>
      </c>
      <c r="B5" t="s">
        <v>22</v>
      </c>
      <c r="C5">
        <v>2018</v>
      </c>
      <c r="D5">
        <v>2077937.03</v>
      </c>
      <c r="E5">
        <v>27</v>
      </c>
      <c r="F5" t="s">
        <v>12</v>
      </c>
      <c r="G5" t="s">
        <v>15</v>
      </c>
      <c r="H5" t="s">
        <v>22</v>
      </c>
      <c r="I5" t="s">
        <v>18</v>
      </c>
      <c r="J5" t="s">
        <v>23</v>
      </c>
    </row>
    <row r="6" spans="1:11" hidden="1" x14ac:dyDescent="0.2">
      <c r="A6" t="s">
        <v>15</v>
      </c>
      <c r="B6" t="s">
        <v>24</v>
      </c>
      <c r="C6">
        <v>2018</v>
      </c>
      <c r="D6">
        <v>19000</v>
      </c>
      <c r="E6">
        <v>2</v>
      </c>
      <c r="F6" t="s">
        <v>12</v>
      </c>
      <c r="G6" t="s">
        <v>15</v>
      </c>
      <c r="H6" t="s">
        <v>24</v>
      </c>
      <c r="I6" t="s">
        <v>18</v>
      </c>
      <c r="J6" t="s">
        <v>25</v>
      </c>
    </row>
    <row r="7" spans="1:11" hidden="1" x14ac:dyDescent="0.2">
      <c r="A7" t="s">
        <v>15</v>
      </c>
      <c r="B7" t="s">
        <v>26</v>
      </c>
      <c r="C7">
        <v>2018</v>
      </c>
      <c r="D7">
        <v>1888552.53</v>
      </c>
      <c r="E7">
        <v>38</v>
      </c>
      <c r="F7" t="s">
        <v>17</v>
      </c>
      <c r="G7" t="s">
        <v>15</v>
      </c>
      <c r="H7" t="s">
        <v>26</v>
      </c>
      <c r="I7" t="s">
        <v>18</v>
      </c>
      <c r="J7" t="s">
        <v>27</v>
      </c>
    </row>
    <row r="8" spans="1:11" hidden="1" x14ac:dyDescent="0.2">
      <c r="A8" t="s">
        <v>15</v>
      </c>
      <c r="B8" t="s">
        <v>28</v>
      </c>
      <c r="C8">
        <v>2018</v>
      </c>
      <c r="D8">
        <v>7317.29</v>
      </c>
      <c r="E8">
        <v>10</v>
      </c>
      <c r="F8" t="s">
        <v>17</v>
      </c>
      <c r="G8" t="s">
        <v>15</v>
      </c>
      <c r="H8" t="s">
        <v>28</v>
      </c>
      <c r="I8" t="s">
        <v>18</v>
      </c>
      <c r="J8" t="s">
        <v>29</v>
      </c>
    </row>
    <row r="9" spans="1:11" hidden="1" x14ac:dyDescent="0.2">
      <c r="A9" t="s">
        <v>15</v>
      </c>
      <c r="B9" t="s">
        <v>30</v>
      </c>
      <c r="C9">
        <v>2018</v>
      </c>
      <c r="D9">
        <v>10259.86</v>
      </c>
      <c r="E9">
        <v>4</v>
      </c>
      <c r="F9" t="s">
        <v>17</v>
      </c>
      <c r="G9" t="s">
        <v>15</v>
      </c>
      <c r="H9" t="s">
        <v>30</v>
      </c>
      <c r="I9" t="s">
        <v>18</v>
      </c>
      <c r="J9" t="s">
        <v>31</v>
      </c>
    </row>
    <row r="10" spans="1:11" hidden="1" x14ac:dyDescent="0.2">
      <c r="A10" t="s">
        <v>15</v>
      </c>
      <c r="B10" t="s">
        <v>32</v>
      </c>
      <c r="C10">
        <v>2018</v>
      </c>
      <c r="D10">
        <v>1700</v>
      </c>
      <c r="E10">
        <v>1</v>
      </c>
      <c r="F10" t="s">
        <v>17</v>
      </c>
      <c r="G10" t="s">
        <v>15</v>
      </c>
      <c r="H10" t="s">
        <v>32</v>
      </c>
      <c r="I10" t="s">
        <v>18</v>
      </c>
      <c r="J10" t="s">
        <v>33</v>
      </c>
    </row>
    <row r="11" spans="1:11" hidden="1" x14ac:dyDescent="0.2">
      <c r="A11" t="s">
        <v>15</v>
      </c>
      <c r="B11" t="s">
        <v>34</v>
      </c>
      <c r="C11">
        <v>2018</v>
      </c>
      <c r="D11">
        <v>249726</v>
      </c>
      <c r="E11">
        <v>2</v>
      </c>
      <c r="F11" t="s">
        <v>17</v>
      </c>
      <c r="G11" t="s">
        <v>15</v>
      </c>
      <c r="H11" t="s">
        <v>34</v>
      </c>
      <c r="I11" t="s">
        <v>18</v>
      </c>
      <c r="J11" t="s">
        <v>35</v>
      </c>
    </row>
    <row r="12" spans="1:11" hidden="1" x14ac:dyDescent="0.2">
      <c r="A12" t="s">
        <v>15</v>
      </c>
      <c r="B12" t="s">
        <v>36</v>
      </c>
      <c r="C12">
        <v>2018</v>
      </c>
      <c r="D12">
        <v>2724576.52</v>
      </c>
      <c r="E12">
        <v>15</v>
      </c>
      <c r="F12" t="s">
        <v>12</v>
      </c>
      <c r="G12" t="s">
        <v>15</v>
      </c>
      <c r="H12" t="s">
        <v>36</v>
      </c>
      <c r="I12" t="s">
        <v>18</v>
      </c>
      <c r="J12" t="s">
        <v>37</v>
      </c>
    </row>
    <row r="13" spans="1:11" hidden="1" x14ac:dyDescent="0.2">
      <c r="A13" t="s">
        <v>15</v>
      </c>
      <c r="B13" t="s">
        <v>38</v>
      </c>
      <c r="C13">
        <v>2018</v>
      </c>
      <c r="D13">
        <v>49750</v>
      </c>
      <c r="E13">
        <v>2</v>
      </c>
      <c r="F13" t="s">
        <v>12</v>
      </c>
      <c r="G13" t="s">
        <v>15</v>
      </c>
      <c r="H13" t="s">
        <v>38</v>
      </c>
      <c r="I13" t="s">
        <v>18</v>
      </c>
      <c r="J13" t="s">
        <v>39</v>
      </c>
    </row>
    <row r="14" spans="1:11" hidden="1" x14ac:dyDescent="0.2">
      <c r="A14" t="s">
        <v>15</v>
      </c>
      <c r="B14" t="s">
        <v>40</v>
      </c>
      <c r="C14">
        <v>2018</v>
      </c>
      <c r="D14">
        <v>18089.22</v>
      </c>
      <c r="E14">
        <v>9</v>
      </c>
      <c r="F14" t="s">
        <v>17</v>
      </c>
      <c r="G14" t="s">
        <v>15</v>
      </c>
      <c r="H14" t="s">
        <v>40</v>
      </c>
      <c r="I14" t="s">
        <v>18</v>
      </c>
      <c r="J14" t="s">
        <v>41</v>
      </c>
    </row>
    <row r="15" spans="1:11" x14ac:dyDescent="0.2">
      <c r="A15" t="s">
        <v>42</v>
      </c>
      <c r="B15" t="s">
        <v>36</v>
      </c>
      <c r="C15">
        <v>2018</v>
      </c>
      <c r="D15" s="3">
        <v>13930409.390000001</v>
      </c>
      <c r="E15">
        <v>49</v>
      </c>
      <c r="F15" t="s">
        <v>12</v>
      </c>
      <c r="G15" t="s">
        <v>42</v>
      </c>
      <c r="H15" t="s">
        <v>36</v>
      </c>
      <c r="I15" t="s">
        <v>44</v>
      </c>
      <c r="J15" t="s">
        <v>37</v>
      </c>
      <c r="K15" t="str">
        <f>_xlfn.CONCAT(F15&amp;","&amp;I15)</f>
        <v>O,SINEMA, KYRSTEN</v>
      </c>
    </row>
    <row r="16" spans="1:11" x14ac:dyDescent="0.2">
      <c r="A16" t="s">
        <v>132</v>
      </c>
      <c r="B16" t="s">
        <v>112</v>
      </c>
      <c r="C16">
        <v>2018</v>
      </c>
      <c r="D16" s="3">
        <v>6963928.2300000004</v>
      </c>
      <c r="E16">
        <v>17</v>
      </c>
      <c r="F16" t="s">
        <v>12</v>
      </c>
      <c r="G16" t="s">
        <v>132</v>
      </c>
      <c r="H16" t="s">
        <v>112</v>
      </c>
      <c r="I16" t="s">
        <v>134</v>
      </c>
      <c r="J16" t="s">
        <v>113</v>
      </c>
      <c r="K16" t="str">
        <f t="shared" ref="K16:K79" si="0">_xlfn.CONCAT(F16&amp;","&amp;I16)</f>
        <v>O,MCSALLY, MARTHA</v>
      </c>
    </row>
    <row r="17" spans="1:11" x14ac:dyDescent="0.2">
      <c r="A17" t="s">
        <v>42</v>
      </c>
      <c r="B17" t="s">
        <v>43</v>
      </c>
      <c r="C17">
        <v>2018</v>
      </c>
      <c r="D17" s="3">
        <v>6707192.8099999996</v>
      </c>
      <c r="E17">
        <v>37</v>
      </c>
      <c r="F17" t="s">
        <v>12</v>
      </c>
      <c r="G17" t="s">
        <v>42</v>
      </c>
      <c r="H17" t="s">
        <v>43</v>
      </c>
      <c r="I17" t="s">
        <v>44</v>
      </c>
      <c r="J17" t="s">
        <v>45</v>
      </c>
      <c r="K17" t="str">
        <f t="shared" si="0"/>
        <v>O,SINEMA, KYRSTEN</v>
      </c>
    </row>
    <row r="18" spans="1:11" x14ac:dyDescent="0.2">
      <c r="A18" t="s">
        <v>132</v>
      </c>
      <c r="B18" t="s">
        <v>136</v>
      </c>
      <c r="C18">
        <v>2018</v>
      </c>
      <c r="D18" s="3">
        <v>6119988.7199999997</v>
      </c>
      <c r="E18">
        <v>18</v>
      </c>
      <c r="F18" t="s">
        <v>12</v>
      </c>
      <c r="G18" t="s">
        <v>132</v>
      </c>
      <c r="H18" t="s">
        <v>136</v>
      </c>
      <c r="I18" t="s">
        <v>134</v>
      </c>
      <c r="J18" t="s">
        <v>137</v>
      </c>
      <c r="K18" t="str">
        <f t="shared" si="0"/>
        <v>O,MCSALLY, MARTHA</v>
      </c>
    </row>
    <row r="19" spans="1:11" x14ac:dyDescent="0.2">
      <c r="A19" t="s">
        <v>132</v>
      </c>
      <c r="B19" t="s">
        <v>68</v>
      </c>
      <c r="C19">
        <v>2018</v>
      </c>
      <c r="D19" s="3">
        <v>4263151.6500000004</v>
      </c>
      <c r="E19">
        <v>22</v>
      </c>
      <c r="F19" t="s">
        <v>12</v>
      </c>
      <c r="G19" t="s">
        <v>132</v>
      </c>
      <c r="H19" t="s">
        <v>68</v>
      </c>
      <c r="I19" t="s">
        <v>134</v>
      </c>
      <c r="J19" t="s">
        <v>69</v>
      </c>
      <c r="K19" t="str">
        <f t="shared" si="0"/>
        <v>O,MCSALLY, MARTHA</v>
      </c>
    </row>
    <row r="20" spans="1:11" x14ac:dyDescent="0.2">
      <c r="A20" t="s">
        <v>42</v>
      </c>
      <c r="B20" t="s">
        <v>86</v>
      </c>
      <c r="C20">
        <v>2018</v>
      </c>
      <c r="D20" s="3">
        <v>2910360.35</v>
      </c>
      <c r="E20">
        <v>21</v>
      </c>
      <c r="F20" t="s">
        <v>17</v>
      </c>
      <c r="G20" t="s">
        <v>42</v>
      </c>
      <c r="H20" t="s">
        <v>86</v>
      </c>
      <c r="I20" t="s">
        <v>44</v>
      </c>
      <c r="J20" t="s">
        <v>87</v>
      </c>
      <c r="K20" t="str">
        <f t="shared" si="0"/>
        <v>S,SINEMA, KYRSTEN</v>
      </c>
    </row>
    <row r="21" spans="1:11" x14ac:dyDescent="0.2">
      <c r="A21" t="s">
        <v>132</v>
      </c>
      <c r="B21" t="s">
        <v>36</v>
      </c>
      <c r="C21">
        <v>2018</v>
      </c>
      <c r="D21" s="3">
        <v>1924639.67</v>
      </c>
      <c r="E21">
        <v>22</v>
      </c>
      <c r="F21" t="s">
        <v>17</v>
      </c>
      <c r="G21" t="s">
        <v>132</v>
      </c>
      <c r="H21" t="s">
        <v>36</v>
      </c>
      <c r="I21" t="s">
        <v>134</v>
      </c>
      <c r="J21" t="s">
        <v>37</v>
      </c>
      <c r="K21" t="str">
        <f t="shared" si="0"/>
        <v>S,MCSALLY, MARTHA</v>
      </c>
    </row>
    <row r="22" spans="1:11" x14ac:dyDescent="0.2">
      <c r="A22" t="s">
        <v>42</v>
      </c>
      <c r="B22" t="s">
        <v>46</v>
      </c>
      <c r="C22">
        <v>2018</v>
      </c>
      <c r="D22" s="3">
        <v>1875568</v>
      </c>
      <c r="E22">
        <v>7</v>
      </c>
      <c r="F22" t="s">
        <v>17</v>
      </c>
      <c r="G22" t="s">
        <v>42</v>
      </c>
      <c r="H22" t="s">
        <v>46</v>
      </c>
      <c r="I22" t="s">
        <v>44</v>
      </c>
      <c r="J22" t="s">
        <v>47</v>
      </c>
      <c r="K22" t="str">
        <f t="shared" si="0"/>
        <v>S,SINEMA, KYRSTEN</v>
      </c>
    </row>
    <row r="23" spans="1:11" x14ac:dyDescent="0.2">
      <c r="A23" t="s">
        <v>132</v>
      </c>
      <c r="B23" t="s">
        <v>168</v>
      </c>
      <c r="C23">
        <v>2018</v>
      </c>
      <c r="D23" s="3">
        <v>1679709.52</v>
      </c>
      <c r="E23">
        <v>3</v>
      </c>
      <c r="F23" t="s">
        <v>12</v>
      </c>
      <c r="G23" t="s">
        <v>132</v>
      </c>
      <c r="H23" t="s">
        <v>168</v>
      </c>
      <c r="I23" t="s">
        <v>134</v>
      </c>
      <c r="J23" t="s">
        <v>169</v>
      </c>
      <c r="K23" t="str">
        <f t="shared" si="0"/>
        <v>O,MCSALLY, MARTHA</v>
      </c>
    </row>
    <row r="24" spans="1:11" x14ac:dyDescent="0.2">
      <c r="A24" t="s">
        <v>132</v>
      </c>
      <c r="B24" t="s">
        <v>58</v>
      </c>
      <c r="C24">
        <v>2018</v>
      </c>
      <c r="D24" s="3">
        <v>1091325.32</v>
      </c>
      <c r="E24">
        <v>11</v>
      </c>
      <c r="F24" t="s">
        <v>12</v>
      </c>
      <c r="G24" t="s">
        <v>132</v>
      </c>
      <c r="H24" t="s">
        <v>58</v>
      </c>
      <c r="I24" t="s">
        <v>134</v>
      </c>
      <c r="J24" t="s">
        <v>59</v>
      </c>
      <c r="K24" t="str">
        <f t="shared" si="0"/>
        <v>O,MCSALLY, MARTHA</v>
      </c>
    </row>
    <row r="25" spans="1:11" x14ac:dyDescent="0.2">
      <c r="A25" t="s">
        <v>42</v>
      </c>
      <c r="B25" t="s">
        <v>64</v>
      </c>
      <c r="C25">
        <v>2018</v>
      </c>
      <c r="D25" s="3">
        <v>1020300.9</v>
      </c>
      <c r="E25">
        <v>30</v>
      </c>
      <c r="F25" t="s">
        <v>17</v>
      </c>
      <c r="G25" t="s">
        <v>42</v>
      </c>
      <c r="H25" t="s">
        <v>64</v>
      </c>
      <c r="I25" t="s">
        <v>44</v>
      </c>
      <c r="J25" t="s">
        <v>65</v>
      </c>
      <c r="K25" t="str">
        <f t="shared" si="0"/>
        <v>S,SINEMA, KYRSTEN</v>
      </c>
    </row>
    <row r="26" spans="1:11" x14ac:dyDescent="0.2">
      <c r="A26" t="s">
        <v>132</v>
      </c>
      <c r="B26" t="s">
        <v>144</v>
      </c>
      <c r="C26">
        <v>2018</v>
      </c>
      <c r="D26" s="3">
        <v>867400.89</v>
      </c>
      <c r="E26">
        <v>11</v>
      </c>
      <c r="F26" t="s">
        <v>12</v>
      </c>
      <c r="G26" t="s">
        <v>132</v>
      </c>
      <c r="H26" t="s">
        <v>144</v>
      </c>
      <c r="I26" t="s">
        <v>134</v>
      </c>
      <c r="J26" t="s">
        <v>145</v>
      </c>
      <c r="K26" t="str">
        <f t="shared" si="0"/>
        <v>O,MCSALLY, MARTHA</v>
      </c>
    </row>
    <row r="27" spans="1:11" x14ac:dyDescent="0.2">
      <c r="A27" t="s">
        <v>132</v>
      </c>
      <c r="B27" t="s">
        <v>133</v>
      </c>
      <c r="C27">
        <v>2018</v>
      </c>
      <c r="D27" s="3">
        <v>860032</v>
      </c>
      <c r="E27">
        <v>2</v>
      </c>
      <c r="F27" t="s">
        <v>12</v>
      </c>
      <c r="G27" t="s">
        <v>132</v>
      </c>
      <c r="H27" t="s">
        <v>133</v>
      </c>
      <c r="I27" t="s">
        <v>134</v>
      </c>
      <c r="J27" t="s">
        <v>135</v>
      </c>
      <c r="K27" t="str">
        <f t="shared" si="0"/>
        <v>O,MCSALLY, MARTHA</v>
      </c>
    </row>
    <row r="28" spans="1:11" x14ac:dyDescent="0.2">
      <c r="A28" t="s">
        <v>42</v>
      </c>
      <c r="B28" t="s">
        <v>112</v>
      </c>
      <c r="C28">
        <v>2018</v>
      </c>
      <c r="D28" s="3">
        <v>503230.25</v>
      </c>
      <c r="E28">
        <v>4</v>
      </c>
      <c r="F28" t="s">
        <v>17</v>
      </c>
      <c r="G28" t="s">
        <v>42</v>
      </c>
      <c r="H28" t="s">
        <v>112</v>
      </c>
      <c r="I28" t="s">
        <v>44</v>
      </c>
      <c r="J28" t="s">
        <v>113</v>
      </c>
      <c r="K28" t="str">
        <f t="shared" si="0"/>
        <v>S,SINEMA, KYRSTEN</v>
      </c>
    </row>
    <row r="29" spans="1:11" x14ac:dyDescent="0.2">
      <c r="A29" t="s">
        <v>42</v>
      </c>
      <c r="B29" t="s">
        <v>70</v>
      </c>
      <c r="C29">
        <v>2018</v>
      </c>
      <c r="D29" s="3">
        <v>497654.38</v>
      </c>
      <c r="E29">
        <v>25</v>
      </c>
      <c r="F29" t="s">
        <v>17</v>
      </c>
      <c r="G29" t="s">
        <v>42</v>
      </c>
      <c r="H29" t="s">
        <v>70</v>
      </c>
      <c r="I29" t="s">
        <v>44</v>
      </c>
      <c r="J29" t="s">
        <v>71</v>
      </c>
      <c r="K29" t="str">
        <f t="shared" si="0"/>
        <v>S,SINEMA, KYRSTEN</v>
      </c>
    </row>
    <row r="30" spans="1:11" x14ac:dyDescent="0.2">
      <c r="A30" t="s">
        <v>132</v>
      </c>
      <c r="B30" t="s">
        <v>70</v>
      </c>
      <c r="C30">
        <v>2018</v>
      </c>
      <c r="D30" s="3">
        <v>470984.69</v>
      </c>
      <c r="E30">
        <v>15</v>
      </c>
      <c r="F30" t="s">
        <v>12</v>
      </c>
      <c r="G30" t="s">
        <v>132</v>
      </c>
      <c r="H30" t="s">
        <v>70</v>
      </c>
      <c r="I30" t="s">
        <v>134</v>
      </c>
      <c r="J30" t="s">
        <v>71</v>
      </c>
      <c r="K30" t="str">
        <f t="shared" si="0"/>
        <v>O,MCSALLY, MARTHA</v>
      </c>
    </row>
    <row r="31" spans="1:11" x14ac:dyDescent="0.2">
      <c r="A31" t="s">
        <v>132</v>
      </c>
      <c r="B31" t="s">
        <v>64</v>
      </c>
      <c r="C31">
        <v>2018</v>
      </c>
      <c r="D31" s="3">
        <v>371362.97</v>
      </c>
      <c r="E31">
        <v>21</v>
      </c>
      <c r="F31" t="s">
        <v>12</v>
      </c>
      <c r="G31" t="s">
        <v>132</v>
      </c>
      <c r="H31" t="s">
        <v>64</v>
      </c>
      <c r="I31" t="s">
        <v>134</v>
      </c>
      <c r="J31" t="s">
        <v>65</v>
      </c>
      <c r="K31" t="str">
        <f t="shared" si="0"/>
        <v>O,MCSALLY, MARTHA</v>
      </c>
    </row>
    <row r="32" spans="1:11" x14ac:dyDescent="0.2">
      <c r="A32" t="s">
        <v>132</v>
      </c>
      <c r="B32" t="s">
        <v>142</v>
      </c>
      <c r="C32">
        <v>2018</v>
      </c>
      <c r="D32" s="3">
        <v>296783.42</v>
      </c>
      <c r="E32">
        <v>5</v>
      </c>
      <c r="F32" t="s">
        <v>12</v>
      </c>
      <c r="G32" t="s">
        <v>132</v>
      </c>
      <c r="H32" t="s">
        <v>142</v>
      </c>
      <c r="I32" t="s">
        <v>134</v>
      </c>
      <c r="J32" t="s">
        <v>143</v>
      </c>
      <c r="K32" t="str">
        <f t="shared" si="0"/>
        <v>O,MCSALLY, MARTHA</v>
      </c>
    </row>
    <row r="33" spans="1:11" x14ac:dyDescent="0.2">
      <c r="A33" t="s">
        <v>132</v>
      </c>
      <c r="B33" t="s">
        <v>88</v>
      </c>
      <c r="C33">
        <v>2018</v>
      </c>
      <c r="D33" s="3">
        <v>289758.90999999997</v>
      </c>
      <c r="E33">
        <v>3</v>
      </c>
      <c r="F33" t="s">
        <v>17</v>
      </c>
      <c r="G33" t="s">
        <v>132</v>
      </c>
      <c r="H33" t="s">
        <v>88</v>
      </c>
      <c r="I33" t="s">
        <v>134</v>
      </c>
      <c r="J33" t="s">
        <v>89</v>
      </c>
      <c r="K33" t="str">
        <f t="shared" si="0"/>
        <v>S,MCSALLY, MARTHA</v>
      </c>
    </row>
    <row r="34" spans="1:11" x14ac:dyDescent="0.2">
      <c r="A34" t="s">
        <v>42</v>
      </c>
      <c r="B34" t="s">
        <v>58</v>
      </c>
      <c r="C34">
        <v>2018</v>
      </c>
      <c r="D34" s="3">
        <v>287305.68</v>
      </c>
      <c r="E34">
        <v>2</v>
      </c>
      <c r="F34" t="s">
        <v>17</v>
      </c>
      <c r="G34" t="s">
        <v>42</v>
      </c>
      <c r="H34" t="s">
        <v>58</v>
      </c>
      <c r="I34" t="s">
        <v>44</v>
      </c>
      <c r="J34" t="s">
        <v>59</v>
      </c>
      <c r="K34" t="str">
        <f t="shared" si="0"/>
        <v>S,SINEMA, KYRSTEN</v>
      </c>
    </row>
    <row r="35" spans="1:11" x14ac:dyDescent="0.2">
      <c r="A35" t="s">
        <v>42</v>
      </c>
      <c r="B35" t="s">
        <v>116</v>
      </c>
      <c r="C35">
        <v>2018</v>
      </c>
      <c r="D35" s="3">
        <v>278799.39</v>
      </c>
      <c r="E35">
        <v>404</v>
      </c>
      <c r="F35" t="s">
        <v>17</v>
      </c>
      <c r="G35" t="s">
        <v>42</v>
      </c>
      <c r="H35" t="s">
        <v>116</v>
      </c>
      <c r="I35" t="s">
        <v>44</v>
      </c>
      <c r="J35" t="s">
        <v>117</v>
      </c>
      <c r="K35" t="str">
        <f t="shared" si="0"/>
        <v>S,SINEMA, KYRSTEN</v>
      </c>
    </row>
    <row r="36" spans="1:11" x14ac:dyDescent="0.2">
      <c r="A36" t="s">
        <v>42</v>
      </c>
      <c r="B36" t="s">
        <v>126</v>
      </c>
      <c r="C36">
        <v>2018</v>
      </c>
      <c r="D36" s="3">
        <v>271645.78000000003</v>
      </c>
      <c r="E36">
        <v>645</v>
      </c>
      <c r="F36" t="s">
        <v>17</v>
      </c>
      <c r="G36" t="s">
        <v>42</v>
      </c>
      <c r="H36" t="s">
        <v>126</v>
      </c>
      <c r="I36" t="s">
        <v>44</v>
      </c>
      <c r="J36" t="s">
        <v>127</v>
      </c>
      <c r="K36" t="str">
        <f t="shared" si="0"/>
        <v>S,SINEMA, KYRSTEN</v>
      </c>
    </row>
    <row r="37" spans="1:11" x14ac:dyDescent="0.2">
      <c r="A37" t="s">
        <v>132</v>
      </c>
      <c r="B37" t="s">
        <v>66</v>
      </c>
      <c r="C37">
        <v>2018</v>
      </c>
      <c r="D37" s="3">
        <v>243676</v>
      </c>
      <c r="E37">
        <v>3</v>
      </c>
      <c r="F37" t="s">
        <v>12</v>
      </c>
      <c r="G37" t="s">
        <v>132</v>
      </c>
      <c r="H37" t="s">
        <v>66</v>
      </c>
      <c r="I37" t="s">
        <v>134</v>
      </c>
      <c r="J37" t="s">
        <v>67</v>
      </c>
      <c r="K37" t="str">
        <f t="shared" si="0"/>
        <v>O,MCSALLY, MARTHA</v>
      </c>
    </row>
    <row r="38" spans="1:11" x14ac:dyDescent="0.2">
      <c r="A38" t="s">
        <v>42</v>
      </c>
      <c r="B38" t="s">
        <v>78</v>
      </c>
      <c r="C38">
        <v>2018</v>
      </c>
      <c r="D38" s="3">
        <v>241893</v>
      </c>
      <c r="E38">
        <v>2</v>
      </c>
      <c r="F38" t="s">
        <v>17</v>
      </c>
      <c r="G38" t="s">
        <v>42</v>
      </c>
      <c r="H38" t="s">
        <v>78</v>
      </c>
      <c r="I38" t="s">
        <v>44</v>
      </c>
      <c r="J38" t="s">
        <v>79</v>
      </c>
      <c r="K38" t="str">
        <f t="shared" si="0"/>
        <v>S,SINEMA, KYRSTEN</v>
      </c>
    </row>
    <row r="39" spans="1:11" x14ac:dyDescent="0.2">
      <c r="A39" t="s">
        <v>42</v>
      </c>
      <c r="B39" t="s">
        <v>76</v>
      </c>
      <c r="C39">
        <v>2018</v>
      </c>
      <c r="D39" s="3">
        <v>200000</v>
      </c>
      <c r="E39">
        <v>1</v>
      </c>
      <c r="F39" t="s">
        <v>17</v>
      </c>
      <c r="G39" t="s">
        <v>42</v>
      </c>
      <c r="H39" t="s">
        <v>76</v>
      </c>
      <c r="I39" t="s">
        <v>44</v>
      </c>
      <c r="J39" t="s">
        <v>77</v>
      </c>
      <c r="K39" t="str">
        <f t="shared" si="0"/>
        <v>S,SINEMA, KYRSTEN</v>
      </c>
    </row>
    <row r="40" spans="1:11" x14ac:dyDescent="0.2">
      <c r="A40" t="s">
        <v>132</v>
      </c>
      <c r="B40" t="s">
        <v>160</v>
      </c>
      <c r="C40">
        <v>2018</v>
      </c>
      <c r="D40" s="3">
        <v>200000</v>
      </c>
      <c r="E40">
        <v>4</v>
      </c>
      <c r="F40" t="s">
        <v>17</v>
      </c>
      <c r="G40" t="s">
        <v>132</v>
      </c>
      <c r="H40" t="s">
        <v>160</v>
      </c>
      <c r="I40" t="s">
        <v>134</v>
      </c>
      <c r="J40" t="s">
        <v>161</v>
      </c>
      <c r="K40" t="str">
        <f t="shared" si="0"/>
        <v>S,MCSALLY, MARTHA</v>
      </c>
    </row>
    <row r="41" spans="1:11" x14ac:dyDescent="0.2">
      <c r="A41" t="s">
        <v>132</v>
      </c>
      <c r="B41" t="s">
        <v>172</v>
      </c>
      <c r="C41">
        <v>2018</v>
      </c>
      <c r="D41" s="3">
        <v>200000</v>
      </c>
      <c r="E41">
        <v>1</v>
      </c>
      <c r="F41" t="s">
        <v>12</v>
      </c>
      <c r="G41" t="s">
        <v>132</v>
      </c>
      <c r="H41" t="s">
        <v>172</v>
      </c>
      <c r="I41" t="s">
        <v>134</v>
      </c>
      <c r="J41" t="s">
        <v>173</v>
      </c>
      <c r="K41" t="str">
        <f t="shared" si="0"/>
        <v>O,MCSALLY, MARTHA</v>
      </c>
    </row>
    <row r="42" spans="1:11" x14ac:dyDescent="0.2">
      <c r="A42" t="s">
        <v>42</v>
      </c>
      <c r="B42" t="s">
        <v>74</v>
      </c>
      <c r="C42">
        <v>2018</v>
      </c>
      <c r="D42" s="3">
        <v>175289.85</v>
      </c>
      <c r="E42">
        <v>18</v>
      </c>
      <c r="F42" t="s">
        <v>12</v>
      </c>
      <c r="G42" t="s">
        <v>42</v>
      </c>
      <c r="H42" t="s">
        <v>74</v>
      </c>
      <c r="I42" t="s">
        <v>44</v>
      </c>
      <c r="J42" t="s">
        <v>75</v>
      </c>
      <c r="K42" t="str">
        <f t="shared" si="0"/>
        <v>O,SINEMA, KYRSTEN</v>
      </c>
    </row>
    <row r="43" spans="1:11" x14ac:dyDescent="0.2">
      <c r="A43" t="s">
        <v>42</v>
      </c>
      <c r="B43" t="s">
        <v>94</v>
      </c>
      <c r="C43">
        <v>2018</v>
      </c>
      <c r="D43" s="3">
        <v>163953.04</v>
      </c>
      <c r="E43">
        <v>4</v>
      </c>
      <c r="F43" t="s">
        <v>12</v>
      </c>
      <c r="G43" t="s">
        <v>42</v>
      </c>
      <c r="H43" t="s">
        <v>94</v>
      </c>
      <c r="I43" t="s">
        <v>44</v>
      </c>
      <c r="J43" t="s">
        <v>95</v>
      </c>
      <c r="K43" t="str">
        <f t="shared" si="0"/>
        <v>O,SINEMA, KYRSTEN</v>
      </c>
    </row>
    <row r="44" spans="1:11" x14ac:dyDescent="0.2">
      <c r="A44" t="s">
        <v>42</v>
      </c>
      <c r="B44" t="s">
        <v>54</v>
      </c>
      <c r="C44">
        <v>2018</v>
      </c>
      <c r="D44" s="3">
        <v>125776.57</v>
      </c>
      <c r="E44">
        <v>4</v>
      </c>
      <c r="F44" t="s">
        <v>17</v>
      </c>
      <c r="G44" t="s">
        <v>42</v>
      </c>
      <c r="H44" t="s">
        <v>54</v>
      </c>
      <c r="I44" t="s">
        <v>44</v>
      </c>
      <c r="J44" t="s">
        <v>55</v>
      </c>
      <c r="K44" t="str">
        <f t="shared" si="0"/>
        <v>S,SINEMA, KYRSTEN</v>
      </c>
    </row>
    <row r="45" spans="1:11" x14ac:dyDescent="0.2">
      <c r="A45" t="s">
        <v>132</v>
      </c>
      <c r="B45" t="s">
        <v>94</v>
      </c>
      <c r="C45">
        <v>2018</v>
      </c>
      <c r="D45" s="3">
        <v>124953.06</v>
      </c>
      <c r="E45">
        <v>2</v>
      </c>
      <c r="F45" t="s">
        <v>17</v>
      </c>
      <c r="G45" t="s">
        <v>132</v>
      </c>
      <c r="H45" t="s">
        <v>94</v>
      </c>
      <c r="I45" t="s">
        <v>134</v>
      </c>
      <c r="J45" t="s">
        <v>95</v>
      </c>
      <c r="K45" t="str">
        <f t="shared" si="0"/>
        <v>S,MCSALLY, MARTHA</v>
      </c>
    </row>
    <row r="46" spans="1:11" x14ac:dyDescent="0.2">
      <c r="A46" t="s">
        <v>132</v>
      </c>
      <c r="B46" t="s">
        <v>50</v>
      </c>
      <c r="C46">
        <v>2018</v>
      </c>
      <c r="D46" s="3">
        <v>116929.84</v>
      </c>
      <c r="E46">
        <v>27</v>
      </c>
      <c r="F46" t="s">
        <v>17</v>
      </c>
      <c r="G46" t="s">
        <v>132</v>
      </c>
      <c r="H46" t="s">
        <v>50</v>
      </c>
      <c r="I46" t="s">
        <v>134</v>
      </c>
      <c r="J46" t="s">
        <v>51</v>
      </c>
      <c r="K46" t="str">
        <f t="shared" si="0"/>
        <v>S,MCSALLY, MARTHA</v>
      </c>
    </row>
    <row r="47" spans="1:11" x14ac:dyDescent="0.2">
      <c r="A47" t="s">
        <v>42</v>
      </c>
      <c r="B47" t="s">
        <v>82</v>
      </c>
      <c r="C47">
        <v>2018</v>
      </c>
      <c r="D47" s="3">
        <v>115000</v>
      </c>
      <c r="E47">
        <v>1</v>
      </c>
      <c r="F47" t="s">
        <v>17</v>
      </c>
      <c r="G47" t="s">
        <v>42</v>
      </c>
      <c r="H47" t="s">
        <v>82</v>
      </c>
      <c r="I47" t="s">
        <v>44</v>
      </c>
      <c r="J47" t="s">
        <v>83</v>
      </c>
      <c r="K47" t="str">
        <f t="shared" si="0"/>
        <v>S,SINEMA, KYRSTEN</v>
      </c>
    </row>
    <row r="48" spans="1:11" x14ac:dyDescent="0.2">
      <c r="A48" t="s">
        <v>132</v>
      </c>
      <c r="B48" t="s">
        <v>74</v>
      </c>
      <c r="C48">
        <v>2018</v>
      </c>
      <c r="D48" s="3">
        <v>102915.43</v>
      </c>
      <c r="E48">
        <v>19</v>
      </c>
      <c r="F48" t="s">
        <v>17</v>
      </c>
      <c r="G48" t="s">
        <v>132</v>
      </c>
      <c r="H48" t="s">
        <v>74</v>
      </c>
      <c r="I48" t="s">
        <v>134</v>
      </c>
      <c r="J48" t="s">
        <v>75</v>
      </c>
      <c r="K48" t="str">
        <f t="shared" si="0"/>
        <v>S,MCSALLY, MARTHA</v>
      </c>
    </row>
    <row r="49" spans="1:11" x14ac:dyDescent="0.2">
      <c r="A49" t="s">
        <v>42</v>
      </c>
      <c r="B49" t="s">
        <v>56</v>
      </c>
      <c r="C49">
        <v>2018</v>
      </c>
      <c r="D49" s="3">
        <v>100835</v>
      </c>
      <c r="E49">
        <v>2</v>
      </c>
      <c r="F49" t="s">
        <v>17</v>
      </c>
      <c r="G49" t="s">
        <v>42</v>
      </c>
      <c r="H49" t="s">
        <v>56</v>
      </c>
      <c r="I49" t="s">
        <v>44</v>
      </c>
      <c r="J49" t="s">
        <v>57</v>
      </c>
      <c r="K49" t="str">
        <f t="shared" si="0"/>
        <v>S,SINEMA, KYRSTEN</v>
      </c>
    </row>
    <row r="50" spans="1:11" x14ac:dyDescent="0.2">
      <c r="A50" t="s">
        <v>132</v>
      </c>
      <c r="B50" t="s">
        <v>158</v>
      </c>
      <c r="C50">
        <v>2018</v>
      </c>
      <c r="D50" s="3">
        <v>100000</v>
      </c>
      <c r="E50">
        <v>1</v>
      </c>
      <c r="F50" t="s">
        <v>12</v>
      </c>
      <c r="G50" t="s">
        <v>132</v>
      </c>
      <c r="H50" t="s">
        <v>158</v>
      </c>
      <c r="I50" t="s">
        <v>134</v>
      </c>
      <c r="J50" t="s">
        <v>159</v>
      </c>
      <c r="K50" t="str">
        <f t="shared" si="0"/>
        <v>O,MCSALLY, MARTHA</v>
      </c>
    </row>
    <row r="51" spans="1:11" x14ac:dyDescent="0.2">
      <c r="A51" t="s">
        <v>42</v>
      </c>
      <c r="B51" t="s">
        <v>52</v>
      </c>
      <c r="C51">
        <v>2018</v>
      </c>
      <c r="D51" s="3">
        <v>75000</v>
      </c>
      <c r="E51">
        <v>2</v>
      </c>
      <c r="F51" t="s">
        <v>12</v>
      </c>
      <c r="G51" t="s">
        <v>42</v>
      </c>
      <c r="H51" t="s">
        <v>52</v>
      </c>
      <c r="I51" t="s">
        <v>44</v>
      </c>
      <c r="J51" t="s">
        <v>53</v>
      </c>
      <c r="K51" t="str">
        <f t="shared" si="0"/>
        <v>O,SINEMA, KYRSTEN</v>
      </c>
    </row>
    <row r="52" spans="1:11" x14ac:dyDescent="0.2">
      <c r="A52" t="s">
        <v>42</v>
      </c>
      <c r="B52" t="s">
        <v>62</v>
      </c>
      <c r="C52">
        <v>2018</v>
      </c>
      <c r="D52" s="3">
        <v>73274</v>
      </c>
      <c r="E52">
        <v>7</v>
      </c>
      <c r="F52" t="s">
        <v>17</v>
      </c>
      <c r="G52" t="s">
        <v>42</v>
      </c>
      <c r="H52" t="s">
        <v>62</v>
      </c>
      <c r="I52" t="s">
        <v>44</v>
      </c>
      <c r="J52" t="s">
        <v>63</v>
      </c>
      <c r="K52" t="str">
        <f t="shared" si="0"/>
        <v>S,SINEMA, KYRSTEN</v>
      </c>
    </row>
    <row r="53" spans="1:11" x14ac:dyDescent="0.2">
      <c r="A53" t="s">
        <v>132</v>
      </c>
      <c r="B53" t="s">
        <v>138</v>
      </c>
      <c r="C53">
        <v>2018</v>
      </c>
      <c r="D53" s="3">
        <v>59718.22</v>
      </c>
      <c r="E53">
        <v>2</v>
      </c>
      <c r="F53" t="s">
        <v>17</v>
      </c>
      <c r="G53" t="s">
        <v>132</v>
      </c>
      <c r="H53" t="s">
        <v>138</v>
      </c>
      <c r="I53" t="s">
        <v>134</v>
      </c>
      <c r="J53" t="s">
        <v>139</v>
      </c>
      <c r="K53" t="str">
        <f t="shared" si="0"/>
        <v>S,MCSALLY, MARTHA</v>
      </c>
    </row>
    <row r="54" spans="1:11" x14ac:dyDescent="0.2">
      <c r="A54" t="s">
        <v>42</v>
      </c>
      <c r="B54" t="s">
        <v>88</v>
      </c>
      <c r="C54">
        <v>2018</v>
      </c>
      <c r="D54" s="3">
        <v>57552</v>
      </c>
      <c r="E54">
        <v>2</v>
      </c>
      <c r="F54" t="s">
        <v>12</v>
      </c>
      <c r="G54" t="s">
        <v>42</v>
      </c>
      <c r="H54" t="s">
        <v>88</v>
      </c>
      <c r="I54" t="s">
        <v>44</v>
      </c>
      <c r="J54" t="s">
        <v>89</v>
      </c>
      <c r="K54" t="str">
        <f t="shared" si="0"/>
        <v>O,SINEMA, KYRSTEN</v>
      </c>
    </row>
    <row r="55" spans="1:11" x14ac:dyDescent="0.2">
      <c r="A55" t="s">
        <v>132</v>
      </c>
      <c r="B55" t="s">
        <v>170</v>
      </c>
      <c r="C55">
        <v>2018</v>
      </c>
      <c r="D55" s="3">
        <v>46250</v>
      </c>
      <c r="E55">
        <v>4</v>
      </c>
      <c r="F55" t="s">
        <v>17</v>
      </c>
      <c r="G55" t="s">
        <v>132</v>
      </c>
      <c r="H55" t="s">
        <v>170</v>
      </c>
      <c r="I55" t="s">
        <v>134</v>
      </c>
      <c r="J55" t="s">
        <v>171</v>
      </c>
      <c r="K55" t="str">
        <f t="shared" si="0"/>
        <v>S,MCSALLY, MARTHA</v>
      </c>
    </row>
    <row r="56" spans="1:11" x14ac:dyDescent="0.2">
      <c r="A56" t="s">
        <v>42</v>
      </c>
      <c r="B56" t="s">
        <v>68</v>
      </c>
      <c r="C56">
        <v>2018</v>
      </c>
      <c r="D56" s="3">
        <v>45833.35</v>
      </c>
      <c r="E56">
        <v>5</v>
      </c>
      <c r="F56" t="s">
        <v>17</v>
      </c>
      <c r="G56" t="s">
        <v>42</v>
      </c>
      <c r="H56" t="s">
        <v>68</v>
      </c>
      <c r="I56" t="s">
        <v>44</v>
      </c>
      <c r="J56" t="s">
        <v>69</v>
      </c>
      <c r="K56" t="str">
        <f t="shared" si="0"/>
        <v>S,SINEMA, KYRSTEN</v>
      </c>
    </row>
    <row r="57" spans="1:11" x14ac:dyDescent="0.2">
      <c r="A57" t="s">
        <v>42</v>
      </c>
      <c r="B57" t="s">
        <v>84</v>
      </c>
      <c r="C57">
        <v>2018</v>
      </c>
      <c r="D57" s="3">
        <v>37250</v>
      </c>
      <c r="E57">
        <v>1</v>
      </c>
      <c r="F57" t="s">
        <v>17</v>
      </c>
      <c r="G57" t="s">
        <v>42</v>
      </c>
      <c r="H57" t="s">
        <v>84</v>
      </c>
      <c r="I57" t="s">
        <v>44</v>
      </c>
      <c r="J57" t="s">
        <v>85</v>
      </c>
      <c r="K57" t="str">
        <f t="shared" si="0"/>
        <v>S,SINEMA, KYRSTEN</v>
      </c>
    </row>
    <row r="58" spans="1:11" x14ac:dyDescent="0.2">
      <c r="A58" t="s">
        <v>42</v>
      </c>
      <c r="B58" t="s">
        <v>118</v>
      </c>
      <c r="C58">
        <v>2018</v>
      </c>
      <c r="D58" s="3">
        <v>33172.79</v>
      </c>
      <c r="E58">
        <v>2</v>
      </c>
      <c r="F58" t="s">
        <v>17</v>
      </c>
      <c r="G58" t="s">
        <v>42</v>
      </c>
      <c r="H58" t="s">
        <v>118</v>
      </c>
      <c r="I58" t="s">
        <v>44</v>
      </c>
      <c r="J58" t="s">
        <v>119</v>
      </c>
      <c r="K58" t="str">
        <f t="shared" si="0"/>
        <v>S,SINEMA, KYRSTEN</v>
      </c>
    </row>
    <row r="59" spans="1:11" x14ac:dyDescent="0.2">
      <c r="A59" t="s">
        <v>42</v>
      </c>
      <c r="B59" t="s">
        <v>124</v>
      </c>
      <c r="C59">
        <v>2018</v>
      </c>
      <c r="D59" s="3">
        <v>33028.99</v>
      </c>
      <c r="E59">
        <v>6</v>
      </c>
      <c r="F59" t="s">
        <v>17</v>
      </c>
      <c r="G59" t="s">
        <v>42</v>
      </c>
      <c r="H59" t="s">
        <v>124</v>
      </c>
      <c r="I59" t="s">
        <v>44</v>
      </c>
      <c r="J59" t="s">
        <v>125</v>
      </c>
      <c r="K59" t="str">
        <f t="shared" si="0"/>
        <v>S,SINEMA, KYRSTEN</v>
      </c>
    </row>
    <row r="60" spans="1:11" x14ac:dyDescent="0.2">
      <c r="A60" t="s">
        <v>42</v>
      </c>
      <c r="B60" t="s">
        <v>110</v>
      </c>
      <c r="C60">
        <v>2018</v>
      </c>
      <c r="D60" s="3">
        <v>29545</v>
      </c>
      <c r="E60">
        <v>3</v>
      </c>
      <c r="F60" t="s">
        <v>17</v>
      </c>
      <c r="G60" t="s">
        <v>42</v>
      </c>
      <c r="H60" t="s">
        <v>110</v>
      </c>
      <c r="I60" t="s">
        <v>44</v>
      </c>
      <c r="J60" t="s">
        <v>111</v>
      </c>
      <c r="K60" t="str">
        <f t="shared" si="0"/>
        <v>S,SINEMA, KYRSTEN</v>
      </c>
    </row>
    <row r="61" spans="1:11" x14ac:dyDescent="0.2">
      <c r="A61" t="s">
        <v>42</v>
      </c>
      <c r="B61" t="s">
        <v>106</v>
      </c>
      <c r="C61">
        <v>2018</v>
      </c>
      <c r="D61" s="3">
        <v>29450</v>
      </c>
      <c r="E61">
        <v>6</v>
      </c>
      <c r="F61" t="s">
        <v>12</v>
      </c>
      <c r="G61" t="s">
        <v>42</v>
      </c>
      <c r="H61" t="s">
        <v>106</v>
      </c>
      <c r="I61" t="s">
        <v>44</v>
      </c>
      <c r="J61" t="s">
        <v>107</v>
      </c>
      <c r="K61" t="str">
        <f t="shared" si="0"/>
        <v>O,SINEMA, KYRSTEN</v>
      </c>
    </row>
    <row r="62" spans="1:11" x14ac:dyDescent="0.2">
      <c r="A62" t="s">
        <v>132</v>
      </c>
      <c r="B62" t="s">
        <v>106</v>
      </c>
      <c r="C62">
        <v>2018</v>
      </c>
      <c r="D62" s="3">
        <v>29450</v>
      </c>
      <c r="E62">
        <v>6</v>
      </c>
      <c r="F62" t="s">
        <v>17</v>
      </c>
      <c r="G62" t="s">
        <v>132</v>
      </c>
      <c r="H62" t="s">
        <v>106</v>
      </c>
      <c r="I62" t="s">
        <v>134</v>
      </c>
      <c r="J62" t="s">
        <v>107</v>
      </c>
      <c r="K62" t="str">
        <f t="shared" si="0"/>
        <v>S,MCSALLY, MARTHA</v>
      </c>
    </row>
    <row r="63" spans="1:11" x14ac:dyDescent="0.2">
      <c r="A63" t="s">
        <v>42</v>
      </c>
      <c r="B63" t="s">
        <v>114</v>
      </c>
      <c r="C63">
        <v>2018</v>
      </c>
      <c r="D63" s="3">
        <v>25423.11</v>
      </c>
      <c r="E63">
        <v>6</v>
      </c>
      <c r="F63" t="s">
        <v>17</v>
      </c>
      <c r="G63" t="s">
        <v>42</v>
      </c>
      <c r="H63" t="s">
        <v>114</v>
      </c>
      <c r="I63" t="s">
        <v>44</v>
      </c>
      <c r="J63" t="s">
        <v>115</v>
      </c>
      <c r="K63" t="str">
        <f t="shared" si="0"/>
        <v>S,SINEMA, KYRSTEN</v>
      </c>
    </row>
    <row r="64" spans="1:11" x14ac:dyDescent="0.2">
      <c r="A64" t="s">
        <v>132</v>
      </c>
      <c r="B64" t="s">
        <v>52</v>
      </c>
      <c r="C64">
        <v>2018</v>
      </c>
      <c r="D64" s="3">
        <v>25000</v>
      </c>
      <c r="E64">
        <v>2</v>
      </c>
      <c r="F64" t="s">
        <v>17</v>
      </c>
      <c r="G64" t="s">
        <v>132</v>
      </c>
      <c r="H64" t="s">
        <v>52</v>
      </c>
      <c r="I64" t="s">
        <v>134</v>
      </c>
      <c r="J64" t="s">
        <v>53</v>
      </c>
      <c r="K64" t="str">
        <f t="shared" si="0"/>
        <v>S,MCSALLY, MARTHA</v>
      </c>
    </row>
    <row r="65" spans="1:11" x14ac:dyDescent="0.2">
      <c r="A65" t="s">
        <v>42</v>
      </c>
      <c r="B65" t="s">
        <v>102</v>
      </c>
      <c r="C65">
        <v>2018</v>
      </c>
      <c r="D65" s="3">
        <v>24223.11</v>
      </c>
      <c r="E65">
        <v>227</v>
      </c>
      <c r="F65" t="s">
        <v>17</v>
      </c>
      <c r="G65" t="s">
        <v>42</v>
      </c>
      <c r="H65" t="s">
        <v>102</v>
      </c>
      <c r="I65" t="s">
        <v>44</v>
      </c>
      <c r="J65" t="s">
        <v>103</v>
      </c>
      <c r="K65" t="str">
        <f t="shared" si="0"/>
        <v>S,SINEMA, KYRSTEN</v>
      </c>
    </row>
    <row r="66" spans="1:11" x14ac:dyDescent="0.2">
      <c r="A66" t="s">
        <v>132</v>
      </c>
      <c r="B66" t="s">
        <v>118</v>
      </c>
      <c r="C66">
        <v>2018</v>
      </c>
      <c r="D66" s="3">
        <v>20012.93</v>
      </c>
      <c r="E66">
        <v>2</v>
      </c>
      <c r="F66" t="s">
        <v>12</v>
      </c>
      <c r="G66" t="s">
        <v>132</v>
      </c>
      <c r="H66" t="s">
        <v>118</v>
      </c>
      <c r="I66" t="s">
        <v>134</v>
      </c>
      <c r="J66" t="s">
        <v>119</v>
      </c>
      <c r="K66" t="str">
        <f t="shared" si="0"/>
        <v>O,MCSALLY, MARTHA</v>
      </c>
    </row>
    <row r="67" spans="1:11" x14ac:dyDescent="0.2">
      <c r="A67" t="s">
        <v>42</v>
      </c>
      <c r="B67" t="s">
        <v>90</v>
      </c>
      <c r="C67">
        <v>2018</v>
      </c>
      <c r="D67" s="3">
        <v>16718.5</v>
      </c>
      <c r="E67">
        <v>3</v>
      </c>
      <c r="F67" t="s">
        <v>12</v>
      </c>
      <c r="G67" t="s">
        <v>42</v>
      </c>
      <c r="H67" t="s">
        <v>90</v>
      </c>
      <c r="I67" t="s">
        <v>44</v>
      </c>
      <c r="J67" t="s">
        <v>91</v>
      </c>
      <c r="K67" t="str">
        <f t="shared" si="0"/>
        <v>O,SINEMA, KYRSTEN</v>
      </c>
    </row>
    <row r="68" spans="1:11" x14ac:dyDescent="0.2">
      <c r="A68" t="s">
        <v>132</v>
      </c>
      <c r="B68" t="s">
        <v>154</v>
      </c>
      <c r="C68">
        <v>2018</v>
      </c>
      <c r="D68" s="3">
        <v>15995</v>
      </c>
      <c r="E68">
        <v>2</v>
      </c>
      <c r="F68" t="s">
        <v>17</v>
      </c>
      <c r="G68" t="s">
        <v>132</v>
      </c>
      <c r="H68" t="s">
        <v>154</v>
      </c>
      <c r="I68" t="s">
        <v>134</v>
      </c>
      <c r="J68" t="s">
        <v>155</v>
      </c>
      <c r="K68" t="str">
        <f t="shared" si="0"/>
        <v>S,MCSALLY, MARTHA</v>
      </c>
    </row>
    <row r="69" spans="1:11" x14ac:dyDescent="0.2">
      <c r="A69" t="s">
        <v>132</v>
      </c>
      <c r="B69" t="s">
        <v>152</v>
      </c>
      <c r="C69">
        <v>2018</v>
      </c>
      <c r="D69" s="3">
        <v>15104.32</v>
      </c>
      <c r="E69">
        <v>19</v>
      </c>
      <c r="F69" t="s">
        <v>12</v>
      </c>
      <c r="G69" t="s">
        <v>132</v>
      </c>
      <c r="H69" t="s">
        <v>152</v>
      </c>
      <c r="I69" t="s">
        <v>134</v>
      </c>
      <c r="J69" t="s">
        <v>153</v>
      </c>
      <c r="K69" t="str">
        <f t="shared" si="0"/>
        <v>O,MCSALLY, MARTHA</v>
      </c>
    </row>
    <row r="70" spans="1:11" x14ac:dyDescent="0.2">
      <c r="A70" t="s">
        <v>132</v>
      </c>
      <c r="B70" t="s">
        <v>156</v>
      </c>
      <c r="C70">
        <v>2018</v>
      </c>
      <c r="D70" s="3">
        <v>15000</v>
      </c>
      <c r="E70">
        <v>3</v>
      </c>
      <c r="F70" t="s">
        <v>17</v>
      </c>
      <c r="G70" t="s">
        <v>132</v>
      </c>
      <c r="H70" t="s">
        <v>156</v>
      </c>
      <c r="I70" t="s">
        <v>134</v>
      </c>
      <c r="J70" t="s">
        <v>157</v>
      </c>
      <c r="K70" t="str">
        <f t="shared" si="0"/>
        <v>S,MCSALLY, MARTHA</v>
      </c>
    </row>
    <row r="71" spans="1:11" x14ac:dyDescent="0.2">
      <c r="A71" t="s">
        <v>132</v>
      </c>
      <c r="B71" t="s">
        <v>140</v>
      </c>
      <c r="C71">
        <v>2018</v>
      </c>
      <c r="D71" s="3">
        <v>14813.19</v>
      </c>
      <c r="E71">
        <v>1</v>
      </c>
      <c r="F71" t="s">
        <v>12</v>
      </c>
      <c r="G71" t="s">
        <v>132</v>
      </c>
      <c r="H71" t="s">
        <v>140</v>
      </c>
      <c r="I71" t="s">
        <v>134</v>
      </c>
      <c r="J71" t="s">
        <v>141</v>
      </c>
      <c r="K71" t="str">
        <f t="shared" si="0"/>
        <v>O,MCSALLY, MARTHA</v>
      </c>
    </row>
    <row r="72" spans="1:11" x14ac:dyDescent="0.2">
      <c r="A72" t="s">
        <v>42</v>
      </c>
      <c r="B72" t="s">
        <v>60</v>
      </c>
      <c r="C72">
        <v>2018</v>
      </c>
      <c r="D72" s="3">
        <v>14271.58</v>
      </c>
      <c r="E72">
        <v>9</v>
      </c>
      <c r="F72" t="s">
        <v>17</v>
      </c>
      <c r="G72" t="s">
        <v>42</v>
      </c>
      <c r="H72" t="s">
        <v>60</v>
      </c>
      <c r="I72" t="s">
        <v>44</v>
      </c>
      <c r="J72" t="s">
        <v>61</v>
      </c>
      <c r="K72" t="str">
        <f t="shared" si="0"/>
        <v>S,SINEMA, KYRSTEN</v>
      </c>
    </row>
    <row r="73" spans="1:11" x14ac:dyDescent="0.2">
      <c r="A73" t="s">
        <v>42</v>
      </c>
      <c r="B73" t="s">
        <v>92</v>
      </c>
      <c r="C73">
        <v>2018</v>
      </c>
      <c r="D73" s="3">
        <v>13134.4</v>
      </c>
      <c r="E73">
        <v>1</v>
      </c>
      <c r="F73" t="s">
        <v>17</v>
      </c>
      <c r="G73" t="s">
        <v>42</v>
      </c>
      <c r="H73" t="s">
        <v>92</v>
      </c>
      <c r="I73" t="s">
        <v>44</v>
      </c>
      <c r="J73" t="s">
        <v>93</v>
      </c>
      <c r="K73" t="str">
        <f t="shared" si="0"/>
        <v>S,SINEMA, KYRSTEN</v>
      </c>
    </row>
    <row r="74" spans="1:11" x14ac:dyDescent="0.2">
      <c r="A74" t="s">
        <v>132</v>
      </c>
      <c r="B74" t="s">
        <v>150</v>
      </c>
      <c r="C74">
        <v>2018</v>
      </c>
      <c r="D74" s="3">
        <v>12742.84</v>
      </c>
      <c r="E74">
        <v>4</v>
      </c>
      <c r="F74" t="s">
        <v>17</v>
      </c>
      <c r="G74" t="s">
        <v>132</v>
      </c>
      <c r="H74" t="s">
        <v>150</v>
      </c>
      <c r="I74" t="s">
        <v>134</v>
      </c>
      <c r="J74" t="s">
        <v>151</v>
      </c>
      <c r="K74" t="str">
        <f t="shared" si="0"/>
        <v>S,MCSALLY, MARTHA</v>
      </c>
    </row>
    <row r="75" spans="1:11" x14ac:dyDescent="0.2">
      <c r="A75" t="s">
        <v>132</v>
      </c>
      <c r="B75" t="s">
        <v>74</v>
      </c>
      <c r="C75">
        <v>2018</v>
      </c>
      <c r="D75" s="3">
        <v>12487.66</v>
      </c>
      <c r="E75">
        <v>1</v>
      </c>
      <c r="F75" t="s">
        <v>12</v>
      </c>
      <c r="G75" t="s">
        <v>132</v>
      </c>
      <c r="H75" t="s">
        <v>74</v>
      </c>
      <c r="I75" t="s">
        <v>134</v>
      </c>
      <c r="J75" t="s">
        <v>75</v>
      </c>
      <c r="K75" t="str">
        <f t="shared" si="0"/>
        <v>O,MCSALLY, MARTHA</v>
      </c>
    </row>
    <row r="76" spans="1:11" x14ac:dyDescent="0.2">
      <c r="A76" t="s">
        <v>42</v>
      </c>
      <c r="B76" t="s">
        <v>50</v>
      </c>
      <c r="C76">
        <v>2018</v>
      </c>
      <c r="D76" s="3">
        <v>10821.68</v>
      </c>
      <c r="E76">
        <v>5</v>
      </c>
      <c r="F76" t="s">
        <v>12</v>
      </c>
      <c r="G76" t="s">
        <v>42</v>
      </c>
      <c r="H76" t="s">
        <v>50</v>
      </c>
      <c r="I76" t="s">
        <v>44</v>
      </c>
      <c r="J76" t="s">
        <v>51</v>
      </c>
      <c r="K76" t="str">
        <f t="shared" si="0"/>
        <v>O,SINEMA, KYRSTEN</v>
      </c>
    </row>
    <row r="77" spans="1:11" x14ac:dyDescent="0.2">
      <c r="A77" t="s">
        <v>42</v>
      </c>
      <c r="B77" t="s">
        <v>120</v>
      </c>
      <c r="C77">
        <v>2018</v>
      </c>
      <c r="D77" s="3">
        <v>10642.45</v>
      </c>
      <c r="E77">
        <v>16</v>
      </c>
      <c r="F77" t="s">
        <v>17</v>
      </c>
      <c r="G77" t="s">
        <v>42</v>
      </c>
      <c r="H77" t="s">
        <v>120</v>
      </c>
      <c r="I77" t="s">
        <v>44</v>
      </c>
      <c r="J77" t="s">
        <v>121</v>
      </c>
      <c r="K77" t="str">
        <f t="shared" si="0"/>
        <v>S,SINEMA, KYRSTEN</v>
      </c>
    </row>
    <row r="78" spans="1:11" x14ac:dyDescent="0.2">
      <c r="A78" t="s">
        <v>42</v>
      </c>
      <c r="B78" t="s">
        <v>100</v>
      </c>
      <c r="C78">
        <v>2018</v>
      </c>
      <c r="D78" s="3">
        <v>10138.9</v>
      </c>
      <c r="E78">
        <v>1</v>
      </c>
      <c r="F78" t="s">
        <v>17</v>
      </c>
      <c r="G78" t="s">
        <v>42</v>
      </c>
      <c r="H78" t="s">
        <v>100</v>
      </c>
      <c r="I78" t="s">
        <v>44</v>
      </c>
      <c r="J78" t="s">
        <v>101</v>
      </c>
      <c r="K78" t="str">
        <f t="shared" si="0"/>
        <v>S,SINEMA, KYRSTEN</v>
      </c>
    </row>
    <row r="79" spans="1:11" x14ac:dyDescent="0.2">
      <c r="A79" t="s">
        <v>42</v>
      </c>
      <c r="B79" t="s">
        <v>122</v>
      </c>
      <c r="C79">
        <v>2018</v>
      </c>
      <c r="D79" s="3">
        <v>9349.0400000000009</v>
      </c>
      <c r="E79">
        <v>4</v>
      </c>
      <c r="F79" t="s">
        <v>17</v>
      </c>
      <c r="G79" t="s">
        <v>42</v>
      </c>
      <c r="H79" t="s">
        <v>122</v>
      </c>
      <c r="I79" t="s">
        <v>44</v>
      </c>
      <c r="J79" t="s">
        <v>123</v>
      </c>
      <c r="K79" t="str">
        <f t="shared" si="0"/>
        <v>S,SINEMA, KYRSTEN</v>
      </c>
    </row>
    <row r="80" spans="1:11" x14ac:dyDescent="0.2">
      <c r="A80" t="s">
        <v>42</v>
      </c>
      <c r="B80" t="s">
        <v>128</v>
      </c>
      <c r="C80">
        <v>2018</v>
      </c>
      <c r="D80" s="3">
        <v>9245</v>
      </c>
      <c r="E80">
        <v>3</v>
      </c>
      <c r="F80" t="s">
        <v>17</v>
      </c>
      <c r="G80" t="s">
        <v>42</v>
      </c>
      <c r="H80" t="s">
        <v>128</v>
      </c>
      <c r="I80" t="s">
        <v>44</v>
      </c>
      <c r="J80" t="s">
        <v>129</v>
      </c>
      <c r="K80" t="str">
        <f t="shared" ref="K80:K106" si="1">_xlfn.CONCAT(F80&amp;","&amp;I80)</f>
        <v>S,SINEMA, KYRSTEN</v>
      </c>
    </row>
    <row r="81" spans="1:11" x14ac:dyDescent="0.2">
      <c r="A81" t="s">
        <v>42</v>
      </c>
      <c r="B81" t="s">
        <v>130</v>
      </c>
      <c r="C81">
        <v>2018</v>
      </c>
      <c r="D81" s="3">
        <v>8242.85</v>
      </c>
      <c r="E81">
        <v>2</v>
      </c>
      <c r="F81" t="s">
        <v>17</v>
      </c>
      <c r="G81" t="s">
        <v>42</v>
      </c>
      <c r="H81" t="s">
        <v>130</v>
      </c>
      <c r="I81" t="s">
        <v>44</v>
      </c>
      <c r="J81" t="s">
        <v>131</v>
      </c>
      <c r="K81" t="str">
        <f t="shared" si="1"/>
        <v>S,SINEMA, KYRSTEN</v>
      </c>
    </row>
    <row r="82" spans="1:11" x14ac:dyDescent="0.2">
      <c r="A82" t="s">
        <v>132</v>
      </c>
      <c r="B82" t="s">
        <v>122</v>
      </c>
      <c r="C82">
        <v>2018</v>
      </c>
      <c r="D82" s="3">
        <v>7925.89</v>
      </c>
      <c r="E82">
        <v>3</v>
      </c>
      <c r="F82" t="s">
        <v>12</v>
      </c>
      <c r="G82" t="s">
        <v>132</v>
      </c>
      <c r="H82" t="s">
        <v>122</v>
      </c>
      <c r="I82" t="s">
        <v>134</v>
      </c>
      <c r="J82" t="s">
        <v>123</v>
      </c>
      <c r="K82" t="str">
        <f t="shared" si="1"/>
        <v>O,MCSALLY, MARTHA</v>
      </c>
    </row>
    <row r="83" spans="1:11" x14ac:dyDescent="0.2">
      <c r="A83" t="s">
        <v>42</v>
      </c>
      <c r="B83" t="s">
        <v>80</v>
      </c>
      <c r="C83">
        <v>2018</v>
      </c>
      <c r="D83" s="3">
        <v>6822</v>
      </c>
      <c r="E83">
        <v>1</v>
      </c>
      <c r="F83" t="s">
        <v>17</v>
      </c>
      <c r="G83" t="s">
        <v>42</v>
      </c>
      <c r="H83" t="s">
        <v>80</v>
      </c>
      <c r="I83" t="s">
        <v>44</v>
      </c>
      <c r="J83" t="s">
        <v>81</v>
      </c>
      <c r="K83" t="str">
        <f t="shared" si="1"/>
        <v>S,SINEMA, KYRSTEN</v>
      </c>
    </row>
    <row r="84" spans="1:11" x14ac:dyDescent="0.2">
      <c r="A84" t="s">
        <v>42</v>
      </c>
      <c r="B84" t="s">
        <v>96</v>
      </c>
      <c r="C84">
        <v>2018</v>
      </c>
      <c r="D84" s="3">
        <v>5028</v>
      </c>
      <c r="E84">
        <v>4</v>
      </c>
      <c r="F84" t="s">
        <v>12</v>
      </c>
      <c r="G84" t="s">
        <v>42</v>
      </c>
      <c r="H84" t="s">
        <v>96</v>
      </c>
      <c r="I84" t="s">
        <v>44</v>
      </c>
      <c r="J84" t="s">
        <v>97</v>
      </c>
      <c r="K84" t="str">
        <f t="shared" si="1"/>
        <v>O,SINEMA, KYRSTEN</v>
      </c>
    </row>
    <row r="85" spans="1:11" x14ac:dyDescent="0.2">
      <c r="A85" t="s">
        <v>132</v>
      </c>
      <c r="B85" t="s">
        <v>90</v>
      </c>
      <c r="C85">
        <v>2018</v>
      </c>
      <c r="D85" s="3">
        <v>5000</v>
      </c>
      <c r="E85">
        <v>1</v>
      </c>
      <c r="F85" t="s">
        <v>17</v>
      </c>
      <c r="G85" t="s">
        <v>132</v>
      </c>
      <c r="H85" t="s">
        <v>90</v>
      </c>
      <c r="I85" t="s">
        <v>134</v>
      </c>
      <c r="J85" t="s">
        <v>91</v>
      </c>
      <c r="K85" t="str">
        <f t="shared" si="1"/>
        <v>S,MCSALLY, MARTHA</v>
      </c>
    </row>
    <row r="86" spans="1:11" x14ac:dyDescent="0.2">
      <c r="A86" t="s">
        <v>132</v>
      </c>
      <c r="B86" t="s">
        <v>110</v>
      </c>
      <c r="C86">
        <v>2018</v>
      </c>
      <c r="D86" s="3">
        <v>4998.45</v>
      </c>
      <c r="E86">
        <v>1</v>
      </c>
      <c r="F86" t="s">
        <v>12</v>
      </c>
      <c r="G86" t="s">
        <v>132</v>
      </c>
      <c r="H86" t="s">
        <v>110</v>
      </c>
      <c r="I86" t="s">
        <v>134</v>
      </c>
      <c r="J86" t="s">
        <v>111</v>
      </c>
      <c r="K86" t="str">
        <f t="shared" si="1"/>
        <v>O,MCSALLY, MARTHA</v>
      </c>
    </row>
    <row r="87" spans="1:11" x14ac:dyDescent="0.2">
      <c r="A87" t="s">
        <v>132</v>
      </c>
      <c r="B87" t="s">
        <v>148</v>
      </c>
      <c r="C87">
        <v>2018</v>
      </c>
      <c r="D87" s="3">
        <v>4430</v>
      </c>
      <c r="E87">
        <v>1</v>
      </c>
      <c r="F87" t="s">
        <v>17</v>
      </c>
      <c r="G87" t="s">
        <v>132</v>
      </c>
      <c r="H87" t="s">
        <v>148</v>
      </c>
      <c r="I87" t="s">
        <v>134</v>
      </c>
      <c r="J87" t="s">
        <v>149</v>
      </c>
      <c r="K87" t="str">
        <f t="shared" si="1"/>
        <v>S,MCSALLY, MARTHA</v>
      </c>
    </row>
    <row r="88" spans="1:11" x14ac:dyDescent="0.2">
      <c r="A88" t="s">
        <v>42</v>
      </c>
      <c r="B88" t="s">
        <v>98</v>
      </c>
      <c r="C88">
        <v>2018</v>
      </c>
      <c r="D88" s="3">
        <v>4252.5</v>
      </c>
      <c r="E88">
        <v>9</v>
      </c>
      <c r="F88" t="s">
        <v>17</v>
      </c>
      <c r="G88" t="s">
        <v>42</v>
      </c>
      <c r="H88" t="s">
        <v>98</v>
      </c>
      <c r="I88" t="s">
        <v>44</v>
      </c>
      <c r="J88" t="s">
        <v>99</v>
      </c>
      <c r="K88" t="str">
        <f t="shared" si="1"/>
        <v>S,SINEMA, KYRSTEN</v>
      </c>
    </row>
    <row r="89" spans="1:11" x14ac:dyDescent="0.2">
      <c r="A89" t="s">
        <v>132</v>
      </c>
      <c r="B89" t="s">
        <v>98</v>
      </c>
      <c r="C89">
        <v>2018</v>
      </c>
      <c r="D89" s="3">
        <v>4252.5</v>
      </c>
      <c r="E89">
        <v>9</v>
      </c>
      <c r="F89" t="s">
        <v>12</v>
      </c>
      <c r="G89" t="s">
        <v>132</v>
      </c>
      <c r="H89" t="s">
        <v>98</v>
      </c>
      <c r="I89" t="s">
        <v>134</v>
      </c>
      <c r="J89" t="s">
        <v>99</v>
      </c>
      <c r="K89" t="str">
        <f t="shared" si="1"/>
        <v>O,MCSALLY, MARTHA</v>
      </c>
    </row>
    <row r="90" spans="1:11" x14ac:dyDescent="0.2">
      <c r="A90" t="s">
        <v>132</v>
      </c>
      <c r="B90" t="s">
        <v>43</v>
      </c>
      <c r="C90">
        <v>2018</v>
      </c>
      <c r="D90" s="3">
        <v>3721.19</v>
      </c>
      <c r="E90">
        <v>1</v>
      </c>
      <c r="F90" t="s">
        <v>17</v>
      </c>
      <c r="G90" t="s">
        <v>132</v>
      </c>
      <c r="H90" t="s">
        <v>43</v>
      </c>
      <c r="I90" t="s">
        <v>134</v>
      </c>
      <c r="J90" t="s">
        <v>45</v>
      </c>
      <c r="K90" t="str">
        <f t="shared" si="1"/>
        <v>S,MCSALLY, MARTHA</v>
      </c>
    </row>
    <row r="91" spans="1:11" x14ac:dyDescent="0.2">
      <c r="A91" t="s">
        <v>132</v>
      </c>
      <c r="B91" t="s">
        <v>166</v>
      </c>
      <c r="C91">
        <v>2018</v>
      </c>
      <c r="D91" s="3">
        <v>3661.32</v>
      </c>
      <c r="E91">
        <v>13</v>
      </c>
      <c r="F91" t="s">
        <v>17</v>
      </c>
      <c r="G91" t="s">
        <v>132</v>
      </c>
      <c r="H91" t="s">
        <v>166</v>
      </c>
      <c r="I91" t="s">
        <v>134</v>
      </c>
      <c r="J91" t="s">
        <v>167</v>
      </c>
      <c r="K91" t="str">
        <f t="shared" si="1"/>
        <v>S,MCSALLY, MARTHA</v>
      </c>
    </row>
    <row r="92" spans="1:11" x14ac:dyDescent="0.2">
      <c r="A92" t="s">
        <v>132</v>
      </c>
      <c r="B92" t="s">
        <v>30</v>
      </c>
      <c r="C92">
        <v>2018</v>
      </c>
      <c r="D92" s="3">
        <v>3250</v>
      </c>
      <c r="E92">
        <v>1</v>
      </c>
      <c r="F92" t="s">
        <v>17</v>
      </c>
      <c r="G92" t="s">
        <v>132</v>
      </c>
      <c r="H92" t="s">
        <v>30</v>
      </c>
      <c r="I92" t="s">
        <v>134</v>
      </c>
      <c r="J92" t="s">
        <v>31</v>
      </c>
      <c r="K92" t="str">
        <f t="shared" si="1"/>
        <v>S,MCSALLY, MARTHA</v>
      </c>
    </row>
    <row r="93" spans="1:11" x14ac:dyDescent="0.2">
      <c r="A93" t="s">
        <v>132</v>
      </c>
      <c r="B93" t="s">
        <v>164</v>
      </c>
      <c r="C93">
        <v>2018</v>
      </c>
      <c r="D93" s="3">
        <v>1704.03</v>
      </c>
      <c r="E93">
        <v>1</v>
      </c>
      <c r="F93" t="s">
        <v>17</v>
      </c>
      <c r="G93" t="s">
        <v>132</v>
      </c>
      <c r="H93" t="s">
        <v>164</v>
      </c>
      <c r="I93" t="s">
        <v>134</v>
      </c>
      <c r="J93" t="s">
        <v>165</v>
      </c>
      <c r="K93" t="str">
        <f t="shared" si="1"/>
        <v>S,MCSALLY, MARTHA</v>
      </c>
    </row>
    <row r="94" spans="1:11" x14ac:dyDescent="0.2">
      <c r="A94" t="s">
        <v>42</v>
      </c>
      <c r="B94" t="s">
        <v>122</v>
      </c>
      <c r="C94">
        <v>2018</v>
      </c>
      <c r="D94" s="3">
        <v>1423.15</v>
      </c>
      <c r="E94">
        <v>1</v>
      </c>
      <c r="F94" t="s">
        <v>12</v>
      </c>
      <c r="G94" t="s">
        <v>42</v>
      </c>
      <c r="H94" t="s">
        <v>122</v>
      </c>
      <c r="I94" t="s">
        <v>44</v>
      </c>
      <c r="J94" t="s">
        <v>123</v>
      </c>
      <c r="K94" t="str">
        <f t="shared" si="1"/>
        <v>O,SINEMA, KYRSTEN</v>
      </c>
    </row>
    <row r="95" spans="1:11" x14ac:dyDescent="0.2">
      <c r="A95" t="s">
        <v>42</v>
      </c>
      <c r="B95" t="s">
        <v>104</v>
      </c>
      <c r="C95">
        <v>2018</v>
      </c>
      <c r="D95" s="3">
        <v>1375.8</v>
      </c>
      <c r="E95">
        <v>5</v>
      </c>
      <c r="F95" t="s">
        <v>17</v>
      </c>
      <c r="G95" t="s">
        <v>42</v>
      </c>
      <c r="H95" t="s">
        <v>104</v>
      </c>
      <c r="I95" t="s">
        <v>44</v>
      </c>
      <c r="J95" t="s">
        <v>105</v>
      </c>
      <c r="K95" t="str">
        <f t="shared" si="1"/>
        <v>S,SINEMA, KYRSTEN</v>
      </c>
    </row>
    <row r="96" spans="1:11" x14ac:dyDescent="0.2">
      <c r="A96" t="s">
        <v>132</v>
      </c>
      <c r="B96" t="s">
        <v>104</v>
      </c>
      <c r="C96">
        <v>2018</v>
      </c>
      <c r="D96" s="3">
        <v>1375.79</v>
      </c>
      <c r="E96">
        <v>5</v>
      </c>
      <c r="F96" t="s">
        <v>12</v>
      </c>
      <c r="G96" t="s">
        <v>132</v>
      </c>
      <c r="H96" t="s">
        <v>104</v>
      </c>
      <c r="I96" t="s">
        <v>134</v>
      </c>
      <c r="J96" t="s">
        <v>105</v>
      </c>
      <c r="K96" t="str">
        <f t="shared" si="1"/>
        <v>O,MCSALLY, MARTHA</v>
      </c>
    </row>
    <row r="97" spans="1:11" x14ac:dyDescent="0.2">
      <c r="A97" t="s">
        <v>132</v>
      </c>
      <c r="B97" t="s">
        <v>96</v>
      </c>
      <c r="C97">
        <v>2018</v>
      </c>
      <c r="D97" s="3">
        <v>1255</v>
      </c>
      <c r="E97">
        <v>1</v>
      </c>
      <c r="F97" t="s">
        <v>17</v>
      </c>
      <c r="G97" t="s">
        <v>132</v>
      </c>
      <c r="H97" t="s">
        <v>96</v>
      </c>
      <c r="I97" t="s">
        <v>134</v>
      </c>
      <c r="J97" t="s">
        <v>97</v>
      </c>
      <c r="K97" t="str">
        <f t="shared" si="1"/>
        <v>S,MCSALLY, MARTHA</v>
      </c>
    </row>
    <row r="98" spans="1:11" x14ac:dyDescent="0.2">
      <c r="A98" t="s">
        <v>42</v>
      </c>
      <c r="B98" t="s">
        <v>72</v>
      </c>
      <c r="C98">
        <v>2018</v>
      </c>
      <c r="D98" s="3">
        <v>1225</v>
      </c>
      <c r="E98">
        <v>6</v>
      </c>
      <c r="F98" t="s">
        <v>17</v>
      </c>
      <c r="G98" t="s">
        <v>42</v>
      </c>
      <c r="H98" t="s">
        <v>72</v>
      </c>
      <c r="I98" t="s">
        <v>44</v>
      </c>
      <c r="J98" t="s">
        <v>73</v>
      </c>
      <c r="K98" t="str">
        <f t="shared" si="1"/>
        <v>S,SINEMA, KYRSTEN</v>
      </c>
    </row>
    <row r="99" spans="1:11" x14ac:dyDescent="0.2">
      <c r="A99" t="s">
        <v>42</v>
      </c>
      <c r="B99" t="s">
        <v>108</v>
      </c>
      <c r="C99">
        <v>2018</v>
      </c>
      <c r="D99" s="3">
        <v>1000</v>
      </c>
      <c r="E99">
        <v>1</v>
      </c>
      <c r="F99" t="s">
        <v>12</v>
      </c>
      <c r="G99" t="s">
        <v>42</v>
      </c>
      <c r="H99" t="s">
        <v>108</v>
      </c>
      <c r="I99" t="s">
        <v>44</v>
      </c>
      <c r="J99" t="s">
        <v>109</v>
      </c>
      <c r="K99" t="str">
        <f t="shared" si="1"/>
        <v>O,SINEMA, KYRSTEN</v>
      </c>
    </row>
    <row r="100" spans="1:11" x14ac:dyDescent="0.2">
      <c r="A100" t="s">
        <v>42</v>
      </c>
      <c r="B100" t="s">
        <v>66</v>
      </c>
      <c r="C100">
        <v>2018</v>
      </c>
      <c r="D100" s="3">
        <v>905.88</v>
      </c>
      <c r="E100">
        <v>2</v>
      </c>
      <c r="F100" t="s">
        <v>17</v>
      </c>
      <c r="G100" t="s">
        <v>42</v>
      </c>
      <c r="H100" t="s">
        <v>66</v>
      </c>
      <c r="I100" t="s">
        <v>44</v>
      </c>
      <c r="J100" t="s">
        <v>67</v>
      </c>
      <c r="K100" t="str">
        <f t="shared" si="1"/>
        <v>S,SINEMA, KYRSTEN</v>
      </c>
    </row>
    <row r="101" spans="1:11" x14ac:dyDescent="0.2">
      <c r="A101" t="s">
        <v>132</v>
      </c>
      <c r="B101" t="s">
        <v>11</v>
      </c>
      <c r="C101">
        <v>2018</v>
      </c>
      <c r="D101" s="3">
        <v>861.86</v>
      </c>
      <c r="E101">
        <v>2</v>
      </c>
      <c r="F101" t="s">
        <v>12</v>
      </c>
      <c r="G101" t="s">
        <v>132</v>
      </c>
      <c r="H101" t="s">
        <v>11</v>
      </c>
      <c r="I101" t="s">
        <v>134</v>
      </c>
      <c r="J101" t="s">
        <v>14</v>
      </c>
      <c r="K101" t="str">
        <f t="shared" si="1"/>
        <v>O,MCSALLY, MARTHA</v>
      </c>
    </row>
    <row r="102" spans="1:11" x14ac:dyDescent="0.2">
      <c r="A102" t="s">
        <v>132</v>
      </c>
      <c r="B102" t="s">
        <v>146</v>
      </c>
      <c r="C102">
        <v>2018</v>
      </c>
      <c r="D102" s="3">
        <v>604.1</v>
      </c>
      <c r="E102">
        <v>2</v>
      </c>
      <c r="F102" t="s">
        <v>12</v>
      </c>
      <c r="G102" t="s">
        <v>132</v>
      </c>
      <c r="H102" t="s">
        <v>146</v>
      </c>
      <c r="I102" t="s">
        <v>134</v>
      </c>
      <c r="J102" t="s">
        <v>147</v>
      </c>
      <c r="K102" t="str">
        <f t="shared" si="1"/>
        <v>O,MCSALLY, MARTHA</v>
      </c>
    </row>
    <row r="103" spans="1:11" x14ac:dyDescent="0.2">
      <c r="A103" t="s">
        <v>132</v>
      </c>
      <c r="B103" t="s">
        <v>124</v>
      </c>
      <c r="C103">
        <v>2018</v>
      </c>
      <c r="D103" s="3">
        <v>592.83000000000004</v>
      </c>
      <c r="E103">
        <v>3</v>
      </c>
      <c r="F103" t="s">
        <v>12</v>
      </c>
      <c r="G103" t="s">
        <v>132</v>
      </c>
      <c r="H103" t="s">
        <v>124</v>
      </c>
      <c r="I103" t="s">
        <v>134</v>
      </c>
      <c r="J103" t="s">
        <v>125</v>
      </c>
      <c r="K103" t="str">
        <f t="shared" si="1"/>
        <v>O,MCSALLY, MARTHA</v>
      </c>
    </row>
    <row r="104" spans="1:11" x14ac:dyDescent="0.2">
      <c r="A104" t="s">
        <v>132</v>
      </c>
      <c r="B104" t="s">
        <v>162</v>
      </c>
      <c r="C104">
        <v>2018</v>
      </c>
      <c r="D104" s="3">
        <v>555.54999999999995</v>
      </c>
      <c r="E104">
        <v>1</v>
      </c>
      <c r="F104" t="s">
        <v>12</v>
      </c>
      <c r="G104" t="s">
        <v>132</v>
      </c>
      <c r="H104" t="s">
        <v>162</v>
      </c>
      <c r="I104" t="s">
        <v>134</v>
      </c>
      <c r="J104" t="s">
        <v>163</v>
      </c>
      <c r="K104" t="str">
        <f t="shared" si="1"/>
        <v>O,MCSALLY, MARTHA</v>
      </c>
    </row>
    <row r="105" spans="1:11" x14ac:dyDescent="0.2">
      <c r="A105" t="s">
        <v>42</v>
      </c>
      <c r="B105" t="s">
        <v>48</v>
      </c>
      <c r="C105">
        <v>2018</v>
      </c>
      <c r="D105" s="3">
        <v>293.13</v>
      </c>
      <c r="E105">
        <v>1</v>
      </c>
      <c r="F105" t="s">
        <v>17</v>
      </c>
      <c r="G105" t="s">
        <v>42</v>
      </c>
      <c r="H105" t="s">
        <v>48</v>
      </c>
      <c r="I105" t="s">
        <v>44</v>
      </c>
      <c r="J105" t="s">
        <v>49</v>
      </c>
      <c r="K105" t="str">
        <f t="shared" si="1"/>
        <v>S,SINEMA, KYRSTEN</v>
      </c>
    </row>
    <row r="106" spans="1:11" x14ac:dyDescent="0.2">
      <c r="A106" t="s">
        <v>42</v>
      </c>
      <c r="B106" t="s">
        <v>124</v>
      </c>
      <c r="C106">
        <v>2018</v>
      </c>
      <c r="D106" s="3">
        <v>262.5</v>
      </c>
      <c r="E106">
        <v>1</v>
      </c>
      <c r="G106" t="s">
        <v>42</v>
      </c>
      <c r="H106" t="s">
        <v>124</v>
      </c>
      <c r="I106" t="s">
        <v>44</v>
      </c>
      <c r="J106" t="s">
        <v>125</v>
      </c>
      <c r="K106" t="str">
        <f t="shared" si="1"/>
        <v>,SINEMA, KYRSTEN</v>
      </c>
    </row>
    <row r="107" spans="1:11" hidden="1" x14ac:dyDescent="0.2">
      <c r="A107" t="s">
        <v>174</v>
      </c>
      <c r="B107" t="s">
        <v>175</v>
      </c>
      <c r="C107">
        <v>2018</v>
      </c>
      <c r="D107">
        <v>4000</v>
      </c>
      <c r="E107">
        <v>1</v>
      </c>
      <c r="F107" t="s">
        <v>17</v>
      </c>
      <c r="G107" t="s">
        <v>174</v>
      </c>
      <c r="H107" t="s">
        <v>175</v>
      </c>
      <c r="I107" t="s">
        <v>176</v>
      </c>
      <c r="J107" t="s">
        <v>177</v>
      </c>
    </row>
    <row r="108" spans="1:11" hidden="1" x14ac:dyDescent="0.2">
      <c r="A108" t="s">
        <v>174</v>
      </c>
      <c r="B108" t="s">
        <v>178</v>
      </c>
      <c r="C108">
        <v>2018</v>
      </c>
      <c r="D108">
        <v>731849.31</v>
      </c>
      <c r="E108">
        <v>7</v>
      </c>
      <c r="F108" t="s">
        <v>12</v>
      </c>
      <c r="G108" t="s">
        <v>174</v>
      </c>
      <c r="H108" t="s">
        <v>178</v>
      </c>
      <c r="I108" t="s">
        <v>176</v>
      </c>
      <c r="J108" t="s">
        <v>179</v>
      </c>
    </row>
  </sheetData>
  <autoFilter ref="A1:J108">
    <filterColumn colId="8">
      <filters>
        <filter val="MCSALLY, MARTHA"/>
        <filter val="SINEMA, KYRSTEN"/>
      </filters>
    </filterColumn>
    <sortState xmlns:xlrd2="http://schemas.microsoft.com/office/spreadsheetml/2017/richdata2" ref="A15:J106">
      <sortCondition descending="1" ref="D1:D108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by_candidate-2020-02-20T13_16_4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Cioffi</dc:creator>
  <cp:lastModifiedBy>Chris Cioffi</cp:lastModifiedBy>
  <dcterms:created xsi:type="dcterms:W3CDTF">2020-02-29T00:35:34Z</dcterms:created>
  <dcterms:modified xsi:type="dcterms:W3CDTF">2020-02-29T00:35:34Z</dcterms:modified>
</cp:coreProperties>
</file>