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delacroix/Desktop/"/>
    </mc:Choice>
  </mc:AlternateContent>
  <bookViews>
    <workbookView xWindow="680" yWindow="460" windowWidth="249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2" i="1" l="1"/>
  <c r="F28" i="1"/>
  <c r="E22" i="1"/>
  <c r="E28" i="1"/>
  <c r="D22" i="1"/>
  <c r="D28" i="1"/>
  <c r="C22" i="1"/>
  <c r="C28" i="1"/>
  <c r="F7" i="1"/>
  <c r="F13" i="1"/>
  <c r="E7" i="1"/>
  <c r="E13" i="1"/>
  <c r="D7" i="1"/>
  <c r="D13" i="1"/>
  <c r="C7" i="1"/>
  <c r="C13" i="1"/>
  <c r="D23" i="1"/>
  <c r="C23" i="1"/>
  <c r="E24" i="1"/>
  <c r="D24" i="1"/>
  <c r="E9" i="1"/>
  <c r="D9" i="1"/>
  <c r="C29" i="1"/>
  <c r="D8" i="1"/>
  <c r="C8" i="1"/>
  <c r="C14" i="1"/>
</calcChain>
</file>

<file path=xl/sharedStrings.xml><?xml version="1.0" encoding="utf-8"?>
<sst xmlns="http://schemas.openxmlformats.org/spreadsheetml/2006/main" count="22" uniqueCount="13">
  <si>
    <t>Gamma_i</t>
  </si>
  <si>
    <t>alpha_i</t>
  </si>
  <si>
    <t>beta_i</t>
  </si>
  <si>
    <t>R</t>
  </si>
  <si>
    <t>P</t>
  </si>
  <si>
    <t>N =</t>
  </si>
  <si>
    <t>R&gt;3.4</t>
  </si>
  <si>
    <t>R&lt;3.4</t>
  </si>
  <si>
    <t>d2N/dRdP</t>
  </si>
  <si>
    <t>ln R</t>
  </si>
  <si>
    <t>ln P</t>
  </si>
  <si>
    <t>d2N/dlnRdlnP</t>
  </si>
  <si>
    <t>P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</si>
</sst>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8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0" xfId="0" applyFont="1" applyBorder="1"/>
    <xf numFmtId="0" fontId="1" fillId="0" borderId="0" xfId="0" applyFont="1"/>
    <xf numFmtId="164" fontId="1" fillId="2" borderId="2" xfId="0" applyNumberFormat="1" applyFont="1" applyFill="1" applyBorder="1"/>
    <xf numFmtId="168" fontId="0" fillId="0" borderId="0" xfId="0" applyNumberFormat="1"/>
    <xf numFmtId="2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9"/>
  <sheetViews>
    <sheetView tabSelected="1" workbookViewId="0">
      <selection activeCell="J13" sqref="J13"/>
    </sheetView>
  </sheetViews>
  <sheetFormatPr baseColWidth="10" defaultRowHeight="16" x14ac:dyDescent="0.2"/>
  <sheetData>
    <row r="3" spans="1:6" x14ac:dyDescent="0.2">
      <c r="B3" s="7" t="s">
        <v>7</v>
      </c>
    </row>
    <row r="5" spans="1:6" x14ac:dyDescent="0.2">
      <c r="B5" t="s">
        <v>3</v>
      </c>
      <c r="C5" s="4">
        <v>0.67</v>
      </c>
      <c r="D5" s="4">
        <v>1</v>
      </c>
      <c r="E5" s="4">
        <v>0.67</v>
      </c>
      <c r="F5" s="4">
        <v>1</v>
      </c>
    </row>
    <row r="6" spans="1:6" x14ac:dyDescent="0.2">
      <c r="B6" t="s">
        <v>4</v>
      </c>
      <c r="C6" s="4">
        <v>320</v>
      </c>
      <c r="D6" s="4">
        <v>320</v>
      </c>
      <c r="E6" s="4">
        <v>640</v>
      </c>
      <c r="F6" s="4">
        <v>640</v>
      </c>
    </row>
    <row r="7" spans="1:6" x14ac:dyDescent="0.2">
      <c r="B7" t="s">
        <v>12</v>
      </c>
      <c r="C7" s="10">
        <f>C6/365</f>
        <v>0.87671232876712324</v>
      </c>
      <c r="D7" s="10">
        <f t="shared" ref="D7:E7" si="0">D6/365</f>
        <v>0.87671232876712324</v>
      </c>
      <c r="E7" s="10">
        <f t="shared" si="0"/>
        <v>1.7534246575342465</v>
      </c>
      <c r="F7" s="10">
        <f>F6/365</f>
        <v>1.7534246575342465</v>
      </c>
    </row>
    <row r="8" spans="1:6" x14ac:dyDescent="0.2">
      <c r="A8" s="1"/>
      <c r="B8" t="s">
        <v>9</v>
      </c>
      <c r="C8" s="9">
        <f>LOG(C5)</f>
        <v>-0.17392519729917355</v>
      </c>
      <c r="D8" s="9">
        <f>LOG(D5)</f>
        <v>0</v>
      </c>
    </row>
    <row r="9" spans="1:6" x14ac:dyDescent="0.2">
      <c r="A9" s="1"/>
      <c r="B9" t="s">
        <v>10</v>
      </c>
      <c r="D9" s="9">
        <f>LOG(D7)</f>
        <v>-5.7142886136568753E-2</v>
      </c>
      <c r="E9" s="9">
        <f>LOG(E7)</f>
        <v>0.24388710952741244</v>
      </c>
    </row>
    <row r="10" spans="1:6" x14ac:dyDescent="0.2">
      <c r="B10" t="s">
        <v>0</v>
      </c>
      <c r="C10" s="2">
        <v>0.38</v>
      </c>
    </row>
    <row r="11" spans="1:6" x14ac:dyDescent="0.2">
      <c r="B11" s="1" t="s">
        <v>1</v>
      </c>
      <c r="C11" s="2">
        <v>-0.19</v>
      </c>
    </row>
    <row r="12" spans="1:6" x14ac:dyDescent="0.2">
      <c r="B12" s="1" t="s">
        <v>2</v>
      </c>
      <c r="C12" s="2">
        <v>0.26</v>
      </c>
    </row>
    <row r="13" spans="1:6" ht="17" thickBot="1" x14ac:dyDescent="0.25">
      <c r="B13" t="s">
        <v>11</v>
      </c>
      <c r="C13" s="9">
        <f>$C10*C5^$C11*C7^$C12</f>
        <v>0.39625269932653528</v>
      </c>
      <c r="D13" s="9">
        <f>$C10*D5^$C11*D7^$C12</f>
        <v>0.36722010142666406</v>
      </c>
      <c r="E13" s="9">
        <f>$C10*E5^$C11*E7^$C12</f>
        <v>0.47450416909129328</v>
      </c>
      <c r="F13" s="9">
        <f>$C10*F5^$C11*F7^$C12</f>
        <v>0.43973825136643324</v>
      </c>
    </row>
    <row r="14" spans="1:6" ht="17" thickBot="1" x14ac:dyDescent="0.25">
      <c r="B14" s="5" t="s">
        <v>5</v>
      </c>
      <c r="C14" s="8">
        <f>AVERAGE(C13:F13)*(D8-C8)*(E9-D9)</f>
        <v>2.1959908713107691E-2</v>
      </c>
    </row>
    <row r="15" spans="1:6" x14ac:dyDescent="0.2">
      <c r="B15" s="6"/>
    </row>
    <row r="16" spans="1:6" x14ac:dyDescent="0.2">
      <c r="B16" s="6"/>
    </row>
    <row r="18" spans="1:6" x14ac:dyDescent="0.2">
      <c r="B18" s="7" t="s">
        <v>6</v>
      </c>
    </row>
    <row r="20" spans="1:6" x14ac:dyDescent="0.2">
      <c r="B20" t="s">
        <v>3</v>
      </c>
      <c r="C20" s="3">
        <v>11</v>
      </c>
      <c r="D20" s="3">
        <v>17</v>
      </c>
      <c r="E20" s="3">
        <v>11</v>
      </c>
      <c r="F20" s="3">
        <v>17</v>
      </c>
    </row>
    <row r="21" spans="1:6" x14ac:dyDescent="0.2">
      <c r="B21" t="s">
        <v>4</v>
      </c>
      <c r="C21" s="3">
        <v>10</v>
      </c>
      <c r="D21" s="3">
        <v>10</v>
      </c>
      <c r="E21" s="3">
        <v>20</v>
      </c>
      <c r="F21" s="3">
        <v>20</v>
      </c>
    </row>
    <row r="22" spans="1:6" x14ac:dyDescent="0.2">
      <c r="B22" t="s">
        <v>12</v>
      </c>
      <c r="C22" s="10">
        <f>C21/365</f>
        <v>2.7397260273972601E-2</v>
      </c>
      <c r="D22" s="10">
        <f t="shared" ref="D22" si="1">D21/365</f>
        <v>2.7397260273972601E-2</v>
      </c>
      <c r="E22" s="10">
        <f t="shared" ref="E22" si="2">E21/365</f>
        <v>5.4794520547945202E-2</v>
      </c>
      <c r="F22" s="10">
        <f>F21/365</f>
        <v>5.4794520547945202E-2</v>
      </c>
    </row>
    <row r="23" spans="1:6" x14ac:dyDescent="0.2">
      <c r="A23" s="1"/>
      <c r="B23" t="s">
        <v>9</v>
      </c>
      <c r="C23" s="9">
        <f>LOG(C20)</f>
        <v>1.0413926851582251</v>
      </c>
      <c r="D23" s="9">
        <f>LOG(D20)</f>
        <v>1.2304489213782739</v>
      </c>
    </row>
    <row r="24" spans="1:6" x14ac:dyDescent="0.2">
      <c r="A24" s="1"/>
      <c r="B24" t="s">
        <v>10</v>
      </c>
      <c r="D24" s="9">
        <f>LOG(D22)</f>
        <v>-1.5622928644564746</v>
      </c>
      <c r="E24" s="9">
        <f>LOG(E22)</f>
        <v>-1.2612628687924936</v>
      </c>
    </row>
    <row r="25" spans="1:6" x14ac:dyDescent="0.2">
      <c r="B25" t="s">
        <v>0</v>
      </c>
      <c r="C25" s="2">
        <v>0.73</v>
      </c>
    </row>
    <row r="26" spans="1:6" x14ac:dyDescent="0.2">
      <c r="B26" s="1" t="s">
        <v>1</v>
      </c>
      <c r="C26" s="2">
        <v>-1.18</v>
      </c>
    </row>
    <row r="27" spans="1:6" x14ac:dyDescent="0.2">
      <c r="B27" s="1" t="s">
        <v>2</v>
      </c>
      <c r="C27" s="2">
        <v>0.59</v>
      </c>
    </row>
    <row r="28" spans="1:6" ht="17" thickBot="1" x14ac:dyDescent="0.25">
      <c r="B28" t="s">
        <v>8</v>
      </c>
      <c r="C28" s="9">
        <f>$C25*C20^$C26*C22^$C27</f>
        <v>5.1609149439454053E-3</v>
      </c>
      <c r="D28" s="9">
        <f>$C25*D20^$C26*D22^$C27</f>
        <v>3.0877372910723508E-3</v>
      </c>
      <c r="E28" s="9">
        <f>$C25*E20^$C26*E22^$C27</f>
        <v>7.7684504330389915E-3</v>
      </c>
      <c r="F28" s="9">
        <f>$C25*F20^$C26*F22^$C27</f>
        <v>4.6478065142465151E-3</v>
      </c>
    </row>
    <row r="29" spans="1:6" ht="17" thickBot="1" x14ac:dyDescent="0.25">
      <c r="B29" s="5" t="s">
        <v>5</v>
      </c>
      <c r="C29" s="8">
        <f>AVERAGE(C28:F28)*(D23-C23)*(E24-D24)</f>
        <v>2.9401825086522893E-4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2017-05-03T20:16:51Z</dcterms:created>
  <dcterms:modified xsi:type="dcterms:W3CDTF">2017-05-15T19:47:47Z</dcterms:modified>
</cp:coreProperties>
</file>