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Guarino\Documents\Plating Documents\"/>
    </mc:Choice>
  </mc:AlternateContent>
  <xr:revisionPtr revIDLastSave="0" documentId="13_ncr:1_{74BFB2A6-66C9-4C16-BEF3-722EB8E06169}" xr6:coauthVersionLast="46" xr6:coauthVersionMax="46" xr10:uidLastSave="{00000000-0000-0000-0000-000000000000}"/>
  <bookViews>
    <workbookView xWindow="-120" yWindow="-120" windowWidth="29040" windowHeight="15840" xr2:uid="{863BB2C4-A1FF-491F-A3D9-CC11421238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H9" i="1"/>
  <c r="H11" i="1" l="1"/>
  <c r="D8" i="1" l="1"/>
  <c r="C8" i="1"/>
  <c r="A8" i="1" l="1"/>
  <c r="A12" i="1" s="1"/>
</calcChain>
</file>

<file path=xl/sharedStrings.xml><?xml version="1.0" encoding="utf-8"?>
<sst xmlns="http://schemas.openxmlformats.org/spreadsheetml/2006/main" count="24" uniqueCount="24">
  <si>
    <t>Dimensions</t>
  </si>
  <si>
    <t>L</t>
  </si>
  <si>
    <t>W</t>
  </si>
  <si>
    <t>Plating Time: 10 min</t>
  </si>
  <si>
    <t>Weight final (g):</t>
  </si>
  <si>
    <t>Weight initial (g):</t>
  </si>
  <si>
    <t>Weight difference (g)</t>
  </si>
  <si>
    <t>I</t>
  </si>
  <si>
    <t>II</t>
  </si>
  <si>
    <t>III</t>
  </si>
  <si>
    <t>ave</t>
  </si>
  <si>
    <t>Balance1: 1-130</t>
  </si>
  <si>
    <t>TO GET PLATING RATE (um/min):</t>
  </si>
  <si>
    <t>PLATING RATE(um/min) for Balance1:</t>
  </si>
  <si>
    <r>
      <t xml:space="preserve"> FROM </t>
    </r>
    <r>
      <rPr>
        <sz val="11"/>
        <color rgb="FFFF0000"/>
        <rFont val="Calibri"/>
        <family val="2"/>
        <scheme val="minor"/>
      </rPr>
      <t>7.6g/cm3</t>
    </r>
    <r>
      <rPr>
        <sz val="11"/>
        <color theme="1"/>
        <rFont val="Calibri"/>
        <family val="2"/>
        <scheme val="minor"/>
      </rPr>
      <t xml:space="preserve"> density [with Ni(P)_Pcontent ~ 13%]:</t>
    </r>
  </si>
  <si>
    <t>Ni(P) monitor by Mass measurement:</t>
  </si>
  <si>
    <t xml:space="preserve">Thickness(cm) = Weight difference/[L(cm) x W(cm) x 7.6(g/cm3)] </t>
  </si>
  <si>
    <t xml:space="preserve">Thickness(um) = Thickness(cm) x 10000 </t>
  </si>
  <si>
    <r>
      <rPr>
        <b/>
        <sz val="11"/>
        <color rgb="FFFF0000"/>
        <rFont val="Calibri"/>
        <family val="2"/>
        <scheme val="minor"/>
      </rPr>
      <t>PLATING RATE(um/min)</t>
    </r>
    <r>
      <rPr>
        <sz val="11"/>
        <color theme="1"/>
        <rFont val="Calibri"/>
        <family val="2"/>
        <scheme val="minor"/>
      </rPr>
      <t xml:space="preserve"> = Thickness(um)/ 10min </t>
    </r>
  </si>
  <si>
    <t xml:space="preserve">Weight Initial </t>
  </si>
  <si>
    <t>Weight Final</t>
  </si>
  <si>
    <t>PLATING TIME(s):</t>
  </si>
  <si>
    <t>DATE: 08/10/2021</t>
  </si>
  <si>
    <t>LOT ID: MRAMA825/ NiPU104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</si>
</sst>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Border="1"/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7" fillId="0" borderId="0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4" fillId="0" borderId="0" xfId="0" applyFont="1" applyBorder="1"/>
    <xf numFmtId="0" fontId="6" fillId="0" borderId="0" xfId="0" applyFon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Fill="1" applyBorder="1"/>
    <xf numFmtId="0" fontId="9" fillId="0" borderId="0" xfId="0" applyFont="1" applyBorder="1"/>
    <xf numFmtId="0" fontId="8" fillId="0" borderId="0" xfId="0" applyFont="1" applyBorder="1" applyAlignment="1">
      <alignment horizontal="right"/>
    </xf>
    <xf numFmtId="165" fontId="0" fillId="0" borderId="0" xfId="0" applyNumberFormat="1" applyBorder="1"/>
    <xf numFmtId="0" fontId="3" fillId="0" borderId="0" xfId="0" applyFont="1" applyBorder="1" applyAlignment="1">
      <alignment horizontal="right"/>
    </xf>
    <xf numFmtId="165" fontId="3" fillId="0" borderId="0" xfId="0" applyNumberFormat="1" applyFont="1" applyBorder="1"/>
    <xf numFmtId="164" fontId="9" fillId="0" borderId="4" xfId="0" applyNumberFormat="1" applyFont="1" applyBorder="1" applyAlignment="1">
      <alignment horizontal="center"/>
    </xf>
    <xf numFmtId="0" fontId="0" fillId="0" borderId="0" xfId="0" applyFill="1" applyBorder="1"/>
    <xf numFmtId="0" fontId="4" fillId="0" borderId="2" xfId="0" applyFont="1" applyBorder="1"/>
    <xf numFmtId="0" fontId="0" fillId="0" borderId="5" xfId="0" applyFill="1" applyBorder="1"/>
    <xf numFmtId="0" fontId="8" fillId="0" borderId="4" xfId="0" applyFont="1" applyBorder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right"/>
    </xf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71D6-1364-4CA5-B1AF-91C25510BACD}">
  <dimension ref="A1:AA36"/>
  <sheetViews>
    <sheetView tabSelected="1" workbookViewId="0">
      <selection activeCell="J8" sqref="J8"/>
    </sheetView>
  </sheetViews>
  <sheetFormatPr defaultRowHeight="15" x14ac:dyDescent="0.25"/>
  <cols>
    <col min="1" max="1" width="55.85546875" style="5" customWidth="1"/>
    <col min="2" max="2" width="3.7109375" style="13" bestFit="1" customWidth="1"/>
    <col min="3" max="27" width="8.7109375" style="5"/>
  </cols>
  <sheetData>
    <row r="1" spans="1:8" ht="24" thickBot="1" x14ac:dyDescent="0.4">
      <c r="A1" s="30" t="s">
        <v>15</v>
      </c>
      <c r="B1" s="31"/>
      <c r="C1" s="32"/>
      <c r="D1" s="32"/>
      <c r="E1" s="32"/>
      <c r="F1" s="32"/>
      <c r="G1" s="32"/>
      <c r="H1" s="33"/>
    </row>
    <row r="2" spans="1:8" ht="18.75" x14ac:dyDescent="0.3">
      <c r="A2" s="1"/>
      <c r="B2" s="12"/>
      <c r="C2" s="2"/>
      <c r="D2" s="2"/>
      <c r="E2" s="2"/>
      <c r="F2" s="27" t="s">
        <v>3</v>
      </c>
      <c r="G2" s="2"/>
      <c r="H2" s="3"/>
    </row>
    <row r="3" spans="1:8" ht="18.75" x14ac:dyDescent="0.3">
      <c r="A3" s="4" t="s">
        <v>22</v>
      </c>
      <c r="C3" s="11" t="s">
        <v>0</v>
      </c>
      <c r="F3" s="11" t="s">
        <v>11</v>
      </c>
      <c r="G3" s="16"/>
      <c r="H3" s="6"/>
    </row>
    <row r="4" spans="1:8" x14ac:dyDescent="0.25">
      <c r="A4" s="4" t="s">
        <v>23</v>
      </c>
      <c r="C4" s="17" t="s">
        <v>1</v>
      </c>
      <c r="D4" s="17" t="s">
        <v>2</v>
      </c>
      <c r="F4" s="5" t="s">
        <v>19</v>
      </c>
      <c r="G4" s="5">
        <v>1</v>
      </c>
      <c r="H4" s="6">
        <v>1.4251</v>
      </c>
    </row>
    <row r="5" spans="1:8" ht="18.75" x14ac:dyDescent="0.3">
      <c r="A5" s="7"/>
      <c r="B5" s="14" t="s">
        <v>7</v>
      </c>
      <c r="C5" s="22">
        <v>3</v>
      </c>
      <c r="D5" s="22">
        <v>3</v>
      </c>
      <c r="E5" s="11"/>
      <c r="G5" s="5">
        <v>2</v>
      </c>
      <c r="H5" s="6">
        <v>1.4251</v>
      </c>
    </row>
    <row r="6" spans="1:8" x14ac:dyDescent="0.25">
      <c r="A6" s="4"/>
      <c r="B6" s="13" t="s">
        <v>8</v>
      </c>
      <c r="C6" s="22">
        <v>3</v>
      </c>
      <c r="D6" s="22">
        <v>3</v>
      </c>
      <c r="F6" s="26" t="s">
        <v>20</v>
      </c>
      <c r="G6" s="5">
        <v>1</v>
      </c>
      <c r="H6" s="28"/>
    </row>
    <row r="7" spans="1:8" x14ac:dyDescent="0.25">
      <c r="A7" s="29" t="s">
        <v>13</v>
      </c>
      <c r="B7" s="13" t="s">
        <v>9</v>
      </c>
      <c r="C7" s="22">
        <v>3</v>
      </c>
      <c r="D7" s="22">
        <v>3</v>
      </c>
      <c r="G7" s="26">
        <v>2</v>
      </c>
      <c r="H7" s="28"/>
    </row>
    <row r="8" spans="1:8" ht="18.75" x14ac:dyDescent="0.3">
      <c r="A8" s="25" t="e">
        <f>H11/(C8*D8*7.6) *10000/10</f>
        <v>#DIV/0!</v>
      </c>
      <c r="B8" s="23" t="s">
        <v>10</v>
      </c>
      <c r="C8" s="24">
        <f>AVERAGE(C5:C7)</f>
        <v>3</v>
      </c>
      <c r="D8" s="24">
        <f>AVERAGE(D5:D7)</f>
        <v>3</v>
      </c>
      <c r="H8" s="6"/>
    </row>
    <row r="9" spans="1:8" x14ac:dyDescent="0.25">
      <c r="A9" s="4"/>
      <c r="F9" s="5" t="s">
        <v>4</v>
      </c>
      <c r="H9" s="6" t="e">
        <f>AVERAGE(H6:H7)</f>
        <v>#DIV/0!</v>
      </c>
    </row>
    <row r="10" spans="1:8" x14ac:dyDescent="0.25">
      <c r="A10" s="4"/>
      <c r="F10" s="5" t="s">
        <v>5</v>
      </c>
      <c r="H10" s="6">
        <f>AVERAGE(H4:H5)</f>
        <v>1.4251</v>
      </c>
    </row>
    <row r="11" spans="1:8" ht="15.75" x14ac:dyDescent="0.25">
      <c r="A11" s="29" t="s">
        <v>21</v>
      </c>
      <c r="E11" s="11"/>
      <c r="F11" s="5" t="s">
        <v>6</v>
      </c>
      <c r="H11" s="6" t="e">
        <f>H9-H10</f>
        <v>#DIV/0!</v>
      </c>
    </row>
    <row r="12" spans="1:8" ht="18.75" x14ac:dyDescent="0.3">
      <c r="A12" s="25" t="e">
        <f xml:space="preserve"> ((50/(A8*1000)) + 0.4) *60</f>
        <v>#DIV/0!</v>
      </c>
      <c r="H12" s="6"/>
    </row>
    <row r="13" spans="1:8" x14ac:dyDescent="0.25">
      <c r="A13" s="4"/>
      <c r="H13" s="6"/>
    </row>
    <row r="14" spans="1:8" x14ac:dyDescent="0.25">
      <c r="A14" s="4"/>
      <c r="H14" s="6"/>
    </row>
    <row r="15" spans="1:8" ht="15.75" thickBot="1" x14ac:dyDescent="0.3">
      <c r="A15" s="8"/>
      <c r="B15" s="15"/>
      <c r="C15" s="9"/>
      <c r="D15" s="9"/>
      <c r="E15" s="9"/>
      <c r="F15" s="9"/>
      <c r="G15" s="9"/>
      <c r="H15" s="10"/>
    </row>
    <row r="17" spans="1:7" x14ac:dyDescent="0.25">
      <c r="A17" s="5" t="s">
        <v>12</v>
      </c>
    </row>
    <row r="19" spans="1:7" x14ac:dyDescent="0.25">
      <c r="A19" s="5" t="s">
        <v>14</v>
      </c>
    </row>
    <row r="21" spans="1:7" x14ac:dyDescent="0.25">
      <c r="A21" s="13" t="s">
        <v>16</v>
      </c>
    </row>
    <row r="23" spans="1:7" x14ac:dyDescent="0.25">
      <c r="A23" s="13" t="s">
        <v>17</v>
      </c>
    </row>
    <row r="25" spans="1:7" x14ac:dyDescent="0.25">
      <c r="A25" s="13" t="s">
        <v>18</v>
      </c>
    </row>
    <row r="28" spans="1:7" ht="15.75" x14ac:dyDescent="0.25">
      <c r="C28" s="18"/>
      <c r="E28" s="13"/>
      <c r="F28" s="11"/>
    </row>
    <row r="29" spans="1:7" x14ac:dyDescent="0.25">
      <c r="C29" s="18"/>
      <c r="E29" s="13"/>
      <c r="F29" s="17"/>
      <c r="G29" s="17"/>
    </row>
    <row r="30" spans="1:7" ht="18.75" x14ac:dyDescent="0.3">
      <c r="C30" s="18"/>
      <c r="E30" s="14"/>
      <c r="F30" s="22"/>
      <c r="G30" s="22"/>
    </row>
    <row r="31" spans="1:7" x14ac:dyDescent="0.25">
      <c r="C31" s="19"/>
      <c r="E31" s="13"/>
      <c r="F31" s="22"/>
      <c r="G31" s="22"/>
    </row>
    <row r="32" spans="1:7" x14ac:dyDescent="0.25">
      <c r="C32" s="19"/>
      <c r="E32" s="13"/>
      <c r="F32" s="22"/>
      <c r="G32" s="22"/>
    </row>
    <row r="33" spans="2:7" ht="15.75" x14ac:dyDescent="0.25">
      <c r="C33" s="19"/>
      <c r="E33" s="23"/>
      <c r="F33" s="24"/>
      <c r="G33" s="24"/>
    </row>
    <row r="35" spans="2:7" x14ac:dyDescent="0.25">
      <c r="C35" s="18"/>
    </row>
    <row r="36" spans="2:7" ht="18.75" x14ac:dyDescent="0.3">
      <c r="B36" s="21"/>
      <c r="C36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Camagong</dc:creator>
  <cp:lastModifiedBy>Chris Guarino</cp:lastModifiedBy>
  <cp:lastPrinted>2019-12-06T16:50:16Z</cp:lastPrinted>
  <dcterms:created xsi:type="dcterms:W3CDTF">2019-12-05T23:06:10Z</dcterms:created>
  <dcterms:modified xsi:type="dcterms:W3CDTF">2021-08-10T14:06:19Z</dcterms:modified>
</cp:coreProperties>
</file>