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Guarino\Documents\Plating Documents\"/>
    </mc:Choice>
  </mc:AlternateContent>
  <xr:revisionPtr revIDLastSave="0" documentId="13_ncr:1_{107CB931-DC36-4EF2-BB98-0F96FBD89553}" xr6:coauthVersionLast="47" xr6:coauthVersionMax="47" xr10:uidLastSave="{00000000-0000-0000-0000-000000000000}"/>
  <bookViews>
    <workbookView xWindow="-120" yWindow="-120" windowWidth="29040" windowHeight="15840" activeTab="1" xr2:uid="{0B579DEF-9341-4AF8-8A36-9DB8CAC4BAC7}"/>
  </bookViews>
  <sheets>
    <sheet name="OLD Method" sheetId="1" r:id="rId1"/>
    <sheet name="Mass Meth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2" l="1"/>
  <c r="H12" i="2" s="1"/>
  <c r="H1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3" i="2"/>
  <c r="H14" i="2" l="1"/>
  <c r="H15" i="2"/>
  <c r="H16" i="2"/>
  <c r="H13" i="2"/>
  <c r="H17" i="2"/>
  <c r="H20" i="2"/>
  <c r="H21" i="2"/>
  <c r="H22" i="2" s="1"/>
  <c r="H26" i="2" l="1"/>
  <c r="H23" i="2"/>
  <c r="H25" i="2"/>
  <c r="H27" i="2"/>
  <c r="H24" i="2"/>
</calcChain>
</file>

<file path=xl/sharedStrings.xml><?xml version="1.0" encoding="utf-8"?>
<sst xmlns="http://schemas.openxmlformats.org/spreadsheetml/2006/main" count="147" uniqueCount="127">
  <si>
    <t>Date</t>
  </si>
  <si>
    <t>Step Height (Å)</t>
  </si>
  <si>
    <t>Lot</t>
  </si>
  <si>
    <t>NiPU20</t>
  </si>
  <si>
    <t>NiPU21</t>
  </si>
  <si>
    <t>NiPU23</t>
  </si>
  <si>
    <t>Etch Rate (um/min)</t>
  </si>
  <si>
    <t>SPC Ni(P) Electroless Qualifiers (10 min)</t>
  </si>
  <si>
    <t>NiPU24</t>
  </si>
  <si>
    <t>NiPU26</t>
  </si>
  <si>
    <t>NiPU26B</t>
  </si>
  <si>
    <t>NiPU29</t>
  </si>
  <si>
    <t>NiPU30A</t>
  </si>
  <si>
    <t>NiPU30B</t>
  </si>
  <si>
    <t>10/32/2019</t>
  </si>
  <si>
    <t>NiPU31</t>
  </si>
  <si>
    <t>NiPU32</t>
  </si>
  <si>
    <t>NiPU34</t>
  </si>
  <si>
    <t>Notes</t>
  </si>
  <si>
    <t xml:space="preserve">2.5L NEW plating bath. </t>
  </si>
  <si>
    <t>NiPU35</t>
  </si>
  <si>
    <t>NiPU36</t>
  </si>
  <si>
    <t>New Chemistry</t>
  </si>
  <si>
    <t>NiPU37</t>
  </si>
  <si>
    <t>NiPU38</t>
  </si>
  <si>
    <t xml:space="preserve">Dummy did not seem to plate near some edges. </t>
  </si>
  <si>
    <t>NiPU39</t>
  </si>
  <si>
    <t>NiPU40</t>
  </si>
  <si>
    <t>NiPU42</t>
  </si>
  <si>
    <t>NiPU43</t>
  </si>
  <si>
    <t>NiPU46</t>
  </si>
  <si>
    <t>NiPU44</t>
  </si>
  <si>
    <t>NiPU46B</t>
  </si>
  <si>
    <t>NiPU47</t>
  </si>
  <si>
    <t>NiPU48</t>
  </si>
  <si>
    <t>Possibly High Temp</t>
  </si>
  <si>
    <t>NiPU49</t>
  </si>
  <si>
    <t>NiPU50</t>
  </si>
  <si>
    <t>NiPU51</t>
  </si>
  <si>
    <t>NiPU52A</t>
  </si>
  <si>
    <t>NiPU53</t>
  </si>
  <si>
    <t>NiPU54B</t>
  </si>
  <si>
    <t>NiPU54A</t>
  </si>
  <si>
    <t>Ran before as usual</t>
  </si>
  <si>
    <t>Ran after Lot</t>
  </si>
  <si>
    <t>NiPU55</t>
  </si>
  <si>
    <t>NiPU56A</t>
  </si>
  <si>
    <t>NiPU56B</t>
  </si>
  <si>
    <t>NiPU57</t>
  </si>
  <si>
    <t>NiPU58</t>
  </si>
  <si>
    <t>NiPU59</t>
  </si>
  <si>
    <t>NiPU60A</t>
  </si>
  <si>
    <t>NiPU60B</t>
  </si>
  <si>
    <t>NiPU61</t>
  </si>
  <si>
    <t>NiPU62</t>
  </si>
  <si>
    <t>Comments</t>
  </si>
  <si>
    <t>NiPU Plating Rates</t>
  </si>
  <si>
    <t>Time(sec)</t>
  </si>
  <si>
    <t>Rate(um/min)</t>
  </si>
  <si>
    <t>Time (sec)</t>
  </si>
  <si>
    <t>Rate (um/min)</t>
  </si>
  <si>
    <t xml:space="preserve">σ = </t>
  </si>
  <si>
    <t xml:space="preserve">2σ = </t>
  </si>
  <si>
    <t xml:space="preserve">Average (x)= </t>
  </si>
  <si>
    <t xml:space="preserve">Average (x) = </t>
  </si>
  <si>
    <t>x + σ =</t>
  </si>
  <si>
    <t xml:space="preserve">x = </t>
  </si>
  <si>
    <t xml:space="preserve">x - σ = </t>
  </si>
  <si>
    <t xml:space="preserve">x + 2σ  = </t>
  </si>
  <si>
    <t xml:space="preserve">x - 2σ = </t>
  </si>
  <si>
    <r>
      <t>Rate Y-Intercepts</t>
    </r>
    <r>
      <rPr>
        <sz val="11"/>
        <color theme="1"/>
        <rFont val="Calibri"/>
        <family val="2"/>
        <scheme val="minor"/>
      </rPr>
      <t xml:space="preserve"> </t>
    </r>
  </si>
  <si>
    <t xml:space="preserve"> </t>
  </si>
  <si>
    <t>NiPU63</t>
  </si>
  <si>
    <t>NiPU64</t>
  </si>
  <si>
    <t>NiPU65</t>
  </si>
  <si>
    <t>New Bath</t>
  </si>
  <si>
    <t>NiPU66</t>
  </si>
  <si>
    <t>NiPU67</t>
  </si>
  <si>
    <t>NiPU68</t>
  </si>
  <si>
    <t>NiPU69</t>
  </si>
  <si>
    <t>NiPU70</t>
  </si>
  <si>
    <t>NiPU71</t>
  </si>
  <si>
    <t>NiPU72</t>
  </si>
  <si>
    <t>NiPU73</t>
  </si>
  <si>
    <t>NiPU74</t>
  </si>
  <si>
    <t>NiPU75</t>
  </si>
  <si>
    <t>NiPU76</t>
  </si>
  <si>
    <t>NiPU77</t>
  </si>
  <si>
    <t>NiPU78</t>
  </si>
  <si>
    <t>NiPU79</t>
  </si>
  <si>
    <t>Filtered</t>
  </si>
  <si>
    <t>NiPU80A</t>
  </si>
  <si>
    <t>NiPU80B</t>
  </si>
  <si>
    <t>Double Check</t>
  </si>
  <si>
    <t>NiPU81</t>
  </si>
  <si>
    <t>NiPU82</t>
  </si>
  <si>
    <t>NiPU83</t>
  </si>
  <si>
    <t>NiPU84</t>
  </si>
  <si>
    <t>NiPU85</t>
  </si>
  <si>
    <t>NiPU86</t>
  </si>
  <si>
    <t>NiPU87</t>
  </si>
  <si>
    <t>NiPU88</t>
  </si>
  <si>
    <t>NiPU89</t>
  </si>
  <si>
    <t>NiPU90</t>
  </si>
  <si>
    <t>NiPU91</t>
  </si>
  <si>
    <t>NiPU92</t>
  </si>
  <si>
    <t>NiPU93</t>
  </si>
  <si>
    <t>NiPU94</t>
  </si>
  <si>
    <t>NiPU95</t>
  </si>
  <si>
    <t>NiPU96</t>
  </si>
  <si>
    <t>NiPU97</t>
  </si>
  <si>
    <t>NiPU98</t>
  </si>
  <si>
    <t>NiPU99</t>
  </si>
  <si>
    <t>NiPU100</t>
  </si>
  <si>
    <t>NiPU101</t>
  </si>
  <si>
    <t>August 2020-2021</t>
  </si>
  <si>
    <t>NiPU102</t>
  </si>
  <si>
    <t>NiPU103</t>
  </si>
  <si>
    <t>NiPU104</t>
  </si>
  <si>
    <t>NiPU105</t>
  </si>
  <si>
    <t>NiPU106</t>
  </si>
  <si>
    <t>NiPU107</t>
  </si>
  <si>
    <t>NiPU108</t>
  </si>
  <si>
    <t>NiPU109</t>
  </si>
  <si>
    <t>NiPU110</t>
  </si>
  <si>
    <t>NiPU111</t>
  </si>
  <si>
    <t>NiPU112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</si>
</sst>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Border="1"/>
    <xf numFmtId="0" fontId="0" fillId="0" borderId="0" xfId="0" applyBorder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Border="1"/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165" fontId="0" fillId="0" borderId="8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SPC Ni(P) Electroless Qualifiers (10 min)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9806416776027994"/>
          <c:y val="1.603742233583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Method'!$A$3:$B$3</c:f>
              <c:strCache>
                <c:ptCount val="1"/>
                <c:pt idx="0">
                  <c:v>9/19/2019 NiPU20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1750">
                <a:solidFill>
                  <a:srgbClr val="00B050">
                    <a:alpha val="50000"/>
                  </a:srgb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0.06513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E3C5-40CF-8420-33D9DF6888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3C5-40CF-8420-33D9DF68883D}"/>
                </c:ext>
              </c:extLst>
            </c:dLbl>
            <c:dLbl>
              <c:idx val="2"/>
              <c:layout>
                <c:manualLayout>
                  <c:x val="-1.351922264469793E-2"/>
                  <c:y val="-3.29844625400593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0.06243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E3C5-40CF-8420-33D9DF6888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'OLD Method'!$A$3:$B$22</c:f>
              <c:multiLvlStrCache>
                <c:ptCount val="20"/>
                <c:lvl>
                  <c:pt idx="0">
                    <c:v>NiPU20</c:v>
                  </c:pt>
                  <c:pt idx="1">
                    <c:v>NiPU21</c:v>
                  </c:pt>
                  <c:pt idx="2">
                    <c:v>NiPU23</c:v>
                  </c:pt>
                  <c:pt idx="3">
                    <c:v>NiPU24</c:v>
                  </c:pt>
                  <c:pt idx="4">
                    <c:v>NiPU26</c:v>
                  </c:pt>
                  <c:pt idx="5">
                    <c:v>NiPU26B</c:v>
                  </c:pt>
                  <c:pt idx="6">
                    <c:v>NiPU29</c:v>
                  </c:pt>
                  <c:pt idx="7">
                    <c:v>NiPU30A</c:v>
                  </c:pt>
                  <c:pt idx="8">
                    <c:v>NiPU30B</c:v>
                  </c:pt>
                  <c:pt idx="9">
                    <c:v>NiPU31</c:v>
                  </c:pt>
                  <c:pt idx="10">
                    <c:v>NiPU32</c:v>
                  </c:pt>
                  <c:pt idx="11">
                    <c:v>NiPU34</c:v>
                  </c:pt>
                  <c:pt idx="12">
                    <c:v>NiPU35</c:v>
                  </c:pt>
                  <c:pt idx="13">
                    <c:v>NiPU36</c:v>
                  </c:pt>
                  <c:pt idx="14">
                    <c:v>NiPU37</c:v>
                  </c:pt>
                  <c:pt idx="15">
                    <c:v>NiPU38</c:v>
                  </c:pt>
                  <c:pt idx="16">
                    <c:v>NiPU39</c:v>
                  </c:pt>
                  <c:pt idx="17">
                    <c:v>NiPU40</c:v>
                  </c:pt>
                  <c:pt idx="18">
                    <c:v>NiPU42</c:v>
                  </c:pt>
                  <c:pt idx="19">
                    <c:v>NiPU43</c:v>
                  </c:pt>
                </c:lvl>
                <c:lvl>
                  <c:pt idx="0">
                    <c:v>9/19/2019</c:v>
                  </c:pt>
                  <c:pt idx="1">
                    <c:v>9/27/2019</c:v>
                  </c:pt>
                  <c:pt idx="2">
                    <c:v>10/17/2019</c:v>
                  </c:pt>
                  <c:pt idx="3">
                    <c:v>10/18/2019</c:v>
                  </c:pt>
                  <c:pt idx="4">
                    <c:v>10/23/2019</c:v>
                  </c:pt>
                  <c:pt idx="5">
                    <c:v>10/24/2019</c:v>
                  </c:pt>
                  <c:pt idx="6">
                    <c:v>10/25/2019</c:v>
                  </c:pt>
                  <c:pt idx="7">
                    <c:v>10/30/2019</c:v>
                  </c:pt>
                  <c:pt idx="8">
                    <c:v>10/30/2019</c:v>
                  </c:pt>
                  <c:pt idx="9">
                    <c:v>10/32/2019</c:v>
                  </c:pt>
                  <c:pt idx="10">
                    <c:v>11/1/2019</c:v>
                  </c:pt>
                  <c:pt idx="11">
                    <c:v>11/6/2019</c:v>
                  </c:pt>
                  <c:pt idx="12">
                    <c:v>11/7/2019</c:v>
                  </c:pt>
                  <c:pt idx="13">
                    <c:v>11/8/2019</c:v>
                  </c:pt>
                  <c:pt idx="14">
                    <c:v>11/13/2019</c:v>
                  </c:pt>
                  <c:pt idx="15">
                    <c:v>11/14/2019</c:v>
                  </c:pt>
                  <c:pt idx="16">
                    <c:v>11/18/2019</c:v>
                  </c:pt>
                  <c:pt idx="17">
                    <c:v>11/20/2019</c:v>
                  </c:pt>
                  <c:pt idx="18">
                    <c:v>12/4/2019</c:v>
                  </c:pt>
                  <c:pt idx="19">
                    <c:v>12/5/2019</c:v>
                  </c:pt>
                </c:lvl>
              </c:multiLvlStrCache>
            </c:multiLvlStrRef>
          </c:cat>
          <c:val>
            <c:numRef>
              <c:f>'OLD Method'!$D$3:$D$22</c:f>
              <c:numCache>
                <c:formatCode>General</c:formatCode>
                <c:ptCount val="20"/>
                <c:pt idx="0">
                  <c:v>6.5129999999999993E-2</c:v>
                </c:pt>
                <c:pt idx="1">
                  <c:v>5.7500000000000002E-2</c:v>
                </c:pt>
                <c:pt idx="2">
                  <c:v>6.293E-2</c:v>
                </c:pt>
                <c:pt idx="3">
                  <c:v>6.2429999999999999E-2</c:v>
                </c:pt>
                <c:pt idx="4">
                  <c:v>5.9709999999999999E-2</c:v>
                </c:pt>
                <c:pt idx="5">
                  <c:v>6.8210000000000007E-2</c:v>
                </c:pt>
                <c:pt idx="6">
                  <c:v>6.3009999999999997E-2</c:v>
                </c:pt>
                <c:pt idx="7">
                  <c:v>7.4899999999999994E-2</c:v>
                </c:pt>
                <c:pt idx="8">
                  <c:v>7.7520000000000006E-2</c:v>
                </c:pt>
                <c:pt idx="9">
                  <c:v>7.5560000000000002E-2</c:v>
                </c:pt>
                <c:pt idx="10">
                  <c:v>7.424E-2</c:v>
                </c:pt>
                <c:pt idx="11">
                  <c:v>8.9550000000000005E-2</c:v>
                </c:pt>
                <c:pt idx="12">
                  <c:v>8.677E-2</c:v>
                </c:pt>
                <c:pt idx="13">
                  <c:v>8.7999999999999995E-2</c:v>
                </c:pt>
                <c:pt idx="14">
                  <c:v>7.1739999999999998E-2</c:v>
                </c:pt>
                <c:pt idx="15">
                  <c:v>6.9459999999999994E-2</c:v>
                </c:pt>
                <c:pt idx="16">
                  <c:v>5.8790000000000002E-2</c:v>
                </c:pt>
                <c:pt idx="17">
                  <c:v>5.7369999999999997E-2</c:v>
                </c:pt>
                <c:pt idx="18">
                  <c:v>4.6100000000000002E-2</c:v>
                </c:pt>
                <c:pt idx="19">
                  <c:v>5.0279999999999998E-2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5-40CF-8420-33D9DF688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945680"/>
        <c:axId val="1111167216"/>
      </c:lineChart>
      <c:catAx>
        <c:axId val="116594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b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67216"/>
        <c:crosses val="autoZero"/>
        <c:auto val="0"/>
        <c:lblAlgn val="ctr"/>
        <c:lblOffset val="100"/>
        <c:noMultiLvlLbl val="0"/>
      </c:catAx>
      <c:valAx>
        <c:axId val="11111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Plating Rate (um/min)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45680"/>
        <c:crosses val="autoZero"/>
        <c:crossBetween val="between"/>
      </c:valAx>
      <c:spPr>
        <a:pattFill prst="lgGrid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u="sng"/>
              <a:t>SPC Ni(P) Electroless Qualifiers MASS (10 min) </a:t>
            </a:r>
          </a:p>
        </c:rich>
      </c:tx>
      <c:layout>
        <c:manualLayout>
          <c:xMode val="edge"/>
          <c:yMode val="edge"/>
          <c:x val="0.33503705017808644"/>
          <c:y val="1.4177767528012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'Mass Method'!$A$3:$B$64</c:f>
              <c:multiLvlStrCache>
                <c:ptCount val="62"/>
                <c:lvl>
                  <c:pt idx="0">
                    <c:v>NiPU44</c:v>
                  </c:pt>
                  <c:pt idx="1">
                    <c:v>NiPU46</c:v>
                  </c:pt>
                  <c:pt idx="2">
                    <c:v>NiPU46B</c:v>
                  </c:pt>
                  <c:pt idx="3">
                    <c:v>NiPU47</c:v>
                  </c:pt>
                  <c:pt idx="4">
                    <c:v>NiPU48</c:v>
                  </c:pt>
                  <c:pt idx="5">
                    <c:v>NiPU49</c:v>
                  </c:pt>
                  <c:pt idx="6">
                    <c:v>NiPU50</c:v>
                  </c:pt>
                  <c:pt idx="7">
                    <c:v>NiPU51</c:v>
                  </c:pt>
                  <c:pt idx="8">
                    <c:v>NiPU52A</c:v>
                  </c:pt>
                  <c:pt idx="9">
                    <c:v>NiPU53</c:v>
                  </c:pt>
                  <c:pt idx="10">
                    <c:v>NiPU54A</c:v>
                  </c:pt>
                  <c:pt idx="11">
                    <c:v>NiPU54B</c:v>
                  </c:pt>
                  <c:pt idx="12">
                    <c:v>NiPU55</c:v>
                  </c:pt>
                  <c:pt idx="13">
                    <c:v>NiPU56A</c:v>
                  </c:pt>
                  <c:pt idx="14">
                    <c:v>NiPU56B</c:v>
                  </c:pt>
                  <c:pt idx="15">
                    <c:v>NiPU57</c:v>
                  </c:pt>
                  <c:pt idx="16">
                    <c:v>NiPU58</c:v>
                  </c:pt>
                  <c:pt idx="17">
                    <c:v>NiPU59</c:v>
                  </c:pt>
                  <c:pt idx="18">
                    <c:v>NiPU60A</c:v>
                  </c:pt>
                  <c:pt idx="19">
                    <c:v>NiPU60B</c:v>
                  </c:pt>
                  <c:pt idx="20">
                    <c:v>NiPU61</c:v>
                  </c:pt>
                  <c:pt idx="21">
                    <c:v>NiPU62</c:v>
                  </c:pt>
                  <c:pt idx="22">
                    <c:v>NiPU63</c:v>
                  </c:pt>
                  <c:pt idx="23">
                    <c:v>NiPU64</c:v>
                  </c:pt>
                  <c:pt idx="24">
                    <c:v>NiPU65</c:v>
                  </c:pt>
                  <c:pt idx="25">
                    <c:v>NiPU66</c:v>
                  </c:pt>
                  <c:pt idx="26">
                    <c:v>NiPU67</c:v>
                  </c:pt>
                  <c:pt idx="27">
                    <c:v>NiPU68</c:v>
                  </c:pt>
                  <c:pt idx="28">
                    <c:v>NiPU69</c:v>
                  </c:pt>
                  <c:pt idx="29">
                    <c:v>NiPU70</c:v>
                  </c:pt>
                  <c:pt idx="30">
                    <c:v>NiPU71</c:v>
                  </c:pt>
                  <c:pt idx="31">
                    <c:v>NiPU72</c:v>
                  </c:pt>
                  <c:pt idx="32">
                    <c:v>NiPU73</c:v>
                  </c:pt>
                  <c:pt idx="33">
                    <c:v>NiPU74</c:v>
                  </c:pt>
                  <c:pt idx="34">
                    <c:v>NiPU75</c:v>
                  </c:pt>
                  <c:pt idx="35">
                    <c:v>NiPU76</c:v>
                  </c:pt>
                  <c:pt idx="36">
                    <c:v>NiPU77</c:v>
                  </c:pt>
                  <c:pt idx="37">
                    <c:v>NiPU78</c:v>
                  </c:pt>
                  <c:pt idx="38">
                    <c:v>NiPU79</c:v>
                  </c:pt>
                  <c:pt idx="39">
                    <c:v>NiPU80A</c:v>
                  </c:pt>
                  <c:pt idx="40">
                    <c:v>NiPU80B</c:v>
                  </c:pt>
                  <c:pt idx="41">
                    <c:v>NiPU81</c:v>
                  </c:pt>
                  <c:pt idx="42">
                    <c:v>NiPU82</c:v>
                  </c:pt>
                  <c:pt idx="43">
                    <c:v>NiPU83</c:v>
                  </c:pt>
                  <c:pt idx="44">
                    <c:v>NiPU84</c:v>
                  </c:pt>
                  <c:pt idx="45">
                    <c:v>NiPU85</c:v>
                  </c:pt>
                  <c:pt idx="46">
                    <c:v>NiPU86</c:v>
                  </c:pt>
                  <c:pt idx="47">
                    <c:v>NiPU87</c:v>
                  </c:pt>
                  <c:pt idx="48">
                    <c:v>NiPU88</c:v>
                  </c:pt>
                  <c:pt idx="49">
                    <c:v>NiPU89</c:v>
                  </c:pt>
                  <c:pt idx="50">
                    <c:v>NiPU90</c:v>
                  </c:pt>
                  <c:pt idx="51">
                    <c:v>NiPU91</c:v>
                  </c:pt>
                  <c:pt idx="52">
                    <c:v>NiPU92</c:v>
                  </c:pt>
                  <c:pt idx="53">
                    <c:v>NiPU93</c:v>
                  </c:pt>
                  <c:pt idx="54">
                    <c:v>NiPU94</c:v>
                  </c:pt>
                  <c:pt idx="55">
                    <c:v>NiPU95</c:v>
                  </c:pt>
                  <c:pt idx="56">
                    <c:v>NiPU96</c:v>
                  </c:pt>
                  <c:pt idx="57">
                    <c:v>NiPU97</c:v>
                  </c:pt>
                  <c:pt idx="58">
                    <c:v>NiPU98</c:v>
                  </c:pt>
                  <c:pt idx="59">
                    <c:v>NiPU99</c:v>
                  </c:pt>
                  <c:pt idx="60">
                    <c:v>NiPU100</c:v>
                  </c:pt>
                  <c:pt idx="61">
                    <c:v>NiPU101</c:v>
                  </c:pt>
                </c:lvl>
                <c:lvl>
                  <c:pt idx="0">
                    <c:v>12/6/19</c:v>
                  </c:pt>
                  <c:pt idx="1">
                    <c:v>12/18/19</c:v>
                  </c:pt>
                  <c:pt idx="2">
                    <c:v>12/18/19</c:v>
                  </c:pt>
                  <c:pt idx="3">
                    <c:v>12/19/19</c:v>
                  </c:pt>
                  <c:pt idx="4">
                    <c:v>12/20/19</c:v>
                  </c:pt>
                  <c:pt idx="5">
                    <c:v>1/9/20</c:v>
                  </c:pt>
                  <c:pt idx="6">
                    <c:v>1/15/20</c:v>
                  </c:pt>
                  <c:pt idx="7">
                    <c:v>1/17/20</c:v>
                  </c:pt>
                  <c:pt idx="8">
                    <c:v>1/22/20</c:v>
                  </c:pt>
                  <c:pt idx="9">
                    <c:v>1/28/20</c:v>
                  </c:pt>
                  <c:pt idx="10">
                    <c:v>1/29/20</c:v>
                  </c:pt>
                  <c:pt idx="11">
                    <c:v>1/29/20</c:v>
                  </c:pt>
                  <c:pt idx="12">
                    <c:v>1/31/20</c:v>
                  </c:pt>
                  <c:pt idx="13">
                    <c:v>2/5/20</c:v>
                  </c:pt>
                  <c:pt idx="14">
                    <c:v>2/5/20</c:v>
                  </c:pt>
                  <c:pt idx="15">
                    <c:v>2/12/20</c:v>
                  </c:pt>
                  <c:pt idx="16">
                    <c:v>2/14/20</c:v>
                  </c:pt>
                  <c:pt idx="17">
                    <c:v>3/6/20</c:v>
                  </c:pt>
                  <c:pt idx="18">
                    <c:v>3/10/20</c:v>
                  </c:pt>
                  <c:pt idx="19">
                    <c:v>3/10/20</c:v>
                  </c:pt>
                  <c:pt idx="20">
                    <c:v>3/17/20</c:v>
                  </c:pt>
                  <c:pt idx="21">
                    <c:v>3/18/20</c:v>
                  </c:pt>
                  <c:pt idx="22">
                    <c:v>4/30/20</c:v>
                  </c:pt>
                  <c:pt idx="23">
                    <c:v>5/1/20</c:v>
                  </c:pt>
                  <c:pt idx="24">
                    <c:v>5/7/20</c:v>
                  </c:pt>
                  <c:pt idx="25">
                    <c:v>5/14/20</c:v>
                  </c:pt>
                  <c:pt idx="26">
                    <c:v>5/15/20</c:v>
                  </c:pt>
                  <c:pt idx="27">
                    <c:v>5/19/20</c:v>
                  </c:pt>
                  <c:pt idx="28">
                    <c:v>5/21/20</c:v>
                  </c:pt>
                  <c:pt idx="29">
                    <c:v>6/5/20</c:v>
                  </c:pt>
                  <c:pt idx="30">
                    <c:v>6/8/20</c:v>
                  </c:pt>
                  <c:pt idx="31">
                    <c:v>6/19/20</c:v>
                  </c:pt>
                  <c:pt idx="32">
                    <c:v>6/21/20</c:v>
                  </c:pt>
                  <c:pt idx="33">
                    <c:v>6/26/20</c:v>
                  </c:pt>
                  <c:pt idx="34">
                    <c:v>6/29/20</c:v>
                  </c:pt>
                  <c:pt idx="35">
                    <c:v>6/30/20</c:v>
                  </c:pt>
                  <c:pt idx="36">
                    <c:v>7/9/20</c:v>
                  </c:pt>
                  <c:pt idx="37">
                    <c:v>7/10/20</c:v>
                  </c:pt>
                  <c:pt idx="38">
                    <c:v>7/23/20</c:v>
                  </c:pt>
                  <c:pt idx="39">
                    <c:v>8/3/20</c:v>
                  </c:pt>
                  <c:pt idx="40">
                    <c:v>8/3/20</c:v>
                  </c:pt>
                  <c:pt idx="41">
                    <c:v>9/11/20</c:v>
                  </c:pt>
                  <c:pt idx="42">
                    <c:v>9/11/20</c:v>
                  </c:pt>
                  <c:pt idx="43">
                    <c:v>10/22/20</c:v>
                  </c:pt>
                  <c:pt idx="44">
                    <c:v>10/30/20</c:v>
                  </c:pt>
                  <c:pt idx="45">
                    <c:v>11/3/20</c:v>
                  </c:pt>
                  <c:pt idx="46">
                    <c:v>11/20/20</c:v>
                  </c:pt>
                  <c:pt idx="47">
                    <c:v>12/4/20</c:v>
                  </c:pt>
                  <c:pt idx="48">
                    <c:v>12/14/20</c:v>
                  </c:pt>
                  <c:pt idx="49">
                    <c:v>12/15/20</c:v>
                  </c:pt>
                  <c:pt idx="50">
                    <c:v>1/6/21</c:v>
                  </c:pt>
                  <c:pt idx="51">
                    <c:v>2/17/21</c:v>
                  </c:pt>
                  <c:pt idx="52">
                    <c:v>3/10/21</c:v>
                  </c:pt>
                  <c:pt idx="53">
                    <c:v>3/11/21</c:v>
                  </c:pt>
                  <c:pt idx="54">
                    <c:v>4/14/21</c:v>
                  </c:pt>
                  <c:pt idx="55">
                    <c:v>4/15/21</c:v>
                  </c:pt>
                  <c:pt idx="56">
                    <c:v>4/20/21</c:v>
                  </c:pt>
                  <c:pt idx="57">
                    <c:v>4/28/21</c:v>
                  </c:pt>
                  <c:pt idx="58">
                    <c:v>5/27/21</c:v>
                  </c:pt>
                  <c:pt idx="59">
                    <c:v>7/2/21</c:v>
                  </c:pt>
                  <c:pt idx="60">
                    <c:v>7/7/21</c:v>
                  </c:pt>
                  <c:pt idx="61">
                    <c:v>7/8/21</c:v>
                  </c:pt>
                </c:lvl>
              </c:multiLvlStrCache>
            </c:multiLvlStrRef>
          </c:cat>
          <c:val>
            <c:numRef>
              <c:f>'Mass Method'!$C$3:$C$64</c:f>
              <c:numCache>
                <c:formatCode>0.00</c:formatCode>
                <c:ptCount val="62"/>
                <c:pt idx="0">
                  <c:v>86.370062370062385</c:v>
                </c:pt>
                <c:pt idx="1">
                  <c:v>61.878787878787882</c:v>
                </c:pt>
                <c:pt idx="2">
                  <c:v>81.692307692307693</c:v>
                </c:pt>
                <c:pt idx="3">
                  <c:v>80.710775047258977</c:v>
                </c:pt>
                <c:pt idx="4">
                  <c:v>82.939096267190564</c:v>
                </c:pt>
                <c:pt idx="5">
                  <c:v>77.003533568904587</c:v>
                </c:pt>
                <c:pt idx="6">
                  <c:v>76.173913043478265</c:v>
                </c:pt>
                <c:pt idx="7">
                  <c:v>76.173913043478265</c:v>
                </c:pt>
                <c:pt idx="8">
                  <c:v>112.49557522123895</c:v>
                </c:pt>
                <c:pt idx="9">
                  <c:v>93.124423963133637</c:v>
                </c:pt>
                <c:pt idx="10">
                  <c:v>92.493150684931521</c:v>
                </c:pt>
                <c:pt idx="11">
                  <c:v>89.359477124183002</c:v>
                </c:pt>
                <c:pt idx="12">
                  <c:v>83.28853754940711</c:v>
                </c:pt>
                <c:pt idx="13">
                  <c:v>123.009900990099</c:v>
                </c:pt>
                <c:pt idx="14">
                  <c:v>104.64516129032259</c:v>
                </c:pt>
                <c:pt idx="15">
                  <c:v>111.46355685131196</c:v>
                </c:pt>
                <c:pt idx="16">
                  <c:v>86.24066390041493</c:v>
                </c:pt>
                <c:pt idx="17">
                  <c:v>81.915057915057929</c:v>
                </c:pt>
                <c:pt idx="18">
                  <c:v>98.812967581047403</c:v>
                </c:pt>
                <c:pt idx="19">
                  <c:v>90.225165562913915</c:v>
                </c:pt>
                <c:pt idx="20">
                  <c:v>88.102564102564116</c:v>
                </c:pt>
                <c:pt idx="21">
                  <c:v>90.225165562913915</c:v>
                </c:pt>
                <c:pt idx="22">
                  <c:v>108</c:v>
                </c:pt>
                <c:pt idx="23">
                  <c:v>106</c:v>
                </c:pt>
                <c:pt idx="24">
                  <c:v>117</c:v>
                </c:pt>
                <c:pt idx="25">
                  <c:v>103</c:v>
                </c:pt>
                <c:pt idx="26">
                  <c:v>111</c:v>
                </c:pt>
                <c:pt idx="27">
                  <c:v>100</c:v>
                </c:pt>
                <c:pt idx="28">
                  <c:v>110</c:v>
                </c:pt>
                <c:pt idx="29">
                  <c:v>100</c:v>
                </c:pt>
                <c:pt idx="30">
                  <c:v>101</c:v>
                </c:pt>
                <c:pt idx="31">
                  <c:v>110</c:v>
                </c:pt>
                <c:pt idx="32">
                  <c:v>97</c:v>
                </c:pt>
                <c:pt idx="33">
                  <c:v>103</c:v>
                </c:pt>
                <c:pt idx="34">
                  <c:v>101</c:v>
                </c:pt>
                <c:pt idx="35">
                  <c:v>103</c:v>
                </c:pt>
                <c:pt idx="36">
                  <c:v>113</c:v>
                </c:pt>
                <c:pt idx="37">
                  <c:v>95</c:v>
                </c:pt>
                <c:pt idx="38">
                  <c:v>100</c:v>
                </c:pt>
                <c:pt idx="39">
                  <c:v>92</c:v>
                </c:pt>
                <c:pt idx="40">
                  <c:v>92</c:v>
                </c:pt>
                <c:pt idx="41">
                  <c:v>95</c:v>
                </c:pt>
                <c:pt idx="42">
                  <c:v>95</c:v>
                </c:pt>
                <c:pt idx="43">
                  <c:v>83</c:v>
                </c:pt>
                <c:pt idx="44">
                  <c:v>83</c:v>
                </c:pt>
                <c:pt idx="45">
                  <c:v>84</c:v>
                </c:pt>
                <c:pt idx="46">
                  <c:v>88</c:v>
                </c:pt>
                <c:pt idx="47">
                  <c:v>88</c:v>
                </c:pt>
                <c:pt idx="48">
                  <c:v>86</c:v>
                </c:pt>
                <c:pt idx="49">
                  <c:v>86</c:v>
                </c:pt>
                <c:pt idx="50">
                  <c:v>92</c:v>
                </c:pt>
                <c:pt idx="51">
                  <c:v>83</c:v>
                </c:pt>
                <c:pt idx="52">
                  <c:v>90</c:v>
                </c:pt>
                <c:pt idx="53">
                  <c:v>90</c:v>
                </c:pt>
                <c:pt idx="54">
                  <c:v>83</c:v>
                </c:pt>
                <c:pt idx="55">
                  <c:v>83</c:v>
                </c:pt>
                <c:pt idx="56">
                  <c:v>78</c:v>
                </c:pt>
                <c:pt idx="57">
                  <c:v>78</c:v>
                </c:pt>
                <c:pt idx="58">
                  <c:v>78</c:v>
                </c:pt>
                <c:pt idx="59">
                  <c:v>77</c:v>
                </c:pt>
                <c:pt idx="60">
                  <c:v>81</c:v>
                </c:pt>
                <c:pt idx="6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F-4CF1-8E22-B972C7568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923910128"/>
        <c:axId val="1283667680"/>
      </c:barChart>
      <c:lineChart>
        <c:grouping val="standard"/>
        <c:varyColors val="0"/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'Mass Method'!$A$3:$A$64</c:f>
              <c:numCache>
                <c:formatCode>m/d/yy;@</c:formatCode>
                <c:ptCount val="62"/>
                <c:pt idx="0">
                  <c:v>43805</c:v>
                </c:pt>
                <c:pt idx="1">
                  <c:v>43817</c:v>
                </c:pt>
                <c:pt idx="2">
                  <c:v>43817</c:v>
                </c:pt>
                <c:pt idx="3">
                  <c:v>43818</c:v>
                </c:pt>
                <c:pt idx="4">
                  <c:v>43819</c:v>
                </c:pt>
                <c:pt idx="5">
                  <c:v>43839</c:v>
                </c:pt>
                <c:pt idx="6">
                  <c:v>43845</c:v>
                </c:pt>
                <c:pt idx="7">
                  <c:v>43847</c:v>
                </c:pt>
                <c:pt idx="8">
                  <c:v>43852</c:v>
                </c:pt>
                <c:pt idx="9">
                  <c:v>43858</c:v>
                </c:pt>
                <c:pt idx="10">
                  <c:v>43859</c:v>
                </c:pt>
                <c:pt idx="11">
                  <c:v>43859</c:v>
                </c:pt>
                <c:pt idx="12">
                  <c:v>43861</c:v>
                </c:pt>
                <c:pt idx="13">
                  <c:v>43866</c:v>
                </c:pt>
                <c:pt idx="14">
                  <c:v>43866</c:v>
                </c:pt>
                <c:pt idx="15">
                  <c:v>43873</c:v>
                </c:pt>
                <c:pt idx="16">
                  <c:v>43875</c:v>
                </c:pt>
                <c:pt idx="17">
                  <c:v>43896</c:v>
                </c:pt>
                <c:pt idx="18">
                  <c:v>43900</c:v>
                </c:pt>
                <c:pt idx="19">
                  <c:v>43900</c:v>
                </c:pt>
                <c:pt idx="20">
                  <c:v>43907</c:v>
                </c:pt>
                <c:pt idx="21">
                  <c:v>43908</c:v>
                </c:pt>
                <c:pt idx="22">
                  <c:v>43951</c:v>
                </c:pt>
                <c:pt idx="23">
                  <c:v>43952</c:v>
                </c:pt>
                <c:pt idx="24">
                  <c:v>43958</c:v>
                </c:pt>
                <c:pt idx="25">
                  <c:v>43965</c:v>
                </c:pt>
                <c:pt idx="26">
                  <c:v>43966</c:v>
                </c:pt>
                <c:pt idx="27">
                  <c:v>43970</c:v>
                </c:pt>
                <c:pt idx="28">
                  <c:v>43972</c:v>
                </c:pt>
                <c:pt idx="29">
                  <c:v>43987</c:v>
                </c:pt>
                <c:pt idx="30">
                  <c:v>43990</c:v>
                </c:pt>
                <c:pt idx="31">
                  <c:v>44001</c:v>
                </c:pt>
                <c:pt idx="32">
                  <c:v>44003</c:v>
                </c:pt>
                <c:pt idx="33">
                  <c:v>44008</c:v>
                </c:pt>
                <c:pt idx="34">
                  <c:v>44011</c:v>
                </c:pt>
                <c:pt idx="35">
                  <c:v>44012</c:v>
                </c:pt>
                <c:pt idx="36">
                  <c:v>44021</c:v>
                </c:pt>
                <c:pt idx="37">
                  <c:v>44022</c:v>
                </c:pt>
                <c:pt idx="38">
                  <c:v>44035</c:v>
                </c:pt>
                <c:pt idx="39">
                  <c:v>44046</c:v>
                </c:pt>
                <c:pt idx="40">
                  <c:v>44046</c:v>
                </c:pt>
                <c:pt idx="41">
                  <c:v>44085</c:v>
                </c:pt>
                <c:pt idx="42">
                  <c:v>44085</c:v>
                </c:pt>
                <c:pt idx="43">
                  <c:v>44126</c:v>
                </c:pt>
                <c:pt idx="44">
                  <c:v>44134</c:v>
                </c:pt>
                <c:pt idx="45">
                  <c:v>44138</c:v>
                </c:pt>
                <c:pt idx="46">
                  <c:v>44155</c:v>
                </c:pt>
                <c:pt idx="47">
                  <c:v>44169</c:v>
                </c:pt>
                <c:pt idx="48">
                  <c:v>44179</c:v>
                </c:pt>
                <c:pt idx="49">
                  <c:v>44180</c:v>
                </c:pt>
                <c:pt idx="50">
                  <c:v>44202</c:v>
                </c:pt>
                <c:pt idx="51">
                  <c:v>44244</c:v>
                </c:pt>
                <c:pt idx="52">
                  <c:v>44265</c:v>
                </c:pt>
                <c:pt idx="53">
                  <c:v>44266</c:v>
                </c:pt>
                <c:pt idx="54">
                  <c:v>44300</c:v>
                </c:pt>
                <c:pt idx="55">
                  <c:v>44301</c:v>
                </c:pt>
                <c:pt idx="56">
                  <c:v>44306</c:v>
                </c:pt>
                <c:pt idx="57">
                  <c:v>44314</c:v>
                </c:pt>
                <c:pt idx="58">
                  <c:v>44343</c:v>
                </c:pt>
                <c:pt idx="59">
                  <c:v>44379</c:v>
                </c:pt>
                <c:pt idx="60">
                  <c:v>44384</c:v>
                </c:pt>
                <c:pt idx="61">
                  <c:v>44385</c:v>
                </c:pt>
              </c:numCache>
            </c:numRef>
          </c:cat>
          <c:val>
            <c:numRef>
              <c:f>'Mass Method'!$D$3:$D$64</c:f>
              <c:numCache>
                <c:formatCode>General</c:formatCode>
                <c:ptCount val="62"/>
                <c:pt idx="0">
                  <c:v>4.8099999999999997E-2</c:v>
                </c:pt>
                <c:pt idx="1">
                  <c:v>7.9200000000000007E-2</c:v>
                </c:pt>
                <c:pt idx="2">
                  <c:v>5.1999999999999998E-2</c:v>
                </c:pt>
                <c:pt idx="3">
                  <c:v>5.2900000000000003E-2</c:v>
                </c:pt>
                <c:pt idx="4">
                  <c:v>5.0900000000000001E-2</c:v>
                </c:pt>
                <c:pt idx="5">
                  <c:v>5.6599999999999998E-2</c:v>
                </c:pt>
                <c:pt idx="6">
                  <c:v>5.7500000000000002E-2</c:v>
                </c:pt>
                <c:pt idx="7">
                  <c:v>5.7500000000000002E-2</c:v>
                </c:pt>
                <c:pt idx="8">
                  <c:v>3.39E-2</c:v>
                </c:pt>
                <c:pt idx="9">
                  <c:v>4.3400000000000001E-2</c:v>
                </c:pt>
                <c:pt idx="10">
                  <c:v>4.3799999999999999E-2</c:v>
                </c:pt>
                <c:pt idx="11">
                  <c:v>4.5900000000000003E-2</c:v>
                </c:pt>
                <c:pt idx="12">
                  <c:v>5.0599999999999999E-2</c:v>
                </c:pt>
                <c:pt idx="13">
                  <c:v>3.0300000000000001E-2</c:v>
                </c:pt>
                <c:pt idx="14">
                  <c:v>3.7199999999999997E-2</c:v>
                </c:pt>
                <c:pt idx="15">
                  <c:v>3.4299999999999997E-2</c:v>
                </c:pt>
                <c:pt idx="16">
                  <c:v>4.82E-2</c:v>
                </c:pt>
                <c:pt idx="17">
                  <c:v>5.1799999999999999E-2</c:v>
                </c:pt>
                <c:pt idx="18">
                  <c:v>4.0099999999999997E-2</c:v>
                </c:pt>
                <c:pt idx="19">
                  <c:v>4.53E-2</c:v>
                </c:pt>
                <c:pt idx="20">
                  <c:v>4.6800000000000001E-2</c:v>
                </c:pt>
                <c:pt idx="21">
                  <c:v>4.53E-2</c:v>
                </c:pt>
                <c:pt idx="22" formatCode="0.0000">
                  <c:v>3.5799999999999998E-2</c:v>
                </c:pt>
                <c:pt idx="23" formatCode="0.0000">
                  <c:v>3.6499999999999998E-2</c:v>
                </c:pt>
                <c:pt idx="24">
                  <c:v>3.2199999999999999E-2</c:v>
                </c:pt>
                <c:pt idx="25" formatCode="0.0000">
                  <c:v>3.7999999999999999E-2</c:v>
                </c:pt>
                <c:pt idx="26" formatCode="0.0000">
                  <c:v>3.44E-2</c:v>
                </c:pt>
                <c:pt idx="27" formatCode="0.0000">
                  <c:v>3.95E-2</c:v>
                </c:pt>
                <c:pt idx="28" formatCode="0.0000">
                  <c:v>3.5099999999999999E-2</c:v>
                </c:pt>
                <c:pt idx="29" formatCode="0.0000">
                  <c:v>3.95E-2</c:v>
                </c:pt>
                <c:pt idx="30" formatCode="0.0000">
                  <c:v>3.8699999999999998E-2</c:v>
                </c:pt>
                <c:pt idx="31" formatCode="0.0000">
                  <c:v>3.5099999999999999E-2</c:v>
                </c:pt>
                <c:pt idx="32" formatCode="0.0000">
                  <c:v>4.0899999999999999E-2</c:v>
                </c:pt>
                <c:pt idx="33" formatCode="0.0000">
                  <c:v>3.7999999999999999E-2</c:v>
                </c:pt>
                <c:pt idx="34" formatCode="0.0000">
                  <c:v>3.8699999999999998E-2</c:v>
                </c:pt>
                <c:pt idx="35" formatCode="0.0000">
                  <c:v>3.7999999999999999E-2</c:v>
                </c:pt>
                <c:pt idx="36" formatCode="0.0000">
                  <c:v>3.3599999999999998E-2</c:v>
                </c:pt>
                <c:pt idx="37" formatCode="0.0000">
                  <c:v>4.24E-2</c:v>
                </c:pt>
                <c:pt idx="38" formatCode="0.0000">
                  <c:v>3.95E-2</c:v>
                </c:pt>
                <c:pt idx="39" formatCode="0.0000">
                  <c:v>4.3900000000000002E-2</c:v>
                </c:pt>
                <c:pt idx="40" formatCode="0.0000">
                  <c:v>4.3900000000000002E-2</c:v>
                </c:pt>
                <c:pt idx="41" formatCode="0.0000">
                  <c:v>4.24E-2</c:v>
                </c:pt>
                <c:pt idx="42" formatCode="0.0000">
                  <c:v>4.24E-2</c:v>
                </c:pt>
                <c:pt idx="43" formatCode="0.0000">
                  <c:v>5.1200000000000002E-2</c:v>
                </c:pt>
                <c:pt idx="44" formatCode="0.0000">
                  <c:v>5.1200000000000002E-2</c:v>
                </c:pt>
                <c:pt idx="45" formatCode="0.0000">
                  <c:v>4.9700000000000001E-2</c:v>
                </c:pt>
                <c:pt idx="46" formatCode="0.0000">
                  <c:v>4.6800000000000001E-2</c:v>
                </c:pt>
                <c:pt idx="47" formatCode="0.0000">
                  <c:v>4.6800000000000001E-2</c:v>
                </c:pt>
                <c:pt idx="48" formatCode="0.0000">
                  <c:v>4.82E-2</c:v>
                </c:pt>
                <c:pt idx="49" formatCode="0.0000">
                  <c:v>4.82E-2</c:v>
                </c:pt>
                <c:pt idx="50" formatCode="0.0000">
                  <c:v>4.3900000000000002E-2</c:v>
                </c:pt>
                <c:pt idx="51" formatCode="0.0000">
                  <c:v>5.1200000000000002E-2</c:v>
                </c:pt>
                <c:pt idx="52" formatCode="0.0000">
                  <c:v>4.53E-2</c:v>
                </c:pt>
                <c:pt idx="53" formatCode="0.0000">
                  <c:v>4.53E-2</c:v>
                </c:pt>
                <c:pt idx="54" formatCode="0.0000">
                  <c:v>5.1200000000000002E-2</c:v>
                </c:pt>
                <c:pt idx="55" formatCode="0.0000">
                  <c:v>5.1200000000000002E-2</c:v>
                </c:pt>
                <c:pt idx="56" formatCode="0.0000">
                  <c:v>5.5599999999999997E-2</c:v>
                </c:pt>
                <c:pt idx="57" formatCode="0.0000">
                  <c:v>5.5599999999999997E-2</c:v>
                </c:pt>
                <c:pt idx="58" formatCode="0.0000">
                  <c:v>5.5599999999999997E-2</c:v>
                </c:pt>
                <c:pt idx="59" formatCode="0.0000">
                  <c:v>5.7000000000000002E-2</c:v>
                </c:pt>
                <c:pt idx="60" formatCode="0.0000">
                  <c:v>5.28E-2</c:v>
                </c:pt>
                <c:pt idx="61" formatCode="0.0000">
                  <c:v>5.28E-2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5DF-4CF1-8E22-B972C7568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75504"/>
        <c:axId val="1793009536"/>
      </c:lineChart>
      <c:valAx>
        <c:axId val="1283667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accent1"/>
                    </a:solidFill>
                  </a:rPr>
                  <a:t>Time</a:t>
                </a:r>
                <a:r>
                  <a:rPr lang="en-US" sz="1200" b="1" baseline="0">
                    <a:solidFill>
                      <a:schemeClr val="accent1"/>
                    </a:solidFill>
                  </a:rPr>
                  <a:t> (sec)</a:t>
                </a:r>
                <a:endParaRPr lang="en-US" sz="1200" b="1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10128"/>
        <c:crosses val="max"/>
        <c:crossBetween val="midCat"/>
      </c:valAx>
      <c:catAx>
        <c:axId val="192391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67680"/>
        <c:crosses val="autoZero"/>
        <c:auto val="0"/>
        <c:lblAlgn val="ctr"/>
        <c:lblOffset val="100"/>
        <c:noMultiLvlLbl val="0"/>
      </c:catAx>
      <c:valAx>
        <c:axId val="179300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accent2"/>
                    </a:solidFill>
                  </a:rPr>
                  <a:t>Rate</a:t>
                </a:r>
                <a:r>
                  <a:rPr lang="en-US" sz="1200" b="1" baseline="0">
                    <a:solidFill>
                      <a:schemeClr val="accent2"/>
                    </a:solidFill>
                  </a:rPr>
                  <a:t> (um/min)</a:t>
                </a:r>
                <a:endParaRPr lang="en-US" sz="1200" b="1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75504"/>
        <c:crosses val="autoZero"/>
        <c:crossBetween val="between"/>
      </c:valAx>
      <c:dateAx>
        <c:axId val="1965975504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179300953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'Mass Method'!$A$3:$B$64</c:f>
              <c:multiLvlStrCache>
                <c:ptCount val="62"/>
                <c:lvl>
                  <c:pt idx="0">
                    <c:v>NiPU44</c:v>
                  </c:pt>
                  <c:pt idx="1">
                    <c:v>NiPU46</c:v>
                  </c:pt>
                  <c:pt idx="2">
                    <c:v>NiPU46B</c:v>
                  </c:pt>
                  <c:pt idx="3">
                    <c:v>NiPU47</c:v>
                  </c:pt>
                  <c:pt idx="4">
                    <c:v>NiPU48</c:v>
                  </c:pt>
                  <c:pt idx="5">
                    <c:v>NiPU49</c:v>
                  </c:pt>
                  <c:pt idx="6">
                    <c:v>NiPU50</c:v>
                  </c:pt>
                  <c:pt idx="7">
                    <c:v>NiPU51</c:v>
                  </c:pt>
                  <c:pt idx="8">
                    <c:v>NiPU52A</c:v>
                  </c:pt>
                  <c:pt idx="9">
                    <c:v>NiPU53</c:v>
                  </c:pt>
                  <c:pt idx="10">
                    <c:v>NiPU54A</c:v>
                  </c:pt>
                  <c:pt idx="11">
                    <c:v>NiPU54B</c:v>
                  </c:pt>
                  <c:pt idx="12">
                    <c:v>NiPU55</c:v>
                  </c:pt>
                  <c:pt idx="13">
                    <c:v>NiPU56A</c:v>
                  </c:pt>
                  <c:pt idx="14">
                    <c:v>NiPU56B</c:v>
                  </c:pt>
                  <c:pt idx="15">
                    <c:v>NiPU57</c:v>
                  </c:pt>
                  <c:pt idx="16">
                    <c:v>NiPU58</c:v>
                  </c:pt>
                  <c:pt idx="17">
                    <c:v>NiPU59</c:v>
                  </c:pt>
                  <c:pt idx="18">
                    <c:v>NiPU60A</c:v>
                  </c:pt>
                  <c:pt idx="19">
                    <c:v>NiPU60B</c:v>
                  </c:pt>
                  <c:pt idx="20">
                    <c:v>NiPU61</c:v>
                  </c:pt>
                  <c:pt idx="21">
                    <c:v>NiPU62</c:v>
                  </c:pt>
                  <c:pt idx="22">
                    <c:v>NiPU63</c:v>
                  </c:pt>
                  <c:pt idx="23">
                    <c:v>NiPU64</c:v>
                  </c:pt>
                  <c:pt idx="24">
                    <c:v>NiPU65</c:v>
                  </c:pt>
                  <c:pt idx="25">
                    <c:v>NiPU66</c:v>
                  </c:pt>
                  <c:pt idx="26">
                    <c:v>NiPU67</c:v>
                  </c:pt>
                  <c:pt idx="27">
                    <c:v>NiPU68</c:v>
                  </c:pt>
                  <c:pt idx="28">
                    <c:v>NiPU69</c:v>
                  </c:pt>
                  <c:pt idx="29">
                    <c:v>NiPU70</c:v>
                  </c:pt>
                  <c:pt idx="30">
                    <c:v>NiPU71</c:v>
                  </c:pt>
                  <c:pt idx="31">
                    <c:v>NiPU72</c:v>
                  </c:pt>
                  <c:pt idx="32">
                    <c:v>NiPU73</c:v>
                  </c:pt>
                  <c:pt idx="33">
                    <c:v>NiPU74</c:v>
                  </c:pt>
                  <c:pt idx="34">
                    <c:v>NiPU75</c:v>
                  </c:pt>
                  <c:pt idx="35">
                    <c:v>NiPU76</c:v>
                  </c:pt>
                  <c:pt idx="36">
                    <c:v>NiPU77</c:v>
                  </c:pt>
                  <c:pt idx="37">
                    <c:v>NiPU78</c:v>
                  </c:pt>
                  <c:pt idx="38">
                    <c:v>NiPU79</c:v>
                  </c:pt>
                  <c:pt idx="39">
                    <c:v>NiPU80A</c:v>
                  </c:pt>
                  <c:pt idx="40">
                    <c:v>NiPU80B</c:v>
                  </c:pt>
                  <c:pt idx="41">
                    <c:v>NiPU81</c:v>
                  </c:pt>
                  <c:pt idx="42">
                    <c:v>NiPU82</c:v>
                  </c:pt>
                  <c:pt idx="43">
                    <c:v>NiPU83</c:v>
                  </c:pt>
                  <c:pt idx="44">
                    <c:v>NiPU84</c:v>
                  </c:pt>
                  <c:pt idx="45">
                    <c:v>NiPU85</c:v>
                  </c:pt>
                  <c:pt idx="46">
                    <c:v>NiPU86</c:v>
                  </c:pt>
                  <c:pt idx="47">
                    <c:v>NiPU87</c:v>
                  </c:pt>
                  <c:pt idx="48">
                    <c:v>NiPU88</c:v>
                  </c:pt>
                  <c:pt idx="49">
                    <c:v>NiPU89</c:v>
                  </c:pt>
                  <c:pt idx="50">
                    <c:v>NiPU90</c:v>
                  </c:pt>
                  <c:pt idx="51">
                    <c:v>NiPU91</c:v>
                  </c:pt>
                  <c:pt idx="52">
                    <c:v>NiPU92</c:v>
                  </c:pt>
                  <c:pt idx="53">
                    <c:v>NiPU93</c:v>
                  </c:pt>
                  <c:pt idx="54">
                    <c:v>NiPU94</c:v>
                  </c:pt>
                  <c:pt idx="55">
                    <c:v>NiPU95</c:v>
                  </c:pt>
                  <c:pt idx="56">
                    <c:v>NiPU96</c:v>
                  </c:pt>
                  <c:pt idx="57">
                    <c:v>NiPU97</c:v>
                  </c:pt>
                  <c:pt idx="58">
                    <c:v>NiPU98</c:v>
                  </c:pt>
                  <c:pt idx="59">
                    <c:v>NiPU99</c:v>
                  </c:pt>
                  <c:pt idx="60">
                    <c:v>NiPU100</c:v>
                  </c:pt>
                  <c:pt idx="61">
                    <c:v>NiPU101</c:v>
                  </c:pt>
                </c:lvl>
                <c:lvl>
                  <c:pt idx="0">
                    <c:v>12/6/19</c:v>
                  </c:pt>
                  <c:pt idx="1">
                    <c:v>12/18/19</c:v>
                  </c:pt>
                  <c:pt idx="2">
                    <c:v>12/18/19</c:v>
                  </c:pt>
                  <c:pt idx="3">
                    <c:v>12/19/19</c:v>
                  </c:pt>
                  <c:pt idx="4">
                    <c:v>12/20/19</c:v>
                  </c:pt>
                  <c:pt idx="5">
                    <c:v>1/9/20</c:v>
                  </c:pt>
                  <c:pt idx="6">
                    <c:v>1/15/20</c:v>
                  </c:pt>
                  <c:pt idx="7">
                    <c:v>1/17/20</c:v>
                  </c:pt>
                  <c:pt idx="8">
                    <c:v>1/22/20</c:v>
                  </c:pt>
                  <c:pt idx="9">
                    <c:v>1/28/20</c:v>
                  </c:pt>
                  <c:pt idx="10">
                    <c:v>1/29/20</c:v>
                  </c:pt>
                  <c:pt idx="11">
                    <c:v>1/29/20</c:v>
                  </c:pt>
                  <c:pt idx="12">
                    <c:v>1/31/20</c:v>
                  </c:pt>
                  <c:pt idx="13">
                    <c:v>2/5/20</c:v>
                  </c:pt>
                  <c:pt idx="14">
                    <c:v>2/5/20</c:v>
                  </c:pt>
                  <c:pt idx="15">
                    <c:v>2/12/20</c:v>
                  </c:pt>
                  <c:pt idx="16">
                    <c:v>2/14/20</c:v>
                  </c:pt>
                  <c:pt idx="17">
                    <c:v>3/6/20</c:v>
                  </c:pt>
                  <c:pt idx="18">
                    <c:v>3/10/20</c:v>
                  </c:pt>
                  <c:pt idx="19">
                    <c:v>3/10/20</c:v>
                  </c:pt>
                  <c:pt idx="20">
                    <c:v>3/17/20</c:v>
                  </c:pt>
                  <c:pt idx="21">
                    <c:v>3/18/20</c:v>
                  </c:pt>
                  <c:pt idx="22">
                    <c:v>4/30/20</c:v>
                  </c:pt>
                  <c:pt idx="23">
                    <c:v>5/1/20</c:v>
                  </c:pt>
                  <c:pt idx="24">
                    <c:v>5/7/20</c:v>
                  </c:pt>
                  <c:pt idx="25">
                    <c:v>5/14/20</c:v>
                  </c:pt>
                  <c:pt idx="26">
                    <c:v>5/15/20</c:v>
                  </c:pt>
                  <c:pt idx="27">
                    <c:v>5/19/20</c:v>
                  </c:pt>
                  <c:pt idx="28">
                    <c:v>5/21/20</c:v>
                  </c:pt>
                  <c:pt idx="29">
                    <c:v>6/5/20</c:v>
                  </c:pt>
                  <c:pt idx="30">
                    <c:v>6/8/20</c:v>
                  </c:pt>
                  <c:pt idx="31">
                    <c:v>6/19/20</c:v>
                  </c:pt>
                  <c:pt idx="32">
                    <c:v>6/21/20</c:v>
                  </c:pt>
                  <c:pt idx="33">
                    <c:v>6/26/20</c:v>
                  </c:pt>
                  <c:pt idx="34">
                    <c:v>6/29/20</c:v>
                  </c:pt>
                  <c:pt idx="35">
                    <c:v>6/30/20</c:v>
                  </c:pt>
                  <c:pt idx="36">
                    <c:v>7/9/20</c:v>
                  </c:pt>
                  <c:pt idx="37">
                    <c:v>7/10/20</c:v>
                  </c:pt>
                  <c:pt idx="38">
                    <c:v>7/23/20</c:v>
                  </c:pt>
                  <c:pt idx="39">
                    <c:v>8/3/20</c:v>
                  </c:pt>
                  <c:pt idx="40">
                    <c:v>8/3/20</c:v>
                  </c:pt>
                  <c:pt idx="41">
                    <c:v>9/11/20</c:v>
                  </c:pt>
                  <c:pt idx="42">
                    <c:v>9/11/20</c:v>
                  </c:pt>
                  <c:pt idx="43">
                    <c:v>10/22/20</c:v>
                  </c:pt>
                  <c:pt idx="44">
                    <c:v>10/30/20</c:v>
                  </c:pt>
                  <c:pt idx="45">
                    <c:v>11/3/20</c:v>
                  </c:pt>
                  <c:pt idx="46">
                    <c:v>11/20/20</c:v>
                  </c:pt>
                  <c:pt idx="47">
                    <c:v>12/4/20</c:v>
                  </c:pt>
                  <c:pt idx="48">
                    <c:v>12/14/20</c:v>
                  </c:pt>
                  <c:pt idx="49">
                    <c:v>12/15/20</c:v>
                  </c:pt>
                  <c:pt idx="50">
                    <c:v>1/6/21</c:v>
                  </c:pt>
                  <c:pt idx="51">
                    <c:v>2/17/21</c:v>
                  </c:pt>
                  <c:pt idx="52">
                    <c:v>3/10/21</c:v>
                  </c:pt>
                  <c:pt idx="53">
                    <c:v>3/11/21</c:v>
                  </c:pt>
                  <c:pt idx="54">
                    <c:v>4/14/21</c:v>
                  </c:pt>
                  <c:pt idx="55">
                    <c:v>4/15/21</c:v>
                  </c:pt>
                  <c:pt idx="56">
                    <c:v>4/20/21</c:v>
                  </c:pt>
                  <c:pt idx="57">
                    <c:v>4/28/21</c:v>
                  </c:pt>
                  <c:pt idx="58">
                    <c:v>5/27/21</c:v>
                  </c:pt>
                  <c:pt idx="59">
                    <c:v>7/2/21</c:v>
                  </c:pt>
                  <c:pt idx="60">
                    <c:v>7/7/21</c:v>
                  </c:pt>
                  <c:pt idx="61">
                    <c:v>7/8/21</c:v>
                  </c:pt>
                </c:lvl>
              </c:multiLvlStrCache>
            </c:multiLvlStrRef>
          </c:xVal>
          <c:yVal>
            <c:numRef>
              <c:f>'Mass Method'!$C$3:$C$64</c:f>
              <c:numCache>
                <c:formatCode>0.00</c:formatCode>
                <c:ptCount val="62"/>
                <c:pt idx="0">
                  <c:v>86.370062370062385</c:v>
                </c:pt>
                <c:pt idx="1">
                  <c:v>61.878787878787882</c:v>
                </c:pt>
                <c:pt idx="2">
                  <c:v>81.692307692307693</c:v>
                </c:pt>
                <c:pt idx="3">
                  <c:v>80.710775047258977</c:v>
                </c:pt>
                <c:pt idx="4">
                  <c:v>82.939096267190564</c:v>
                </c:pt>
                <c:pt idx="5">
                  <c:v>77.003533568904587</c:v>
                </c:pt>
                <c:pt idx="6">
                  <c:v>76.173913043478265</c:v>
                </c:pt>
                <c:pt idx="7">
                  <c:v>76.173913043478265</c:v>
                </c:pt>
                <c:pt idx="8">
                  <c:v>112.49557522123895</c:v>
                </c:pt>
                <c:pt idx="9">
                  <c:v>93.124423963133637</c:v>
                </c:pt>
                <c:pt idx="10">
                  <c:v>92.493150684931521</c:v>
                </c:pt>
                <c:pt idx="11">
                  <c:v>89.359477124183002</c:v>
                </c:pt>
                <c:pt idx="12">
                  <c:v>83.28853754940711</c:v>
                </c:pt>
                <c:pt idx="13">
                  <c:v>123.009900990099</c:v>
                </c:pt>
                <c:pt idx="14">
                  <c:v>104.64516129032259</c:v>
                </c:pt>
                <c:pt idx="15">
                  <c:v>111.46355685131196</c:v>
                </c:pt>
                <c:pt idx="16">
                  <c:v>86.24066390041493</c:v>
                </c:pt>
                <c:pt idx="17">
                  <c:v>81.915057915057929</c:v>
                </c:pt>
                <c:pt idx="18">
                  <c:v>98.812967581047403</c:v>
                </c:pt>
                <c:pt idx="19">
                  <c:v>90.225165562913915</c:v>
                </c:pt>
                <c:pt idx="20">
                  <c:v>88.102564102564116</c:v>
                </c:pt>
                <c:pt idx="21">
                  <c:v>90.225165562913915</c:v>
                </c:pt>
                <c:pt idx="22">
                  <c:v>108</c:v>
                </c:pt>
                <c:pt idx="23">
                  <c:v>106</c:v>
                </c:pt>
                <c:pt idx="24">
                  <c:v>117</c:v>
                </c:pt>
                <c:pt idx="25">
                  <c:v>103</c:v>
                </c:pt>
                <c:pt idx="26">
                  <c:v>111</c:v>
                </c:pt>
                <c:pt idx="27">
                  <c:v>100</c:v>
                </c:pt>
                <c:pt idx="28">
                  <c:v>110</c:v>
                </c:pt>
                <c:pt idx="29">
                  <c:v>100</c:v>
                </c:pt>
                <c:pt idx="30">
                  <c:v>101</c:v>
                </c:pt>
                <c:pt idx="31">
                  <c:v>110</c:v>
                </c:pt>
                <c:pt idx="32">
                  <c:v>97</c:v>
                </c:pt>
                <c:pt idx="33">
                  <c:v>103</c:v>
                </c:pt>
                <c:pt idx="34">
                  <c:v>101</c:v>
                </c:pt>
                <c:pt idx="35">
                  <c:v>103</c:v>
                </c:pt>
                <c:pt idx="36">
                  <c:v>113</c:v>
                </c:pt>
                <c:pt idx="37">
                  <c:v>95</c:v>
                </c:pt>
                <c:pt idx="38">
                  <c:v>100</c:v>
                </c:pt>
                <c:pt idx="39">
                  <c:v>92</c:v>
                </c:pt>
                <c:pt idx="40">
                  <c:v>92</c:v>
                </c:pt>
                <c:pt idx="41">
                  <c:v>95</c:v>
                </c:pt>
                <c:pt idx="42">
                  <c:v>95</c:v>
                </c:pt>
                <c:pt idx="43">
                  <c:v>83</c:v>
                </c:pt>
                <c:pt idx="44">
                  <c:v>83</c:v>
                </c:pt>
                <c:pt idx="45">
                  <c:v>84</c:v>
                </c:pt>
                <c:pt idx="46">
                  <c:v>88</c:v>
                </c:pt>
                <c:pt idx="47">
                  <c:v>88</c:v>
                </c:pt>
                <c:pt idx="48">
                  <c:v>86</c:v>
                </c:pt>
                <c:pt idx="49">
                  <c:v>86</c:v>
                </c:pt>
                <c:pt idx="50">
                  <c:v>92</c:v>
                </c:pt>
                <c:pt idx="51">
                  <c:v>83</c:v>
                </c:pt>
                <c:pt idx="52">
                  <c:v>90</c:v>
                </c:pt>
                <c:pt idx="53">
                  <c:v>90</c:v>
                </c:pt>
                <c:pt idx="54">
                  <c:v>83</c:v>
                </c:pt>
                <c:pt idx="55">
                  <c:v>83</c:v>
                </c:pt>
                <c:pt idx="56">
                  <c:v>78</c:v>
                </c:pt>
                <c:pt idx="57">
                  <c:v>78</c:v>
                </c:pt>
                <c:pt idx="58">
                  <c:v>78</c:v>
                </c:pt>
                <c:pt idx="59">
                  <c:v>77</c:v>
                </c:pt>
                <c:pt idx="60">
                  <c:v>81</c:v>
                </c:pt>
                <c:pt idx="61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3-4963-98DE-740014CC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23680"/>
        <c:axId val="181237232"/>
      </c:scatterChart>
      <c:catAx>
        <c:axId val="197032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7232"/>
        <c:crosses val="autoZero"/>
        <c:auto val="1"/>
        <c:lblAlgn val="ctr"/>
        <c:lblOffset val="100"/>
        <c:noMultiLvlLbl val="0"/>
      </c:catAx>
      <c:valAx>
        <c:axId val="18123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23680"/>
        <c:crosses val="autoZero"/>
        <c:crossBetween val="between"/>
      </c:valAx>
      <c:spPr>
        <a:pattFill prst="lgGrid">
          <a:fgClr>
            <a:schemeClr val="bg2"/>
          </a:fgClr>
          <a:bgClr>
            <a:schemeClr val="bg1"/>
          </a:bgClr>
        </a:pattFill>
        <a:ln w="19050"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'Mass Method'!$A$3:$B$64</c:f>
              <c:multiLvlStrCache>
                <c:ptCount val="62"/>
                <c:lvl>
                  <c:pt idx="0">
                    <c:v>NiPU44</c:v>
                  </c:pt>
                  <c:pt idx="1">
                    <c:v>NiPU46</c:v>
                  </c:pt>
                  <c:pt idx="2">
                    <c:v>NiPU46B</c:v>
                  </c:pt>
                  <c:pt idx="3">
                    <c:v>NiPU47</c:v>
                  </c:pt>
                  <c:pt idx="4">
                    <c:v>NiPU48</c:v>
                  </c:pt>
                  <c:pt idx="5">
                    <c:v>NiPU49</c:v>
                  </c:pt>
                  <c:pt idx="6">
                    <c:v>NiPU50</c:v>
                  </c:pt>
                  <c:pt idx="7">
                    <c:v>NiPU51</c:v>
                  </c:pt>
                  <c:pt idx="8">
                    <c:v>NiPU52A</c:v>
                  </c:pt>
                  <c:pt idx="9">
                    <c:v>NiPU53</c:v>
                  </c:pt>
                  <c:pt idx="10">
                    <c:v>NiPU54A</c:v>
                  </c:pt>
                  <c:pt idx="11">
                    <c:v>NiPU54B</c:v>
                  </c:pt>
                  <c:pt idx="12">
                    <c:v>NiPU55</c:v>
                  </c:pt>
                  <c:pt idx="13">
                    <c:v>NiPU56A</c:v>
                  </c:pt>
                  <c:pt idx="14">
                    <c:v>NiPU56B</c:v>
                  </c:pt>
                  <c:pt idx="15">
                    <c:v>NiPU57</c:v>
                  </c:pt>
                  <c:pt idx="16">
                    <c:v>NiPU58</c:v>
                  </c:pt>
                  <c:pt idx="17">
                    <c:v>NiPU59</c:v>
                  </c:pt>
                  <c:pt idx="18">
                    <c:v>NiPU60A</c:v>
                  </c:pt>
                  <c:pt idx="19">
                    <c:v>NiPU60B</c:v>
                  </c:pt>
                  <c:pt idx="20">
                    <c:v>NiPU61</c:v>
                  </c:pt>
                  <c:pt idx="21">
                    <c:v>NiPU62</c:v>
                  </c:pt>
                  <c:pt idx="22">
                    <c:v>NiPU63</c:v>
                  </c:pt>
                  <c:pt idx="23">
                    <c:v>NiPU64</c:v>
                  </c:pt>
                  <c:pt idx="24">
                    <c:v>NiPU65</c:v>
                  </c:pt>
                  <c:pt idx="25">
                    <c:v>NiPU66</c:v>
                  </c:pt>
                  <c:pt idx="26">
                    <c:v>NiPU67</c:v>
                  </c:pt>
                  <c:pt idx="27">
                    <c:v>NiPU68</c:v>
                  </c:pt>
                  <c:pt idx="28">
                    <c:v>NiPU69</c:v>
                  </c:pt>
                  <c:pt idx="29">
                    <c:v>NiPU70</c:v>
                  </c:pt>
                  <c:pt idx="30">
                    <c:v>NiPU71</c:v>
                  </c:pt>
                  <c:pt idx="31">
                    <c:v>NiPU72</c:v>
                  </c:pt>
                  <c:pt idx="32">
                    <c:v>NiPU73</c:v>
                  </c:pt>
                  <c:pt idx="33">
                    <c:v>NiPU74</c:v>
                  </c:pt>
                  <c:pt idx="34">
                    <c:v>NiPU75</c:v>
                  </c:pt>
                  <c:pt idx="35">
                    <c:v>NiPU76</c:v>
                  </c:pt>
                  <c:pt idx="36">
                    <c:v>NiPU77</c:v>
                  </c:pt>
                  <c:pt idx="37">
                    <c:v>NiPU78</c:v>
                  </c:pt>
                  <c:pt idx="38">
                    <c:v>NiPU79</c:v>
                  </c:pt>
                  <c:pt idx="39">
                    <c:v>NiPU80A</c:v>
                  </c:pt>
                  <c:pt idx="40">
                    <c:v>NiPU80B</c:v>
                  </c:pt>
                  <c:pt idx="41">
                    <c:v>NiPU81</c:v>
                  </c:pt>
                  <c:pt idx="42">
                    <c:v>NiPU82</c:v>
                  </c:pt>
                  <c:pt idx="43">
                    <c:v>NiPU83</c:v>
                  </c:pt>
                  <c:pt idx="44">
                    <c:v>NiPU84</c:v>
                  </c:pt>
                  <c:pt idx="45">
                    <c:v>NiPU85</c:v>
                  </c:pt>
                  <c:pt idx="46">
                    <c:v>NiPU86</c:v>
                  </c:pt>
                  <c:pt idx="47">
                    <c:v>NiPU87</c:v>
                  </c:pt>
                  <c:pt idx="48">
                    <c:v>NiPU88</c:v>
                  </c:pt>
                  <c:pt idx="49">
                    <c:v>NiPU89</c:v>
                  </c:pt>
                  <c:pt idx="50">
                    <c:v>NiPU90</c:v>
                  </c:pt>
                  <c:pt idx="51">
                    <c:v>NiPU91</c:v>
                  </c:pt>
                  <c:pt idx="52">
                    <c:v>NiPU92</c:v>
                  </c:pt>
                  <c:pt idx="53">
                    <c:v>NiPU93</c:v>
                  </c:pt>
                  <c:pt idx="54">
                    <c:v>NiPU94</c:v>
                  </c:pt>
                  <c:pt idx="55">
                    <c:v>NiPU95</c:v>
                  </c:pt>
                  <c:pt idx="56">
                    <c:v>NiPU96</c:v>
                  </c:pt>
                  <c:pt idx="57">
                    <c:v>NiPU97</c:v>
                  </c:pt>
                  <c:pt idx="58">
                    <c:v>NiPU98</c:v>
                  </c:pt>
                  <c:pt idx="59">
                    <c:v>NiPU99</c:v>
                  </c:pt>
                  <c:pt idx="60">
                    <c:v>NiPU100</c:v>
                  </c:pt>
                  <c:pt idx="61">
                    <c:v>NiPU101</c:v>
                  </c:pt>
                </c:lvl>
                <c:lvl>
                  <c:pt idx="0">
                    <c:v>12/6/19</c:v>
                  </c:pt>
                  <c:pt idx="1">
                    <c:v>12/18/19</c:v>
                  </c:pt>
                  <c:pt idx="2">
                    <c:v>12/18/19</c:v>
                  </c:pt>
                  <c:pt idx="3">
                    <c:v>12/19/19</c:v>
                  </c:pt>
                  <c:pt idx="4">
                    <c:v>12/20/19</c:v>
                  </c:pt>
                  <c:pt idx="5">
                    <c:v>1/9/20</c:v>
                  </c:pt>
                  <c:pt idx="6">
                    <c:v>1/15/20</c:v>
                  </c:pt>
                  <c:pt idx="7">
                    <c:v>1/17/20</c:v>
                  </c:pt>
                  <c:pt idx="8">
                    <c:v>1/22/20</c:v>
                  </c:pt>
                  <c:pt idx="9">
                    <c:v>1/28/20</c:v>
                  </c:pt>
                  <c:pt idx="10">
                    <c:v>1/29/20</c:v>
                  </c:pt>
                  <c:pt idx="11">
                    <c:v>1/29/20</c:v>
                  </c:pt>
                  <c:pt idx="12">
                    <c:v>1/31/20</c:v>
                  </c:pt>
                  <c:pt idx="13">
                    <c:v>2/5/20</c:v>
                  </c:pt>
                  <c:pt idx="14">
                    <c:v>2/5/20</c:v>
                  </c:pt>
                  <c:pt idx="15">
                    <c:v>2/12/20</c:v>
                  </c:pt>
                  <c:pt idx="16">
                    <c:v>2/14/20</c:v>
                  </c:pt>
                  <c:pt idx="17">
                    <c:v>3/6/20</c:v>
                  </c:pt>
                  <c:pt idx="18">
                    <c:v>3/10/20</c:v>
                  </c:pt>
                  <c:pt idx="19">
                    <c:v>3/10/20</c:v>
                  </c:pt>
                  <c:pt idx="20">
                    <c:v>3/17/20</c:v>
                  </c:pt>
                  <c:pt idx="21">
                    <c:v>3/18/20</c:v>
                  </c:pt>
                  <c:pt idx="22">
                    <c:v>4/30/20</c:v>
                  </c:pt>
                  <c:pt idx="23">
                    <c:v>5/1/20</c:v>
                  </c:pt>
                  <c:pt idx="24">
                    <c:v>5/7/20</c:v>
                  </c:pt>
                  <c:pt idx="25">
                    <c:v>5/14/20</c:v>
                  </c:pt>
                  <c:pt idx="26">
                    <c:v>5/15/20</c:v>
                  </c:pt>
                  <c:pt idx="27">
                    <c:v>5/19/20</c:v>
                  </c:pt>
                  <c:pt idx="28">
                    <c:v>5/21/20</c:v>
                  </c:pt>
                  <c:pt idx="29">
                    <c:v>6/5/20</c:v>
                  </c:pt>
                  <c:pt idx="30">
                    <c:v>6/8/20</c:v>
                  </c:pt>
                  <c:pt idx="31">
                    <c:v>6/19/20</c:v>
                  </c:pt>
                  <c:pt idx="32">
                    <c:v>6/21/20</c:v>
                  </c:pt>
                  <c:pt idx="33">
                    <c:v>6/26/20</c:v>
                  </c:pt>
                  <c:pt idx="34">
                    <c:v>6/29/20</c:v>
                  </c:pt>
                  <c:pt idx="35">
                    <c:v>6/30/20</c:v>
                  </c:pt>
                  <c:pt idx="36">
                    <c:v>7/9/20</c:v>
                  </c:pt>
                  <c:pt idx="37">
                    <c:v>7/10/20</c:v>
                  </c:pt>
                  <c:pt idx="38">
                    <c:v>7/23/20</c:v>
                  </c:pt>
                  <c:pt idx="39">
                    <c:v>8/3/20</c:v>
                  </c:pt>
                  <c:pt idx="40">
                    <c:v>8/3/20</c:v>
                  </c:pt>
                  <c:pt idx="41">
                    <c:v>9/11/20</c:v>
                  </c:pt>
                  <c:pt idx="42">
                    <c:v>9/11/20</c:v>
                  </c:pt>
                  <c:pt idx="43">
                    <c:v>10/22/20</c:v>
                  </c:pt>
                  <c:pt idx="44">
                    <c:v>10/30/20</c:v>
                  </c:pt>
                  <c:pt idx="45">
                    <c:v>11/3/20</c:v>
                  </c:pt>
                  <c:pt idx="46">
                    <c:v>11/20/20</c:v>
                  </c:pt>
                  <c:pt idx="47">
                    <c:v>12/4/20</c:v>
                  </c:pt>
                  <c:pt idx="48">
                    <c:v>12/14/20</c:v>
                  </c:pt>
                  <c:pt idx="49">
                    <c:v>12/15/20</c:v>
                  </c:pt>
                  <c:pt idx="50">
                    <c:v>1/6/21</c:v>
                  </c:pt>
                  <c:pt idx="51">
                    <c:v>2/17/21</c:v>
                  </c:pt>
                  <c:pt idx="52">
                    <c:v>3/10/21</c:v>
                  </c:pt>
                  <c:pt idx="53">
                    <c:v>3/11/21</c:v>
                  </c:pt>
                  <c:pt idx="54">
                    <c:v>4/14/21</c:v>
                  </c:pt>
                  <c:pt idx="55">
                    <c:v>4/15/21</c:v>
                  </c:pt>
                  <c:pt idx="56">
                    <c:v>4/20/21</c:v>
                  </c:pt>
                  <c:pt idx="57">
                    <c:v>4/28/21</c:v>
                  </c:pt>
                  <c:pt idx="58">
                    <c:v>5/27/21</c:v>
                  </c:pt>
                  <c:pt idx="59">
                    <c:v>7/2/21</c:v>
                  </c:pt>
                  <c:pt idx="60">
                    <c:v>7/7/21</c:v>
                  </c:pt>
                  <c:pt idx="61">
                    <c:v>7/8/21</c:v>
                  </c:pt>
                </c:lvl>
              </c:multiLvlStrCache>
            </c:multiLvlStrRef>
          </c:xVal>
          <c:yVal>
            <c:numRef>
              <c:f>'Mass Method'!$D$3:$D$64</c:f>
              <c:numCache>
                <c:formatCode>General</c:formatCode>
                <c:ptCount val="62"/>
                <c:pt idx="0">
                  <c:v>4.8099999999999997E-2</c:v>
                </c:pt>
                <c:pt idx="1">
                  <c:v>7.9200000000000007E-2</c:v>
                </c:pt>
                <c:pt idx="2">
                  <c:v>5.1999999999999998E-2</c:v>
                </c:pt>
                <c:pt idx="3">
                  <c:v>5.2900000000000003E-2</c:v>
                </c:pt>
                <c:pt idx="4">
                  <c:v>5.0900000000000001E-2</c:v>
                </c:pt>
                <c:pt idx="5">
                  <c:v>5.6599999999999998E-2</c:v>
                </c:pt>
                <c:pt idx="6">
                  <c:v>5.7500000000000002E-2</c:v>
                </c:pt>
                <c:pt idx="7">
                  <c:v>5.7500000000000002E-2</c:v>
                </c:pt>
                <c:pt idx="8">
                  <c:v>3.39E-2</c:v>
                </c:pt>
                <c:pt idx="9">
                  <c:v>4.3400000000000001E-2</c:v>
                </c:pt>
                <c:pt idx="10">
                  <c:v>4.3799999999999999E-2</c:v>
                </c:pt>
                <c:pt idx="11">
                  <c:v>4.5900000000000003E-2</c:v>
                </c:pt>
                <c:pt idx="12">
                  <c:v>5.0599999999999999E-2</c:v>
                </c:pt>
                <c:pt idx="13">
                  <c:v>3.0300000000000001E-2</c:v>
                </c:pt>
                <c:pt idx="14">
                  <c:v>3.7199999999999997E-2</c:v>
                </c:pt>
                <c:pt idx="15">
                  <c:v>3.4299999999999997E-2</c:v>
                </c:pt>
                <c:pt idx="16">
                  <c:v>4.82E-2</c:v>
                </c:pt>
                <c:pt idx="17">
                  <c:v>5.1799999999999999E-2</c:v>
                </c:pt>
                <c:pt idx="18">
                  <c:v>4.0099999999999997E-2</c:v>
                </c:pt>
                <c:pt idx="19">
                  <c:v>4.53E-2</c:v>
                </c:pt>
                <c:pt idx="20">
                  <c:v>4.6800000000000001E-2</c:v>
                </c:pt>
                <c:pt idx="21">
                  <c:v>4.53E-2</c:v>
                </c:pt>
                <c:pt idx="22" formatCode="0.0000">
                  <c:v>3.5799999999999998E-2</c:v>
                </c:pt>
                <c:pt idx="23" formatCode="0.0000">
                  <c:v>3.6499999999999998E-2</c:v>
                </c:pt>
                <c:pt idx="24">
                  <c:v>3.2199999999999999E-2</c:v>
                </c:pt>
                <c:pt idx="25" formatCode="0.0000">
                  <c:v>3.7999999999999999E-2</c:v>
                </c:pt>
                <c:pt idx="26" formatCode="0.0000">
                  <c:v>3.44E-2</c:v>
                </c:pt>
                <c:pt idx="27" formatCode="0.0000">
                  <c:v>3.95E-2</c:v>
                </c:pt>
                <c:pt idx="28" formatCode="0.0000">
                  <c:v>3.5099999999999999E-2</c:v>
                </c:pt>
                <c:pt idx="29" formatCode="0.0000">
                  <c:v>3.95E-2</c:v>
                </c:pt>
                <c:pt idx="30" formatCode="0.0000">
                  <c:v>3.8699999999999998E-2</c:v>
                </c:pt>
                <c:pt idx="31" formatCode="0.0000">
                  <c:v>3.5099999999999999E-2</c:v>
                </c:pt>
                <c:pt idx="32" formatCode="0.0000">
                  <c:v>4.0899999999999999E-2</c:v>
                </c:pt>
                <c:pt idx="33" formatCode="0.0000">
                  <c:v>3.7999999999999999E-2</c:v>
                </c:pt>
                <c:pt idx="34" formatCode="0.0000">
                  <c:v>3.8699999999999998E-2</c:v>
                </c:pt>
                <c:pt idx="35" formatCode="0.0000">
                  <c:v>3.7999999999999999E-2</c:v>
                </c:pt>
                <c:pt idx="36" formatCode="0.0000">
                  <c:v>3.3599999999999998E-2</c:v>
                </c:pt>
                <c:pt idx="37" formatCode="0.0000">
                  <c:v>4.24E-2</c:v>
                </c:pt>
                <c:pt idx="38" formatCode="0.0000">
                  <c:v>3.95E-2</c:v>
                </c:pt>
                <c:pt idx="39" formatCode="0.0000">
                  <c:v>4.3900000000000002E-2</c:v>
                </c:pt>
                <c:pt idx="40" formatCode="0.0000">
                  <c:v>4.3900000000000002E-2</c:v>
                </c:pt>
                <c:pt idx="41" formatCode="0.0000">
                  <c:v>4.24E-2</c:v>
                </c:pt>
                <c:pt idx="42" formatCode="0.0000">
                  <c:v>4.24E-2</c:v>
                </c:pt>
                <c:pt idx="43" formatCode="0.0000">
                  <c:v>5.1200000000000002E-2</c:v>
                </c:pt>
                <c:pt idx="44" formatCode="0.0000">
                  <c:v>5.1200000000000002E-2</c:v>
                </c:pt>
                <c:pt idx="45" formatCode="0.0000">
                  <c:v>4.9700000000000001E-2</c:v>
                </c:pt>
                <c:pt idx="46" formatCode="0.0000">
                  <c:v>4.6800000000000001E-2</c:v>
                </c:pt>
                <c:pt idx="47" formatCode="0.0000">
                  <c:v>4.6800000000000001E-2</c:v>
                </c:pt>
                <c:pt idx="48" formatCode="0.0000">
                  <c:v>4.82E-2</c:v>
                </c:pt>
                <c:pt idx="49" formatCode="0.0000">
                  <c:v>4.82E-2</c:v>
                </c:pt>
                <c:pt idx="50" formatCode="0.0000">
                  <c:v>4.3900000000000002E-2</c:v>
                </c:pt>
                <c:pt idx="51" formatCode="0.0000">
                  <c:v>5.1200000000000002E-2</c:v>
                </c:pt>
                <c:pt idx="52" formatCode="0.0000">
                  <c:v>4.53E-2</c:v>
                </c:pt>
                <c:pt idx="53" formatCode="0.0000">
                  <c:v>4.53E-2</c:v>
                </c:pt>
                <c:pt idx="54" formatCode="0.0000">
                  <c:v>5.1200000000000002E-2</c:v>
                </c:pt>
                <c:pt idx="55" formatCode="0.0000">
                  <c:v>5.1200000000000002E-2</c:v>
                </c:pt>
                <c:pt idx="56" formatCode="0.0000">
                  <c:v>5.5599999999999997E-2</c:v>
                </c:pt>
                <c:pt idx="57" formatCode="0.0000">
                  <c:v>5.5599999999999997E-2</c:v>
                </c:pt>
                <c:pt idx="58" formatCode="0.0000">
                  <c:v>5.5599999999999997E-2</c:v>
                </c:pt>
                <c:pt idx="59" formatCode="0.0000">
                  <c:v>5.7000000000000002E-2</c:v>
                </c:pt>
                <c:pt idx="60" formatCode="0.0000">
                  <c:v>5.28E-2</c:v>
                </c:pt>
                <c:pt idx="61" formatCode="0.0000">
                  <c:v>5.28E-2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3-4AB1-8E90-17CFB59ED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23680"/>
        <c:axId val="181237232"/>
      </c:scatterChart>
      <c:catAx>
        <c:axId val="197032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7232"/>
        <c:crosses val="autoZero"/>
        <c:auto val="1"/>
        <c:lblAlgn val="ctr"/>
        <c:lblOffset val="100"/>
        <c:noMultiLvlLbl val="0"/>
      </c:catAx>
      <c:valAx>
        <c:axId val="18123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(um/min)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23680"/>
        <c:crosses val="autoZero"/>
        <c:crossBetween val="between"/>
      </c:valAx>
      <c:spPr>
        <a:pattFill prst="lgGrid">
          <a:fgClr>
            <a:schemeClr val="bg2"/>
          </a:fgClr>
          <a:bgClr>
            <a:schemeClr val="bg1"/>
          </a:bgClr>
        </a:pattFill>
        <a:ln w="19050"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u="sng"/>
              <a:t>SPC Ni(P) Electroless Qualifiers MASS (10 min) </a:t>
            </a:r>
          </a:p>
        </c:rich>
      </c:tx>
      <c:layout>
        <c:manualLayout>
          <c:xMode val="edge"/>
          <c:yMode val="edge"/>
          <c:x val="0.33503705017808644"/>
          <c:y val="1.4177767528012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'Mass Method'!$A$39:$B$75</c:f>
              <c:multiLvlStrCache>
                <c:ptCount val="37"/>
                <c:lvl>
                  <c:pt idx="0">
                    <c:v>NiPU77</c:v>
                  </c:pt>
                  <c:pt idx="1">
                    <c:v>NiPU78</c:v>
                  </c:pt>
                  <c:pt idx="2">
                    <c:v>NiPU79</c:v>
                  </c:pt>
                  <c:pt idx="3">
                    <c:v>NiPU80A</c:v>
                  </c:pt>
                  <c:pt idx="4">
                    <c:v>NiPU80B</c:v>
                  </c:pt>
                  <c:pt idx="5">
                    <c:v>NiPU81</c:v>
                  </c:pt>
                  <c:pt idx="6">
                    <c:v>NiPU82</c:v>
                  </c:pt>
                  <c:pt idx="7">
                    <c:v>NiPU83</c:v>
                  </c:pt>
                  <c:pt idx="8">
                    <c:v>NiPU84</c:v>
                  </c:pt>
                  <c:pt idx="9">
                    <c:v>NiPU85</c:v>
                  </c:pt>
                  <c:pt idx="10">
                    <c:v>NiPU86</c:v>
                  </c:pt>
                  <c:pt idx="11">
                    <c:v>NiPU87</c:v>
                  </c:pt>
                  <c:pt idx="12">
                    <c:v>NiPU88</c:v>
                  </c:pt>
                  <c:pt idx="13">
                    <c:v>NiPU89</c:v>
                  </c:pt>
                  <c:pt idx="14">
                    <c:v>NiPU90</c:v>
                  </c:pt>
                  <c:pt idx="15">
                    <c:v>NiPU91</c:v>
                  </c:pt>
                  <c:pt idx="16">
                    <c:v>NiPU92</c:v>
                  </c:pt>
                  <c:pt idx="17">
                    <c:v>NiPU93</c:v>
                  </c:pt>
                  <c:pt idx="18">
                    <c:v>NiPU94</c:v>
                  </c:pt>
                  <c:pt idx="19">
                    <c:v>NiPU95</c:v>
                  </c:pt>
                  <c:pt idx="20">
                    <c:v>NiPU96</c:v>
                  </c:pt>
                  <c:pt idx="21">
                    <c:v>NiPU97</c:v>
                  </c:pt>
                  <c:pt idx="22">
                    <c:v>NiPU98</c:v>
                  </c:pt>
                  <c:pt idx="23">
                    <c:v>NiPU99</c:v>
                  </c:pt>
                  <c:pt idx="24">
                    <c:v>NiPU100</c:v>
                  </c:pt>
                  <c:pt idx="25">
                    <c:v>NiPU101</c:v>
                  </c:pt>
                  <c:pt idx="26">
                    <c:v>NiPU102</c:v>
                  </c:pt>
                  <c:pt idx="27">
                    <c:v>NiPU103</c:v>
                  </c:pt>
                  <c:pt idx="28">
                    <c:v>NiPU104</c:v>
                  </c:pt>
                  <c:pt idx="29">
                    <c:v>NiPU105</c:v>
                  </c:pt>
                  <c:pt idx="30">
                    <c:v>NiPU106</c:v>
                  </c:pt>
                  <c:pt idx="31">
                    <c:v>NiPU107</c:v>
                  </c:pt>
                  <c:pt idx="32">
                    <c:v>NiPU108</c:v>
                  </c:pt>
                  <c:pt idx="33">
                    <c:v>NiPU109</c:v>
                  </c:pt>
                  <c:pt idx="34">
                    <c:v>NiPU110</c:v>
                  </c:pt>
                  <c:pt idx="35">
                    <c:v>NiPU111</c:v>
                  </c:pt>
                  <c:pt idx="36">
                    <c:v>NiPU112</c:v>
                  </c:pt>
                </c:lvl>
                <c:lvl>
                  <c:pt idx="0">
                    <c:v>7/9/20</c:v>
                  </c:pt>
                  <c:pt idx="1">
                    <c:v>7/10/20</c:v>
                  </c:pt>
                  <c:pt idx="2">
                    <c:v>7/23/20</c:v>
                  </c:pt>
                  <c:pt idx="3">
                    <c:v>8/3/20</c:v>
                  </c:pt>
                  <c:pt idx="4">
                    <c:v>8/3/20</c:v>
                  </c:pt>
                  <c:pt idx="5">
                    <c:v>9/11/20</c:v>
                  </c:pt>
                  <c:pt idx="6">
                    <c:v>9/11/20</c:v>
                  </c:pt>
                  <c:pt idx="7">
                    <c:v>10/22/20</c:v>
                  </c:pt>
                  <c:pt idx="8">
                    <c:v>10/30/20</c:v>
                  </c:pt>
                  <c:pt idx="9">
                    <c:v>11/3/20</c:v>
                  </c:pt>
                  <c:pt idx="10">
                    <c:v>11/20/20</c:v>
                  </c:pt>
                  <c:pt idx="11">
                    <c:v>12/4/20</c:v>
                  </c:pt>
                  <c:pt idx="12">
                    <c:v>12/14/20</c:v>
                  </c:pt>
                  <c:pt idx="13">
                    <c:v>12/15/20</c:v>
                  </c:pt>
                  <c:pt idx="14">
                    <c:v>1/6/21</c:v>
                  </c:pt>
                  <c:pt idx="15">
                    <c:v>2/17/21</c:v>
                  </c:pt>
                  <c:pt idx="16">
                    <c:v>3/10/21</c:v>
                  </c:pt>
                  <c:pt idx="17">
                    <c:v>3/11/21</c:v>
                  </c:pt>
                  <c:pt idx="18">
                    <c:v>4/14/21</c:v>
                  </c:pt>
                  <c:pt idx="19">
                    <c:v>4/15/21</c:v>
                  </c:pt>
                  <c:pt idx="20">
                    <c:v>4/20/21</c:v>
                  </c:pt>
                  <c:pt idx="21">
                    <c:v>4/28/21</c:v>
                  </c:pt>
                  <c:pt idx="22">
                    <c:v>5/27/21</c:v>
                  </c:pt>
                  <c:pt idx="23">
                    <c:v>7/2/21</c:v>
                  </c:pt>
                  <c:pt idx="24">
                    <c:v>7/7/21</c:v>
                  </c:pt>
                  <c:pt idx="25">
                    <c:v>7/8/21</c:v>
                  </c:pt>
                  <c:pt idx="26">
                    <c:v>8/6/21</c:v>
                  </c:pt>
                  <c:pt idx="27">
                    <c:v>8/9/21</c:v>
                  </c:pt>
                  <c:pt idx="28">
                    <c:v>8/10/21</c:v>
                  </c:pt>
                  <c:pt idx="29">
                    <c:v>10/15/21</c:v>
                  </c:pt>
                  <c:pt idx="30">
                    <c:v>10/18/21</c:v>
                  </c:pt>
                  <c:pt idx="31">
                    <c:v>10/25/21</c:v>
                  </c:pt>
                  <c:pt idx="32">
                    <c:v>11/17/21</c:v>
                  </c:pt>
                  <c:pt idx="33">
                    <c:v>12/10/21</c:v>
                  </c:pt>
                  <c:pt idx="34">
                    <c:v>12/14/21</c:v>
                  </c:pt>
                  <c:pt idx="35">
                    <c:v>12/15/21</c:v>
                  </c:pt>
                  <c:pt idx="36">
                    <c:v>12/20/21</c:v>
                  </c:pt>
                </c:lvl>
              </c:multiLvlStrCache>
            </c:multiLvlStrRef>
          </c:cat>
          <c:val>
            <c:numRef>
              <c:f>'Mass Method'!$C$39:$C$75</c:f>
              <c:numCache>
                <c:formatCode>0.00</c:formatCode>
                <c:ptCount val="37"/>
                <c:pt idx="0">
                  <c:v>113</c:v>
                </c:pt>
                <c:pt idx="1">
                  <c:v>95</c:v>
                </c:pt>
                <c:pt idx="2">
                  <c:v>100</c:v>
                </c:pt>
                <c:pt idx="3">
                  <c:v>92</c:v>
                </c:pt>
                <c:pt idx="4">
                  <c:v>92</c:v>
                </c:pt>
                <c:pt idx="5">
                  <c:v>95</c:v>
                </c:pt>
                <c:pt idx="6">
                  <c:v>95</c:v>
                </c:pt>
                <c:pt idx="7">
                  <c:v>83</c:v>
                </c:pt>
                <c:pt idx="8">
                  <c:v>83</c:v>
                </c:pt>
                <c:pt idx="9">
                  <c:v>84</c:v>
                </c:pt>
                <c:pt idx="10">
                  <c:v>88</c:v>
                </c:pt>
                <c:pt idx="11">
                  <c:v>88</c:v>
                </c:pt>
                <c:pt idx="12">
                  <c:v>86</c:v>
                </c:pt>
                <c:pt idx="13">
                  <c:v>86</c:v>
                </c:pt>
                <c:pt idx="14">
                  <c:v>92</c:v>
                </c:pt>
                <c:pt idx="15">
                  <c:v>83</c:v>
                </c:pt>
                <c:pt idx="16">
                  <c:v>90</c:v>
                </c:pt>
                <c:pt idx="17">
                  <c:v>90</c:v>
                </c:pt>
                <c:pt idx="18">
                  <c:v>83</c:v>
                </c:pt>
                <c:pt idx="19">
                  <c:v>83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77</c:v>
                </c:pt>
                <c:pt idx="24">
                  <c:v>81</c:v>
                </c:pt>
                <c:pt idx="25">
                  <c:v>81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90</c:v>
                </c:pt>
                <c:pt idx="30">
                  <c:v>79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4-4B77-BCED-A254B44C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923910128"/>
        <c:axId val="1283667680"/>
      </c:barChart>
      <c:lineChart>
        <c:grouping val="standard"/>
        <c:varyColors val="0"/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'Mass Method'!$A$39:$A$75</c:f>
              <c:numCache>
                <c:formatCode>m/d/yy;@</c:formatCode>
                <c:ptCount val="37"/>
                <c:pt idx="0">
                  <c:v>44021</c:v>
                </c:pt>
                <c:pt idx="1">
                  <c:v>44022</c:v>
                </c:pt>
                <c:pt idx="2">
                  <c:v>44035</c:v>
                </c:pt>
                <c:pt idx="3">
                  <c:v>44046</c:v>
                </c:pt>
                <c:pt idx="4">
                  <c:v>44046</c:v>
                </c:pt>
                <c:pt idx="5">
                  <c:v>44085</c:v>
                </c:pt>
                <c:pt idx="6">
                  <c:v>44085</c:v>
                </c:pt>
                <c:pt idx="7">
                  <c:v>44126</c:v>
                </c:pt>
                <c:pt idx="8">
                  <c:v>44134</c:v>
                </c:pt>
                <c:pt idx="9">
                  <c:v>44138</c:v>
                </c:pt>
                <c:pt idx="10">
                  <c:v>44155</c:v>
                </c:pt>
                <c:pt idx="11">
                  <c:v>44169</c:v>
                </c:pt>
                <c:pt idx="12">
                  <c:v>44179</c:v>
                </c:pt>
                <c:pt idx="13">
                  <c:v>44180</c:v>
                </c:pt>
                <c:pt idx="14">
                  <c:v>44202</c:v>
                </c:pt>
                <c:pt idx="15">
                  <c:v>44244</c:v>
                </c:pt>
                <c:pt idx="16">
                  <c:v>44265</c:v>
                </c:pt>
                <c:pt idx="17">
                  <c:v>44266</c:v>
                </c:pt>
                <c:pt idx="18">
                  <c:v>44300</c:v>
                </c:pt>
                <c:pt idx="19">
                  <c:v>44301</c:v>
                </c:pt>
                <c:pt idx="20">
                  <c:v>44306</c:v>
                </c:pt>
                <c:pt idx="21">
                  <c:v>44314</c:v>
                </c:pt>
                <c:pt idx="22">
                  <c:v>44343</c:v>
                </c:pt>
                <c:pt idx="23">
                  <c:v>44379</c:v>
                </c:pt>
                <c:pt idx="24">
                  <c:v>44384</c:v>
                </c:pt>
                <c:pt idx="25">
                  <c:v>44385</c:v>
                </c:pt>
                <c:pt idx="26">
                  <c:v>44414</c:v>
                </c:pt>
                <c:pt idx="27">
                  <c:v>44417</c:v>
                </c:pt>
                <c:pt idx="28">
                  <c:v>44418</c:v>
                </c:pt>
                <c:pt idx="29">
                  <c:v>44484</c:v>
                </c:pt>
                <c:pt idx="30">
                  <c:v>44487</c:v>
                </c:pt>
                <c:pt idx="31">
                  <c:v>44494</c:v>
                </c:pt>
                <c:pt idx="32">
                  <c:v>44517</c:v>
                </c:pt>
                <c:pt idx="33">
                  <c:v>44540</c:v>
                </c:pt>
                <c:pt idx="34">
                  <c:v>44544</c:v>
                </c:pt>
                <c:pt idx="35">
                  <c:v>44545</c:v>
                </c:pt>
                <c:pt idx="36">
                  <c:v>44550</c:v>
                </c:pt>
              </c:numCache>
            </c:numRef>
          </c:cat>
          <c:val>
            <c:numRef>
              <c:f>'Mass Method'!$D$39:$D$75</c:f>
              <c:numCache>
                <c:formatCode>0.0000</c:formatCode>
                <c:ptCount val="37"/>
                <c:pt idx="0">
                  <c:v>3.3599999999999998E-2</c:v>
                </c:pt>
                <c:pt idx="1">
                  <c:v>4.24E-2</c:v>
                </c:pt>
                <c:pt idx="2">
                  <c:v>3.95E-2</c:v>
                </c:pt>
                <c:pt idx="3">
                  <c:v>4.3900000000000002E-2</c:v>
                </c:pt>
                <c:pt idx="4">
                  <c:v>4.3900000000000002E-2</c:v>
                </c:pt>
                <c:pt idx="5">
                  <c:v>4.24E-2</c:v>
                </c:pt>
                <c:pt idx="6">
                  <c:v>4.24E-2</c:v>
                </c:pt>
                <c:pt idx="7">
                  <c:v>5.1200000000000002E-2</c:v>
                </c:pt>
                <c:pt idx="8">
                  <c:v>5.1200000000000002E-2</c:v>
                </c:pt>
                <c:pt idx="9">
                  <c:v>4.9700000000000001E-2</c:v>
                </c:pt>
                <c:pt idx="10">
                  <c:v>4.6800000000000001E-2</c:v>
                </c:pt>
                <c:pt idx="11">
                  <c:v>4.6800000000000001E-2</c:v>
                </c:pt>
                <c:pt idx="12">
                  <c:v>4.82E-2</c:v>
                </c:pt>
                <c:pt idx="13">
                  <c:v>4.82E-2</c:v>
                </c:pt>
                <c:pt idx="14">
                  <c:v>4.3900000000000002E-2</c:v>
                </c:pt>
                <c:pt idx="15">
                  <c:v>5.1200000000000002E-2</c:v>
                </c:pt>
                <c:pt idx="16">
                  <c:v>4.53E-2</c:v>
                </c:pt>
                <c:pt idx="17">
                  <c:v>4.53E-2</c:v>
                </c:pt>
                <c:pt idx="18">
                  <c:v>5.1200000000000002E-2</c:v>
                </c:pt>
                <c:pt idx="19">
                  <c:v>5.1200000000000002E-2</c:v>
                </c:pt>
                <c:pt idx="20">
                  <c:v>5.5599999999999997E-2</c:v>
                </c:pt>
                <c:pt idx="21">
                  <c:v>5.5599999999999997E-2</c:v>
                </c:pt>
                <c:pt idx="22">
                  <c:v>5.5599999999999997E-2</c:v>
                </c:pt>
                <c:pt idx="23">
                  <c:v>5.7000000000000002E-2</c:v>
                </c:pt>
                <c:pt idx="24">
                  <c:v>5.28E-2</c:v>
                </c:pt>
                <c:pt idx="25">
                  <c:v>5.28E-2</c:v>
                </c:pt>
                <c:pt idx="26">
                  <c:v>5.1200000000000002E-2</c:v>
                </c:pt>
                <c:pt idx="27">
                  <c:v>5.1200000000000002E-2</c:v>
                </c:pt>
                <c:pt idx="28">
                  <c:v>5.1200000000000002E-2</c:v>
                </c:pt>
                <c:pt idx="29">
                  <c:v>4.53E-2</c:v>
                </c:pt>
                <c:pt idx="30">
                  <c:v>5.5599999999999997E-2</c:v>
                </c:pt>
                <c:pt idx="31">
                  <c:v>4.3900000000000002E-2</c:v>
                </c:pt>
                <c:pt idx="32">
                  <c:v>4.3900000000000002E-2</c:v>
                </c:pt>
                <c:pt idx="33">
                  <c:v>4.3900000000000002E-2</c:v>
                </c:pt>
                <c:pt idx="34">
                  <c:v>5.5599999999999997E-2</c:v>
                </c:pt>
                <c:pt idx="35">
                  <c:v>5.5599999999999997E-2</c:v>
                </c:pt>
                <c:pt idx="36">
                  <c:v>5.5599999999999997E-2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4-4B77-BCED-A254B44C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75504"/>
        <c:axId val="1793009536"/>
      </c:lineChart>
      <c:valAx>
        <c:axId val="1283667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accent1"/>
                    </a:solidFill>
                  </a:rPr>
                  <a:t>Time</a:t>
                </a:r>
                <a:r>
                  <a:rPr lang="en-US" sz="1200" b="1" baseline="0">
                    <a:solidFill>
                      <a:schemeClr val="accent1"/>
                    </a:solidFill>
                  </a:rPr>
                  <a:t> (sec)</a:t>
                </a:r>
                <a:endParaRPr lang="en-US" sz="1200" b="1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10128"/>
        <c:crosses val="max"/>
        <c:crossBetween val="midCat"/>
      </c:valAx>
      <c:catAx>
        <c:axId val="192391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67680"/>
        <c:crosses val="autoZero"/>
        <c:auto val="0"/>
        <c:lblAlgn val="ctr"/>
        <c:lblOffset val="100"/>
        <c:noMultiLvlLbl val="0"/>
      </c:catAx>
      <c:valAx>
        <c:axId val="179300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accent2"/>
                    </a:solidFill>
                  </a:rPr>
                  <a:t>Rate</a:t>
                </a:r>
                <a:r>
                  <a:rPr lang="en-US" sz="1200" b="1" baseline="0">
                    <a:solidFill>
                      <a:schemeClr val="accent2"/>
                    </a:solidFill>
                  </a:rPr>
                  <a:t> (um/min)</a:t>
                </a:r>
                <a:endParaRPr lang="en-US" sz="1200" b="1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75504"/>
        <c:crosses val="autoZero"/>
        <c:crossBetween val="between"/>
      </c:valAx>
      <c:dateAx>
        <c:axId val="1965975504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179300953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multiLvlStrRef>
              <c:f>'Mass Method'!$A$39:$B$75</c:f>
              <c:multiLvlStrCache>
                <c:ptCount val="37"/>
                <c:lvl>
                  <c:pt idx="0">
                    <c:v>NiPU77</c:v>
                  </c:pt>
                  <c:pt idx="1">
                    <c:v>NiPU78</c:v>
                  </c:pt>
                  <c:pt idx="2">
                    <c:v>NiPU79</c:v>
                  </c:pt>
                  <c:pt idx="3">
                    <c:v>NiPU80A</c:v>
                  </c:pt>
                  <c:pt idx="4">
                    <c:v>NiPU80B</c:v>
                  </c:pt>
                  <c:pt idx="5">
                    <c:v>NiPU81</c:v>
                  </c:pt>
                  <c:pt idx="6">
                    <c:v>NiPU82</c:v>
                  </c:pt>
                  <c:pt idx="7">
                    <c:v>NiPU83</c:v>
                  </c:pt>
                  <c:pt idx="8">
                    <c:v>NiPU84</c:v>
                  </c:pt>
                  <c:pt idx="9">
                    <c:v>NiPU85</c:v>
                  </c:pt>
                  <c:pt idx="10">
                    <c:v>NiPU86</c:v>
                  </c:pt>
                  <c:pt idx="11">
                    <c:v>NiPU87</c:v>
                  </c:pt>
                  <c:pt idx="12">
                    <c:v>NiPU88</c:v>
                  </c:pt>
                  <c:pt idx="13">
                    <c:v>NiPU89</c:v>
                  </c:pt>
                  <c:pt idx="14">
                    <c:v>NiPU90</c:v>
                  </c:pt>
                  <c:pt idx="15">
                    <c:v>NiPU91</c:v>
                  </c:pt>
                  <c:pt idx="16">
                    <c:v>NiPU92</c:v>
                  </c:pt>
                  <c:pt idx="17">
                    <c:v>NiPU93</c:v>
                  </c:pt>
                  <c:pt idx="18">
                    <c:v>NiPU94</c:v>
                  </c:pt>
                  <c:pt idx="19">
                    <c:v>NiPU95</c:v>
                  </c:pt>
                  <c:pt idx="20">
                    <c:v>NiPU96</c:v>
                  </c:pt>
                  <c:pt idx="21">
                    <c:v>NiPU97</c:v>
                  </c:pt>
                  <c:pt idx="22">
                    <c:v>NiPU98</c:v>
                  </c:pt>
                  <c:pt idx="23">
                    <c:v>NiPU99</c:v>
                  </c:pt>
                  <c:pt idx="24">
                    <c:v>NiPU100</c:v>
                  </c:pt>
                  <c:pt idx="25">
                    <c:v>NiPU101</c:v>
                  </c:pt>
                  <c:pt idx="26">
                    <c:v>NiPU102</c:v>
                  </c:pt>
                  <c:pt idx="27">
                    <c:v>NiPU103</c:v>
                  </c:pt>
                  <c:pt idx="28">
                    <c:v>NiPU104</c:v>
                  </c:pt>
                  <c:pt idx="29">
                    <c:v>NiPU105</c:v>
                  </c:pt>
                  <c:pt idx="30">
                    <c:v>NiPU106</c:v>
                  </c:pt>
                  <c:pt idx="31">
                    <c:v>NiPU107</c:v>
                  </c:pt>
                  <c:pt idx="32">
                    <c:v>NiPU108</c:v>
                  </c:pt>
                  <c:pt idx="33">
                    <c:v>NiPU109</c:v>
                  </c:pt>
                  <c:pt idx="34">
                    <c:v>NiPU110</c:v>
                  </c:pt>
                  <c:pt idx="35">
                    <c:v>NiPU111</c:v>
                  </c:pt>
                  <c:pt idx="36">
                    <c:v>NiPU112</c:v>
                  </c:pt>
                </c:lvl>
                <c:lvl>
                  <c:pt idx="0">
                    <c:v>7/9/20</c:v>
                  </c:pt>
                  <c:pt idx="1">
                    <c:v>7/10/20</c:v>
                  </c:pt>
                  <c:pt idx="2">
                    <c:v>7/23/20</c:v>
                  </c:pt>
                  <c:pt idx="3">
                    <c:v>8/3/20</c:v>
                  </c:pt>
                  <c:pt idx="4">
                    <c:v>8/3/20</c:v>
                  </c:pt>
                  <c:pt idx="5">
                    <c:v>9/11/20</c:v>
                  </c:pt>
                  <c:pt idx="6">
                    <c:v>9/11/20</c:v>
                  </c:pt>
                  <c:pt idx="7">
                    <c:v>10/22/20</c:v>
                  </c:pt>
                  <c:pt idx="8">
                    <c:v>10/30/20</c:v>
                  </c:pt>
                  <c:pt idx="9">
                    <c:v>11/3/20</c:v>
                  </c:pt>
                  <c:pt idx="10">
                    <c:v>11/20/20</c:v>
                  </c:pt>
                  <c:pt idx="11">
                    <c:v>12/4/20</c:v>
                  </c:pt>
                  <c:pt idx="12">
                    <c:v>12/14/20</c:v>
                  </c:pt>
                  <c:pt idx="13">
                    <c:v>12/15/20</c:v>
                  </c:pt>
                  <c:pt idx="14">
                    <c:v>1/6/21</c:v>
                  </c:pt>
                  <c:pt idx="15">
                    <c:v>2/17/21</c:v>
                  </c:pt>
                  <c:pt idx="16">
                    <c:v>3/10/21</c:v>
                  </c:pt>
                  <c:pt idx="17">
                    <c:v>3/11/21</c:v>
                  </c:pt>
                  <c:pt idx="18">
                    <c:v>4/14/21</c:v>
                  </c:pt>
                  <c:pt idx="19">
                    <c:v>4/15/21</c:v>
                  </c:pt>
                  <c:pt idx="20">
                    <c:v>4/20/21</c:v>
                  </c:pt>
                  <c:pt idx="21">
                    <c:v>4/28/21</c:v>
                  </c:pt>
                  <c:pt idx="22">
                    <c:v>5/27/21</c:v>
                  </c:pt>
                  <c:pt idx="23">
                    <c:v>7/2/21</c:v>
                  </c:pt>
                  <c:pt idx="24">
                    <c:v>7/7/21</c:v>
                  </c:pt>
                  <c:pt idx="25">
                    <c:v>7/8/21</c:v>
                  </c:pt>
                  <c:pt idx="26">
                    <c:v>8/6/21</c:v>
                  </c:pt>
                  <c:pt idx="27">
                    <c:v>8/9/21</c:v>
                  </c:pt>
                  <c:pt idx="28">
                    <c:v>8/10/21</c:v>
                  </c:pt>
                  <c:pt idx="29">
                    <c:v>10/15/21</c:v>
                  </c:pt>
                  <c:pt idx="30">
                    <c:v>10/18/21</c:v>
                  </c:pt>
                  <c:pt idx="31">
                    <c:v>10/25/21</c:v>
                  </c:pt>
                  <c:pt idx="32">
                    <c:v>11/17/21</c:v>
                  </c:pt>
                  <c:pt idx="33">
                    <c:v>12/10/21</c:v>
                  </c:pt>
                  <c:pt idx="34">
                    <c:v>12/14/21</c:v>
                  </c:pt>
                  <c:pt idx="35">
                    <c:v>12/15/21</c:v>
                  </c:pt>
                  <c:pt idx="36">
                    <c:v>12/20/21</c:v>
                  </c:pt>
                </c:lvl>
              </c:multiLvlStrCache>
            </c:multiLvlStrRef>
          </c:xVal>
          <c:yVal>
            <c:numRef>
              <c:f>'Mass Method'!$C$39:$C$75</c:f>
              <c:numCache>
                <c:formatCode>0.00</c:formatCode>
                <c:ptCount val="37"/>
                <c:pt idx="0">
                  <c:v>113</c:v>
                </c:pt>
                <c:pt idx="1">
                  <c:v>95</c:v>
                </c:pt>
                <c:pt idx="2">
                  <c:v>100</c:v>
                </c:pt>
                <c:pt idx="3">
                  <c:v>92</c:v>
                </c:pt>
                <c:pt idx="4">
                  <c:v>92</c:v>
                </c:pt>
                <c:pt idx="5">
                  <c:v>95</c:v>
                </c:pt>
                <c:pt idx="6">
                  <c:v>95</c:v>
                </c:pt>
                <c:pt idx="7">
                  <c:v>83</c:v>
                </c:pt>
                <c:pt idx="8">
                  <c:v>83</c:v>
                </c:pt>
                <c:pt idx="9">
                  <c:v>84</c:v>
                </c:pt>
                <c:pt idx="10">
                  <c:v>88</c:v>
                </c:pt>
                <c:pt idx="11">
                  <c:v>88</c:v>
                </c:pt>
                <c:pt idx="12">
                  <c:v>86</c:v>
                </c:pt>
                <c:pt idx="13">
                  <c:v>86</c:v>
                </c:pt>
                <c:pt idx="14">
                  <c:v>92</c:v>
                </c:pt>
                <c:pt idx="15">
                  <c:v>83</c:v>
                </c:pt>
                <c:pt idx="16">
                  <c:v>90</c:v>
                </c:pt>
                <c:pt idx="17">
                  <c:v>90</c:v>
                </c:pt>
                <c:pt idx="18">
                  <c:v>83</c:v>
                </c:pt>
                <c:pt idx="19">
                  <c:v>83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77</c:v>
                </c:pt>
                <c:pt idx="24">
                  <c:v>81</c:v>
                </c:pt>
                <c:pt idx="25">
                  <c:v>81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90</c:v>
                </c:pt>
                <c:pt idx="30">
                  <c:v>79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8-42FE-A754-6BFB5078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23680"/>
        <c:axId val="181237232"/>
      </c:scatterChart>
      <c:catAx>
        <c:axId val="197032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7232"/>
        <c:crosses val="autoZero"/>
        <c:auto val="1"/>
        <c:lblAlgn val="ctr"/>
        <c:lblOffset val="100"/>
        <c:noMultiLvlLbl val="0"/>
      </c:catAx>
      <c:valAx>
        <c:axId val="18123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23680"/>
        <c:crosses val="autoZero"/>
        <c:crossBetween val="between"/>
      </c:valAx>
      <c:spPr>
        <a:pattFill prst="lgGrid">
          <a:fgClr>
            <a:schemeClr val="bg2"/>
          </a:fgClr>
          <a:bgClr>
            <a:schemeClr val="bg1"/>
          </a:bgClr>
        </a:pattFill>
        <a:ln w="19050"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multiLvlStrRef>
              <c:f>'Mass Method'!$A$39:$B$75</c:f>
              <c:multiLvlStrCache>
                <c:ptCount val="37"/>
                <c:lvl>
                  <c:pt idx="0">
                    <c:v>NiPU77</c:v>
                  </c:pt>
                  <c:pt idx="1">
                    <c:v>NiPU78</c:v>
                  </c:pt>
                  <c:pt idx="2">
                    <c:v>NiPU79</c:v>
                  </c:pt>
                  <c:pt idx="3">
                    <c:v>NiPU80A</c:v>
                  </c:pt>
                  <c:pt idx="4">
                    <c:v>NiPU80B</c:v>
                  </c:pt>
                  <c:pt idx="5">
                    <c:v>NiPU81</c:v>
                  </c:pt>
                  <c:pt idx="6">
                    <c:v>NiPU82</c:v>
                  </c:pt>
                  <c:pt idx="7">
                    <c:v>NiPU83</c:v>
                  </c:pt>
                  <c:pt idx="8">
                    <c:v>NiPU84</c:v>
                  </c:pt>
                  <c:pt idx="9">
                    <c:v>NiPU85</c:v>
                  </c:pt>
                  <c:pt idx="10">
                    <c:v>NiPU86</c:v>
                  </c:pt>
                  <c:pt idx="11">
                    <c:v>NiPU87</c:v>
                  </c:pt>
                  <c:pt idx="12">
                    <c:v>NiPU88</c:v>
                  </c:pt>
                  <c:pt idx="13">
                    <c:v>NiPU89</c:v>
                  </c:pt>
                  <c:pt idx="14">
                    <c:v>NiPU90</c:v>
                  </c:pt>
                  <c:pt idx="15">
                    <c:v>NiPU91</c:v>
                  </c:pt>
                  <c:pt idx="16">
                    <c:v>NiPU92</c:v>
                  </c:pt>
                  <c:pt idx="17">
                    <c:v>NiPU93</c:v>
                  </c:pt>
                  <c:pt idx="18">
                    <c:v>NiPU94</c:v>
                  </c:pt>
                  <c:pt idx="19">
                    <c:v>NiPU95</c:v>
                  </c:pt>
                  <c:pt idx="20">
                    <c:v>NiPU96</c:v>
                  </c:pt>
                  <c:pt idx="21">
                    <c:v>NiPU97</c:v>
                  </c:pt>
                  <c:pt idx="22">
                    <c:v>NiPU98</c:v>
                  </c:pt>
                  <c:pt idx="23">
                    <c:v>NiPU99</c:v>
                  </c:pt>
                  <c:pt idx="24">
                    <c:v>NiPU100</c:v>
                  </c:pt>
                  <c:pt idx="25">
                    <c:v>NiPU101</c:v>
                  </c:pt>
                  <c:pt idx="26">
                    <c:v>NiPU102</c:v>
                  </c:pt>
                  <c:pt idx="27">
                    <c:v>NiPU103</c:v>
                  </c:pt>
                  <c:pt idx="28">
                    <c:v>NiPU104</c:v>
                  </c:pt>
                  <c:pt idx="29">
                    <c:v>NiPU105</c:v>
                  </c:pt>
                  <c:pt idx="30">
                    <c:v>NiPU106</c:v>
                  </c:pt>
                  <c:pt idx="31">
                    <c:v>NiPU107</c:v>
                  </c:pt>
                  <c:pt idx="32">
                    <c:v>NiPU108</c:v>
                  </c:pt>
                  <c:pt idx="33">
                    <c:v>NiPU109</c:v>
                  </c:pt>
                  <c:pt idx="34">
                    <c:v>NiPU110</c:v>
                  </c:pt>
                  <c:pt idx="35">
                    <c:v>NiPU111</c:v>
                  </c:pt>
                  <c:pt idx="36">
                    <c:v>NiPU112</c:v>
                  </c:pt>
                </c:lvl>
                <c:lvl>
                  <c:pt idx="0">
                    <c:v>7/9/20</c:v>
                  </c:pt>
                  <c:pt idx="1">
                    <c:v>7/10/20</c:v>
                  </c:pt>
                  <c:pt idx="2">
                    <c:v>7/23/20</c:v>
                  </c:pt>
                  <c:pt idx="3">
                    <c:v>8/3/20</c:v>
                  </c:pt>
                  <c:pt idx="4">
                    <c:v>8/3/20</c:v>
                  </c:pt>
                  <c:pt idx="5">
                    <c:v>9/11/20</c:v>
                  </c:pt>
                  <c:pt idx="6">
                    <c:v>9/11/20</c:v>
                  </c:pt>
                  <c:pt idx="7">
                    <c:v>10/22/20</c:v>
                  </c:pt>
                  <c:pt idx="8">
                    <c:v>10/30/20</c:v>
                  </c:pt>
                  <c:pt idx="9">
                    <c:v>11/3/20</c:v>
                  </c:pt>
                  <c:pt idx="10">
                    <c:v>11/20/20</c:v>
                  </c:pt>
                  <c:pt idx="11">
                    <c:v>12/4/20</c:v>
                  </c:pt>
                  <c:pt idx="12">
                    <c:v>12/14/20</c:v>
                  </c:pt>
                  <c:pt idx="13">
                    <c:v>12/15/20</c:v>
                  </c:pt>
                  <c:pt idx="14">
                    <c:v>1/6/21</c:v>
                  </c:pt>
                  <c:pt idx="15">
                    <c:v>2/17/21</c:v>
                  </c:pt>
                  <c:pt idx="16">
                    <c:v>3/10/21</c:v>
                  </c:pt>
                  <c:pt idx="17">
                    <c:v>3/11/21</c:v>
                  </c:pt>
                  <c:pt idx="18">
                    <c:v>4/14/21</c:v>
                  </c:pt>
                  <c:pt idx="19">
                    <c:v>4/15/21</c:v>
                  </c:pt>
                  <c:pt idx="20">
                    <c:v>4/20/21</c:v>
                  </c:pt>
                  <c:pt idx="21">
                    <c:v>4/28/21</c:v>
                  </c:pt>
                  <c:pt idx="22">
                    <c:v>5/27/21</c:v>
                  </c:pt>
                  <c:pt idx="23">
                    <c:v>7/2/21</c:v>
                  </c:pt>
                  <c:pt idx="24">
                    <c:v>7/7/21</c:v>
                  </c:pt>
                  <c:pt idx="25">
                    <c:v>7/8/21</c:v>
                  </c:pt>
                  <c:pt idx="26">
                    <c:v>8/6/21</c:v>
                  </c:pt>
                  <c:pt idx="27">
                    <c:v>8/9/21</c:v>
                  </c:pt>
                  <c:pt idx="28">
                    <c:v>8/10/21</c:v>
                  </c:pt>
                  <c:pt idx="29">
                    <c:v>10/15/21</c:v>
                  </c:pt>
                  <c:pt idx="30">
                    <c:v>10/18/21</c:v>
                  </c:pt>
                  <c:pt idx="31">
                    <c:v>10/25/21</c:v>
                  </c:pt>
                  <c:pt idx="32">
                    <c:v>11/17/21</c:v>
                  </c:pt>
                  <c:pt idx="33">
                    <c:v>12/10/21</c:v>
                  </c:pt>
                  <c:pt idx="34">
                    <c:v>12/14/21</c:v>
                  </c:pt>
                  <c:pt idx="35">
                    <c:v>12/15/21</c:v>
                  </c:pt>
                  <c:pt idx="36">
                    <c:v>12/20/21</c:v>
                  </c:pt>
                </c:lvl>
              </c:multiLvlStrCache>
            </c:multiLvlStrRef>
          </c:xVal>
          <c:yVal>
            <c:numRef>
              <c:f>'Mass Method'!$D$39:$D$75</c:f>
              <c:numCache>
                <c:formatCode>0.0000</c:formatCode>
                <c:ptCount val="37"/>
                <c:pt idx="0">
                  <c:v>3.3599999999999998E-2</c:v>
                </c:pt>
                <c:pt idx="1">
                  <c:v>4.24E-2</c:v>
                </c:pt>
                <c:pt idx="2">
                  <c:v>3.95E-2</c:v>
                </c:pt>
                <c:pt idx="3">
                  <c:v>4.3900000000000002E-2</c:v>
                </c:pt>
                <c:pt idx="4">
                  <c:v>4.3900000000000002E-2</c:v>
                </c:pt>
                <c:pt idx="5">
                  <c:v>4.24E-2</c:v>
                </c:pt>
                <c:pt idx="6">
                  <c:v>4.24E-2</c:v>
                </c:pt>
                <c:pt idx="7">
                  <c:v>5.1200000000000002E-2</c:v>
                </c:pt>
                <c:pt idx="8">
                  <c:v>5.1200000000000002E-2</c:v>
                </c:pt>
                <c:pt idx="9">
                  <c:v>4.9700000000000001E-2</c:v>
                </c:pt>
                <c:pt idx="10">
                  <c:v>4.6800000000000001E-2</c:v>
                </c:pt>
                <c:pt idx="11">
                  <c:v>4.6800000000000001E-2</c:v>
                </c:pt>
                <c:pt idx="12">
                  <c:v>4.82E-2</c:v>
                </c:pt>
                <c:pt idx="13">
                  <c:v>4.82E-2</c:v>
                </c:pt>
                <c:pt idx="14">
                  <c:v>4.3900000000000002E-2</c:v>
                </c:pt>
                <c:pt idx="15">
                  <c:v>5.1200000000000002E-2</c:v>
                </c:pt>
                <c:pt idx="16">
                  <c:v>4.53E-2</c:v>
                </c:pt>
                <c:pt idx="17">
                  <c:v>4.53E-2</c:v>
                </c:pt>
                <c:pt idx="18">
                  <c:v>5.1200000000000002E-2</c:v>
                </c:pt>
                <c:pt idx="19">
                  <c:v>5.1200000000000002E-2</c:v>
                </c:pt>
                <c:pt idx="20">
                  <c:v>5.5599999999999997E-2</c:v>
                </c:pt>
                <c:pt idx="21">
                  <c:v>5.5599999999999997E-2</c:v>
                </c:pt>
                <c:pt idx="22">
                  <c:v>5.5599999999999997E-2</c:v>
                </c:pt>
                <c:pt idx="23">
                  <c:v>5.7000000000000002E-2</c:v>
                </c:pt>
                <c:pt idx="24">
                  <c:v>5.28E-2</c:v>
                </c:pt>
                <c:pt idx="25">
                  <c:v>5.28E-2</c:v>
                </c:pt>
                <c:pt idx="26">
                  <c:v>5.1200000000000002E-2</c:v>
                </c:pt>
                <c:pt idx="27">
                  <c:v>5.1200000000000002E-2</c:v>
                </c:pt>
                <c:pt idx="28">
                  <c:v>5.1200000000000002E-2</c:v>
                </c:pt>
                <c:pt idx="29">
                  <c:v>4.53E-2</c:v>
                </c:pt>
                <c:pt idx="30">
                  <c:v>5.5599999999999997E-2</c:v>
                </c:pt>
                <c:pt idx="31">
                  <c:v>4.3900000000000002E-2</c:v>
                </c:pt>
                <c:pt idx="32">
                  <c:v>4.3900000000000002E-2</c:v>
                </c:pt>
                <c:pt idx="33">
                  <c:v>4.3900000000000002E-2</c:v>
                </c:pt>
                <c:pt idx="34">
                  <c:v>5.5599999999999997E-2</c:v>
                </c:pt>
                <c:pt idx="35">
                  <c:v>5.5599999999999997E-2</c:v>
                </c:pt>
                <c:pt idx="36">
                  <c:v>5.5599999999999997E-2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3-4EA9-902C-34909521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23680"/>
        <c:axId val="181237232"/>
      </c:scatterChart>
      <c:catAx>
        <c:axId val="197032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7232"/>
        <c:crosses val="autoZero"/>
        <c:auto val="1"/>
        <c:lblAlgn val="ctr"/>
        <c:lblOffset val="100"/>
        <c:noMultiLvlLbl val="0"/>
      </c:catAx>
      <c:valAx>
        <c:axId val="18123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(um/min)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23680"/>
        <c:crosses val="autoZero"/>
        <c:crossBetween val="between"/>
      </c:valAx>
      <c:spPr>
        <a:pattFill prst="lgGrid">
          <a:fgClr>
            <a:schemeClr val="bg2"/>
          </a:fgClr>
          <a:bgClr>
            <a:schemeClr val="bg1"/>
          </a:bgClr>
        </a:pattFill>
        <a:ln w="19050"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1762125</xdr:colOff>
      <xdr:row>0</xdr:row>
      <xdr:rowOff>9525</xdr:rowOff>
    </xdr:from>
    <xdr:to>
      <xdr:col>20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6D8AD-7209-4AEB-A4C3-9FF5A0D96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-1</xdr:colOff>
      <xdr:row>0</xdr:row>
      <xdr:rowOff>0</xdr:rowOff>
    </xdr:from>
    <xdr:to>
      <xdr:col>42</xdr:col>
      <xdr:colOff>585107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5AE0A-348E-4109-A347-5F3DD032D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523875</xdr:colOff>
      <xdr:row>23</xdr:row>
      <xdr:rowOff>85725</xdr:rowOff>
    </xdr:from>
    <xdr:to>
      <xdr:col>26</xdr:col>
      <xdr:colOff>219075</xdr:colOff>
      <xdr:row>42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2FCC42-A32E-43C1-8D45-3196413E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</xdr:colOff>
      <xdr:row>23</xdr:row>
      <xdr:rowOff>76200</xdr:rowOff>
    </xdr:from>
    <xdr:to>
      <xdr:col>17</xdr:col>
      <xdr:colOff>508000</xdr:colOff>
      <xdr:row>42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2F836DA-9224-4F87-B709-98BDE220E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48846</xdr:colOff>
      <xdr:row>28</xdr:row>
      <xdr:rowOff>109508</xdr:rowOff>
    </xdr:from>
    <xdr:to>
      <xdr:col>17</xdr:col>
      <xdr:colOff>362364</xdr:colOff>
      <xdr:row>28</xdr:row>
      <xdr:rowOff>109508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3EA0344-DCB2-4444-A445-E9662A6B0B46}"/>
            </a:ext>
          </a:extLst>
        </xdr:cNvPr>
        <xdr:cNvCxnSpPr/>
      </xdr:nvCxnSpPr>
      <xdr:spPr>
        <a:xfrm flipH="1">
          <a:off x="8067447" y="5472497"/>
          <a:ext cx="4589414" cy="0"/>
        </a:xfrm>
        <a:prstGeom prst="line">
          <a:avLst/>
        </a:prstGeom>
        <a:ln w="12700">
          <a:solidFill>
            <a:schemeClr val="accent2">
              <a:alpha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54704</xdr:colOff>
      <xdr:row>29</xdr:row>
      <xdr:rowOff>150541</xdr:rowOff>
    </xdr:from>
    <xdr:to>
      <xdr:col>17</xdr:col>
      <xdr:colOff>359992</xdr:colOff>
      <xdr:row>29</xdr:row>
      <xdr:rowOff>150541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506ECEB3-5628-4CD9-9D69-DEC59D728DB9}"/>
            </a:ext>
          </a:extLst>
        </xdr:cNvPr>
        <xdr:cNvCxnSpPr/>
      </xdr:nvCxnSpPr>
      <xdr:spPr>
        <a:xfrm flipH="1">
          <a:off x="8073305" y="5705065"/>
          <a:ext cx="4581184" cy="0"/>
        </a:xfrm>
        <a:prstGeom prst="line">
          <a:avLst/>
        </a:prstGeom>
        <a:ln w="12700">
          <a:solidFill>
            <a:schemeClr val="accent2">
              <a:alpha val="75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51766</xdr:colOff>
      <xdr:row>31</xdr:row>
      <xdr:rowOff>8541</xdr:rowOff>
    </xdr:from>
    <xdr:to>
      <xdr:col>17</xdr:col>
      <xdr:colOff>367543</xdr:colOff>
      <xdr:row>31</xdr:row>
      <xdr:rowOff>8541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70D196C-64D6-4480-833A-5B2C2D3B5A13}"/>
            </a:ext>
          </a:extLst>
        </xdr:cNvPr>
        <xdr:cNvCxnSpPr/>
      </xdr:nvCxnSpPr>
      <xdr:spPr>
        <a:xfrm flipH="1">
          <a:off x="8070367" y="5946136"/>
          <a:ext cx="4591673" cy="0"/>
        </a:xfrm>
        <a:prstGeom prst="line">
          <a:avLst/>
        </a:prstGeom>
        <a:ln w="12700">
          <a:solidFill>
            <a:schemeClr val="accent2">
              <a:alpha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54207</xdr:colOff>
      <xdr:row>32</xdr:row>
      <xdr:rowOff>64576</xdr:rowOff>
    </xdr:from>
    <xdr:to>
      <xdr:col>17</xdr:col>
      <xdr:colOff>359495</xdr:colOff>
      <xdr:row>32</xdr:row>
      <xdr:rowOff>64576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8C07259-5AEC-47D3-A68B-E60FAEF0A63D}"/>
            </a:ext>
          </a:extLst>
        </xdr:cNvPr>
        <xdr:cNvCxnSpPr/>
      </xdr:nvCxnSpPr>
      <xdr:spPr>
        <a:xfrm flipH="1">
          <a:off x="8058123" y="6129474"/>
          <a:ext cx="4557520" cy="0"/>
        </a:xfrm>
        <a:prstGeom prst="line">
          <a:avLst/>
        </a:prstGeom>
        <a:ln w="12700">
          <a:solidFill>
            <a:schemeClr val="accent2">
              <a:alpha val="75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47851</xdr:colOff>
      <xdr:row>33</xdr:row>
      <xdr:rowOff>107076</xdr:rowOff>
    </xdr:from>
    <xdr:to>
      <xdr:col>17</xdr:col>
      <xdr:colOff>362364</xdr:colOff>
      <xdr:row>33</xdr:row>
      <xdr:rowOff>107076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4F8CA2F-31EC-4157-BAEB-77685887E24A}"/>
            </a:ext>
          </a:extLst>
        </xdr:cNvPr>
        <xdr:cNvCxnSpPr/>
      </xdr:nvCxnSpPr>
      <xdr:spPr>
        <a:xfrm flipH="1">
          <a:off x="8066452" y="6427742"/>
          <a:ext cx="4590409" cy="0"/>
        </a:xfrm>
        <a:prstGeom prst="line">
          <a:avLst/>
        </a:prstGeom>
        <a:ln w="12700">
          <a:solidFill>
            <a:schemeClr val="accent2">
              <a:alpha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82826</xdr:colOff>
      <xdr:row>27</xdr:row>
      <xdr:rowOff>143506</xdr:rowOff>
    </xdr:from>
    <xdr:to>
      <xdr:col>25</xdr:col>
      <xdr:colOff>561731</xdr:colOff>
      <xdr:row>27</xdr:row>
      <xdr:rowOff>143506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745BEE7D-D689-4CCA-AB4C-554BA0812E71}"/>
            </a:ext>
          </a:extLst>
        </xdr:cNvPr>
        <xdr:cNvCxnSpPr/>
      </xdr:nvCxnSpPr>
      <xdr:spPr>
        <a:xfrm flipH="1">
          <a:off x="13599008" y="5314960"/>
          <a:ext cx="4143959" cy="0"/>
        </a:xfrm>
        <a:prstGeom prst="line">
          <a:avLst/>
        </a:prstGeom>
        <a:ln w="12700">
          <a:solidFill>
            <a:schemeClr val="accent2">
              <a:alpha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82826</xdr:colOff>
      <xdr:row>28</xdr:row>
      <xdr:rowOff>159724</xdr:rowOff>
    </xdr:from>
    <xdr:to>
      <xdr:col>25</xdr:col>
      <xdr:colOff>555375</xdr:colOff>
      <xdr:row>28</xdr:row>
      <xdr:rowOff>159724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8DF265C3-5132-4FDC-9CCF-D0E8D9367F6D}"/>
            </a:ext>
          </a:extLst>
        </xdr:cNvPr>
        <xdr:cNvCxnSpPr/>
      </xdr:nvCxnSpPr>
      <xdr:spPr>
        <a:xfrm flipH="1">
          <a:off x="13599008" y="5522713"/>
          <a:ext cx="4137603" cy="0"/>
        </a:xfrm>
        <a:prstGeom prst="line">
          <a:avLst/>
        </a:prstGeom>
        <a:ln w="12700">
          <a:solidFill>
            <a:schemeClr val="accent2">
              <a:alpha val="75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82826</xdr:colOff>
      <xdr:row>29</xdr:row>
      <xdr:rowOff>169303</xdr:rowOff>
    </xdr:from>
    <xdr:to>
      <xdr:col>25</xdr:col>
      <xdr:colOff>561231</xdr:colOff>
      <xdr:row>29</xdr:row>
      <xdr:rowOff>169303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3A4C7836-E182-4B9A-82F8-A02AFCA05893}"/>
            </a:ext>
          </a:extLst>
        </xdr:cNvPr>
        <xdr:cNvCxnSpPr/>
      </xdr:nvCxnSpPr>
      <xdr:spPr>
        <a:xfrm flipH="1">
          <a:off x="13599008" y="5723827"/>
          <a:ext cx="4143459" cy="0"/>
        </a:xfrm>
        <a:prstGeom prst="line">
          <a:avLst/>
        </a:prstGeom>
        <a:ln w="12700">
          <a:solidFill>
            <a:schemeClr val="accent2">
              <a:alpha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82827</xdr:colOff>
      <xdr:row>30</xdr:row>
      <xdr:rowOff>185521</xdr:rowOff>
    </xdr:from>
    <xdr:to>
      <xdr:col>25</xdr:col>
      <xdr:colOff>559076</xdr:colOff>
      <xdr:row>30</xdr:row>
      <xdr:rowOff>185521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28863661-A861-4538-B04B-A48A2A9154AA}"/>
            </a:ext>
          </a:extLst>
        </xdr:cNvPr>
        <xdr:cNvCxnSpPr/>
      </xdr:nvCxnSpPr>
      <xdr:spPr>
        <a:xfrm flipH="1">
          <a:off x="13599009" y="5931581"/>
          <a:ext cx="4141303" cy="0"/>
        </a:xfrm>
        <a:prstGeom prst="line">
          <a:avLst/>
        </a:prstGeom>
        <a:ln w="12700">
          <a:solidFill>
            <a:schemeClr val="accent2">
              <a:alpha val="75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82827</xdr:colOff>
      <xdr:row>32</xdr:row>
      <xdr:rowOff>10069</xdr:rowOff>
    </xdr:from>
    <xdr:to>
      <xdr:col>25</xdr:col>
      <xdr:colOff>559076</xdr:colOff>
      <xdr:row>32</xdr:row>
      <xdr:rowOff>10069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FD6C0FB5-C17C-44D7-BBFB-686C3E24E00F}"/>
            </a:ext>
          </a:extLst>
        </xdr:cNvPr>
        <xdr:cNvCxnSpPr/>
      </xdr:nvCxnSpPr>
      <xdr:spPr>
        <a:xfrm flipH="1">
          <a:off x="13599009" y="6139199"/>
          <a:ext cx="4141303" cy="0"/>
        </a:xfrm>
        <a:prstGeom prst="line">
          <a:avLst/>
        </a:prstGeom>
        <a:ln w="12700">
          <a:solidFill>
            <a:schemeClr val="accent2">
              <a:alpha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592884</xdr:colOff>
      <xdr:row>27</xdr:row>
      <xdr:rowOff>160372</xdr:rowOff>
    </xdr:from>
    <xdr:to>
      <xdr:col>11</xdr:col>
      <xdr:colOff>72896</xdr:colOff>
      <xdr:row>28</xdr:row>
      <xdr:rowOff>150652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1E3F8841-D8C8-4959-83A0-48FABFA4AC85}"/>
            </a:ext>
          </a:extLst>
        </xdr:cNvPr>
        <xdr:cNvSpPr txBox="1"/>
      </xdr:nvSpPr>
      <xdr:spPr>
        <a:xfrm>
          <a:off x="7989338" y="5277630"/>
          <a:ext cx="694936" cy="1798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">
              <a:solidFill>
                <a:schemeClr val="accent2"/>
              </a:solidFill>
            </a:rPr>
            <a:t>x + 2</a:t>
          </a:r>
          <a:r>
            <a:rPr lang="el-GR" sz="600">
              <a:solidFill>
                <a:schemeClr val="accent2"/>
              </a:solidFill>
            </a:rPr>
            <a:t>σ  = </a:t>
          </a:r>
          <a:r>
            <a:rPr lang="en-US" sz="600">
              <a:solidFill>
                <a:schemeClr val="accent2"/>
              </a:solidFill>
            </a:rPr>
            <a:t> 0.0680</a:t>
          </a:r>
        </a:p>
      </xdr:txBody>
    </xdr:sp>
    <xdr:clientData/>
  </xdr:twoCellAnchor>
  <xdr:twoCellAnchor>
    <xdr:from>
      <xdr:col>9</xdr:col>
      <xdr:colOff>594633</xdr:colOff>
      <xdr:row>29</xdr:row>
      <xdr:rowOff>6611</xdr:rowOff>
    </xdr:from>
    <xdr:to>
      <xdr:col>11</xdr:col>
      <xdr:colOff>74645</xdr:colOff>
      <xdr:row>29</xdr:row>
      <xdr:rowOff>186419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8AA70C65-2671-4314-A8C0-45D6B24AE1D5}"/>
            </a:ext>
          </a:extLst>
        </xdr:cNvPr>
        <xdr:cNvSpPr txBox="1"/>
      </xdr:nvSpPr>
      <xdr:spPr>
        <a:xfrm>
          <a:off x="7991087" y="5502925"/>
          <a:ext cx="694936" cy="1798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">
              <a:solidFill>
                <a:schemeClr val="accent2"/>
              </a:solidFill>
            </a:rPr>
            <a:t>x + </a:t>
          </a:r>
          <a:r>
            <a:rPr lang="el-GR" sz="600">
              <a:solidFill>
                <a:schemeClr val="accent2"/>
              </a:solidFill>
            </a:rPr>
            <a:t>σ  = </a:t>
          </a:r>
          <a:r>
            <a:rPr lang="en-US" sz="600">
              <a:solidFill>
                <a:schemeClr val="accent2"/>
              </a:solidFill>
            </a:rPr>
            <a:t> 0.0579</a:t>
          </a:r>
        </a:p>
      </xdr:txBody>
    </xdr:sp>
    <xdr:clientData/>
  </xdr:twoCellAnchor>
  <xdr:twoCellAnchor>
    <xdr:from>
      <xdr:col>19</xdr:col>
      <xdr:colOff>16330</xdr:colOff>
      <xdr:row>27</xdr:row>
      <xdr:rowOff>6611</xdr:rowOff>
    </xdr:from>
    <xdr:to>
      <xdr:col>20</xdr:col>
      <xdr:colOff>103804</xdr:colOff>
      <xdr:row>27</xdr:row>
      <xdr:rowOff>186419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67AB5FAF-91B4-411F-A3C3-4262E886E923}"/>
            </a:ext>
          </a:extLst>
        </xdr:cNvPr>
        <xdr:cNvSpPr txBox="1"/>
      </xdr:nvSpPr>
      <xdr:spPr>
        <a:xfrm>
          <a:off x="13487401" y="5123869"/>
          <a:ext cx="694936" cy="1798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">
              <a:solidFill>
                <a:schemeClr val="accent2"/>
              </a:solidFill>
            </a:rPr>
            <a:t>x + 2</a:t>
          </a:r>
          <a:r>
            <a:rPr lang="el-GR" sz="600">
              <a:solidFill>
                <a:schemeClr val="accent2"/>
              </a:solidFill>
            </a:rPr>
            <a:t>σ  = </a:t>
          </a:r>
          <a:r>
            <a:rPr lang="en-US" sz="600">
              <a:solidFill>
                <a:schemeClr val="accent2"/>
              </a:solidFill>
            </a:rPr>
            <a:t> 116.60</a:t>
          </a:r>
        </a:p>
      </xdr:txBody>
    </xdr:sp>
    <xdr:clientData/>
  </xdr:twoCellAnchor>
  <xdr:twoCellAnchor>
    <xdr:from>
      <xdr:col>19</xdr:col>
      <xdr:colOff>22939</xdr:colOff>
      <xdr:row>28</xdr:row>
      <xdr:rowOff>22939</xdr:rowOff>
    </xdr:from>
    <xdr:to>
      <xdr:col>20</xdr:col>
      <xdr:colOff>110413</xdr:colOff>
      <xdr:row>29</xdr:row>
      <xdr:rowOff>13219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4D51CAB-3050-4CDE-B7FA-7FAEC2DAD348}"/>
            </a:ext>
          </a:extLst>
        </xdr:cNvPr>
        <xdr:cNvSpPr txBox="1"/>
      </xdr:nvSpPr>
      <xdr:spPr>
        <a:xfrm>
          <a:off x="13494010" y="5329725"/>
          <a:ext cx="694936" cy="1798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">
              <a:solidFill>
                <a:schemeClr val="accent2"/>
              </a:solidFill>
            </a:rPr>
            <a:t>x + 2</a:t>
          </a:r>
          <a:r>
            <a:rPr lang="el-GR" sz="600">
              <a:solidFill>
                <a:schemeClr val="accent2"/>
              </a:solidFill>
            </a:rPr>
            <a:t>σ  = </a:t>
          </a:r>
          <a:r>
            <a:rPr lang="en-US" sz="600">
              <a:solidFill>
                <a:schemeClr val="accent2"/>
              </a:solidFill>
            </a:rPr>
            <a:t> 113.03</a:t>
          </a:r>
        </a:p>
      </xdr:txBody>
    </xdr:sp>
    <xdr:clientData/>
  </xdr:twoCellAnchor>
  <xdr:twoCellAnchor>
    <xdr:from>
      <xdr:col>19</xdr:col>
      <xdr:colOff>29548</xdr:colOff>
      <xdr:row>29</xdr:row>
      <xdr:rowOff>29548</xdr:rowOff>
    </xdr:from>
    <xdr:to>
      <xdr:col>20</xdr:col>
      <xdr:colOff>117022</xdr:colOff>
      <xdr:row>30</xdr:row>
      <xdr:rowOff>19828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32DA8AF2-1723-438A-A573-ABB3F1C74058}"/>
            </a:ext>
          </a:extLst>
        </xdr:cNvPr>
        <xdr:cNvSpPr txBox="1"/>
      </xdr:nvSpPr>
      <xdr:spPr>
        <a:xfrm>
          <a:off x="13500619" y="5525862"/>
          <a:ext cx="694936" cy="1798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">
              <a:solidFill>
                <a:schemeClr val="accent2"/>
              </a:solidFill>
            </a:rPr>
            <a:t>x</a:t>
          </a:r>
          <a:r>
            <a:rPr lang="el-GR" sz="600">
              <a:solidFill>
                <a:schemeClr val="accent2"/>
              </a:solidFill>
            </a:rPr>
            <a:t> </a:t>
          </a:r>
          <a:r>
            <a:rPr lang="en-US" sz="600">
              <a:solidFill>
                <a:schemeClr val="accent2"/>
              </a:solidFill>
            </a:rPr>
            <a:t> </a:t>
          </a:r>
          <a:r>
            <a:rPr lang="el-GR" sz="600">
              <a:solidFill>
                <a:schemeClr val="accent2"/>
              </a:solidFill>
            </a:rPr>
            <a:t>= </a:t>
          </a:r>
          <a:r>
            <a:rPr lang="en-US" sz="600" baseline="0">
              <a:solidFill>
                <a:schemeClr val="accent2"/>
              </a:solidFill>
            </a:rPr>
            <a:t> 89.47</a:t>
          </a:r>
          <a:endParaRPr lang="en-US" sz="600">
            <a:solidFill>
              <a:schemeClr val="accent2"/>
            </a:solidFill>
          </a:endParaRPr>
        </a:p>
      </xdr:txBody>
    </xdr:sp>
    <xdr:clientData/>
  </xdr:twoCellAnchor>
  <xdr:twoCellAnchor>
    <xdr:from>
      <xdr:col>19</xdr:col>
      <xdr:colOff>19829</xdr:colOff>
      <xdr:row>30</xdr:row>
      <xdr:rowOff>44128</xdr:rowOff>
    </xdr:from>
    <xdr:to>
      <xdr:col>20</xdr:col>
      <xdr:colOff>107303</xdr:colOff>
      <xdr:row>31</xdr:row>
      <xdr:rowOff>34408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BBCE8ED-18DF-4F77-9D47-615ADC26EF4B}"/>
            </a:ext>
          </a:extLst>
        </xdr:cNvPr>
        <xdr:cNvSpPr txBox="1"/>
      </xdr:nvSpPr>
      <xdr:spPr>
        <a:xfrm>
          <a:off x="13490900" y="5729970"/>
          <a:ext cx="694936" cy="1798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">
              <a:solidFill>
                <a:schemeClr val="accent2"/>
              </a:solidFill>
            </a:rPr>
            <a:t>x -</a:t>
          </a:r>
          <a:r>
            <a:rPr lang="en-US" sz="600" baseline="0">
              <a:solidFill>
                <a:schemeClr val="accent2"/>
              </a:solidFill>
            </a:rPr>
            <a:t> </a:t>
          </a:r>
          <a:r>
            <a:rPr lang="el-GR" sz="600">
              <a:solidFill>
                <a:schemeClr val="accent2"/>
              </a:solidFill>
            </a:rPr>
            <a:t>σ  = </a:t>
          </a:r>
          <a:r>
            <a:rPr lang="en-US" sz="600">
              <a:solidFill>
                <a:schemeClr val="accent2"/>
              </a:solidFill>
            </a:rPr>
            <a:t> 75.81</a:t>
          </a:r>
        </a:p>
      </xdr:txBody>
    </xdr:sp>
    <xdr:clientData/>
  </xdr:twoCellAnchor>
  <xdr:twoCellAnchor>
    <xdr:from>
      <xdr:col>19</xdr:col>
      <xdr:colOff>21579</xdr:colOff>
      <xdr:row>31</xdr:row>
      <xdr:rowOff>60457</xdr:rowOff>
    </xdr:from>
    <xdr:to>
      <xdr:col>20</xdr:col>
      <xdr:colOff>109053</xdr:colOff>
      <xdr:row>32</xdr:row>
      <xdr:rowOff>50737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4B68C80A-4C66-49C6-A259-421A1DD93902}"/>
            </a:ext>
          </a:extLst>
        </xdr:cNvPr>
        <xdr:cNvSpPr txBox="1"/>
      </xdr:nvSpPr>
      <xdr:spPr>
        <a:xfrm>
          <a:off x="13492650" y="5935827"/>
          <a:ext cx="694936" cy="1798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">
              <a:solidFill>
                <a:schemeClr val="accent2"/>
              </a:solidFill>
            </a:rPr>
            <a:t>x -</a:t>
          </a:r>
          <a:r>
            <a:rPr lang="en-US" sz="600" baseline="0">
              <a:solidFill>
                <a:schemeClr val="accent2"/>
              </a:solidFill>
            </a:rPr>
            <a:t> 2</a:t>
          </a:r>
          <a:r>
            <a:rPr lang="el-GR" sz="600">
              <a:solidFill>
                <a:schemeClr val="accent2"/>
              </a:solidFill>
            </a:rPr>
            <a:t>σ  = </a:t>
          </a:r>
          <a:r>
            <a:rPr lang="en-US" sz="600">
              <a:solidFill>
                <a:schemeClr val="accent2"/>
              </a:solidFill>
            </a:rPr>
            <a:t> 62.34</a:t>
          </a:r>
        </a:p>
      </xdr:txBody>
    </xdr:sp>
    <xdr:clientData/>
  </xdr:twoCellAnchor>
  <xdr:twoCellAnchor>
    <xdr:from>
      <xdr:col>9</xdr:col>
      <xdr:colOff>1</xdr:colOff>
      <xdr:row>46</xdr:row>
      <xdr:rowOff>0</xdr:rowOff>
    </xdr:from>
    <xdr:to>
      <xdr:col>28</xdr:col>
      <xdr:colOff>489857</xdr:colOff>
      <xdr:row>69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3B790E2-9905-4DAE-A214-4A940FE81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520700</xdr:colOff>
      <xdr:row>70</xdr:row>
      <xdr:rowOff>9525</xdr:rowOff>
    </xdr:from>
    <xdr:to>
      <xdr:col>26</xdr:col>
      <xdr:colOff>215900</xdr:colOff>
      <xdr:row>88</xdr:row>
      <xdr:rowOff>177800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B8FFE5E-F161-49B5-AA6A-D2835FF95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17</xdr:col>
      <xdr:colOff>504825</xdr:colOff>
      <xdr:row>88</xdr:row>
      <xdr:rowOff>177800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D64DFAF-2DB0-4469-8619-D1E9E15DE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0.09617</cdr:x>
      <cdr:y>1</cdr:y>
    </cdr:from>
    <cdr:to>
      <cdr:x>1</cdr:x>
      <cdr:y>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3EA0344-DCB2-4444-A445-E9662A6B0B46}"/>
            </a:ext>
          </a:extLst>
        </cdr:cNvPr>
        <cdr:cNvCxnSpPr/>
      </cdr:nvCxnSpPr>
      <cdr:spPr>
        <a:xfrm xmlns:a="http://schemas.openxmlformats.org/drawingml/2006/main" flipH="1">
          <a:off x="8110415" y="5594838"/>
          <a:ext cx="45793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0.11093</cdr:x>
      <cdr:y>0.49629</cdr:y>
    </cdr:from>
    <cdr:to>
      <cdr:x>0.24047</cdr:x>
      <cdr:y>0.5464</cdr:y>
    </cdr:to>
    <cdr:sp macro="" textlink="">
      <cdr:nvSpPr>
        <cdr:cNvPr id="4" name="TextBox 51">
          <a:extLst xmlns:a="http://schemas.openxmlformats.org/drawingml/2006/main">
            <a:ext uri="{FF2B5EF4-FFF2-40B4-BE49-F238E27FC236}">
              <a16:creationId xmlns:a16="http://schemas.microsoft.com/office/drawing/2014/main" id="{1E3F8841-D8C8-4959-83A0-48FABFA4AC85}"/>
            </a:ext>
          </a:extLst>
        </cdr:cNvPr>
        <cdr:cNvSpPr txBox="1"/>
      </cdr:nvSpPr>
      <cdr:spPr>
        <a:xfrm xmlns:a="http://schemas.openxmlformats.org/drawingml/2006/main">
          <a:off x="595085" y="1780851"/>
          <a:ext cx="694936" cy="1798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>
              <a:solidFill>
                <a:schemeClr val="accent2"/>
              </a:solidFill>
            </a:rPr>
            <a:t>x - 2</a:t>
          </a:r>
          <a:r>
            <a:rPr lang="el-GR" sz="600">
              <a:solidFill>
                <a:schemeClr val="accent2"/>
              </a:solidFill>
            </a:rPr>
            <a:t>σ  = </a:t>
          </a:r>
          <a:r>
            <a:rPr lang="en-US" sz="600">
              <a:solidFill>
                <a:schemeClr val="accent2"/>
              </a:solidFill>
            </a:rPr>
            <a:t> 0.0276</a:t>
          </a:r>
        </a:p>
      </cdr:txBody>
    </cdr:sp>
  </cdr:relSizeAnchor>
  <cdr:relSizeAnchor xmlns:cdr="http://schemas.openxmlformats.org/drawingml/2006/chartDrawing">
    <cdr:from>
      <cdr:x>0.11002</cdr:x>
      <cdr:y>0.43264</cdr:y>
    </cdr:from>
    <cdr:to>
      <cdr:x>0.23957</cdr:x>
      <cdr:y>0.48275</cdr:y>
    </cdr:to>
    <cdr:sp macro="" textlink="">
      <cdr:nvSpPr>
        <cdr:cNvPr id="5" name="TextBox 51">
          <a:extLst xmlns:a="http://schemas.openxmlformats.org/drawingml/2006/main">
            <a:ext uri="{FF2B5EF4-FFF2-40B4-BE49-F238E27FC236}">
              <a16:creationId xmlns:a16="http://schemas.microsoft.com/office/drawing/2014/main" id="{1E3F8841-D8C8-4959-83A0-48FABFA4AC85}"/>
            </a:ext>
          </a:extLst>
        </cdr:cNvPr>
        <cdr:cNvSpPr txBox="1"/>
      </cdr:nvSpPr>
      <cdr:spPr>
        <a:xfrm xmlns:a="http://schemas.openxmlformats.org/drawingml/2006/main">
          <a:off x="590226" y="1552445"/>
          <a:ext cx="694936" cy="1798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>
              <a:solidFill>
                <a:schemeClr val="accent2"/>
              </a:solidFill>
            </a:rPr>
            <a:t>x -</a:t>
          </a:r>
          <a:r>
            <a:rPr lang="en-US" sz="600" baseline="0">
              <a:solidFill>
                <a:schemeClr val="accent2"/>
              </a:solidFill>
            </a:rPr>
            <a:t> </a:t>
          </a:r>
          <a:r>
            <a:rPr lang="el-GR" sz="600">
              <a:solidFill>
                <a:schemeClr val="accent2"/>
              </a:solidFill>
            </a:rPr>
            <a:t>σ  = </a:t>
          </a:r>
          <a:r>
            <a:rPr lang="en-US" sz="600">
              <a:solidFill>
                <a:schemeClr val="accent2"/>
              </a:solidFill>
            </a:rPr>
            <a:t> 0.0377</a:t>
          </a:r>
        </a:p>
      </cdr:txBody>
    </cdr:sp>
  </cdr:relSizeAnchor>
  <cdr:relSizeAnchor xmlns:cdr="http://schemas.openxmlformats.org/drawingml/2006/chartDrawing">
    <cdr:from>
      <cdr:x>0.11002</cdr:x>
      <cdr:y>0.36357</cdr:y>
    </cdr:from>
    <cdr:to>
      <cdr:x>0.23957</cdr:x>
      <cdr:y>0.41368</cdr:y>
    </cdr:to>
    <cdr:sp macro="" textlink="">
      <cdr:nvSpPr>
        <cdr:cNvPr id="6" name="TextBox 51">
          <a:extLst xmlns:a="http://schemas.openxmlformats.org/drawingml/2006/main">
            <a:ext uri="{FF2B5EF4-FFF2-40B4-BE49-F238E27FC236}">
              <a16:creationId xmlns:a16="http://schemas.microsoft.com/office/drawing/2014/main" id="{1E3F8841-D8C8-4959-83A0-48FABFA4AC85}"/>
            </a:ext>
          </a:extLst>
        </cdr:cNvPr>
        <cdr:cNvSpPr txBox="1"/>
      </cdr:nvSpPr>
      <cdr:spPr>
        <a:xfrm xmlns:a="http://schemas.openxmlformats.org/drawingml/2006/main">
          <a:off x="590225" y="1304603"/>
          <a:ext cx="694936" cy="1798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>
              <a:solidFill>
                <a:schemeClr val="accent2"/>
              </a:solidFill>
            </a:rPr>
            <a:t>x</a:t>
          </a:r>
          <a:r>
            <a:rPr lang="el-GR" sz="600">
              <a:solidFill>
                <a:schemeClr val="accent2"/>
              </a:solidFill>
            </a:rPr>
            <a:t>  = </a:t>
          </a:r>
          <a:r>
            <a:rPr lang="en-US" sz="600">
              <a:solidFill>
                <a:schemeClr val="accent2"/>
              </a:solidFill>
            </a:rPr>
            <a:t> 0.0478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0.09617</cdr:x>
      <cdr:y>1</cdr:y>
    </cdr:from>
    <cdr:to>
      <cdr:x>1</cdr:x>
      <cdr:y>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3EA0344-DCB2-4444-A445-E9662A6B0B46}"/>
            </a:ext>
          </a:extLst>
        </cdr:cNvPr>
        <cdr:cNvCxnSpPr/>
      </cdr:nvCxnSpPr>
      <cdr:spPr>
        <a:xfrm xmlns:a="http://schemas.openxmlformats.org/drawingml/2006/main" flipH="1">
          <a:off x="8110415" y="5594838"/>
          <a:ext cx="45793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0.11002</cdr:x>
      <cdr:y>0.43264</cdr:y>
    </cdr:from>
    <cdr:to>
      <cdr:x>0.23957</cdr:x>
      <cdr:y>0.48275</cdr:y>
    </cdr:to>
    <cdr:sp macro="" textlink="">
      <cdr:nvSpPr>
        <cdr:cNvPr id="5" name="TextBox 51">
          <a:extLst xmlns:a="http://schemas.openxmlformats.org/drawingml/2006/main">
            <a:ext uri="{FF2B5EF4-FFF2-40B4-BE49-F238E27FC236}">
              <a16:creationId xmlns:a16="http://schemas.microsoft.com/office/drawing/2014/main" id="{1E3F8841-D8C8-4959-83A0-48FABFA4AC85}"/>
            </a:ext>
          </a:extLst>
        </cdr:cNvPr>
        <cdr:cNvSpPr txBox="1"/>
      </cdr:nvSpPr>
      <cdr:spPr>
        <a:xfrm xmlns:a="http://schemas.openxmlformats.org/drawingml/2006/main">
          <a:off x="590226" y="1552445"/>
          <a:ext cx="694936" cy="1798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600">
            <a:solidFill>
              <a:schemeClr val="accent2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B301-E980-413F-9349-ED38BD9AE8B8}">
  <sheetPr>
    <pageSetUpPr fitToPage="1"/>
  </sheetPr>
  <dimension ref="A1:E47"/>
  <sheetViews>
    <sheetView workbookViewId="0">
      <selection activeCell="C29" sqref="C29"/>
    </sheetView>
  </sheetViews>
  <sheetFormatPr defaultRowHeight="15" x14ac:dyDescent="0.25"/>
  <cols>
    <col min="1" max="1" width="10.7109375" bestFit="1" customWidth="1"/>
    <col min="2" max="2" width="10.42578125" customWidth="1"/>
    <col min="3" max="3" width="16.28515625" customWidth="1"/>
    <col min="4" max="4" width="18.140625" customWidth="1"/>
    <col min="5" max="5" width="26.5703125" customWidth="1"/>
  </cols>
  <sheetData>
    <row r="1" spans="1:5" x14ac:dyDescent="0.25">
      <c r="A1" s="27" t="s">
        <v>7</v>
      </c>
      <c r="B1" s="27"/>
      <c r="C1" s="27"/>
      <c r="D1" s="27"/>
      <c r="E1" s="27"/>
    </row>
    <row r="2" spans="1:5" x14ac:dyDescent="0.25">
      <c r="A2" t="s">
        <v>0</v>
      </c>
      <c r="B2" t="s">
        <v>2</v>
      </c>
      <c r="C2" t="s">
        <v>1</v>
      </c>
      <c r="D2" t="s">
        <v>6</v>
      </c>
      <c r="E2" t="s">
        <v>18</v>
      </c>
    </row>
    <row r="3" spans="1:5" x14ac:dyDescent="0.25">
      <c r="A3" s="1">
        <v>43727</v>
      </c>
      <c r="B3" t="s">
        <v>3</v>
      </c>
      <c r="C3">
        <v>6513</v>
      </c>
      <c r="D3">
        <v>6.5129999999999993E-2</v>
      </c>
    </row>
    <row r="4" spans="1:5" x14ac:dyDescent="0.25">
      <c r="A4" s="1">
        <v>43735</v>
      </c>
      <c r="B4" t="s">
        <v>4</v>
      </c>
      <c r="C4">
        <v>6575</v>
      </c>
      <c r="D4">
        <v>5.7500000000000002E-2</v>
      </c>
    </row>
    <row r="5" spans="1:5" x14ac:dyDescent="0.25">
      <c r="A5" s="1">
        <v>43755</v>
      </c>
      <c r="B5" t="s">
        <v>5</v>
      </c>
      <c r="C5">
        <v>6293</v>
      </c>
      <c r="D5">
        <v>6.293E-2</v>
      </c>
    </row>
    <row r="6" spans="1:5" x14ac:dyDescent="0.25">
      <c r="A6" s="1">
        <v>43756</v>
      </c>
      <c r="B6" t="s">
        <v>8</v>
      </c>
      <c r="C6">
        <v>6243</v>
      </c>
      <c r="D6">
        <v>6.2429999999999999E-2</v>
      </c>
    </row>
    <row r="7" spans="1:5" x14ac:dyDescent="0.25">
      <c r="A7" s="1">
        <v>43761</v>
      </c>
      <c r="B7" t="s">
        <v>9</v>
      </c>
      <c r="C7">
        <v>5971</v>
      </c>
      <c r="D7">
        <v>5.9709999999999999E-2</v>
      </c>
    </row>
    <row r="8" spans="1:5" x14ac:dyDescent="0.25">
      <c r="A8" s="1">
        <v>43762</v>
      </c>
      <c r="B8" t="s">
        <v>10</v>
      </c>
      <c r="C8">
        <v>6821</v>
      </c>
      <c r="D8">
        <v>6.8210000000000007E-2</v>
      </c>
    </row>
    <row r="9" spans="1:5" x14ac:dyDescent="0.25">
      <c r="A9" s="1">
        <v>43763</v>
      </c>
      <c r="B9" t="s">
        <v>11</v>
      </c>
      <c r="C9">
        <v>6301</v>
      </c>
      <c r="D9">
        <v>6.3009999999999997E-2</v>
      </c>
    </row>
    <row r="10" spans="1:5" x14ac:dyDescent="0.25">
      <c r="A10" s="1">
        <v>43768</v>
      </c>
      <c r="B10" t="s">
        <v>12</v>
      </c>
      <c r="C10">
        <v>7940</v>
      </c>
      <c r="D10">
        <v>7.4899999999999994E-2</v>
      </c>
      <c r="E10" t="s">
        <v>22</v>
      </c>
    </row>
    <row r="11" spans="1:5" x14ac:dyDescent="0.25">
      <c r="A11" s="1">
        <v>43768</v>
      </c>
      <c r="B11" t="s">
        <v>13</v>
      </c>
      <c r="C11">
        <v>7752</v>
      </c>
      <c r="D11">
        <v>7.7520000000000006E-2</v>
      </c>
    </row>
    <row r="12" spans="1:5" x14ac:dyDescent="0.25">
      <c r="A12" t="s">
        <v>14</v>
      </c>
      <c r="B12" t="s">
        <v>15</v>
      </c>
      <c r="C12">
        <v>7556</v>
      </c>
      <c r="D12">
        <v>7.5560000000000002E-2</v>
      </c>
    </row>
    <row r="13" spans="1:5" x14ac:dyDescent="0.25">
      <c r="A13" s="1">
        <v>43770</v>
      </c>
      <c r="B13" t="s">
        <v>16</v>
      </c>
      <c r="C13">
        <v>7424</v>
      </c>
      <c r="D13">
        <v>7.424E-2</v>
      </c>
    </row>
    <row r="14" spans="1:5" x14ac:dyDescent="0.25">
      <c r="A14" s="1">
        <v>43775</v>
      </c>
      <c r="B14" t="s">
        <v>17</v>
      </c>
      <c r="C14">
        <v>8955</v>
      </c>
      <c r="D14">
        <v>8.9550000000000005E-2</v>
      </c>
      <c r="E14" t="s">
        <v>19</v>
      </c>
    </row>
    <row r="15" spans="1:5" x14ac:dyDescent="0.25">
      <c r="A15" s="1">
        <v>43776</v>
      </c>
      <c r="B15" t="s">
        <v>20</v>
      </c>
      <c r="C15">
        <v>8677</v>
      </c>
      <c r="D15">
        <v>8.677E-2</v>
      </c>
    </row>
    <row r="16" spans="1:5" x14ac:dyDescent="0.25">
      <c r="A16" s="1">
        <v>43777</v>
      </c>
      <c r="B16" t="s">
        <v>21</v>
      </c>
      <c r="C16">
        <v>8800</v>
      </c>
      <c r="D16">
        <v>8.7999999999999995E-2</v>
      </c>
    </row>
    <row r="17" spans="1:5" x14ac:dyDescent="0.25">
      <c r="A17" s="1">
        <v>43782</v>
      </c>
      <c r="B17" t="s">
        <v>23</v>
      </c>
      <c r="C17">
        <v>7174</v>
      </c>
      <c r="D17">
        <v>7.1739999999999998E-2</v>
      </c>
      <c r="E17" t="s">
        <v>22</v>
      </c>
    </row>
    <row r="18" spans="1:5" x14ac:dyDescent="0.25">
      <c r="A18" s="1">
        <v>43783</v>
      </c>
      <c r="B18" t="s">
        <v>24</v>
      </c>
      <c r="C18">
        <v>6946</v>
      </c>
      <c r="D18">
        <v>6.9459999999999994E-2</v>
      </c>
      <c r="E18" t="s">
        <v>25</v>
      </c>
    </row>
    <row r="19" spans="1:5" x14ac:dyDescent="0.25">
      <c r="A19" s="1">
        <v>43787</v>
      </c>
      <c r="B19" t="s">
        <v>26</v>
      </c>
      <c r="C19">
        <v>5879</v>
      </c>
      <c r="D19">
        <v>5.8790000000000002E-2</v>
      </c>
    </row>
    <row r="20" spans="1:5" x14ac:dyDescent="0.25">
      <c r="A20" s="1">
        <v>43789</v>
      </c>
      <c r="B20" t="s">
        <v>27</v>
      </c>
      <c r="C20">
        <v>5737</v>
      </c>
      <c r="D20">
        <v>5.7369999999999997E-2</v>
      </c>
    </row>
    <row r="21" spans="1:5" x14ac:dyDescent="0.25">
      <c r="A21" s="1">
        <v>43803</v>
      </c>
      <c r="B21" t="s">
        <v>28</v>
      </c>
      <c r="C21">
        <v>4610</v>
      </c>
      <c r="D21">
        <v>4.6100000000000002E-2</v>
      </c>
    </row>
    <row r="22" spans="1:5" x14ac:dyDescent="0.25">
      <c r="A22" s="4">
        <v>43804</v>
      </c>
      <c r="B22" s="5" t="s">
        <v>29</v>
      </c>
      <c r="C22" s="5">
        <v>5028</v>
      </c>
      <c r="D22" s="5">
        <v>5.0279999999999998E-2</v>
      </c>
      <c r="E22" s="5"/>
    </row>
    <row r="23" spans="1:5" x14ac:dyDescent="0.25">
      <c r="A23" s="1"/>
    </row>
    <row r="24" spans="1:5" x14ac:dyDescent="0.25">
      <c r="A24" s="1"/>
      <c r="E24" s="2"/>
    </row>
    <row r="25" spans="1:5" x14ac:dyDescent="0.25">
      <c r="A25" s="1"/>
    </row>
    <row r="26" spans="1:5" x14ac:dyDescent="0.25">
      <c r="A26" s="1"/>
    </row>
    <row r="27" spans="1:5" x14ac:dyDescent="0.25">
      <c r="A27" s="1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  <row r="31" spans="1:5" x14ac:dyDescent="0.25">
      <c r="A31" s="1"/>
    </row>
    <row r="32" spans="1:5" x14ac:dyDescent="0.25">
      <c r="A32" s="1"/>
    </row>
    <row r="33" spans="1:5" x14ac:dyDescent="0.25">
      <c r="A33" s="1"/>
    </row>
    <row r="34" spans="1:5" x14ac:dyDescent="0.25">
      <c r="A34" s="1"/>
    </row>
    <row r="35" spans="1:5" x14ac:dyDescent="0.25">
      <c r="A35" s="1"/>
    </row>
    <row r="36" spans="1:5" x14ac:dyDescent="0.25">
      <c r="A36" s="1"/>
    </row>
    <row r="37" spans="1:5" x14ac:dyDescent="0.25">
      <c r="A37" s="1"/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7" spans="1:5" x14ac:dyDescent="0.25">
      <c r="E47" s="1"/>
    </row>
  </sheetData>
  <mergeCells count="1">
    <mergeCell ref="A1:E1"/>
  </mergeCells>
  <pageMargins left="0.7" right="0.7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F1D7-9550-4A2A-B612-3E8E5ADCCE38}">
  <dimension ref="A1:J75"/>
  <sheetViews>
    <sheetView tabSelected="1" topLeftCell="A58" zoomScale="85" zoomScaleNormal="85" workbookViewId="0">
      <selection activeCell="X95" sqref="X95"/>
    </sheetView>
  </sheetViews>
  <sheetFormatPr defaultRowHeight="15" x14ac:dyDescent="0.25"/>
  <cols>
    <col min="1" max="1" width="11.140625" style="9" customWidth="1"/>
    <col min="3" max="3" width="9.7109375" style="6" customWidth="1"/>
    <col min="4" max="4" width="14.28515625" customWidth="1"/>
    <col min="5" max="5" width="22.7109375" customWidth="1"/>
    <col min="6" max="6" width="8" customWidth="1"/>
    <col min="7" max="7" width="14.140625" style="5" bestFit="1" customWidth="1"/>
    <col min="8" max="8" width="12.7109375" style="3" customWidth="1"/>
  </cols>
  <sheetData>
    <row r="1" spans="1:9" x14ac:dyDescent="0.25">
      <c r="A1" s="28" t="s">
        <v>56</v>
      </c>
      <c r="B1" s="28"/>
      <c r="C1" s="28"/>
      <c r="D1" s="28"/>
      <c r="E1" s="28"/>
    </row>
    <row r="2" spans="1:9" x14ac:dyDescent="0.25">
      <c r="A2" s="26" t="s">
        <v>0</v>
      </c>
      <c r="B2" s="7" t="s">
        <v>2</v>
      </c>
      <c r="C2" s="8" t="s">
        <v>57</v>
      </c>
      <c r="D2" s="7" t="s">
        <v>58</v>
      </c>
      <c r="E2" s="7" t="s">
        <v>55</v>
      </c>
      <c r="G2" s="13"/>
      <c r="H2" s="11"/>
    </row>
    <row r="3" spans="1:9" x14ac:dyDescent="0.25">
      <c r="A3" s="9">
        <v>43805</v>
      </c>
      <c r="B3" t="s">
        <v>31</v>
      </c>
      <c r="C3" s="6">
        <f>((50/(D3*1000))+0.4)*60</f>
        <v>86.370062370062385</v>
      </c>
      <c r="D3">
        <v>4.8099999999999997E-2</v>
      </c>
      <c r="G3" s="10"/>
      <c r="H3" s="12"/>
    </row>
    <row r="4" spans="1:9" x14ac:dyDescent="0.25">
      <c r="A4" s="9">
        <v>43817</v>
      </c>
      <c r="B4" t="s">
        <v>30</v>
      </c>
      <c r="C4" s="6">
        <f t="shared" ref="C4:C24" si="0">((50/(D4*1000))+0.4)*60</f>
        <v>61.878787878787882</v>
      </c>
      <c r="D4">
        <v>7.9200000000000007E-2</v>
      </c>
      <c r="E4" s="2" t="s">
        <v>35</v>
      </c>
    </row>
    <row r="5" spans="1:9" x14ac:dyDescent="0.25">
      <c r="A5" s="9">
        <v>43817</v>
      </c>
      <c r="B5" t="s">
        <v>32</v>
      </c>
      <c r="C5" s="6">
        <f t="shared" si="0"/>
        <v>81.692307692307693</v>
      </c>
      <c r="D5">
        <v>5.1999999999999998E-2</v>
      </c>
    </row>
    <row r="6" spans="1:9" x14ac:dyDescent="0.25">
      <c r="A6" s="9">
        <v>43818</v>
      </c>
      <c r="B6" t="s">
        <v>33</v>
      </c>
      <c r="C6" s="6">
        <f t="shared" si="0"/>
        <v>80.710775047258977</v>
      </c>
      <c r="D6">
        <v>5.2900000000000003E-2</v>
      </c>
    </row>
    <row r="7" spans="1:9" x14ac:dyDescent="0.25">
      <c r="A7" s="9">
        <v>43819</v>
      </c>
      <c r="B7" t="s">
        <v>34</v>
      </c>
      <c r="C7" s="6">
        <f t="shared" si="0"/>
        <v>82.939096267190564</v>
      </c>
      <c r="D7">
        <v>5.0900000000000001E-2</v>
      </c>
    </row>
    <row r="8" spans="1:9" x14ac:dyDescent="0.25">
      <c r="A8" s="9">
        <v>43839</v>
      </c>
      <c r="B8" t="s">
        <v>36</v>
      </c>
      <c r="C8" s="6">
        <f t="shared" si="0"/>
        <v>77.003533568904587</v>
      </c>
      <c r="D8">
        <v>5.6599999999999998E-2</v>
      </c>
    </row>
    <row r="9" spans="1:9" x14ac:dyDescent="0.25">
      <c r="A9" s="9">
        <v>43845</v>
      </c>
      <c r="B9" t="s">
        <v>37</v>
      </c>
      <c r="C9" s="6">
        <f t="shared" si="0"/>
        <v>76.173913043478265</v>
      </c>
      <c r="D9">
        <v>5.7500000000000002E-2</v>
      </c>
      <c r="G9" s="29" t="s">
        <v>60</v>
      </c>
      <c r="H9" s="30"/>
      <c r="I9" s="5"/>
    </row>
    <row r="10" spans="1:9" x14ac:dyDescent="0.25">
      <c r="A10" s="9">
        <v>43847</v>
      </c>
      <c r="B10" t="s">
        <v>38</v>
      </c>
      <c r="C10" s="6">
        <f t="shared" si="0"/>
        <v>76.173913043478265</v>
      </c>
      <c r="D10">
        <v>5.7500000000000002E-2</v>
      </c>
      <c r="G10" s="15" t="s">
        <v>63</v>
      </c>
      <c r="H10" s="16">
        <f>AVERAGE(D3:D24)</f>
        <v>4.7799999999999995E-2</v>
      </c>
      <c r="I10" s="5"/>
    </row>
    <row r="11" spans="1:9" x14ac:dyDescent="0.25">
      <c r="A11" s="9">
        <v>43852</v>
      </c>
      <c r="B11" t="s">
        <v>39</v>
      </c>
      <c r="C11" s="6">
        <f t="shared" si="0"/>
        <v>112.49557522123895</v>
      </c>
      <c r="D11">
        <v>3.39E-2</v>
      </c>
      <c r="G11" s="15" t="s">
        <v>61</v>
      </c>
      <c r="H11" s="17">
        <f>_xlfn.STDEV.P(D3:D24)</f>
        <v>1.0078690391117319E-2</v>
      </c>
      <c r="I11" s="5"/>
    </row>
    <row r="12" spans="1:9" x14ac:dyDescent="0.25">
      <c r="A12" s="9">
        <v>43858</v>
      </c>
      <c r="B12" t="s">
        <v>40</v>
      </c>
      <c r="C12" s="6">
        <f t="shared" si="0"/>
        <v>93.124423963133637</v>
      </c>
      <c r="D12">
        <v>4.3400000000000001E-2</v>
      </c>
      <c r="G12" s="15" t="s">
        <v>62</v>
      </c>
      <c r="H12" s="18">
        <f>H11*2</f>
        <v>2.0157380782234637E-2</v>
      </c>
    </row>
    <row r="13" spans="1:9" x14ac:dyDescent="0.25">
      <c r="A13" s="9">
        <v>43859</v>
      </c>
      <c r="B13" t="s">
        <v>42</v>
      </c>
      <c r="C13" s="6">
        <f t="shared" si="0"/>
        <v>92.493150684931521</v>
      </c>
      <c r="D13">
        <v>4.3799999999999999E-2</v>
      </c>
      <c r="E13" t="s">
        <v>43</v>
      </c>
      <c r="G13" s="19" t="s">
        <v>68</v>
      </c>
      <c r="H13" s="18">
        <f>H10+H12</f>
        <v>6.7957380782234636E-2</v>
      </c>
    </row>
    <row r="14" spans="1:9" x14ac:dyDescent="0.25">
      <c r="A14" s="9">
        <v>43859</v>
      </c>
      <c r="B14" t="s">
        <v>41</v>
      </c>
      <c r="C14" s="6">
        <f t="shared" si="0"/>
        <v>89.359477124183002</v>
      </c>
      <c r="D14">
        <v>4.5900000000000003E-2</v>
      </c>
      <c r="E14" t="s">
        <v>44</v>
      </c>
      <c r="G14" s="19" t="s">
        <v>65</v>
      </c>
      <c r="H14" s="18">
        <f>H10+H11</f>
        <v>5.7878690391117316E-2</v>
      </c>
    </row>
    <row r="15" spans="1:9" x14ac:dyDescent="0.25">
      <c r="A15" s="9">
        <v>43861</v>
      </c>
      <c r="B15" t="s">
        <v>45</v>
      </c>
      <c r="C15" s="6">
        <f t="shared" si="0"/>
        <v>83.28853754940711</v>
      </c>
      <c r="D15">
        <v>5.0599999999999999E-2</v>
      </c>
      <c r="G15" s="19" t="s">
        <v>66</v>
      </c>
      <c r="H15" s="16">
        <f>H10</f>
        <v>4.7799999999999995E-2</v>
      </c>
    </row>
    <row r="16" spans="1:9" x14ac:dyDescent="0.25">
      <c r="A16" s="9">
        <v>43866</v>
      </c>
      <c r="B16" t="s">
        <v>46</v>
      </c>
      <c r="C16" s="6">
        <f t="shared" si="0"/>
        <v>123.009900990099</v>
      </c>
      <c r="D16">
        <v>3.0300000000000001E-2</v>
      </c>
      <c r="G16" s="15" t="s">
        <v>67</v>
      </c>
      <c r="H16" s="18">
        <f>H10-H11</f>
        <v>3.7721309608882675E-2</v>
      </c>
    </row>
    <row r="17" spans="1:8" x14ac:dyDescent="0.25">
      <c r="A17" s="9">
        <v>43866</v>
      </c>
      <c r="B17" t="s">
        <v>47</v>
      </c>
      <c r="C17" s="6">
        <f t="shared" si="0"/>
        <v>104.64516129032259</v>
      </c>
      <c r="D17">
        <v>3.7199999999999997E-2</v>
      </c>
      <c r="G17" s="20" t="s">
        <v>69</v>
      </c>
      <c r="H17" s="21">
        <f>H10-H12</f>
        <v>2.7642619217765358E-2</v>
      </c>
    </row>
    <row r="18" spans="1:8" x14ac:dyDescent="0.25">
      <c r="A18" s="9">
        <v>43873</v>
      </c>
      <c r="B18" t="s">
        <v>48</v>
      </c>
      <c r="C18" s="6">
        <f t="shared" si="0"/>
        <v>111.46355685131196</v>
      </c>
      <c r="D18">
        <v>3.4299999999999997E-2</v>
      </c>
    </row>
    <row r="19" spans="1:8" x14ac:dyDescent="0.25">
      <c r="A19" s="9">
        <v>43875</v>
      </c>
      <c r="B19" t="s">
        <v>49</v>
      </c>
      <c r="C19" s="6">
        <f t="shared" si="0"/>
        <v>86.24066390041493</v>
      </c>
      <c r="D19">
        <v>4.82E-2</v>
      </c>
      <c r="G19" s="29" t="s">
        <v>59</v>
      </c>
      <c r="H19" s="30"/>
    </row>
    <row r="20" spans="1:8" x14ac:dyDescent="0.25">
      <c r="A20" s="9">
        <v>43896</v>
      </c>
      <c r="B20" t="s">
        <v>50</v>
      </c>
      <c r="C20" s="6">
        <f t="shared" si="0"/>
        <v>81.915057915057929</v>
      </c>
      <c r="D20">
        <v>5.1799999999999999E-2</v>
      </c>
      <c r="G20" s="15" t="s">
        <v>64</v>
      </c>
      <c r="H20" s="22">
        <f>AVERAGE(C3:C24)</f>
        <v>89.470170782318576</v>
      </c>
    </row>
    <row r="21" spans="1:8" x14ac:dyDescent="0.25">
      <c r="A21" s="9">
        <v>43900</v>
      </c>
      <c r="B21" t="s">
        <v>51</v>
      </c>
      <c r="C21" s="6">
        <f t="shared" si="0"/>
        <v>98.812967581047403</v>
      </c>
      <c r="D21">
        <v>4.0099999999999997E-2</v>
      </c>
      <c r="G21" s="15" t="s">
        <v>61</v>
      </c>
      <c r="H21" s="22">
        <f>_xlfn.STDEV.P(C3:C24)</f>
        <v>13.563598985152938</v>
      </c>
    </row>
    <row r="22" spans="1:8" x14ac:dyDescent="0.25">
      <c r="A22" s="9">
        <v>43900</v>
      </c>
      <c r="B22" t="s">
        <v>52</v>
      </c>
      <c r="C22" s="6">
        <f t="shared" si="0"/>
        <v>90.225165562913915</v>
      </c>
      <c r="D22">
        <v>4.53E-2</v>
      </c>
      <c r="G22" s="15" t="s">
        <v>62</v>
      </c>
      <c r="H22" s="22">
        <f>H21*2</f>
        <v>27.127197970305875</v>
      </c>
    </row>
    <row r="23" spans="1:8" x14ac:dyDescent="0.25">
      <c r="A23" s="9">
        <v>43907</v>
      </c>
      <c r="B23" t="s">
        <v>53</v>
      </c>
      <c r="C23" s="6">
        <f t="shared" si="0"/>
        <v>88.102564102564116</v>
      </c>
      <c r="D23">
        <v>4.6800000000000001E-2</v>
      </c>
      <c r="G23" s="19" t="s">
        <v>68</v>
      </c>
      <c r="H23" s="22">
        <f>H20+H22</f>
        <v>116.59736875262445</v>
      </c>
    </row>
    <row r="24" spans="1:8" x14ac:dyDescent="0.25">
      <c r="A24" s="9">
        <v>43908</v>
      </c>
      <c r="B24" t="s">
        <v>54</v>
      </c>
      <c r="C24" s="6">
        <f t="shared" si="0"/>
        <v>90.225165562913915</v>
      </c>
      <c r="D24">
        <v>4.53E-2</v>
      </c>
      <c r="G24" s="19" t="s">
        <v>65</v>
      </c>
      <c r="H24" s="22">
        <f>H20+H21</f>
        <v>103.03376976747151</v>
      </c>
    </row>
    <row r="25" spans="1:8" x14ac:dyDescent="0.25">
      <c r="A25" s="9">
        <v>43951</v>
      </c>
      <c r="B25" t="s">
        <v>72</v>
      </c>
      <c r="C25" s="6">
        <v>108</v>
      </c>
      <c r="D25" s="11">
        <v>3.5799999999999998E-2</v>
      </c>
      <c r="E25" t="s">
        <v>75</v>
      </c>
      <c r="G25" s="19" t="s">
        <v>66</v>
      </c>
      <c r="H25" s="22">
        <f>H20</f>
        <v>89.470170782318576</v>
      </c>
    </row>
    <row r="26" spans="1:8" x14ac:dyDescent="0.25">
      <c r="A26" s="9">
        <v>43952</v>
      </c>
      <c r="B26" t="s">
        <v>73</v>
      </c>
      <c r="C26" s="6">
        <v>106</v>
      </c>
      <c r="D26" s="11">
        <v>3.6499999999999998E-2</v>
      </c>
      <c r="G26" s="15" t="s">
        <v>67</v>
      </c>
      <c r="H26" s="22">
        <f>H20-H21</f>
        <v>75.90657179716564</v>
      </c>
    </row>
    <row r="27" spans="1:8" x14ac:dyDescent="0.25">
      <c r="A27" s="9">
        <v>43958</v>
      </c>
      <c r="B27" t="s">
        <v>74</v>
      </c>
      <c r="C27" s="6">
        <v>117</v>
      </c>
      <c r="D27" s="14">
        <v>3.2199999999999999E-2</v>
      </c>
      <c r="G27" s="20" t="s">
        <v>69</v>
      </c>
      <c r="H27" s="23">
        <f>H20-H22</f>
        <v>62.342972812012704</v>
      </c>
    </row>
    <row r="28" spans="1:8" x14ac:dyDescent="0.25">
      <c r="A28" s="9">
        <v>43965</v>
      </c>
      <c r="B28" t="s">
        <v>76</v>
      </c>
      <c r="C28" s="6">
        <v>103</v>
      </c>
      <c r="D28" s="11">
        <v>3.7999999999999999E-2</v>
      </c>
    </row>
    <row r="29" spans="1:8" x14ac:dyDescent="0.25">
      <c r="A29" s="9">
        <v>43966</v>
      </c>
      <c r="B29" t="s">
        <v>77</v>
      </c>
      <c r="C29" s="6">
        <v>111</v>
      </c>
      <c r="D29" s="11">
        <v>3.44E-2</v>
      </c>
      <c r="G29" s="29" t="s">
        <v>70</v>
      </c>
      <c r="H29" s="30"/>
    </row>
    <row r="30" spans="1:8" x14ac:dyDescent="0.25">
      <c r="A30" s="9">
        <v>43970</v>
      </c>
      <c r="B30" t="s">
        <v>78</v>
      </c>
      <c r="C30" s="6">
        <v>100</v>
      </c>
      <c r="D30" s="25">
        <v>3.95E-2</v>
      </c>
      <c r="G30" s="15">
        <v>0</v>
      </c>
      <c r="H30" s="16">
        <v>6.8000000000000005E-2</v>
      </c>
    </row>
    <row r="31" spans="1:8" x14ac:dyDescent="0.25">
      <c r="A31" s="9">
        <v>43972</v>
      </c>
      <c r="B31" t="s">
        <v>79</v>
      </c>
      <c r="C31" s="6">
        <v>110</v>
      </c>
      <c r="D31" s="25">
        <v>3.5099999999999999E-2</v>
      </c>
      <c r="G31" s="15">
        <v>22</v>
      </c>
      <c r="H31" s="16">
        <v>6.8000000000000005E-2</v>
      </c>
    </row>
    <row r="32" spans="1:8" x14ac:dyDescent="0.25">
      <c r="A32" s="9">
        <v>43987</v>
      </c>
      <c r="B32" t="s">
        <v>80</v>
      </c>
      <c r="C32" s="6">
        <v>100</v>
      </c>
      <c r="D32" s="25">
        <v>3.95E-2</v>
      </c>
      <c r="E32" t="s">
        <v>90</v>
      </c>
      <c r="G32" s="15">
        <v>0</v>
      </c>
      <c r="H32" s="18">
        <v>5.79E-2</v>
      </c>
    </row>
    <row r="33" spans="1:10" x14ac:dyDescent="0.25">
      <c r="A33" s="9">
        <v>43990</v>
      </c>
      <c r="B33" t="s">
        <v>81</v>
      </c>
      <c r="C33" s="6">
        <v>101</v>
      </c>
      <c r="D33" s="25">
        <v>3.8699999999999998E-2</v>
      </c>
      <c r="G33" s="19">
        <v>22</v>
      </c>
      <c r="H33" s="18">
        <v>5.79E-2</v>
      </c>
    </row>
    <row r="34" spans="1:10" x14ac:dyDescent="0.25">
      <c r="A34" s="9">
        <v>44001</v>
      </c>
      <c r="B34" t="s">
        <v>82</v>
      </c>
      <c r="C34" s="6">
        <v>110</v>
      </c>
      <c r="D34" s="25">
        <v>3.5099999999999999E-2</v>
      </c>
      <c r="G34" s="19">
        <v>0</v>
      </c>
      <c r="H34" s="16">
        <v>4.7800000000000002E-2</v>
      </c>
    </row>
    <row r="35" spans="1:10" x14ac:dyDescent="0.25">
      <c r="A35" s="9">
        <v>44003</v>
      </c>
      <c r="B35" t="s">
        <v>83</v>
      </c>
      <c r="C35" s="6">
        <v>97</v>
      </c>
      <c r="D35" s="25">
        <v>4.0899999999999999E-2</v>
      </c>
      <c r="G35" s="19">
        <v>22</v>
      </c>
      <c r="H35" s="16">
        <v>4.7800000000000002E-2</v>
      </c>
    </row>
    <row r="36" spans="1:10" x14ac:dyDescent="0.25">
      <c r="A36" s="9">
        <v>44008</v>
      </c>
      <c r="B36" t="s">
        <v>84</v>
      </c>
      <c r="C36" s="6">
        <v>103</v>
      </c>
      <c r="D36" s="25">
        <v>3.7999999999999999E-2</v>
      </c>
      <c r="G36" s="19">
        <v>0</v>
      </c>
      <c r="H36" s="16">
        <v>3.7699999999999997E-2</v>
      </c>
    </row>
    <row r="37" spans="1:10" x14ac:dyDescent="0.25">
      <c r="A37" s="9">
        <v>44011</v>
      </c>
      <c r="B37" t="s">
        <v>85</v>
      </c>
      <c r="C37" s="6">
        <v>101</v>
      </c>
      <c r="D37" s="25">
        <v>3.8699999999999998E-2</v>
      </c>
      <c r="G37" s="19">
        <v>22</v>
      </c>
      <c r="H37" s="16">
        <v>3.7699999999999997E-2</v>
      </c>
    </row>
    <row r="38" spans="1:10" x14ac:dyDescent="0.25">
      <c r="A38" s="9">
        <v>44012</v>
      </c>
      <c r="B38" t="s">
        <v>86</v>
      </c>
      <c r="C38" s="6">
        <v>103</v>
      </c>
      <c r="D38" s="25">
        <v>3.7999999999999999E-2</v>
      </c>
      <c r="G38" s="19">
        <v>0</v>
      </c>
      <c r="H38" s="16">
        <v>3.7600000000000001E-2</v>
      </c>
    </row>
    <row r="39" spans="1:10" x14ac:dyDescent="0.25">
      <c r="A39" s="9">
        <v>44021</v>
      </c>
      <c r="B39" t="s">
        <v>87</v>
      </c>
      <c r="C39" s="6">
        <v>113</v>
      </c>
      <c r="D39" s="25">
        <v>3.3599999999999998E-2</v>
      </c>
      <c r="E39" t="s">
        <v>90</v>
      </c>
      <c r="G39" s="20">
        <v>22</v>
      </c>
      <c r="H39" s="24">
        <v>3.7600000000000001E-2</v>
      </c>
    </row>
    <row r="40" spans="1:10" x14ac:dyDescent="0.25">
      <c r="A40" s="9">
        <v>44022</v>
      </c>
      <c r="B40" t="s">
        <v>88</v>
      </c>
      <c r="C40" s="6">
        <v>95</v>
      </c>
      <c r="D40" s="25">
        <v>4.24E-2</v>
      </c>
    </row>
    <row r="41" spans="1:10" x14ac:dyDescent="0.25">
      <c r="A41" s="9">
        <v>44035</v>
      </c>
      <c r="B41" t="s">
        <v>89</v>
      </c>
      <c r="C41" s="6">
        <v>100</v>
      </c>
      <c r="D41" s="25">
        <v>3.95E-2</v>
      </c>
    </row>
    <row r="42" spans="1:10" x14ac:dyDescent="0.25">
      <c r="A42" s="9">
        <v>44046</v>
      </c>
      <c r="B42" t="s">
        <v>91</v>
      </c>
      <c r="C42" s="6">
        <v>92</v>
      </c>
      <c r="D42" s="25">
        <v>4.3900000000000002E-2</v>
      </c>
      <c r="E42" t="s">
        <v>75</v>
      </c>
    </row>
    <row r="43" spans="1:10" x14ac:dyDescent="0.25">
      <c r="A43" s="9">
        <v>44046</v>
      </c>
      <c r="B43" t="s">
        <v>92</v>
      </c>
      <c r="C43" s="6">
        <v>92</v>
      </c>
      <c r="D43" s="25">
        <v>4.3900000000000002E-2</v>
      </c>
      <c r="E43" t="s">
        <v>93</v>
      </c>
    </row>
    <row r="44" spans="1:10" x14ac:dyDescent="0.25">
      <c r="A44" s="9">
        <v>44085</v>
      </c>
      <c r="B44" t="s">
        <v>94</v>
      </c>
      <c r="C44" s="6">
        <v>95</v>
      </c>
      <c r="D44" s="25">
        <v>4.24E-2</v>
      </c>
    </row>
    <row r="45" spans="1:10" x14ac:dyDescent="0.25">
      <c r="A45" s="9">
        <v>44085</v>
      </c>
      <c r="B45" t="s">
        <v>95</v>
      </c>
      <c r="C45" s="6">
        <v>95</v>
      </c>
      <c r="D45" s="25">
        <v>4.24E-2</v>
      </c>
    </row>
    <row r="46" spans="1:10" ht="15.75" x14ac:dyDescent="0.25">
      <c r="A46" s="9">
        <v>44126</v>
      </c>
      <c r="B46" t="s">
        <v>96</v>
      </c>
      <c r="C46" s="6">
        <v>83</v>
      </c>
      <c r="D46" s="25">
        <v>5.1200000000000002E-2</v>
      </c>
      <c r="E46" t="s">
        <v>75</v>
      </c>
      <c r="J46" s="31" t="s">
        <v>115</v>
      </c>
    </row>
    <row r="47" spans="1:10" x14ac:dyDescent="0.25">
      <c r="A47" s="9">
        <v>44134</v>
      </c>
      <c r="B47" t="s">
        <v>97</v>
      </c>
      <c r="C47" s="6">
        <v>83</v>
      </c>
      <c r="D47" s="25">
        <v>5.1200000000000002E-2</v>
      </c>
    </row>
    <row r="48" spans="1:10" x14ac:dyDescent="0.25">
      <c r="A48" s="9">
        <v>44138</v>
      </c>
      <c r="B48" t="s">
        <v>98</v>
      </c>
      <c r="C48" s="6">
        <v>84</v>
      </c>
      <c r="D48" s="25">
        <v>4.9700000000000001E-2</v>
      </c>
      <c r="F48" t="s">
        <v>71</v>
      </c>
    </row>
    <row r="49" spans="1:5" x14ac:dyDescent="0.25">
      <c r="A49" s="9">
        <v>44155</v>
      </c>
      <c r="B49" t="s">
        <v>99</v>
      </c>
      <c r="C49" s="6">
        <v>88</v>
      </c>
      <c r="D49" s="25">
        <v>4.6800000000000001E-2</v>
      </c>
    </row>
    <row r="50" spans="1:5" x14ac:dyDescent="0.25">
      <c r="A50" s="9">
        <v>44169</v>
      </c>
      <c r="B50" t="s">
        <v>100</v>
      </c>
      <c r="C50" s="6">
        <v>88</v>
      </c>
      <c r="D50" s="25">
        <v>4.6800000000000001E-2</v>
      </c>
      <c r="E50" t="s">
        <v>75</v>
      </c>
    </row>
    <row r="51" spans="1:5" x14ac:dyDescent="0.25">
      <c r="A51" s="9">
        <v>44179</v>
      </c>
      <c r="B51" t="s">
        <v>101</v>
      </c>
      <c r="C51" s="6">
        <v>86</v>
      </c>
      <c r="D51" s="25">
        <v>4.82E-2</v>
      </c>
    </row>
    <row r="52" spans="1:5" x14ac:dyDescent="0.25">
      <c r="A52" s="9">
        <v>44180</v>
      </c>
      <c r="B52" t="s">
        <v>102</v>
      </c>
      <c r="C52" s="6">
        <v>86</v>
      </c>
      <c r="D52" s="25">
        <v>4.82E-2</v>
      </c>
    </row>
    <row r="53" spans="1:5" x14ac:dyDescent="0.25">
      <c r="A53" s="9">
        <v>44202</v>
      </c>
      <c r="B53" t="s">
        <v>103</v>
      </c>
      <c r="C53" s="6">
        <v>92</v>
      </c>
      <c r="D53" s="25">
        <v>4.3900000000000002E-2</v>
      </c>
      <c r="E53" t="s">
        <v>75</v>
      </c>
    </row>
    <row r="54" spans="1:5" x14ac:dyDescent="0.25">
      <c r="A54" s="9">
        <v>44244</v>
      </c>
      <c r="B54" t="s">
        <v>104</v>
      </c>
      <c r="C54" s="6">
        <v>83</v>
      </c>
      <c r="D54" s="25">
        <v>5.1200000000000002E-2</v>
      </c>
      <c r="E54" t="s">
        <v>75</v>
      </c>
    </row>
    <row r="55" spans="1:5" x14ac:dyDescent="0.25">
      <c r="A55" s="9">
        <v>44265</v>
      </c>
      <c r="B55" t="s">
        <v>105</v>
      </c>
      <c r="C55" s="6">
        <v>90</v>
      </c>
      <c r="D55" s="25">
        <v>4.53E-2</v>
      </c>
    </row>
    <row r="56" spans="1:5" x14ac:dyDescent="0.25">
      <c r="A56" s="9">
        <v>44266</v>
      </c>
      <c r="B56" t="s">
        <v>106</v>
      </c>
      <c r="C56" s="6">
        <v>90</v>
      </c>
      <c r="D56" s="25">
        <v>4.53E-2</v>
      </c>
    </row>
    <row r="57" spans="1:5" x14ac:dyDescent="0.25">
      <c r="A57" s="9">
        <v>44300</v>
      </c>
      <c r="B57" t="s">
        <v>107</v>
      </c>
      <c r="C57" s="6">
        <v>83</v>
      </c>
      <c r="D57" s="25">
        <v>5.1200000000000002E-2</v>
      </c>
      <c r="E57" t="s">
        <v>75</v>
      </c>
    </row>
    <row r="58" spans="1:5" x14ac:dyDescent="0.25">
      <c r="A58" s="9">
        <v>44301</v>
      </c>
      <c r="B58" t="s">
        <v>108</v>
      </c>
      <c r="C58" s="6">
        <v>83</v>
      </c>
      <c r="D58" s="25">
        <v>5.1200000000000002E-2</v>
      </c>
    </row>
    <row r="59" spans="1:5" x14ac:dyDescent="0.25">
      <c r="A59" s="9">
        <v>44306</v>
      </c>
      <c r="B59" t="s">
        <v>109</v>
      </c>
      <c r="C59" s="6">
        <v>78</v>
      </c>
      <c r="D59" s="25">
        <v>5.5599999999999997E-2</v>
      </c>
    </row>
    <row r="60" spans="1:5" x14ac:dyDescent="0.25">
      <c r="A60" s="9">
        <v>44314</v>
      </c>
      <c r="B60" t="s">
        <v>110</v>
      </c>
      <c r="C60" s="6">
        <v>78</v>
      </c>
      <c r="D60" s="25">
        <v>5.5599999999999997E-2</v>
      </c>
    </row>
    <row r="61" spans="1:5" x14ac:dyDescent="0.25">
      <c r="A61" s="9">
        <v>44343</v>
      </c>
      <c r="B61" t="s">
        <v>111</v>
      </c>
      <c r="C61" s="6">
        <v>78</v>
      </c>
      <c r="D61" s="25">
        <v>5.5599999999999997E-2</v>
      </c>
      <c r="E61" t="s">
        <v>75</v>
      </c>
    </row>
    <row r="62" spans="1:5" x14ac:dyDescent="0.25">
      <c r="A62" s="9">
        <v>44379</v>
      </c>
      <c r="B62" t="s">
        <v>112</v>
      </c>
      <c r="C62" s="6">
        <v>77</v>
      </c>
      <c r="D62" s="25">
        <v>5.7000000000000002E-2</v>
      </c>
    </row>
    <row r="63" spans="1:5" x14ac:dyDescent="0.25">
      <c r="A63" s="9">
        <v>44384</v>
      </c>
      <c r="B63" t="s">
        <v>113</v>
      </c>
      <c r="C63" s="6">
        <v>81</v>
      </c>
      <c r="D63" s="25">
        <v>5.28E-2</v>
      </c>
    </row>
    <row r="64" spans="1:5" x14ac:dyDescent="0.25">
      <c r="A64" s="9">
        <v>44385</v>
      </c>
      <c r="B64" t="s">
        <v>114</v>
      </c>
      <c r="C64" s="6">
        <v>81</v>
      </c>
      <c r="D64" s="25">
        <v>5.28E-2</v>
      </c>
    </row>
    <row r="65" spans="1:5" x14ac:dyDescent="0.25">
      <c r="A65" s="9">
        <v>44414</v>
      </c>
      <c r="B65" t="s">
        <v>116</v>
      </c>
      <c r="C65" s="6">
        <v>83</v>
      </c>
      <c r="D65" s="25">
        <v>5.1200000000000002E-2</v>
      </c>
    </row>
    <row r="66" spans="1:5" x14ac:dyDescent="0.25">
      <c r="A66" s="9">
        <v>44417</v>
      </c>
      <c r="B66" t="s">
        <v>117</v>
      </c>
      <c r="C66" s="6">
        <v>83</v>
      </c>
      <c r="D66" s="25">
        <v>5.1200000000000002E-2</v>
      </c>
    </row>
    <row r="67" spans="1:5" x14ac:dyDescent="0.25">
      <c r="A67" s="9">
        <v>44418</v>
      </c>
      <c r="B67" t="s">
        <v>118</v>
      </c>
      <c r="C67" s="6">
        <v>83</v>
      </c>
      <c r="D67" s="25">
        <v>5.1200000000000002E-2</v>
      </c>
    </row>
    <row r="68" spans="1:5" x14ac:dyDescent="0.25">
      <c r="A68" s="9">
        <v>44484</v>
      </c>
      <c r="B68" t="s">
        <v>119</v>
      </c>
      <c r="C68" s="6">
        <v>90</v>
      </c>
      <c r="D68" s="25">
        <v>4.53E-2</v>
      </c>
      <c r="E68" t="s">
        <v>75</v>
      </c>
    </row>
    <row r="69" spans="1:5" x14ac:dyDescent="0.25">
      <c r="A69" s="9">
        <v>44487</v>
      </c>
      <c r="B69" t="s">
        <v>120</v>
      </c>
      <c r="C69" s="6">
        <v>79</v>
      </c>
      <c r="D69" s="25">
        <v>5.5599999999999997E-2</v>
      </c>
    </row>
    <row r="70" spans="1:5" x14ac:dyDescent="0.25">
      <c r="A70" s="9">
        <v>44494</v>
      </c>
      <c r="B70" t="s">
        <v>121</v>
      </c>
      <c r="C70" s="6">
        <v>92</v>
      </c>
      <c r="D70" s="25">
        <v>4.3900000000000002E-2</v>
      </c>
    </row>
    <row r="71" spans="1:5" x14ac:dyDescent="0.25">
      <c r="A71" s="9">
        <v>44517</v>
      </c>
      <c r="B71" t="s">
        <v>122</v>
      </c>
      <c r="C71" s="6">
        <v>92</v>
      </c>
      <c r="D71" s="25">
        <v>4.3900000000000002E-2</v>
      </c>
    </row>
    <row r="72" spans="1:5" x14ac:dyDescent="0.25">
      <c r="A72" s="9">
        <v>44540</v>
      </c>
      <c r="B72" t="s">
        <v>123</v>
      </c>
      <c r="C72" s="6">
        <v>92</v>
      </c>
      <c r="D72" s="25">
        <v>4.3900000000000002E-2</v>
      </c>
    </row>
    <row r="73" spans="1:5" x14ac:dyDescent="0.25">
      <c r="A73" s="9">
        <v>44544</v>
      </c>
      <c r="B73" t="s">
        <v>124</v>
      </c>
      <c r="C73" s="6">
        <v>79</v>
      </c>
      <c r="D73" s="25">
        <v>5.5599999999999997E-2</v>
      </c>
      <c r="E73" t="s">
        <v>75</v>
      </c>
    </row>
    <row r="74" spans="1:5" x14ac:dyDescent="0.25">
      <c r="A74" s="9">
        <v>44545</v>
      </c>
      <c r="B74" t="s">
        <v>125</v>
      </c>
      <c r="C74" s="6">
        <v>79</v>
      </c>
      <c r="D74" s="25">
        <v>5.5599999999999997E-2</v>
      </c>
    </row>
    <row r="75" spans="1:5" x14ac:dyDescent="0.25">
      <c r="A75" s="9">
        <v>44550</v>
      </c>
      <c r="B75" t="s">
        <v>126</v>
      </c>
      <c r="C75" s="6">
        <v>79</v>
      </c>
      <c r="D75" s="25">
        <v>5.5599999999999997E-2</v>
      </c>
    </row>
  </sheetData>
  <mergeCells count="4">
    <mergeCell ref="A1:E1"/>
    <mergeCell ref="G29:H29"/>
    <mergeCell ref="G19:H19"/>
    <mergeCell ref="G9:H9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Method</vt:lpstr>
      <vt:lpstr>Mass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Guarino</dc:creator>
  <cp:lastModifiedBy>Chris Guarino</cp:lastModifiedBy>
  <cp:lastPrinted>2020-03-24T16:32:26Z</cp:lastPrinted>
  <dcterms:created xsi:type="dcterms:W3CDTF">2019-10-17T16:26:49Z</dcterms:created>
  <dcterms:modified xsi:type="dcterms:W3CDTF">2022-03-03T12:56:37Z</dcterms:modified>
</cp:coreProperties>
</file>