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cse6242/cse6242-project/scripts/"/>
    </mc:Choice>
  </mc:AlternateContent>
  <xr:revisionPtr revIDLastSave="0" documentId="13_ncr:1_{52633499-C060-D24D-8A60-441C31DC5848}" xr6:coauthVersionLast="47" xr6:coauthVersionMax="47" xr10:uidLastSave="{00000000-0000-0000-0000-000000000000}"/>
  <bookViews>
    <workbookView xWindow="560" yWindow="5040" windowWidth="28800" windowHeight="16840" activeTab="1" xr2:uid="{00000000-000D-0000-FFFF-FFFF00000000}"/>
  </bookViews>
  <sheets>
    <sheet name="pivot" sheetId="3" r:id="rId1"/>
    <sheet name="doe_results" sheetId="1" r:id="rId2"/>
  </sheets>
  <definedNames>
    <definedName name="_xlnm._FilterDatabase" localSheetId="1" hidden="1">doe_results!$A$1:$AY$47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2" i="1"/>
  <c r="AB2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2" i="1"/>
  <c r="AX46" i="1" l="1"/>
  <c r="AX38" i="1"/>
  <c r="AX30" i="1"/>
  <c r="AX22" i="1"/>
  <c r="AX14" i="1"/>
  <c r="AX6" i="1"/>
  <c r="AX5" i="1"/>
  <c r="AX44" i="1"/>
  <c r="AX36" i="1"/>
  <c r="AX28" i="1"/>
  <c r="AX20" i="1"/>
  <c r="AX12" i="1"/>
  <c r="AX4" i="1"/>
  <c r="AX21" i="1"/>
  <c r="AX43" i="1"/>
  <c r="AX35" i="1"/>
  <c r="AX27" i="1"/>
  <c r="AX19" i="1"/>
  <c r="AX11" i="1"/>
  <c r="AX3" i="1"/>
  <c r="AX37" i="1"/>
  <c r="AX29" i="1"/>
  <c r="AX13" i="1"/>
  <c r="AX40" i="1"/>
  <c r="AX32" i="1"/>
  <c r="AX24" i="1"/>
  <c r="AX16" i="1"/>
  <c r="AX8" i="1"/>
  <c r="AX45" i="1"/>
  <c r="AX47" i="1"/>
  <c r="AX39" i="1"/>
  <c r="AX31" i="1"/>
  <c r="AX23" i="1"/>
  <c r="AX15" i="1"/>
  <c r="AX7" i="1"/>
  <c r="AX2" i="1"/>
  <c r="AX42" i="1"/>
  <c r="AX34" i="1"/>
  <c r="AX26" i="1"/>
  <c r="AX18" i="1"/>
  <c r="AX10" i="1"/>
  <c r="AX41" i="1"/>
  <c r="AX33" i="1"/>
  <c r="AX25" i="1"/>
  <c r="AX17" i="1"/>
  <c r="AX9" i="1"/>
</calcChain>
</file>

<file path=xl/sharedStrings.xml><?xml version="1.0" encoding="utf-8"?>
<sst xmlns="http://schemas.openxmlformats.org/spreadsheetml/2006/main" count="107" uniqueCount="103">
  <si>
    <t>index</t>
  </si>
  <si>
    <t>num_stats</t>
  </si>
  <si>
    <t>combo</t>
  </si>
  <si>
    <t>k</t>
  </si>
  <si>
    <t>inertia</t>
  </si>
  <si>
    <t>Kyle Korver</t>
  </si>
  <si>
    <t>Ray Allen</t>
  </si>
  <si>
    <t>JJ Redick</t>
  </si>
  <si>
    <t>Danny Green</t>
  </si>
  <si>
    <t>Chris Paul</t>
  </si>
  <si>
    <t>Steve Nash</t>
  </si>
  <si>
    <t>Rajon Rondo</t>
  </si>
  <si>
    <t>Deron Williams</t>
  </si>
  <si>
    <t>Tony Parker</t>
  </si>
  <si>
    <t>Ricky Rubio</t>
  </si>
  <si>
    <t>Jason Kidd</t>
  </si>
  <si>
    <t>Dwight Howard</t>
  </si>
  <si>
    <t>Shaquille O'Neal</t>
  </si>
  <si>
    <t>Tyson Chandler</t>
  </si>
  <si>
    <t>DeAndre Jordan</t>
  </si>
  <si>
    <t>Blake Griffin</t>
  </si>
  <si>
    <t>Serge Ibaka</t>
  </si>
  <si>
    <t>JaVale McGee</t>
  </si>
  <si>
    <t>LeBron James</t>
  </si>
  <si>
    <t>James Harden</t>
  </si>
  <si>
    <t>Russell Westbrook</t>
  </si>
  <si>
    <t>Luka Doncic</t>
  </si>
  <si>
    <t>Dwyane Wade</t>
  </si>
  <si>
    <t>Anthony Davis</t>
  </si>
  <si>
    <t>Kobe Bryant</t>
  </si>
  <si>
    <t>Kevin Durant</t>
  </si>
  <si>
    <t>Damian Lillard</t>
  </si>
  <si>
    <t>Kyrie Irving</t>
  </si>
  <si>
    <t>Kawhi Leonard</t>
  </si>
  <si>
    <t>Giannis Antetokounmpo</t>
  </si>
  <si>
    <t>Dirk Nowitzki</t>
  </si>
  <si>
    <t>Tim Duncan</t>
  </si>
  <si>
    <t>Nikola Vucevic</t>
  </si>
  <si>
    <t>Nikola Jokic</t>
  </si>
  <si>
    <t>['AST', 'BLK', 'FG3M', 'FGM', 'PFD', 'PTS_2ND_CHANCE', 'PTS_PAINT', 'STL']</t>
  </si>
  <si>
    <t>['AST', 'BLK', 'FG3A', 'FGA', 'OREB', 'PFD', 'PTS', 'STL']</t>
  </si>
  <si>
    <t>['AST', 'BLK', 'DREB', 'FG3A', 'FGA', 'PFD', 'PTS', 'STL']</t>
  </si>
  <si>
    <t>['AST', 'BLK', 'FG3A', 'FGA', 'PFD', 'PTS', 'REB', 'STL']</t>
  </si>
  <si>
    <t>['AST', 'BLK', 'DREB', 'FGA', 'OREB', 'PFD', 'PTS', 'STL']</t>
  </si>
  <si>
    <t>['AST', 'BLK', 'DREB', 'FG3A', 'OREB', 'PFD', 'PTS', 'STL']</t>
  </si>
  <si>
    <t>['AST', 'BLK', 'FG3M', 'FGA', 'FGM', 'PFD', 'PTS_2ND_CHANCE', 'PTS_PAINT', 'STL']</t>
  </si>
  <si>
    <t>['AST', 'BLK', 'FG3A', 'FG3M', 'FGM', 'PFD', 'PTS_2ND_CHANCE', 'PTS_PAINT', 'STL']</t>
  </si>
  <si>
    <t>['AST', 'BLK', 'FG3M', 'FGM', 'OREB', 'PFD', 'PTS_2ND_CHANCE', 'PTS_PAINT', 'STL']</t>
  </si>
  <si>
    <t>['AST', 'BLK', 'DREB', 'FG3M', 'FGM', 'PFD', 'PTS_2ND_CHANCE', 'PTS_PAINT', 'STL']</t>
  </si>
  <si>
    <t>['AST', 'BLK', 'FG3M', 'FGM', 'PFD', 'PTS_2ND_CHANCE', 'PTS_PAINT', 'REB', 'STL']</t>
  </si>
  <si>
    <t>['AST', 'BLK', 'FG3M', 'FGM', 'PFD', 'PTS_2ND_CHANCE', 'PTS_FB', 'PTS_PAINT', 'STL']</t>
  </si>
  <si>
    <t>['AST', 'BLK', 'DREB', 'FG3A', 'FGA', 'OREB', 'PFD', 'PTS', 'STL']</t>
  </si>
  <si>
    <t>['AST', 'BLK', 'FG3A', 'FG3M', 'FGA', 'FGM', 'PFD', 'PTS_2ND_CHANCE', 'PTS_PAINT', 'STL']</t>
  </si>
  <si>
    <t>['AST', 'BLK', 'FG3M', 'FGA', 'FGM', 'OREB', 'PFD', 'PTS_2ND_CHANCE', 'PTS_PAINT', 'STL']</t>
  </si>
  <si>
    <t>['AST', 'BLK', 'DREB', 'FG3M', 'FGA', 'FGM', 'PFD', 'PTS_2ND_CHANCE', 'PTS_PAINT', 'STL']</t>
  </si>
  <si>
    <t>['AST', 'BLK', 'FG3M', 'FGA', 'FGM', 'PFD', 'PTS_2ND_CHANCE', 'PTS_PAINT', 'REB', 'STL']</t>
  </si>
  <si>
    <t>['AST', 'BLK', 'FG3M', 'FGA', 'FGM', 'PFD', 'PTS_2ND_CHANCE', 'PTS_FB', 'PTS_PAINT', 'STL']</t>
  </si>
  <si>
    <t>['AST', 'BLK', 'FG3A', 'FG3M', 'FGM', 'OREB', 'PFD', 'PTS_2ND_CHANCE', 'PTS_PAINT', 'STL']</t>
  </si>
  <si>
    <t>['AST', 'BLK', 'DREB', 'FG3A', 'FG3M', 'FGM', 'PFD', 'PTS_2ND_CHANCE', 'PTS_PAINT', 'STL']</t>
  </si>
  <si>
    <t>['AST', 'BLK', 'FG3A', 'FG3M', 'FGM', 'PFD', 'PTS_2ND_CHANCE', 'PTS_PAINT', 'REB', 'STL']</t>
  </si>
  <si>
    <t>['AST', 'BLK', 'FG3A', 'FG3M', 'FGM', 'PFD', 'PTS_2ND_CHANCE', 'PTS_FB', 'PTS_PAINT', 'STL']</t>
  </si>
  <si>
    <t>['AST', 'BLK', 'DREB', 'FG3M', 'FGM', 'OREB', 'PFD', 'PTS_2ND_CHANCE', 'PTS_PAINT', 'STL']</t>
  </si>
  <si>
    <t>['AST', 'BLK', 'FG3M', 'FGM', 'OREB', 'PFD', 'PTS_2ND_CHANCE', 'PTS_FB', 'PTS_PAINT', 'STL']</t>
  </si>
  <si>
    <t>['AST', 'BLK', 'DREB', 'FG3M', 'FGM', 'PFD', 'PTS_2ND_CHANCE', 'PTS_FB', 'PTS_PAINT', 'STL']</t>
  </si>
  <si>
    <t>['AST', 'BLK', 'FG3M', 'FGM', 'PFD', 'PTS_2ND_CHANCE', 'PTS_FB', 'PTS_PAINT', 'REB', 'STL']</t>
  </si>
  <si>
    <t>['AST', 'BLK', 'FG3A', 'FG3M', 'FGA', 'FGM', 'OREB', 'PFD', 'PTS_2ND_CHANCE', 'PTS_PAINT', 'STL']</t>
  </si>
  <si>
    <t>['AST', 'BLK', 'DREB', 'FG3A', 'FG3M', 'FGA', 'FGM', 'PFD', 'PTS_2ND_CHANCE', 'PTS_PAINT', 'STL']</t>
  </si>
  <si>
    <t>['AST', 'BLK', 'FG3A', 'FG3M', 'FGA', 'FGM', 'PFD', 'PTS_2ND_CHANCE', 'PTS_PAINT', 'REB', 'STL']</t>
  </si>
  <si>
    <t>['AST', 'BLK', 'FG3A', 'FG3M', 'FGA', 'FGM', 'PFD', 'PTS_2ND_CHANCE', 'PTS_FB', 'PTS_PAINT', 'STL']</t>
  </si>
  <si>
    <t>['AST', 'BLK', 'DREB', 'FG3M', 'FGA', 'FGM', 'OREB', 'PFD', 'PTS_2ND_CHANCE', 'PTS_PAINT', 'STL']</t>
  </si>
  <si>
    <t>['AST', 'BLK', 'FG3M', 'FGA', 'FGM', 'OREB', 'PFD', 'PTS_2ND_CHANCE', 'PTS_FB', 'PTS_PAINT', 'STL']</t>
  </si>
  <si>
    <t>['AST', 'BLK', 'DREB', 'FG3M', 'FGA', 'FGM', 'PFD', 'PTS_2ND_CHANCE', 'PTS_FB', 'PTS_PAINT', 'STL']</t>
  </si>
  <si>
    <t>['AST', 'BLK', 'FG3M', 'FGA', 'FGM', 'PFD', 'PTS_2ND_CHANCE', 'PTS_FB', 'PTS_PAINT', 'REB', 'STL']</t>
  </si>
  <si>
    <t>['AST', 'BLK', 'DREB', 'FG3A', 'FG3M', 'FGM', 'OREB', 'PFD', 'PTS_2ND_CHANCE', 'PTS_PAINT', 'STL']</t>
  </si>
  <si>
    <t>['AST', 'BLK', 'FG3A', 'FG3M', 'FGM', 'OREB', 'PFD', 'PTS_2ND_CHANCE', 'PTS_FB', 'PTS_PAINT', 'STL']</t>
  </si>
  <si>
    <t>['AST', 'BLK', 'DREB', 'FG3A', 'FG3M', 'FGM', 'PFD', 'PTS_2ND_CHANCE', 'PTS_FB', 'PTS_PAINT', 'STL']</t>
  </si>
  <si>
    <t>['AST', 'BLK', 'FG3A', 'FG3M', 'FGM', 'PFD', 'PTS_2ND_CHANCE', 'PTS_FB', 'PTS_PAINT', 'REB', 'STL']</t>
  </si>
  <si>
    <t>['AST', 'BLK', 'DREB', 'FG3M', 'FGM', 'OREB', 'PFD', 'PTS_2ND_CHANCE', 'PTS_FB', 'PTS_PAINT', 'STL']</t>
  </si>
  <si>
    <t>['AST', 'BLK', 'DREB', 'FG3A', 'FG3M', 'FGA', 'FGM', 'OREB', 'PFD', 'PTS_2ND_CHANCE', 'PTS_PAINT', 'STL']</t>
  </si>
  <si>
    <t>['AST', 'BLK', 'FG3A', 'FG3M', 'FGA', 'FGM', 'OREB', 'PFD', 'PTS_2ND_CHANCE', 'PTS_FB', 'PTS_PAINT', 'STL']</t>
  </si>
  <si>
    <t>['AST', 'BLK', 'DREB', 'FG3A', 'FG3M', 'FGA', 'FGM', 'PFD', 'PTS_2ND_CHANCE', 'PTS_FB', 'PTS_PAINT', 'STL']</t>
  </si>
  <si>
    <t>['AST', 'BLK', 'FG3A', 'FG3M', 'FGA', 'FGM', 'PFD', 'PTS_2ND_CHANCE', 'PTS_FB', 'PTS_PAINT', 'REB', 'STL']</t>
  </si>
  <si>
    <t>['AST', 'BLK', 'DREB', 'FG3M', 'FGA', 'FGM', 'OREB', 'PFD', 'PTS_2ND_CHANCE', 'PTS_FB', 'PTS_PAINT', 'STL']</t>
  </si>
  <si>
    <t>['AST', 'BLK', 'DREB', 'FG3A', 'FG3M', 'FGM', 'OREB', 'PFD', 'PTS_2ND_CHANCE', 'PTS_FB', 'PTS_PAINT', 'STL']</t>
  </si>
  <si>
    <t>['AST', 'BLK', 'DREB', 'FG3A', 'FG3M', 'FGA', 'FGM', 'OREB', 'PFD', 'PTS_2ND_CHANCE', 'PTS_FB', 'PTS_PAINT', 'STL']</t>
  </si>
  <si>
    <t>Row Labels</t>
  </si>
  <si>
    <t>Grand Total</t>
  </si>
  <si>
    <t>posts_same</t>
  </si>
  <si>
    <t>passers_same</t>
  </si>
  <si>
    <t>centers_same</t>
  </si>
  <si>
    <t>all_stars_same</t>
  </si>
  <si>
    <t>shooting_forwards_same</t>
  </si>
  <si>
    <t>total_same</t>
  </si>
  <si>
    <t>Average of total_same</t>
  </si>
  <si>
    <t>Average of k</t>
  </si>
  <si>
    <t>Slight trend showing more input attributes = more groups</t>
  </si>
  <si>
    <t>variation</t>
  </si>
  <si>
    <t>No 3pt shooters overlap with any other groups</t>
  </si>
  <si>
    <t>No passers overlap with any of the centers</t>
  </si>
  <si>
    <t>Passers always overlap with all-stars</t>
  </si>
  <si>
    <t>Only player causing overlap from last group is Dirk</t>
  </si>
  <si>
    <t>Makes more sense for Russell Westbrook to match with Chris Paul</t>
  </si>
  <si>
    <t>Steve Nash should be different than Russell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</si>
</sst>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NumberFormat="1"/>
    <xf numFmtId="0" fontId="14" fillId="0" borderId="0" xfId="0" applyFont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in, Christopher (GE Renewable Energy)" refreshedDate="44532.600144675926" createdVersion="6" refreshedVersion="6" minRefreshableVersion="3" recordCount="46" xr:uid="{27757701-A7FA-405C-B56D-2204F000C3FB}">
  <cacheSource type="worksheet">
    <worksheetSource ref="A1:AX47" sheet="doe_results"/>
  </cacheSource>
  <cacheFields count="45">
    <cacheField name="index" numFmtId="0">
      <sharedItems containsSemiMixedTypes="0" containsString="0" containsNumber="1" containsInteger="1" minValue="0" maxValue="45"/>
    </cacheField>
    <cacheField name="num_stats" numFmtId="0">
      <sharedItems containsSemiMixedTypes="0" containsString="0" containsNumber="1" containsInteger="1" minValue="8" maxValue="13" count="6">
        <n v="8"/>
        <n v="9"/>
        <n v="10"/>
        <n v="11"/>
        <n v="12"/>
        <n v="13"/>
      </sharedItems>
    </cacheField>
    <cacheField name="combo" numFmtId="0">
      <sharedItems/>
    </cacheField>
    <cacheField name="k" numFmtId="0">
      <sharedItems containsSemiMixedTypes="0" containsString="0" containsNumber="1" containsInteger="1" minValue="6" maxValue="7"/>
    </cacheField>
    <cacheField name="inertia" numFmtId="0">
      <sharedItems containsSemiMixedTypes="0" containsString="0" containsNumber="1" minValue="2984.6609163327498" maxValue="4889.6765579748399"/>
    </cacheField>
    <cacheField name="Kyle Korver" numFmtId="0">
      <sharedItems containsSemiMixedTypes="0" containsString="0" containsNumber="1" containsInteger="1" minValue="0" maxValue="6"/>
    </cacheField>
    <cacheField name="Ray Allen" numFmtId="0">
      <sharedItems containsSemiMixedTypes="0" containsString="0" containsNumber="1" containsInteger="1" minValue="0" maxValue="6"/>
    </cacheField>
    <cacheField name="JJ Redick" numFmtId="0">
      <sharedItems containsSemiMixedTypes="0" containsString="0" containsNumber="1" containsInteger="1" minValue="0" maxValue="6"/>
    </cacheField>
    <cacheField name="Danny Green" numFmtId="0">
      <sharedItems containsSemiMixedTypes="0" containsString="0" containsNumber="1" containsInteger="1" minValue="0" maxValue="6"/>
    </cacheField>
    <cacheField name="posts_same" numFmtId="0">
      <sharedItems containsMixedTypes="1" containsNumber="1" containsInteger="1" minValue="1" maxValue="1"/>
    </cacheField>
    <cacheField name="Chris Paul" numFmtId="0">
      <sharedItems containsSemiMixedTypes="0" containsString="0" containsNumber="1" containsInteger="1" minValue="0" maxValue="6"/>
    </cacheField>
    <cacheField name="Steve Nash" numFmtId="0">
      <sharedItems containsSemiMixedTypes="0" containsString="0" containsNumber="1" containsInteger="1" minValue="0" maxValue="6"/>
    </cacheField>
    <cacheField name="Rajon Rondo" numFmtId="0">
      <sharedItems containsSemiMixedTypes="0" containsString="0" containsNumber="1" containsInteger="1" minValue="0" maxValue="5"/>
    </cacheField>
    <cacheField name="Deron Williams" numFmtId="0">
      <sharedItems containsSemiMixedTypes="0" containsString="0" containsNumber="1" containsInteger="1" minValue="0" maxValue="6"/>
    </cacheField>
    <cacheField name="Tony Parker" numFmtId="0">
      <sharedItems containsSemiMixedTypes="0" containsString="0" containsNumber="1" containsInteger="1" minValue="0" maxValue="6"/>
    </cacheField>
    <cacheField name="Ricky Rubio" numFmtId="0">
      <sharedItems containsSemiMixedTypes="0" containsString="0" containsNumber="1" containsInteger="1" minValue="0" maxValue="5"/>
    </cacheField>
    <cacheField name="Jason Kidd" numFmtId="0">
      <sharedItems containsSemiMixedTypes="0" containsString="0" containsNumber="1" containsInteger="1" minValue="0" maxValue="5"/>
    </cacheField>
    <cacheField name="passers_same" numFmtId="0">
      <sharedItems/>
    </cacheField>
    <cacheField name="Dwight Howard" numFmtId="0">
      <sharedItems containsSemiMixedTypes="0" containsString="0" containsNumber="1" containsInteger="1" minValue="0" maxValue="6"/>
    </cacheField>
    <cacheField name="Shaquille O'Neal" numFmtId="0">
      <sharedItems containsSemiMixedTypes="0" containsString="0" containsNumber="1" containsInteger="1" minValue="0" maxValue="6"/>
    </cacheField>
    <cacheField name="Tyson Chandler" numFmtId="0">
      <sharedItems containsSemiMixedTypes="0" containsString="0" containsNumber="1" containsInteger="1" minValue="0" maxValue="6"/>
    </cacheField>
    <cacheField name="DeAndre Jordan" numFmtId="0">
      <sharedItems containsSemiMixedTypes="0" containsString="0" containsNumber="1" containsInteger="1" minValue="0" maxValue="6"/>
    </cacheField>
    <cacheField name="Blake Griffin" numFmtId="0">
      <sharedItems containsSemiMixedTypes="0" containsString="0" containsNumber="1" containsInteger="1" minValue="0" maxValue="6"/>
    </cacheField>
    <cacheField name="Serge Ibaka" numFmtId="0">
      <sharedItems containsSemiMixedTypes="0" containsString="0" containsNumber="1" containsInteger="1" minValue="0" maxValue="6"/>
    </cacheField>
    <cacheField name="JaVale McGee" numFmtId="0">
      <sharedItems containsSemiMixedTypes="0" containsString="0" containsNumber="1" containsInteger="1" minValue="0" maxValue="6"/>
    </cacheField>
    <cacheField name="centers_same" numFmtId="0">
      <sharedItems/>
    </cacheField>
    <cacheField name="LeBron James" numFmtId="0">
      <sharedItems containsSemiMixedTypes="0" containsString="0" containsNumber="1" containsInteger="1" minValue="0" maxValue="6"/>
    </cacheField>
    <cacheField name="James Harden" numFmtId="0">
      <sharedItems containsSemiMixedTypes="0" containsString="0" containsNumber="1" containsInteger="1" minValue="0" maxValue="6"/>
    </cacheField>
    <cacheField name="Russell Westbrook" numFmtId="0">
      <sharedItems containsSemiMixedTypes="0" containsString="0" containsNumber="1" containsInteger="1" minValue="0" maxValue="6"/>
    </cacheField>
    <cacheField name="Luka Doncic" numFmtId="0">
      <sharedItems containsSemiMixedTypes="0" containsString="0" containsNumber="1" containsInteger="1" minValue="0" maxValue="6"/>
    </cacheField>
    <cacheField name="Dwyane Wade" numFmtId="0">
      <sharedItems containsSemiMixedTypes="0" containsString="0" containsNumber="1" containsInteger="1" minValue="0" maxValue="6"/>
    </cacheField>
    <cacheField name="Anthony Davis" numFmtId="0">
      <sharedItems containsSemiMixedTypes="0" containsString="0" containsNumber="1" containsInteger="1" minValue="0" maxValue="6"/>
    </cacheField>
    <cacheField name="Kobe Bryant" numFmtId="0">
      <sharedItems containsSemiMixedTypes="0" containsString="0" containsNumber="1" containsInteger="1" minValue="0" maxValue="6"/>
    </cacheField>
    <cacheField name="Kevin Durant" numFmtId="0">
      <sharedItems containsSemiMixedTypes="0" containsString="0" containsNumber="1" containsInteger="1" minValue="0" maxValue="6"/>
    </cacheField>
    <cacheField name="Damian Lillard" numFmtId="0">
      <sharedItems containsSemiMixedTypes="0" containsString="0" containsNumber="1" containsInteger="1" minValue="0" maxValue="6"/>
    </cacheField>
    <cacheField name="Kyrie Irving" numFmtId="0">
      <sharedItems containsSemiMixedTypes="0" containsString="0" containsNumber="1" containsInteger="1" minValue="0" maxValue="6"/>
    </cacheField>
    <cacheField name="Kawhi Leonard" numFmtId="0">
      <sharedItems containsSemiMixedTypes="0" containsString="0" containsNumber="1" containsInteger="1" minValue="0" maxValue="6"/>
    </cacheField>
    <cacheField name="Giannis Antetokounmpo" numFmtId="0">
      <sharedItems containsSemiMixedTypes="0" containsString="0" containsNumber="1" containsInteger="1" minValue="0" maxValue="6"/>
    </cacheField>
    <cacheField name="all_stars_same" numFmtId="0">
      <sharedItems/>
    </cacheField>
    <cacheField name="Dirk Nowitzki" numFmtId="0">
      <sharedItems containsSemiMixedTypes="0" containsString="0" containsNumber="1" containsInteger="1" minValue="0" maxValue="5"/>
    </cacheField>
    <cacheField name="Tim Duncan" numFmtId="0">
      <sharedItems containsSemiMixedTypes="0" containsString="0" containsNumber="1" containsInteger="1" minValue="0" maxValue="6"/>
    </cacheField>
    <cacheField name="Nikola Vucevic" numFmtId="0">
      <sharedItems containsSemiMixedTypes="0" containsString="0" containsNumber="1" containsInteger="1" minValue="0" maxValue="6"/>
    </cacheField>
    <cacheField name="Nikola Jokic" numFmtId="0">
      <sharedItems containsSemiMixedTypes="0" containsString="0" containsNumber="1" containsInteger="1" minValue="0" maxValue="6"/>
    </cacheField>
    <cacheField name="shooting_forwards_same" numFmtId="0">
      <sharedItems containsMixedTypes="1" containsNumber="1" containsInteger="1" minValue="1" maxValue="1"/>
    </cacheField>
    <cacheField name="total_sam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n v="0"/>
    <x v="0"/>
    <s v="['AST', 'BLK', 'FG3M', 'FGM', 'PFD', 'PTS_2ND_CHANCE', 'PTS_PAINT', 'STL']"/>
    <n v="7"/>
    <n v="3017.3731554470401"/>
    <n v="5"/>
    <n v="3"/>
    <n v="3"/>
    <n v="5"/>
    <s v=""/>
    <n v="0"/>
    <n v="0"/>
    <n v="2"/>
    <n v="0"/>
    <n v="0"/>
    <n v="2"/>
    <n v="2"/>
    <s v=""/>
    <n v="6"/>
    <n v="6"/>
    <n v="4"/>
    <n v="4"/>
    <n v="6"/>
    <n v="4"/>
    <n v="4"/>
    <s v=""/>
    <n v="0"/>
    <n v="0"/>
    <n v="0"/>
    <n v="0"/>
    <n v="0"/>
    <n v="6"/>
    <n v="0"/>
    <n v="0"/>
    <n v="0"/>
    <n v="0"/>
    <n v="0"/>
    <n v="6"/>
    <s v=""/>
    <n v="3"/>
    <n v="6"/>
    <n v="6"/>
    <n v="6"/>
    <s v=""/>
    <n v="0"/>
  </r>
  <r>
    <n v="1"/>
    <x v="0"/>
    <s v="['AST', 'BLK', 'FG3A', 'FGA', 'OREB', 'PFD', 'PTS', 'STL']"/>
    <n v="6"/>
    <n v="3122.0773130634898"/>
    <n v="0"/>
    <n v="0"/>
    <n v="0"/>
    <n v="0"/>
    <n v="1"/>
    <n v="2"/>
    <n v="4"/>
    <n v="4"/>
    <n v="2"/>
    <n v="2"/>
    <n v="4"/>
    <n v="4"/>
    <s v=""/>
    <n v="3"/>
    <n v="3"/>
    <n v="1"/>
    <n v="1"/>
    <n v="2"/>
    <n v="1"/>
    <n v="1"/>
    <s v=""/>
    <n v="2"/>
    <n v="2"/>
    <n v="2"/>
    <n v="2"/>
    <n v="2"/>
    <n v="3"/>
    <n v="2"/>
    <n v="2"/>
    <n v="2"/>
    <n v="2"/>
    <n v="2"/>
    <n v="3"/>
    <s v=""/>
    <n v="2"/>
    <n v="3"/>
    <n v="3"/>
    <n v="2"/>
    <s v=""/>
    <n v="1"/>
  </r>
  <r>
    <n v="2"/>
    <x v="0"/>
    <s v="['AST', 'BLK', 'DREB', 'FG3A', 'FGA', 'PFD', 'PTS', 'STL']"/>
    <n v="6"/>
    <n v="3282.7839075248098"/>
    <n v="4"/>
    <n v="4"/>
    <n v="4"/>
    <n v="1"/>
    <s v=""/>
    <n v="3"/>
    <n v="3"/>
    <n v="2"/>
    <n v="3"/>
    <n v="3"/>
    <n v="2"/>
    <n v="2"/>
    <s v=""/>
    <n v="5"/>
    <n v="5"/>
    <n v="0"/>
    <n v="0"/>
    <n v="5"/>
    <n v="0"/>
    <n v="0"/>
    <s v=""/>
    <n v="3"/>
    <n v="3"/>
    <n v="3"/>
    <n v="3"/>
    <n v="3"/>
    <n v="5"/>
    <n v="3"/>
    <n v="3"/>
    <n v="3"/>
    <n v="3"/>
    <n v="3"/>
    <n v="5"/>
    <s v=""/>
    <n v="5"/>
    <n v="5"/>
    <n v="5"/>
    <n v="5"/>
    <n v="1"/>
    <n v="1"/>
  </r>
  <r>
    <n v="3"/>
    <x v="0"/>
    <s v="['AST', 'BLK', 'FG3A', 'FGA', 'PFD', 'PTS', 'REB', 'STL']"/>
    <n v="6"/>
    <n v="3176.0169076745301"/>
    <n v="4"/>
    <n v="2"/>
    <n v="2"/>
    <n v="4"/>
    <s v=""/>
    <n v="3"/>
    <n v="3"/>
    <n v="0"/>
    <n v="3"/>
    <n v="3"/>
    <n v="0"/>
    <n v="0"/>
    <s v=""/>
    <n v="5"/>
    <n v="5"/>
    <n v="1"/>
    <n v="1"/>
    <n v="5"/>
    <n v="1"/>
    <n v="5"/>
    <s v=""/>
    <n v="3"/>
    <n v="3"/>
    <n v="3"/>
    <n v="3"/>
    <n v="3"/>
    <n v="5"/>
    <n v="3"/>
    <n v="3"/>
    <n v="3"/>
    <n v="3"/>
    <n v="3"/>
    <n v="5"/>
    <s v=""/>
    <n v="5"/>
    <n v="5"/>
    <n v="5"/>
    <n v="3"/>
    <s v=""/>
    <n v="0"/>
  </r>
  <r>
    <n v="4"/>
    <x v="0"/>
    <s v="['AST', 'BLK', 'DREB', 'FGA', 'OREB', 'PFD', 'PTS', 'STL']"/>
    <n v="6"/>
    <n v="3116.0463903109298"/>
    <n v="0"/>
    <n v="4"/>
    <n v="4"/>
    <n v="0"/>
    <s v=""/>
    <n v="1"/>
    <n v="1"/>
    <n v="2"/>
    <n v="1"/>
    <n v="1"/>
    <n v="2"/>
    <n v="2"/>
    <s v=""/>
    <n v="3"/>
    <n v="3"/>
    <n v="5"/>
    <n v="5"/>
    <n v="3"/>
    <n v="5"/>
    <n v="5"/>
    <s v=""/>
    <n v="1"/>
    <n v="1"/>
    <n v="1"/>
    <n v="1"/>
    <n v="1"/>
    <n v="3"/>
    <n v="1"/>
    <n v="1"/>
    <n v="1"/>
    <n v="1"/>
    <n v="1"/>
    <n v="3"/>
    <s v=""/>
    <n v="3"/>
    <n v="3"/>
    <n v="3"/>
    <n v="3"/>
    <n v="1"/>
    <n v="1"/>
  </r>
  <r>
    <n v="5"/>
    <x v="0"/>
    <s v="['AST', 'BLK', 'DREB', 'FG3A', 'OREB', 'PFD', 'PTS', 'STL']"/>
    <n v="7"/>
    <n v="2984.6609163327498"/>
    <n v="0"/>
    <n v="0"/>
    <n v="2"/>
    <n v="0"/>
    <s v=""/>
    <n v="4"/>
    <n v="4"/>
    <n v="5"/>
    <n v="4"/>
    <n v="4"/>
    <n v="4"/>
    <n v="5"/>
    <s v=""/>
    <n v="3"/>
    <n v="3"/>
    <n v="1"/>
    <n v="1"/>
    <n v="3"/>
    <n v="1"/>
    <n v="1"/>
    <s v=""/>
    <n v="4"/>
    <n v="4"/>
    <n v="4"/>
    <n v="4"/>
    <n v="4"/>
    <n v="3"/>
    <n v="4"/>
    <n v="4"/>
    <n v="4"/>
    <n v="4"/>
    <n v="4"/>
    <n v="3"/>
    <s v=""/>
    <n v="2"/>
    <n v="3"/>
    <n v="3"/>
    <n v="3"/>
    <s v=""/>
    <n v="0"/>
  </r>
  <r>
    <n v="6"/>
    <x v="1"/>
    <s v="['AST', 'BLK', 'FG3M', 'FGA', 'FGM', 'PFD', 'PTS_2ND_CHANCE', 'PTS_PAINT', 'STL']"/>
    <n v="7"/>
    <n v="3409.0556030709399"/>
    <n v="0"/>
    <n v="0"/>
    <n v="2"/>
    <n v="0"/>
    <s v=""/>
    <n v="4"/>
    <n v="4"/>
    <n v="5"/>
    <n v="4"/>
    <n v="4"/>
    <n v="5"/>
    <n v="5"/>
    <s v=""/>
    <n v="3"/>
    <n v="3"/>
    <n v="1"/>
    <n v="1"/>
    <n v="3"/>
    <n v="1"/>
    <n v="1"/>
    <s v=""/>
    <n v="4"/>
    <n v="4"/>
    <n v="4"/>
    <n v="4"/>
    <n v="4"/>
    <n v="3"/>
    <n v="4"/>
    <n v="4"/>
    <n v="4"/>
    <n v="4"/>
    <n v="4"/>
    <n v="3"/>
    <s v=""/>
    <n v="2"/>
    <n v="3"/>
    <n v="3"/>
    <n v="3"/>
    <s v=""/>
    <n v="0"/>
  </r>
  <r>
    <n v="7"/>
    <x v="1"/>
    <s v="['AST', 'BLK', 'FG3A', 'FG3M', 'FGM', 'PFD', 'PTS_2ND_CHANCE', 'PTS_PAINT', 'STL']"/>
    <n v="7"/>
    <n v="3333.8557001392801"/>
    <n v="5"/>
    <n v="3"/>
    <n v="3"/>
    <n v="5"/>
    <s v=""/>
    <n v="0"/>
    <n v="0"/>
    <n v="2"/>
    <n v="0"/>
    <n v="0"/>
    <n v="2"/>
    <n v="2"/>
    <s v=""/>
    <n v="6"/>
    <n v="6"/>
    <n v="4"/>
    <n v="4"/>
    <n v="6"/>
    <n v="4"/>
    <n v="6"/>
    <s v=""/>
    <n v="0"/>
    <n v="0"/>
    <n v="0"/>
    <n v="0"/>
    <n v="0"/>
    <n v="6"/>
    <n v="0"/>
    <n v="0"/>
    <n v="0"/>
    <n v="0"/>
    <n v="0"/>
    <n v="6"/>
    <s v=""/>
    <n v="3"/>
    <n v="6"/>
    <n v="6"/>
    <n v="0"/>
    <s v=""/>
    <n v="0"/>
  </r>
  <r>
    <n v="8"/>
    <x v="1"/>
    <s v="['AST', 'BLK', 'FG3M', 'FGM', 'OREB', 'PFD', 'PTS_2ND_CHANCE', 'PTS_PAINT', 'STL']"/>
    <n v="7"/>
    <n v="3280.0331386723601"/>
    <n v="1"/>
    <n v="4"/>
    <n v="4"/>
    <n v="1"/>
    <s v=""/>
    <n v="6"/>
    <n v="6"/>
    <n v="3"/>
    <n v="6"/>
    <n v="6"/>
    <n v="3"/>
    <n v="3"/>
    <s v=""/>
    <n v="5"/>
    <n v="5"/>
    <n v="0"/>
    <n v="0"/>
    <n v="5"/>
    <n v="0"/>
    <n v="5"/>
    <s v=""/>
    <n v="6"/>
    <n v="6"/>
    <n v="6"/>
    <n v="6"/>
    <n v="6"/>
    <n v="5"/>
    <n v="6"/>
    <n v="6"/>
    <n v="6"/>
    <n v="6"/>
    <n v="6"/>
    <n v="5"/>
    <s v=""/>
    <n v="4"/>
    <n v="5"/>
    <n v="5"/>
    <n v="5"/>
    <s v=""/>
    <n v="0"/>
  </r>
  <r>
    <n v="9"/>
    <x v="1"/>
    <s v="['AST', 'BLK', 'DREB', 'FG3M', 'FGM', 'PFD', 'PTS_2ND_CHANCE', 'PTS_PAINT', 'STL']"/>
    <n v="7"/>
    <n v="3464.2297853115101"/>
    <n v="0"/>
    <n v="0"/>
    <n v="2"/>
    <n v="0"/>
    <s v=""/>
    <n v="6"/>
    <n v="1"/>
    <n v="1"/>
    <n v="6"/>
    <n v="6"/>
    <n v="1"/>
    <n v="1"/>
    <s v=""/>
    <n v="5"/>
    <n v="5"/>
    <n v="3"/>
    <n v="5"/>
    <n v="5"/>
    <n v="3"/>
    <n v="5"/>
    <s v=""/>
    <n v="6"/>
    <n v="6"/>
    <n v="6"/>
    <n v="6"/>
    <n v="6"/>
    <n v="5"/>
    <n v="6"/>
    <n v="6"/>
    <n v="6"/>
    <n v="6"/>
    <n v="6"/>
    <n v="5"/>
    <s v=""/>
    <n v="2"/>
    <n v="5"/>
    <n v="5"/>
    <n v="5"/>
    <s v=""/>
    <n v="0"/>
  </r>
  <r>
    <n v="10"/>
    <x v="1"/>
    <s v="['AST', 'BLK', 'FG3M', 'FGM', 'PFD', 'PTS_2ND_CHANCE', 'PTS_PAINT', 'REB', 'STL']"/>
    <n v="6"/>
    <n v="3533.8904093093101"/>
    <n v="0"/>
    <n v="0"/>
    <n v="2"/>
    <n v="0"/>
    <s v=""/>
    <n v="1"/>
    <n v="1"/>
    <n v="4"/>
    <n v="1"/>
    <n v="1"/>
    <n v="4"/>
    <n v="4"/>
    <s v=""/>
    <n v="5"/>
    <n v="5"/>
    <n v="3"/>
    <n v="5"/>
    <n v="5"/>
    <n v="3"/>
    <n v="5"/>
    <s v=""/>
    <n v="1"/>
    <n v="1"/>
    <n v="1"/>
    <n v="1"/>
    <n v="1"/>
    <n v="5"/>
    <n v="1"/>
    <n v="1"/>
    <n v="1"/>
    <n v="1"/>
    <n v="1"/>
    <n v="5"/>
    <s v=""/>
    <n v="2"/>
    <n v="5"/>
    <n v="5"/>
    <n v="5"/>
    <s v=""/>
    <n v="0"/>
  </r>
  <r>
    <n v="11"/>
    <x v="1"/>
    <s v="['AST', 'BLK', 'FG3M', 'FGM', 'PFD', 'PTS_2ND_CHANCE', 'PTS_FB', 'PTS_PAINT', 'STL']"/>
    <n v="6"/>
    <n v="3715.1433242469602"/>
    <n v="1"/>
    <n v="4"/>
    <n v="4"/>
    <n v="1"/>
    <s v=""/>
    <n v="2"/>
    <n v="3"/>
    <n v="3"/>
    <n v="2"/>
    <n v="2"/>
    <n v="3"/>
    <n v="3"/>
    <s v=""/>
    <n v="5"/>
    <n v="5"/>
    <n v="0"/>
    <n v="5"/>
    <n v="5"/>
    <n v="0"/>
    <n v="5"/>
    <s v=""/>
    <n v="2"/>
    <n v="2"/>
    <n v="2"/>
    <n v="2"/>
    <n v="2"/>
    <n v="5"/>
    <n v="2"/>
    <n v="2"/>
    <n v="2"/>
    <n v="2"/>
    <n v="2"/>
    <n v="2"/>
    <s v=""/>
    <n v="4"/>
    <n v="5"/>
    <n v="5"/>
    <n v="5"/>
    <s v=""/>
    <n v="0"/>
  </r>
  <r>
    <n v="12"/>
    <x v="1"/>
    <s v="['AST', 'BLK', 'DREB', 'FG3A', 'FGA', 'OREB', 'PFD', 'PTS', 'STL']"/>
    <n v="6"/>
    <n v="3548.7816283050502"/>
    <n v="4"/>
    <n v="4"/>
    <n v="4"/>
    <n v="0"/>
    <s v=""/>
    <n v="1"/>
    <n v="2"/>
    <n v="2"/>
    <n v="1"/>
    <n v="1"/>
    <n v="2"/>
    <n v="2"/>
    <s v=""/>
    <n v="3"/>
    <n v="3"/>
    <n v="5"/>
    <n v="5"/>
    <n v="3"/>
    <n v="5"/>
    <n v="5"/>
    <s v=""/>
    <n v="1"/>
    <n v="1"/>
    <n v="1"/>
    <n v="1"/>
    <n v="1"/>
    <n v="3"/>
    <n v="1"/>
    <n v="1"/>
    <n v="1"/>
    <n v="1"/>
    <n v="1"/>
    <n v="3"/>
    <s v=""/>
    <n v="3"/>
    <n v="3"/>
    <n v="3"/>
    <n v="3"/>
    <n v="1"/>
    <n v="1"/>
  </r>
  <r>
    <n v="13"/>
    <x v="2"/>
    <s v="['AST', 'BLK', 'FG3A', 'FG3M', 'FGA', 'FGM', 'PFD', 'PTS_2ND_CHANCE', 'PTS_PAINT', 'STL']"/>
    <n v="7"/>
    <n v="3730.9270017317499"/>
    <n v="6"/>
    <n v="6"/>
    <n v="2"/>
    <n v="6"/>
    <s v=""/>
    <n v="3"/>
    <n v="0"/>
    <n v="0"/>
    <n v="3"/>
    <n v="3"/>
    <n v="0"/>
    <n v="0"/>
    <s v=""/>
    <n v="5"/>
    <n v="5"/>
    <n v="1"/>
    <n v="1"/>
    <n v="5"/>
    <n v="1"/>
    <n v="5"/>
    <s v=""/>
    <n v="3"/>
    <n v="3"/>
    <n v="3"/>
    <n v="3"/>
    <n v="3"/>
    <n v="5"/>
    <n v="3"/>
    <n v="3"/>
    <n v="3"/>
    <n v="3"/>
    <n v="3"/>
    <n v="5"/>
    <s v=""/>
    <n v="2"/>
    <n v="5"/>
    <n v="5"/>
    <n v="3"/>
    <s v=""/>
    <n v="0"/>
  </r>
  <r>
    <n v="14"/>
    <x v="2"/>
    <s v="['AST', 'BLK', 'FG3M', 'FGA', 'FGM', 'OREB', 'PFD', 'PTS_2ND_CHANCE', 'PTS_PAINT', 'STL']"/>
    <n v="6"/>
    <n v="3890.59971880682"/>
    <n v="2"/>
    <n v="0"/>
    <n v="0"/>
    <n v="2"/>
    <s v=""/>
    <n v="4"/>
    <n v="4"/>
    <n v="3"/>
    <n v="4"/>
    <n v="4"/>
    <n v="3"/>
    <n v="3"/>
    <s v=""/>
    <n v="5"/>
    <n v="5"/>
    <n v="1"/>
    <n v="1"/>
    <n v="5"/>
    <n v="1"/>
    <n v="5"/>
    <s v=""/>
    <n v="4"/>
    <n v="4"/>
    <n v="4"/>
    <n v="4"/>
    <n v="4"/>
    <n v="5"/>
    <n v="4"/>
    <n v="4"/>
    <n v="4"/>
    <n v="4"/>
    <n v="4"/>
    <n v="5"/>
    <s v=""/>
    <n v="0"/>
    <n v="5"/>
    <n v="5"/>
    <n v="5"/>
    <s v=""/>
    <n v="0"/>
  </r>
  <r>
    <n v="15"/>
    <x v="2"/>
    <s v="['AST', 'BLK', 'DREB', 'FG3M', 'FGA', 'FGM', 'PFD', 'PTS_2ND_CHANCE', 'PTS_PAINT', 'STL']"/>
    <n v="6"/>
    <n v="4074.2188468579602"/>
    <n v="5"/>
    <n v="2"/>
    <n v="2"/>
    <n v="5"/>
    <s v=""/>
    <n v="0"/>
    <n v="0"/>
    <n v="1"/>
    <n v="0"/>
    <n v="0"/>
    <n v="1"/>
    <n v="1"/>
    <s v=""/>
    <n v="3"/>
    <n v="3"/>
    <n v="4"/>
    <n v="4"/>
    <n v="3"/>
    <n v="4"/>
    <n v="3"/>
    <s v=""/>
    <n v="0"/>
    <n v="0"/>
    <n v="0"/>
    <n v="0"/>
    <n v="0"/>
    <n v="3"/>
    <n v="0"/>
    <n v="0"/>
    <n v="0"/>
    <n v="0"/>
    <n v="0"/>
    <n v="3"/>
    <s v=""/>
    <n v="2"/>
    <n v="3"/>
    <n v="3"/>
    <n v="3"/>
    <s v=""/>
    <n v="0"/>
  </r>
  <r>
    <n v="16"/>
    <x v="2"/>
    <s v="['AST', 'BLK', 'FG3M', 'FGA', 'FGM', 'PFD', 'PTS_2ND_CHANCE', 'PTS_PAINT', 'REB', 'STL']"/>
    <n v="6"/>
    <n v="3950.45337021245"/>
    <n v="0"/>
    <n v="2"/>
    <n v="2"/>
    <n v="0"/>
    <s v=""/>
    <n v="1"/>
    <n v="1"/>
    <n v="4"/>
    <n v="1"/>
    <n v="1"/>
    <n v="4"/>
    <n v="4"/>
    <s v=""/>
    <n v="5"/>
    <n v="5"/>
    <n v="3"/>
    <n v="3"/>
    <n v="5"/>
    <n v="3"/>
    <n v="5"/>
    <s v=""/>
    <n v="1"/>
    <n v="1"/>
    <n v="1"/>
    <n v="1"/>
    <n v="1"/>
    <n v="5"/>
    <n v="1"/>
    <n v="1"/>
    <n v="1"/>
    <n v="1"/>
    <n v="1"/>
    <n v="5"/>
    <s v=""/>
    <n v="2"/>
    <n v="5"/>
    <n v="5"/>
    <n v="5"/>
    <s v=""/>
    <n v="0"/>
  </r>
  <r>
    <n v="17"/>
    <x v="2"/>
    <s v="['AST', 'BLK', 'FG3M', 'FGA', 'FGM', 'PFD', 'PTS_2ND_CHANCE', 'PTS_FB', 'PTS_PAINT', 'STL']"/>
    <n v="6"/>
    <n v="4143.7149560993803"/>
    <n v="0"/>
    <n v="1"/>
    <n v="1"/>
    <n v="0"/>
    <s v=""/>
    <n v="3"/>
    <n v="2"/>
    <n v="2"/>
    <n v="3"/>
    <n v="3"/>
    <n v="2"/>
    <n v="2"/>
    <s v=""/>
    <n v="4"/>
    <n v="4"/>
    <n v="5"/>
    <n v="5"/>
    <n v="3"/>
    <n v="5"/>
    <n v="4"/>
    <s v=""/>
    <n v="3"/>
    <n v="3"/>
    <n v="3"/>
    <n v="3"/>
    <n v="3"/>
    <n v="4"/>
    <n v="3"/>
    <n v="3"/>
    <n v="3"/>
    <n v="3"/>
    <n v="3"/>
    <n v="3"/>
    <s v=""/>
    <n v="1"/>
    <n v="4"/>
    <n v="4"/>
    <n v="4"/>
    <s v=""/>
    <n v="0"/>
  </r>
  <r>
    <n v="18"/>
    <x v="2"/>
    <s v="['AST', 'BLK', 'FG3A', 'FG3M', 'FGM', 'OREB', 'PFD', 'PTS_2ND_CHANCE', 'PTS_PAINT', 'STL']"/>
    <n v="7"/>
    <n v="3580.8583675272698"/>
    <n v="0"/>
    <n v="5"/>
    <n v="5"/>
    <n v="0"/>
    <s v=""/>
    <n v="6"/>
    <n v="6"/>
    <n v="1"/>
    <n v="6"/>
    <n v="6"/>
    <n v="1"/>
    <n v="1"/>
    <s v=""/>
    <n v="3"/>
    <n v="3"/>
    <n v="4"/>
    <n v="4"/>
    <n v="3"/>
    <n v="4"/>
    <n v="3"/>
    <s v=""/>
    <n v="6"/>
    <n v="6"/>
    <n v="6"/>
    <n v="6"/>
    <n v="6"/>
    <n v="3"/>
    <n v="6"/>
    <n v="6"/>
    <n v="6"/>
    <n v="6"/>
    <n v="6"/>
    <n v="3"/>
    <s v=""/>
    <n v="5"/>
    <n v="3"/>
    <n v="3"/>
    <n v="3"/>
    <s v=""/>
    <n v="0"/>
  </r>
  <r>
    <n v="19"/>
    <x v="2"/>
    <s v="['AST', 'BLK', 'DREB', 'FG3A', 'FG3M', 'FGM', 'PFD', 'PTS_2ND_CHANCE', 'PTS_PAINT', 'STL']"/>
    <n v="6"/>
    <n v="3981.3911556101002"/>
    <n v="5"/>
    <n v="5"/>
    <n v="5"/>
    <n v="5"/>
    <n v="1"/>
    <n v="2"/>
    <n v="2"/>
    <n v="2"/>
    <n v="3"/>
    <n v="3"/>
    <n v="2"/>
    <n v="2"/>
    <s v=""/>
    <n v="0"/>
    <n v="0"/>
    <n v="4"/>
    <n v="0"/>
    <n v="0"/>
    <n v="4"/>
    <n v="0"/>
    <s v=""/>
    <n v="3"/>
    <n v="3"/>
    <n v="3"/>
    <n v="3"/>
    <n v="3"/>
    <n v="0"/>
    <n v="3"/>
    <n v="3"/>
    <n v="3"/>
    <n v="3"/>
    <n v="3"/>
    <n v="0"/>
    <s v=""/>
    <n v="3"/>
    <n v="0"/>
    <n v="0"/>
    <n v="0"/>
    <s v=""/>
    <n v="1"/>
  </r>
  <r>
    <n v="20"/>
    <x v="2"/>
    <s v="['AST', 'BLK', 'FG3A', 'FG3M', 'FGM', 'PFD', 'PTS_2ND_CHANCE', 'PTS_PAINT', 'REB', 'STL']"/>
    <n v="6"/>
    <n v="3858.5850037639598"/>
    <n v="5"/>
    <n v="5"/>
    <n v="5"/>
    <n v="5"/>
    <n v="1"/>
    <n v="2"/>
    <n v="2"/>
    <n v="2"/>
    <n v="3"/>
    <n v="3"/>
    <n v="2"/>
    <n v="2"/>
    <s v=""/>
    <n v="0"/>
    <n v="0"/>
    <n v="4"/>
    <n v="4"/>
    <n v="0"/>
    <n v="4"/>
    <n v="0"/>
    <s v=""/>
    <n v="3"/>
    <n v="3"/>
    <n v="3"/>
    <n v="3"/>
    <n v="3"/>
    <n v="0"/>
    <n v="3"/>
    <n v="3"/>
    <n v="3"/>
    <n v="3"/>
    <n v="3"/>
    <n v="0"/>
    <s v=""/>
    <n v="3"/>
    <n v="0"/>
    <n v="0"/>
    <n v="0"/>
    <s v=""/>
    <n v="1"/>
  </r>
  <r>
    <n v="21"/>
    <x v="2"/>
    <s v="['AST', 'BLK', 'FG3A', 'FG3M', 'FGM', 'PFD', 'PTS_2ND_CHANCE', 'PTS_FB', 'PTS_PAINT', 'STL']"/>
    <n v="7"/>
    <n v="3853.7475627771901"/>
    <n v="0"/>
    <n v="5"/>
    <n v="5"/>
    <n v="0"/>
    <s v=""/>
    <n v="6"/>
    <n v="1"/>
    <n v="1"/>
    <n v="6"/>
    <n v="6"/>
    <n v="1"/>
    <n v="1"/>
    <s v=""/>
    <n v="3"/>
    <n v="3"/>
    <n v="2"/>
    <n v="3"/>
    <n v="3"/>
    <n v="2"/>
    <n v="3"/>
    <s v=""/>
    <n v="6"/>
    <n v="6"/>
    <n v="6"/>
    <n v="6"/>
    <n v="6"/>
    <n v="3"/>
    <n v="6"/>
    <n v="6"/>
    <n v="6"/>
    <n v="6"/>
    <n v="6"/>
    <n v="6"/>
    <s v=""/>
    <n v="5"/>
    <n v="3"/>
    <n v="3"/>
    <n v="3"/>
    <s v=""/>
    <n v="0"/>
  </r>
  <r>
    <n v="22"/>
    <x v="2"/>
    <s v="['AST', 'BLK', 'DREB', 'FG3M', 'FGM', 'OREB', 'PFD', 'PTS_2ND_CHANCE', 'PTS_PAINT', 'STL']"/>
    <n v="7"/>
    <n v="3679.1143517471"/>
    <n v="4"/>
    <n v="4"/>
    <n v="4"/>
    <n v="4"/>
    <n v="1"/>
    <n v="3"/>
    <n v="3"/>
    <n v="0"/>
    <n v="3"/>
    <n v="3"/>
    <n v="0"/>
    <n v="0"/>
    <s v=""/>
    <n v="5"/>
    <n v="5"/>
    <n v="1"/>
    <n v="5"/>
    <n v="5"/>
    <n v="1"/>
    <n v="5"/>
    <s v=""/>
    <n v="3"/>
    <n v="3"/>
    <n v="3"/>
    <n v="3"/>
    <n v="3"/>
    <n v="5"/>
    <n v="3"/>
    <n v="3"/>
    <n v="3"/>
    <n v="3"/>
    <n v="3"/>
    <n v="5"/>
    <s v=""/>
    <n v="2"/>
    <n v="5"/>
    <n v="5"/>
    <n v="5"/>
    <s v=""/>
    <n v="1"/>
  </r>
  <r>
    <n v="23"/>
    <x v="2"/>
    <s v="['AST', 'BLK', 'FG3M', 'FGM', 'OREB', 'PFD', 'PTS_2ND_CHANCE', 'PTS_FB', 'PTS_PAINT', 'STL']"/>
    <n v="6"/>
    <n v="3973.5484722761498"/>
    <n v="3"/>
    <n v="3"/>
    <n v="4"/>
    <n v="3"/>
    <s v=""/>
    <n v="2"/>
    <n v="1"/>
    <n v="1"/>
    <n v="2"/>
    <n v="2"/>
    <n v="1"/>
    <n v="1"/>
    <s v=""/>
    <n v="5"/>
    <n v="5"/>
    <n v="0"/>
    <n v="5"/>
    <n v="5"/>
    <n v="0"/>
    <n v="5"/>
    <s v=""/>
    <n v="2"/>
    <n v="2"/>
    <n v="2"/>
    <n v="2"/>
    <n v="2"/>
    <n v="5"/>
    <n v="2"/>
    <n v="2"/>
    <n v="2"/>
    <n v="2"/>
    <n v="2"/>
    <n v="2"/>
    <s v=""/>
    <n v="4"/>
    <n v="5"/>
    <n v="5"/>
    <n v="5"/>
    <s v=""/>
    <n v="0"/>
  </r>
  <r>
    <n v="24"/>
    <x v="2"/>
    <s v="['AST', 'BLK', 'DREB', 'FG3M', 'FGM', 'PFD', 'PTS_2ND_CHANCE', 'PTS_FB', 'PTS_PAINT', 'STL']"/>
    <n v="6"/>
    <n v="4119.9982361347602"/>
    <n v="4"/>
    <n v="4"/>
    <n v="2"/>
    <n v="4"/>
    <s v=""/>
    <n v="3"/>
    <n v="0"/>
    <n v="0"/>
    <n v="3"/>
    <n v="3"/>
    <n v="0"/>
    <n v="0"/>
    <s v=""/>
    <n v="5"/>
    <n v="5"/>
    <n v="1"/>
    <n v="5"/>
    <n v="5"/>
    <n v="1"/>
    <n v="5"/>
    <s v=""/>
    <n v="3"/>
    <n v="3"/>
    <n v="3"/>
    <n v="3"/>
    <n v="3"/>
    <n v="5"/>
    <n v="3"/>
    <n v="3"/>
    <n v="3"/>
    <n v="3"/>
    <n v="3"/>
    <n v="5"/>
    <s v=""/>
    <n v="2"/>
    <n v="5"/>
    <n v="5"/>
    <n v="5"/>
    <s v=""/>
    <n v="0"/>
  </r>
  <r>
    <n v="25"/>
    <x v="2"/>
    <s v="['AST', 'BLK', 'FG3M', 'FGM', 'PFD', 'PTS_2ND_CHANCE', 'PTS_FB', 'PTS_PAINT', 'REB', 'STL']"/>
    <n v="6"/>
    <n v="4005.0346252412"/>
    <n v="4"/>
    <n v="4"/>
    <n v="2"/>
    <n v="4"/>
    <s v=""/>
    <n v="3"/>
    <n v="0"/>
    <n v="0"/>
    <n v="3"/>
    <n v="3"/>
    <n v="0"/>
    <n v="0"/>
    <s v=""/>
    <n v="5"/>
    <n v="5"/>
    <n v="1"/>
    <n v="5"/>
    <n v="5"/>
    <n v="1"/>
    <n v="5"/>
    <s v=""/>
    <n v="3"/>
    <n v="3"/>
    <n v="3"/>
    <n v="3"/>
    <n v="3"/>
    <n v="5"/>
    <n v="3"/>
    <n v="3"/>
    <n v="3"/>
    <n v="3"/>
    <n v="3"/>
    <n v="3"/>
    <s v=""/>
    <n v="2"/>
    <n v="5"/>
    <n v="5"/>
    <n v="5"/>
    <s v=""/>
    <n v="0"/>
  </r>
  <r>
    <n v="26"/>
    <x v="3"/>
    <s v="['AST', 'BLK', 'FG3A', 'FG3M', 'FGA', 'FGM', 'OREB', 'PFD', 'PTS_2ND_CHANCE', 'PTS_PAINT', 'STL']"/>
    <n v="7"/>
    <n v="3971.6486673740901"/>
    <n v="5"/>
    <n v="5"/>
    <n v="4"/>
    <n v="5"/>
    <s v=""/>
    <n v="2"/>
    <n v="1"/>
    <n v="1"/>
    <n v="2"/>
    <n v="2"/>
    <n v="1"/>
    <n v="1"/>
    <s v=""/>
    <n v="6"/>
    <n v="6"/>
    <n v="0"/>
    <n v="0"/>
    <n v="6"/>
    <n v="0"/>
    <n v="6"/>
    <s v=""/>
    <n v="2"/>
    <n v="2"/>
    <n v="2"/>
    <n v="2"/>
    <n v="2"/>
    <n v="6"/>
    <n v="2"/>
    <n v="2"/>
    <n v="2"/>
    <n v="2"/>
    <n v="2"/>
    <n v="6"/>
    <s v=""/>
    <n v="4"/>
    <n v="6"/>
    <n v="6"/>
    <n v="6"/>
    <s v=""/>
    <n v="0"/>
  </r>
  <r>
    <n v="27"/>
    <x v="3"/>
    <s v="['AST', 'BLK', 'DREB', 'FG3A', 'FG3M', 'FGA', 'FGM', 'PFD', 'PTS_2ND_CHANCE', 'PTS_PAINT', 'STL']"/>
    <n v="7"/>
    <n v="4170.0479328718702"/>
    <n v="0"/>
    <n v="0"/>
    <n v="5"/>
    <n v="0"/>
    <s v=""/>
    <n v="6"/>
    <n v="1"/>
    <n v="1"/>
    <n v="6"/>
    <n v="6"/>
    <n v="1"/>
    <n v="1"/>
    <s v=""/>
    <n v="3"/>
    <n v="3"/>
    <n v="4"/>
    <n v="4"/>
    <n v="3"/>
    <n v="4"/>
    <n v="3"/>
    <s v=""/>
    <n v="6"/>
    <n v="6"/>
    <n v="6"/>
    <n v="6"/>
    <n v="6"/>
    <n v="3"/>
    <n v="6"/>
    <n v="6"/>
    <n v="6"/>
    <n v="6"/>
    <n v="6"/>
    <n v="3"/>
    <s v=""/>
    <n v="5"/>
    <n v="3"/>
    <n v="3"/>
    <n v="3"/>
    <s v=""/>
    <n v="0"/>
  </r>
  <r>
    <n v="28"/>
    <x v="3"/>
    <s v="['AST', 'BLK', 'FG3A', 'FG3M', 'FGA', 'FGM', 'PFD', 'PTS_2ND_CHANCE', 'PTS_PAINT', 'REB', 'STL']"/>
    <n v="7"/>
    <n v="4039.8196909161202"/>
    <n v="0"/>
    <n v="0"/>
    <n v="4"/>
    <n v="0"/>
    <s v=""/>
    <n v="1"/>
    <n v="1"/>
    <n v="2"/>
    <n v="1"/>
    <n v="1"/>
    <n v="2"/>
    <n v="2"/>
    <s v=""/>
    <n v="3"/>
    <n v="3"/>
    <n v="6"/>
    <n v="6"/>
    <n v="3"/>
    <n v="6"/>
    <n v="3"/>
    <s v=""/>
    <n v="1"/>
    <n v="1"/>
    <n v="1"/>
    <n v="1"/>
    <n v="1"/>
    <n v="3"/>
    <n v="1"/>
    <n v="1"/>
    <n v="1"/>
    <n v="1"/>
    <n v="1"/>
    <n v="3"/>
    <s v=""/>
    <n v="4"/>
    <n v="3"/>
    <n v="3"/>
    <n v="3"/>
    <s v=""/>
    <n v="0"/>
  </r>
  <r>
    <n v="29"/>
    <x v="3"/>
    <s v="['AST', 'BLK', 'FG3A', 'FG3M', 'FGA', 'FGM', 'PFD', 'PTS_2ND_CHANCE', 'PTS_FB', 'PTS_PAINT', 'STL']"/>
    <n v="7"/>
    <n v="4251.9606616949004"/>
    <n v="2"/>
    <n v="0"/>
    <n v="0"/>
    <n v="2"/>
    <s v=""/>
    <n v="5"/>
    <n v="3"/>
    <n v="3"/>
    <n v="5"/>
    <n v="5"/>
    <n v="3"/>
    <n v="3"/>
    <s v=""/>
    <n v="6"/>
    <n v="6"/>
    <n v="4"/>
    <n v="4"/>
    <n v="5"/>
    <n v="6"/>
    <n v="6"/>
    <s v=""/>
    <n v="5"/>
    <n v="5"/>
    <n v="5"/>
    <n v="5"/>
    <n v="5"/>
    <n v="6"/>
    <n v="5"/>
    <n v="5"/>
    <n v="5"/>
    <n v="5"/>
    <n v="5"/>
    <n v="5"/>
    <s v=""/>
    <n v="0"/>
    <n v="6"/>
    <n v="6"/>
    <n v="6"/>
    <s v=""/>
    <n v="0"/>
  </r>
  <r>
    <n v="30"/>
    <x v="3"/>
    <s v="['AST', 'BLK', 'DREB', 'FG3M', 'FGA', 'FGM', 'OREB', 'PFD', 'PTS_2ND_CHANCE', 'PTS_PAINT', 'STL']"/>
    <n v="7"/>
    <n v="4080.52216033995"/>
    <n v="0"/>
    <n v="0"/>
    <n v="4"/>
    <n v="0"/>
    <s v=""/>
    <n v="1"/>
    <n v="1"/>
    <n v="2"/>
    <n v="1"/>
    <n v="1"/>
    <n v="2"/>
    <n v="2"/>
    <s v=""/>
    <n v="3"/>
    <n v="3"/>
    <n v="5"/>
    <n v="5"/>
    <n v="3"/>
    <n v="5"/>
    <n v="3"/>
    <s v=""/>
    <n v="1"/>
    <n v="1"/>
    <n v="1"/>
    <n v="1"/>
    <n v="1"/>
    <n v="3"/>
    <n v="1"/>
    <n v="1"/>
    <n v="1"/>
    <n v="1"/>
    <n v="1"/>
    <n v="3"/>
    <s v=""/>
    <n v="4"/>
    <n v="3"/>
    <n v="3"/>
    <n v="3"/>
    <s v=""/>
    <n v="0"/>
  </r>
  <r>
    <n v="31"/>
    <x v="3"/>
    <s v="['AST', 'BLK', 'FG3M', 'FGA', 'FGM', 'OREB', 'PFD', 'PTS_2ND_CHANCE', 'PTS_FB', 'PTS_PAINT', 'STL']"/>
    <n v="6"/>
    <n v="4403.28632212712"/>
    <n v="4"/>
    <n v="2"/>
    <n v="2"/>
    <n v="4"/>
    <s v=""/>
    <n v="3"/>
    <n v="0"/>
    <n v="0"/>
    <n v="3"/>
    <n v="3"/>
    <n v="0"/>
    <n v="0"/>
    <s v=""/>
    <n v="5"/>
    <n v="5"/>
    <n v="1"/>
    <n v="1"/>
    <n v="3"/>
    <n v="1"/>
    <n v="5"/>
    <s v=""/>
    <n v="3"/>
    <n v="3"/>
    <n v="3"/>
    <n v="3"/>
    <n v="3"/>
    <n v="5"/>
    <n v="3"/>
    <n v="3"/>
    <n v="3"/>
    <n v="3"/>
    <n v="3"/>
    <n v="3"/>
    <s v=""/>
    <n v="2"/>
    <n v="5"/>
    <n v="5"/>
    <n v="5"/>
    <s v=""/>
    <n v="0"/>
  </r>
  <r>
    <n v="32"/>
    <x v="3"/>
    <s v="['AST', 'BLK', 'DREB', 'FG3M', 'FGA', 'FGM', 'PFD', 'PTS_2ND_CHANCE', 'PTS_FB', 'PTS_PAINT', 'STL']"/>
    <n v="6"/>
    <n v="4566.5992343120597"/>
    <n v="4"/>
    <n v="2"/>
    <n v="2"/>
    <n v="4"/>
    <s v=""/>
    <n v="3"/>
    <n v="1"/>
    <n v="1"/>
    <n v="3"/>
    <n v="3"/>
    <n v="1"/>
    <n v="1"/>
    <s v=""/>
    <n v="5"/>
    <n v="5"/>
    <n v="0"/>
    <n v="0"/>
    <n v="5"/>
    <n v="0"/>
    <n v="5"/>
    <s v=""/>
    <n v="3"/>
    <n v="3"/>
    <n v="3"/>
    <n v="3"/>
    <n v="3"/>
    <n v="5"/>
    <n v="3"/>
    <n v="3"/>
    <n v="3"/>
    <n v="3"/>
    <n v="3"/>
    <n v="5"/>
    <s v=""/>
    <n v="2"/>
    <n v="5"/>
    <n v="5"/>
    <n v="5"/>
    <s v=""/>
    <n v="0"/>
  </r>
  <r>
    <n v="33"/>
    <x v="3"/>
    <s v="['AST', 'BLK', 'FG3M', 'FGA', 'FGM', 'PFD', 'PTS_2ND_CHANCE', 'PTS_FB', 'PTS_PAINT', 'REB', 'STL']"/>
    <n v="6"/>
    <n v="4450.8198827160404"/>
    <n v="0"/>
    <n v="2"/>
    <n v="2"/>
    <n v="0"/>
    <s v=""/>
    <n v="1"/>
    <n v="4"/>
    <n v="4"/>
    <n v="1"/>
    <n v="1"/>
    <n v="4"/>
    <n v="4"/>
    <s v=""/>
    <n v="5"/>
    <n v="5"/>
    <n v="3"/>
    <n v="3"/>
    <n v="5"/>
    <n v="3"/>
    <n v="5"/>
    <s v=""/>
    <n v="1"/>
    <n v="1"/>
    <n v="1"/>
    <n v="1"/>
    <n v="1"/>
    <n v="5"/>
    <n v="1"/>
    <n v="1"/>
    <n v="1"/>
    <n v="1"/>
    <n v="1"/>
    <n v="1"/>
    <s v=""/>
    <n v="2"/>
    <n v="5"/>
    <n v="5"/>
    <n v="5"/>
    <s v=""/>
    <n v="0"/>
  </r>
  <r>
    <n v="34"/>
    <x v="3"/>
    <s v="['AST', 'BLK', 'DREB', 'FG3A', 'FG3M', 'FGM', 'OREB', 'PFD', 'PTS_2ND_CHANCE', 'PTS_PAINT', 'STL']"/>
    <n v="6"/>
    <n v="4200.04729660669"/>
    <n v="5"/>
    <n v="5"/>
    <n v="5"/>
    <n v="5"/>
    <n v="1"/>
    <n v="3"/>
    <n v="2"/>
    <n v="2"/>
    <n v="3"/>
    <n v="3"/>
    <n v="2"/>
    <n v="2"/>
    <s v=""/>
    <n v="0"/>
    <n v="0"/>
    <n v="4"/>
    <n v="0"/>
    <n v="0"/>
    <n v="4"/>
    <n v="0"/>
    <s v=""/>
    <n v="3"/>
    <n v="3"/>
    <n v="3"/>
    <n v="3"/>
    <n v="3"/>
    <n v="0"/>
    <n v="3"/>
    <n v="3"/>
    <n v="3"/>
    <n v="3"/>
    <n v="3"/>
    <n v="0"/>
    <s v=""/>
    <n v="3"/>
    <n v="0"/>
    <n v="0"/>
    <n v="0"/>
    <s v=""/>
    <n v="1"/>
  </r>
  <r>
    <n v="35"/>
    <x v="3"/>
    <s v="['AST', 'BLK', 'FG3A', 'FG3M', 'FGM', 'OREB', 'PFD', 'PTS_2ND_CHANCE', 'PTS_FB', 'PTS_PAINT', 'STL']"/>
    <n v="7"/>
    <n v="4082.4857378937299"/>
    <n v="6"/>
    <n v="2"/>
    <n v="2"/>
    <n v="6"/>
    <s v=""/>
    <n v="3"/>
    <n v="0"/>
    <n v="0"/>
    <n v="3"/>
    <n v="3"/>
    <n v="0"/>
    <n v="0"/>
    <s v=""/>
    <n v="5"/>
    <n v="5"/>
    <n v="1"/>
    <n v="5"/>
    <n v="5"/>
    <n v="1"/>
    <n v="5"/>
    <s v=""/>
    <n v="3"/>
    <n v="3"/>
    <n v="3"/>
    <n v="3"/>
    <n v="3"/>
    <n v="5"/>
    <n v="3"/>
    <n v="3"/>
    <n v="3"/>
    <n v="3"/>
    <n v="3"/>
    <n v="3"/>
    <s v=""/>
    <n v="2"/>
    <n v="5"/>
    <n v="5"/>
    <n v="5"/>
    <s v=""/>
    <n v="0"/>
  </r>
  <r>
    <n v="36"/>
    <x v="3"/>
    <s v="['AST', 'BLK', 'DREB', 'FG3A', 'FG3M', 'FGM', 'PFD', 'PTS_2ND_CHANCE', 'PTS_FB', 'PTS_PAINT', 'STL']"/>
    <n v="7"/>
    <n v="4264.8341920656203"/>
    <n v="6"/>
    <n v="2"/>
    <n v="2"/>
    <n v="6"/>
    <s v=""/>
    <n v="3"/>
    <n v="0"/>
    <n v="0"/>
    <n v="3"/>
    <n v="3"/>
    <n v="0"/>
    <n v="0"/>
    <s v=""/>
    <n v="5"/>
    <n v="5"/>
    <n v="1"/>
    <n v="5"/>
    <n v="5"/>
    <n v="1"/>
    <n v="5"/>
    <s v=""/>
    <n v="3"/>
    <n v="3"/>
    <n v="3"/>
    <n v="3"/>
    <n v="3"/>
    <n v="5"/>
    <n v="3"/>
    <n v="3"/>
    <n v="3"/>
    <n v="3"/>
    <n v="3"/>
    <n v="3"/>
    <s v=""/>
    <n v="2"/>
    <n v="5"/>
    <n v="5"/>
    <n v="5"/>
    <s v=""/>
    <n v="0"/>
  </r>
  <r>
    <n v="37"/>
    <x v="3"/>
    <s v="['AST', 'BLK', 'FG3A', 'FG3M', 'FGM', 'PFD', 'PTS_2ND_CHANCE', 'PTS_FB', 'PTS_PAINT', 'REB', 'STL']"/>
    <n v="7"/>
    <n v="4141.1879603570796"/>
    <n v="4"/>
    <n v="4"/>
    <n v="4"/>
    <n v="4"/>
    <n v="1"/>
    <n v="6"/>
    <n v="3"/>
    <n v="3"/>
    <n v="6"/>
    <n v="6"/>
    <n v="3"/>
    <n v="3"/>
    <s v=""/>
    <n v="5"/>
    <n v="5"/>
    <n v="0"/>
    <n v="5"/>
    <n v="5"/>
    <n v="0"/>
    <n v="5"/>
    <s v=""/>
    <n v="6"/>
    <n v="6"/>
    <n v="6"/>
    <n v="6"/>
    <n v="6"/>
    <n v="5"/>
    <n v="6"/>
    <n v="6"/>
    <n v="6"/>
    <n v="6"/>
    <n v="6"/>
    <n v="6"/>
    <s v=""/>
    <n v="2"/>
    <n v="5"/>
    <n v="5"/>
    <n v="5"/>
    <s v=""/>
    <n v="1"/>
  </r>
  <r>
    <n v="38"/>
    <x v="3"/>
    <s v="['AST', 'BLK', 'DREB', 'FG3M', 'FGM', 'OREB', 'PFD', 'PTS_2ND_CHANCE', 'PTS_FB', 'PTS_PAINT', 'STL']"/>
    <n v="7"/>
    <n v="4155.4154769156303"/>
    <n v="3"/>
    <n v="3"/>
    <n v="4"/>
    <n v="3"/>
    <s v=""/>
    <n v="2"/>
    <n v="1"/>
    <n v="1"/>
    <n v="2"/>
    <n v="2"/>
    <n v="1"/>
    <n v="1"/>
    <s v=""/>
    <n v="6"/>
    <n v="6"/>
    <n v="5"/>
    <n v="6"/>
    <n v="6"/>
    <n v="5"/>
    <n v="6"/>
    <s v=""/>
    <n v="2"/>
    <n v="2"/>
    <n v="2"/>
    <n v="2"/>
    <n v="2"/>
    <n v="6"/>
    <n v="2"/>
    <n v="2"/>
    <n v="2"/>
    <n v="2"/>
    <n v="2"/>
    <n v="2"/>
    <s v=""/>
    <n v="4"/>
    <n v="6"/>
    <n v="6"/>
    <n v="6"/>
    <s v=""/>
    <n v="0"/>
  </r>
  <r>
    <n v="39"/>
    <x v="4"/>
    <s v="['AST', 'BLK', 'DREB', 'FG3A', 'FG3M', 'FGA', 'FGM', 'OREB', 'PFD', 'PTS_2ND_CHANCE', 'PTS_PAINT', 'STL']"/>
    <n v="6"/>
    <n v="4642.89601382825"/>
    <n v="4"/>
    <n v="4"/>
    <n v="4"/>
    <n v="4"/>
    <n v="1"/>
    <n v="3"/>
    <n v="1"/>
    <n v="1"/>
    <n v="3"/>
    <n v="3"/>
    <n v="1"/>
    <n v="1"/>
    <s v=""/>
    <n v="5"/>
    <n v="5"/>
    <n v="0"/>
    <n v="0"/>
    <n v="5"/>
    <n v="0"/>
    <n v="5"/>
    <s v=""/>
    <n v="3"/>
    <n v="3"/>
    <n v="3"/>
    <n v="3"/>
    <n v="3"/>
    <n v="5"/>
    <n v="3"/>
    <n v="3"/>
    <n v="3"/>
    <n v="3"/>
    <n v="3"/>
    <n v="5"/>
    <s v=""/>
    <n v="3"/>
    <n v="5"/>
    <n v="5"/>
    <n v="5"/>
    <s v=""/>
    <n v="1"/>
  </r>
  <r>
    <n v="40"/>
    <x v="4"/>
    <s v="['AST', 'BLK', 'FG3A', 'FG3M', 'FGA', 'FGM', 'OREB', 'PFD', 'PTS_2ND_CHANCE', 'PTS_FB', 'PTS_PAINT', 'STL']"/>
    <n v="7"/>
    <n v="4482.9007472476796"/>
    <n v="5"/>
    <n v="4"/>
    <n v="4"/>
    <n v="5"/>
    <s v=""/>
    <n v="2"/>
    <n v="1"/>
    <n v="1"/>
    <n v="2"/>
    <n v="2"/>
    <n v="1"/>
    <n v="1"/>
    <s v=""/>
    <n v="6"/>
    <n v="6"/>
    <n v="0"/>
    <n v="0"/>
    <n v="2"/>
    <n v="0"/>
    <n v="6"/>
    <s v=""/>
    <n v="2"/>
    <n v="2"/>
    <n v="2"/>
    <n v="2"/>
    <n v="2"/>
    <n v="6"/>
    <n v="2"/>
    <n v="2"/>
    <n v="2"/>
    <n v="2"/>
    <n v="2"/>
    <n v="2"/>
    <s v=""/>
    <n v="4"/>
    <n v="6"/>
    <n v="6"/>
    <n v="6"/>
    <s v=""/>
    <n v="0"/>
  </r>
  <r>
    <n v="41"/>
    <x v="4"/>
    <s v="['AST', 'BLK', 'DREB', 'FG3A', 'FG3M', 'FGA', 'FGM', 'PFD', 'PTS_2ND_CHANCE', 'PTS_FB', 'PTS_PAINT', 'STL']"/>
    <n v="7"/>
    <n v="4668.9550443200797"/>
    <n v="5"/>
    <n v="6"/>
    <n v="6"/>
    <n v="6"/>
    <s v=""/>
    <n v="0"/>
    <n v="1"/>
    <n v="1"/>
    <n v="0"/>
    <n v="0"/>
    <n v="1"/>
    <n v="1"/>
    <s v=""/>
    <n v="3"/>
    <n v="3"/>
    <n v="4"/>
    <n v="4"/>
    <n v="3"/>
    <n v="4"/>
    <n v="3"/>
    <s v=""/>
    <n v="0"/>
    <n v="0"/>
    <n v="0"/>
    <n v="0"/>
    <n v="0"/>
    <n v="3"/>
    <n v="0"/>
    <n v="0"/>
    <n v="0"/>
    <n v="0"/>
    <n v="0"/>
    <n v="3"/>
    <s v=""/>
    <n v="0"/>
    <n v="3"/>
    <n v="3"/>
    <n v="3"/>
    <s v=""/>
    <n v="0"/>
  </r>
  <r>
    <n v="42"/>
    <x v="4"/>
    <s v="['AST', 'BLK', 'FG3A', 'FG3M', 'FGA', 'FGM', 'PFD', 'PTS_2ND_CHANCE', 'PTS_FB', 'PTS_PAINT', 'REB', 'STL']"/>
    <n v="7"/>
    <n v="4542.8373105534201"/>
    <n v="5"/>
    <n v="6"/>
    <n v="6"/>
    <n v="6"/>
    <s v=""/>
    <n v="0"/>
    <n v="1"/>
    <n v="1"/>
    <n v="0"/>
    <n v="0"/>
    <n v="1"/>
    <n v="1"/>
    <s v=""/>
    <n v="3"/>
    <n v="3"/>
    <n v="4"/>
    <n v="4"/>
    <n v="3"/>
    <n v="4"/>
    <n v="3"/>
    <s v=""/>
    <n v="0"/>
    <n v="0"/>
    <n v="0"/>
    <n v="0"/>
    <n v="0"/>
    <n v="3"/>
    <n v="0"/>
    <n v="0"/>
    <n v="0"/>
    <n v="0"/>
    <n v="0"/>
    <n v="0"/>
    <s v=""/>
    <n v="0"/>
    <n v="3"/>
    <n v="3"/>
    <n v="3"/>
    <s v=""/>
    <n v="0"/>
  </r>
  <r>
    <n v="43"/>
    <x v="4"/>
    <s v="['AST', 'BLK', 'DREB', 'FG3M', 'FGA', 'FGM', 'OREB', 'PFD', 'PTS_2ND_CHANCE', 'PTS_FB', 'PTS_PAINT', 'STL']"/>
    <n v="7"/>
    <n v="4576.1273210503796"/>
    <n v="5"/>
    <n v="0"/>
    <n v="0"/>
    <n v="5"/>
    <s v=""/>
    <n v="2"/>
    <n v="4"/>
    <n v="4"/>
    <n v="2"/>
    <n v="2"/>
    <n v="4"/>
    <n v="4"/>
    <s v=""/>
    <n v="3"/>
    <n v="3"/>
    <n v="1"/>
    <n v="1"/>
    <n v="3"/>
    <n v="1"/>
    <n v="3"/>
    <s v=""/>
    <n v="2"/>
    <n v="2"/>
    <n v="2"/>
    <n v="2"/>
    <n v="2"/>
    <n v="3"/>
    <n v="2"/>
    <n v="2"/>
    <n v="2"/>
    <n v="2"/>
    <n v="2"/>
    <n v="2"/>
    <s v=""/>
    <n v="0"/>
    <n v="3"/>
    <n v="3"/>
    <n v="3"/>
    <s v=""/>
    <n v="0"/>
  </r>
  <r>
    <n v="44"/>
    <x v="4"/>
    <s v="['AST', 'BLK', 'DREB', 'FG3A', 'FG3M', 'FGM', 'OREB', 'PFD', 'PTS_2ND_CHANCE', 'PTS_FB', 'PTS_PAINT', 'STL']"/>
    <n v="6"/>
    <n v="4724.0602538513203"/>
    <n v="5"/>
    <n v="5"/>
    <n v="5"/>
    <n v="5"/>
    <n v="1"/>
    <n v="2"/>
    <n v="2"/>
    <n v="2"/>
    <n v="3"/>
    <n v="3"/>
    <n v="2"/>
    <n v="2"/>
    <s v=""/>
    <n v="0"/>
    <n v="0"/>
    <n v="4"/>
    <n v="0"/>
    <n v="0"/>
    <n v="4"/>
    <n v="0"/>
    <s v=""/>
    <n v="3"/>
    <n v="3"/>
    <n v="3"/>
    <n v="3"/>
    <n v="3"/>
    <n v="0"/>
    <n v="3"/>
    <n v="3"/>
    <n v="3"/>
    <n v="3"/>
    <n v="3"/>
    <n v="0"/>
    <s v=""/>
    <n v="3"/>
    <n v="0"/>
    <n v="0"/>
    <n v="0"/>
    <s v=""/>
    <n v="1"/>
  </r>
  <r>
    <n v="45"/>
    <x v="5"/>
    <s v="['AST', 'BLK', 'DREB', 'FG3A', 'FG3M', 'FGA', 'FGM', 'OREB', 'PFD', 'PTS_2ND_CHANCE', 'PTS_FB', 'PTS_PAINT', 'STL']"/>
    <n v="7"/>
    <n v="4889.6765579748399"/>
    <n v="0"/>
    <n v="2"/>
    <n v="2"/>
    <n v="0"/>
    <s v=""/>
    <n v="6"/>
    <n v="1"/>
    <n v="1"/>
    <n v="6"/>
    <n v="6"/>
    <n v="1"/>
    <n v="1"/>
    <s v=""/>
    <n v="5"/>
    <n v="5"/>
    <n v="3"/>
    <n v="3"/>
    <n v="5"/>
    <n v="3"/>
    <n v="5"/>
    <s v=""/>
    <n v="6"/>
    <n v="6"/>
    <n v="6"/>
    <n v="6"/>
    <n v="6"/>
    <n v="5"/>
    <n v="6"/>
    <n v="6"/>
    <n v="6"/>
    <n v="6"/>
    <n v="6"/>
    <n v="5"/>
    <s v=""/>
    <n v="2"/>
    <n v="5"/>
    <n v="5"/>
    <n v="5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FDB30-F35C-4DE3-8317-D8A5BF5DFE6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0" firstHeaderRow="0" firstDataRow="1" firstDataCol="1"/>
  <pivotFields count="45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_same" fld="44" subtotal="average" baseField="1" baseItem="0"/>
    <dataField name="Average of k" fld="3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C25A-23D8-412F-BC26-7D491459E3E2}">
  <dimension ref="A1:C10"/>
  <sheetViews>
    <sheetView workbookViewId="0">
      <selection activeCell="D19" sqref="D19"/>
    </sheetView>
  </sheetViews>
  <sheetFormatPr baseColWidth="10" defaultColWidth="8.83203125" defaultRowHeight="16" x14ac:dyDescent="0.2"/>
  <cols>
    <col min="1" max="1" width="12.5" bestFit="1" customWidth="1"/>
    <col min="2" max="2" width="20.33203125" bestFit="1" customWidth="1"/>
    <col min="3" max="3" width="11.83203125" bestFit="1" customWidth="1"/>
    <col min="4" max="4" width="20.5" bestFit="1" customWidth="1"/>
  </cols>
  <sheetData>
    <row r="1" spans="1:3" x14ac:dyDescent="0.2">
      <c r="A1" t="s">
        <v>95</v>
      </c>
    </row>
    <row r="3" spans="1:3" x14ac:dyDescent="0.2">
      <c r="A3" s="1" t="s">
        <v>85</v>
      </c>
      <c r="B3" t="s">
        <v>93</v>
      </c>
      <c r="C3" t="s">
        <v>94</v>
      </c>
    </row>
    <row r="4" spans="1:3" x14ac:dyDescent="0.2">
      <c r="A4" s="2">
        <v>8</v>
      </c>
      <c r="B4" s="7">
        <v>0.5</v>
      </c>
      <c r="C4" s="7">
        <v>6.333333333333333</v>
      </c>
    </row>
    <row r="5" spans="1:3" x14ac:dyDescent="0.2">
      <c r="A5" s="2">
        <v>9</v>
      </c>
      <c r="B5" s="7">
        <v>0.14285714285714285</v>
      </c>
      <c r="C5" s="7">
        <v>6.5714285714285712</v>
      </c>
    </row>
    <row r="6" spans="1:3" x14ac:dyDescent="0.2">
      <c r="A6" s="2">
        <v>10</v>
      </c>
      <c r="B6" s="7">
        <v>0.23076923076923078</v>
      </c>
      <c r="C6" s="7">
        <v>6.3076923076923075</v>
      </c>
    </row>
    <row r="7" spans="1:3" x14ac:dyDescent="0.2">
      <c r="A7" s="2">
        <v>11</v>
      </c>
      <c r="B7" s="7">
        <v>0.15384615384615385</v>
      </c>
      <c r="C7" s="7">
        <v>6.6923076923076925</v>
      </c>
    </row>
    <row r="8" spans="1:3" x14ac:dyDescent="0.2">
      <c r="A8" s="2">
        <v>12</v>
      </c>
      <c r="B8" s="7">
        <v>0.33333333333333331</v>
      </c>
      <c r="C8" s="7">
        <v>6.666666666666667</v>
      </c>
    </row>
    <row r="9" spans="1:3" x14ac:dyDescent="0.2">
      <c r="A9" s="2">
        <v>13</v>
      </c>
      <c r="B9" s="7">
        <v>0</v>
      </c>
      <c r="C9" s="7">
        <v>7</v>
      </c>
    </row>
    <row r="10" spans="1:3" x14ac:dyDescent="0.2">
      <c r="A10" s="2" t="s">
        <v>86</v>
      </c>
      <c r="B10" s="7">
        <v>0.2391304347826087</v>
      </c>
      <c r="C10" s="7">
        <v>6.5217391304347823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55"/>
  <sheetViews>
    <sheetView tabSelected="1" workbookViewId="0">
      <selection activeCell="C39" sqref="C39"/>
    </sheetView>
  </sheetViews>
  <sheetFormatPr baseColWidth="10" defaultColWidth="10.83203125" defaultRowHeight="16" x14ac:dyDescent="0.2"/>
  <cols>
    <col min="2" max="2" width="9.5" customWidth="1"/>
    <col min="3" max="3" width="97.33203125" customWidth="1"/>
    <col min="6" max="11" width="10.83203125" style="3"/>
    <col min="12" max="20" width="10.83203125" style="4" customWidth="1"/>
    <col min="21" max="29" width="10.83203125" style="5" customWidth="1"/>
    <col min="30" max="43" width="10.83203125" style="3" customWidth="1"/>
    <col min="44" max="48" width="10.83203125" style="6" customWidth="1"/>
    <col min="49" max="49" width="10.83203125" style="6"/>
    <col min="50" max="50" width="10.83203125" style="5"/>
  </cols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87</v>
      </c>
      <c r="K1" s="3" t="s">
        <v>96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88</v>
      </c>
      <c r="T1" s="4" t="s">
        <v>96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21</v>
      </c>
      <c r="AA1" s="5" t="s">
        <v>22</v>
      </c>
      <c r="AB1" s="5" t="s">
        <v>89</v>
      </c>
      <c r="AC1" s="5" t="s">
        <v>96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90</v>
      </c>
      <c r="AQ1" s="3" t="s">
        <v>96</v>
      </c>
      <c r="AR1" s="6" t="s">
        <v>35</v>
      </c>
      <c r="AS1" s="6" t="s">
        <v>36</v>
      </c>
      <c r="AT1" s="6" t="s">
        <v>37</v>
      </c>
      <c r="AU1" s="6" t="s">
        <v>38</v>
      </c>
      <c r="AV1" s="6" t="s">
        <v>91</v>
      </c>
      <c r="AW1" s="6" t="s">
        <v>96</v>
      </c>
      <c r="AX1" s="5" t="s">
        <v>92</v>
      </c>
      <c r="AY1" s="6"/>
    </row>
    <row r="2" spans="1:51" hidden="1" x14ac:dyDescent="0.2">
      <c r="A2">
        <v>0</v>
      </c>
      <c r="B2">
        <v>8</v>
      </c>
      <c r="C2" t="s">
        <v>39</v>
      </c>
      <c r="D2">
        <v>7</v>
      </c>
      <c r="E2">
        <v>3017.3731554470401</v>
      </c>
      <c r="F2" s="3">
        <v>5</v>
      </c>
      <c r="G2" s="3">
        <v>3</v>
      </c>
      <c r="H2" s="3">
        <v>3</v>
      </c>
      <c r="I2" s="3">
        <v>5</v>
      </c>
      <c r="J2" s="3" t="str">
        <f>IF(AVERAGE(F2:I2)=I2,1,"")</f>
        <v/>
      </c>
      <c r="K2" s="3" t="str">
        <f>_xlfn.CONCAT(_xlfn.UNIQUE(F2:I2,TRUE,FALSE))</f>
        <v>53</v>
      </c>
      <c r="L2" s="4">
        <v>0</v>
      </c>
      <c r="M2" s="4">
        <v>0</v>
      </c>
      <c r="N2" s="4">
        <v>2</v>
      </c>
      <c r="O2" s="4">
        <v>0</v>
      </c>
      <c r="P2" s="4">
        <v>0</v>
      </c>
      <c r="Q2" s="4">
        <v>2</v>
      </c>
      <c r="R2" s="4">
        <v>2</v>
      </c>
      <c r="S2" s="4" t="str">
        <f>IF(AVERAGE(L2:R2)=R2,1,"")</f>
        <v/>
      </c>
      <c r="T2" s="4" t="str">
        <f>_xlfn.CONCAT(_xlfn.UNIQUE(L2:R2,TRUE,FALSE))</f>
        <v>02</v>
      </c>
      <c r="U2" s="5">
        <v>6</v>
      </c>
      <c r="V2" s="5">
        <v>6</v>
      </c>
      <c r="W2" s="5">
        <v>4</v>
      </c>
      <c r="X2" s="5">
        <v>4</v>
      </c>
      <c r="Y2" s="5">
        <v>6</v>
      </c>
      <c r="Z2" s="5">
        <v>4</v>
      </c>
      <c r="AA2" s="5">
        <v>4</v>
      </c>
      <c r="AB2" s="5" t="str">
        <f>IF(AVERAGE(U2:AA2)=AA2,1,"")</f>
        <v/>
      </c>
      <c r="AC2" s="5" t="str">
        <f>_xlfn.CONCAT(_xlfn.UNIQUE(U2:AA2,TRUE,FALSE))</f>
        <v>64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6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6</v>
      </c>
      <c r="AP2" s="3" t="str">
        <f>IF(AVERAGE(AD2:AO2)=AO2,1,"")</f>
        <v/>
      </c>
      <c r="AQ2" s="3" t="str">
        <f>_xlfn.CONCAT(_xlfn.UNIQUE(AI2:AO2,TRUE,FALSE))</f>
        <v>60</v>
      </c>
      <c r="AR2" s="6">
        <v>3</v>
      </c>
      <c r="AS2" s="6">
        <v>6</v>
      </c>
      <c r="AT2" s="6">
        <v>6</v>
      </c>
      <c r="AU2" s="6">
        <v>6</v>
      </c>
      <c r="AV2" s="6" t="str">
        <f>IF(AVERAGE(AR2:AU2)=AU2,1,"")</f>
        <v/>
      </c>
      <c r="AW2" s="6" t="str">
        <f>_xlfn.CONCAT(_xlfn.UNIQUE(AR2:AU2,TRUE,FALSE))</f>
        <v>36</v>
      </c>
      <c r="AX2" s="5">
        <f>SUM(J2,S2,AB2,AP2,AV2)</f>
        <v>0</v>
      </c>
    </row>
    <row r="3" spans="1:51" hidden="1" x14ac:dyDescent="0.2">
      <c r="A3">
        <v>1</v>
      </c>
      <c r="B3">
        <v>8</v>
      </c>
      <c r="C3" s="8" t="s">
        <v>40</v>
      </c>
      <c r="D3">
        <v>6</v>
      </c>
      <c r="E3">
        <v>3122.0773130634898</v>
      </c>
      <c r="F3" s="3">
        <v>0</v>
      </c>
      <c r="G3" s="3">
        <v>0</v>
      </c>
      <c r="H3" s="3">
        <v>0</v>
      </c>
      <c r="I3" s="3">
        <v>0</v>
      </c>
      <c r="J3" s="3">
        <f t="shared" ref="J3:J47" si="0">IF(AVERAGE(F3:I3)=I3,1,"")</f>
        <v>1</v>
      </c>
      <c r="K3" s="3" t="str">
        <f t="shared" ref="K3:K47" si="1">_xlfn.CONCAT(_xlfn.UNIQUE(F3:I3,TRUE,FALSE))</f>
        <v>0</v>
      </c>
      <c r="L3" s="4">
        <v>2</v>
      </c>
      <c r="M3" s="4">
        <v>4</v>
      </c>
      <c r="N3" s="4">
        <v>4</v>
      </c>
      <c r="O3" s="4">
        <v>2</v>
      </c>
      <c r="P3" s="4">
        <v>2</v>
      </c>
      <c r="Q3" s="4">
        <v>4</v>
      </c>
      <c r="R3" s="4">
        <v>4</v>
      </c>
      <c r="S3" s="4" t="str">
        <f t="shared" ref="S3:S47" si="2">IF(AVERAGE(L3:R3)=R3,1,"")</f>
        <v/>
      </c>
      <c r="T3" s="4" t="str">
        <f t="shared" ref="T3:T47" si="3">_xlfn.CONCAT(_xlfn.UNIQUE(L3:R3,TRUE,FALSE))</f>
        <v>24</v>
      </c>
      <c r="U3" s="5">
        <v>3</v>
      </c>
      <c r="V3" s="5">
        <v>3</v>
      </c>
      <c r="W3" s="5">
        <v>1</v>
      </c>
      <c r="X3" s="5">
        <v>1</v>
      </c>
      <c r="Y3" s="5">
        <v>2</v>
      </c>
      <c r="Z3" s="5">
        <v>1</v>
      </c>
      <c r="AA3" s="5">
        <v>1</v>
      </c>
      <c r="AB3" s="5" t="str">
        <f t="shared" ref="AB3:AB47" si="4">IF(AVERAGE(U3:AA3)=AA3,1,"")</f>
        <v/>
      </c>
      <c r="AC3" s="5" t="str">
        <f t="shared" ref="AC3:AC47" si="5">_xlfn.CONCAT(_xlfn.UNIQUE(U3:AA3,TRUE,FALSE))</f>
        <v>312</v>
      </c>
      <c r="AD3" s="3">
        <v>2</v>
      </c>
      <c r="AE3" s="3">
        <v>2</v>
      </c>
      <c r="AF3" s="3">
        <v>2</v>
      </c>
      <c r="AG3" s="3">
        <v>2</v>
      </c>
      <c r="AH3" s="3">
        <v>2</v>
      </c>
      <c r="AI3" s="3">
        <v>3</v>
      </c>
      <c r="AJ3" s="3">
        <v>2</v>
      </c>
      <c r="AK3" s="3">
        <v>2</v>
      </c>
      <c r="AL3" s="3">
        <v>2</v>
      </c>
      <c r="AM3" s="3">
        <v>2</v>
      </c>
      <c r="AN3" s="3">
        <v>2</v>
      </c>
      <c r="AO3" s="3">
        <v>3</v>
      </c>
      <c r="AP3" s="3" t="str">
        <f t="shared" ref="AP3:AP47" si="6">IF(AVERAGE(AD3:AO3)=AO3,1,"")</f>
        <v/>
      </c>
      <c r="AQ3" s="3" t="str">
        <f t="shared" ref="AQ3:AQ47" si="7">_xlfn.CONCAT(_xlfn.UNIQUE(AI3:AO3,TRUE,FALSE))</f>
        <v>32</v>
      </c>
      <c r="AR3" s="6">
        <v>2</v>
      </c>
      <c r="AS3" s="6">
        <v>3</v>
      </c>
      <c r="AT3" s="6">
        <v>3</v>
      </c>
      <c r="AU3" s="6">
        <v>2</v>
      </c>
      <c r="AV3" s="6" t="str">
        <f t="shared" ref="AV3:AV47" si="8">IF(AVERAGE(AR3:AU3)=AU3,1,"")</f>
        <v/>
      </c>
      <c r="AW3" s="6" t="str">
        <f t="shared" ref="AW3:AW47" si="9">_xlfn.CONCAT(_xlfn.UNIQUE(AR3:AU3,TRUE,FALSE))</f>
        <v>23</v>
      </c>
      <c r="AX3" s="5">
        <f t="shared" ref="AX3:AX47" si="10">SUM(J3,S3,AB3,AP3,AV3)</f>
        <v>1</v>
      </c>
    </row>
    <row r="4" spans="1:51" hidden="1" x14ac:dyDescent="0.2">
      <c r="A4">
        <v>2</v>
      </c>
      <c r="B4">
        <v>8</v>
      </c>
      <c r="C4" t="s">
        <v>41</v>
      </c>
      <c r="D4">
        <v>6</v>
      </c>
      <c r="E4">
        <v>3282.7839075248098</v>
      </c>
      <c r="F4" s="3">
        <v>4</v>
      </c>
      <c r="G4" s="3">
        <v>4</v>
      </c>
      <c r="H4" s="3">
        <v>4</v>
      </c>
      <c r="I4" s="3">
        <v>1</v>
      </c>
      <c r="J4" s="3" t="str">
        <f t="shared" si="0"/>
        <v/>
      </c>
      <c r="K4" s="3" t="str">
        <f t="shared" si="1"/>
        <v>41</v>
      </c>
      <c r="L4" s="4">
        <v>3</v>
      </c>
      <c r="M4" s="4">
        <v>3</v>
      </c>
      <c r="N4" s="4">
        <v>2</v>
      </c>
      <c r="O4" s="4">
        <v>3</v>
      </c>
      <c r="P4" s="4">
        <v>3</v>
      </c>
      <c r="Q4" s="4">
        <v>2</v>
      </c>
      <c r="R4" s="4">
        <v>2</v>
      </c>
      <c r="S4" s="4" t="str">
        <f t="shared" si="2"/>
        <v/>
      </c>
      <c r="T4" s="4" t="str">
        <f t="shared" si="3"/>
        <v>32</v>
      </c>
      <c r="U4" s="5">
        <v>5</v>
      </c>
      <c r="V4" s="5">
        <v>5</v>
      </c>
      <c r="W4" s="5">
        <v>0</v>
      </c>
      <c r="X4" s="5">
        <v>0</v>
      </c>
      <c r="Y4" s="5">
        <v>5</v>
      </c>
      <c r="Z4" s="5">
        <v>0</v>
      </c>
      <c r="AA4" s="5">
        <v>0</v>
      </c>
      <c r="AB4" s="5" t="str">
        <f t="shared" si="4"/>
        <v/>
      </c>
      <c r="AC4" s="5" t="str">
        <f t="shared" si="5"/>
        <v>50</v>
      </c>
      <c r="AD4" s="3">
        <v>3</v>
      </c>
      <c r="AE4" s="3">
        <v>3</v>
      </c>
      <c r="AF4" s="3">
        <v>3</v>
      </c>
      <c r="AG4" s="3">
        <v>3</v>
      </c>
      <c r="AH4" s="3">
        <v>3</v>
      </c>
      <c r="AI4" s="3">
        <v>5</v>
      </c>
      <c r="AJ4" s="3">
        <v>3</v>
      </c>
      <c r="AK4" s="3">
        <v>3</v>
      </c>
      <c r="AL4" s="3">
        <v>3</v>
      </c>
      <c r="AM4" s="3">
        <v>3</v>
      </c>
      <c r="AN4" s="3">
        <v>3</v>
      </c>
      <c r="AO4" s="3">
        <v>5</v>
      </c>
      <c r="AP4" s="3" t="str">
        <f t="shared" si="6"/>
        <v/>
      </c>
      <c r="AQ4" s="3" t="str">
        <f t="shared" si="7"/>
        <v>53</v>
      </c>
      <c r="AR4" s="6">
        <v>5</v>
      </c>
      <c r="AS4" s="6">
        <v>5</v>
      </c>
      <c r="AT4" s="6">
        <v>5</v>
      </c>
      <c r="AU4" s="6">
        <v>5</v>
      </c>
      <c r="AV4" s="6">
        <f t="shared" si="8"/>
        <v>1</v>
      </c>
      <c r="AW4" s="6" t="str">
        <f t="shared" si="9"/>
        <v>5</v>
      </c>
      <c r="AX4" s="5">
        <f t="shared" si="10"/>
        <v>1</v>
      </c>
    </row>
    <row r="5" spans="1:51" hidden="1" x14ac:dyDescent="0.2">
      <c r="A5">
        <v>3</v>
      </c>
      <c r="B5">
        <v>8</v>
      </c>
      <c r="C5" t="s">
        <v>42</v>
      </c>
      <c r="D5">
        <v>6</v>
      </c>
      <c r="E5">
        <v>3176.0169076745301</v>
      </c>
      <c r="F5" s="3">
        <v>4</v>
      </c>
      <c r="G5" s="3">
        <v>2</v>
      </c>
      <c r="H5" s="3">
        <v>2</v>
      </c>
      <c r="I5" s="3">
        <v>4</v>
      </c>
      <c r="J5" s="3" t="str">
        <f t="shared" si="0"/>
        <v/>
      </c>
      <c r="K5" s="3" t="str">
        <f t="shared" si="1"/>
        <v>42</v>
      </c>
      <c r="L5" s="4">
        <v>3</v>
      </c>
      <c r="M5" s="4">
        <v>3</v>
      </c>
      <c r="N5" s="4">
        <v>0</v>
      </c>
      <c r="O5" s="4">
        <v>3</v>
      </c>
      <c r="P5" s="4">
        <v>3</v>
      </c>
      <c r="Q5" s="4">
        <v>0</v>
      </c>
      <c r="R5" s="4">
        <v>0</v>
      </c>
      <c r="S5" s="4" t="str">
        <f t="shared" si="2"/>
        <v/>
      </c>
      <c r="T5" s="4" t="str">
        <f t="shared" si="3"/>
        <v>30</v>
      </c>
      <c r="U5" s="5">
        <v>5</v>
      </c>
      <c r="V5" s="5">
        <v>5</v>
      </c>
      <c r="W5" s="5">
        <v>1</v>
      </c>
      <c r="X5" s="5">
        <v>1</v>
      </c>
      <c r="Y5" s="5">
        <v>5</v>
      </c>
      <c r="Z5" s="5">
        <v>1</v>
      </c>
      <c r="AA5" s="5">
        <v>5</v>
      </c>
      <c r="AB5" s="5" t="str">
        <f t="shared" si="4"/>
        <v/>
      </c>
      <c r="AC5" s="5" t="str">
        <f t="shared" si="5"/>
        <v>51</v>
      </c>
      <c r="AD5" s="3">
        <v>3</v>
      </c>
      <c r="AE5" s="3">
        <v>3</v>
      </c>
      <c r="AF5" s="3">
        <v>3</v>
      </c>
      <c r="AG5" s="3">
        <v>3</v>
      </c>
      <c r="AH5" s="3">
        <v>3</v>
      </c>
      <c r="AI5" s="3">
        <v>5</v>
      </c>
      <c r="AJ5" s="3">
        <v>3</v>
      </c>
      <c r="AK5" s="3">
        <v>3</v>
      </c>
      <c r="AL5" s="3">
        <v>3</v>
      </c>
      <c r="AM5" s="3">
        <v>3</v>
      </c>
      <c r="AN5" s="3">
        <v>3</v>
      </c>
      <c r="AO5" s="3">
        <v>5</v>
      </c>
      <c r="AP5" s="3" t="str">
        <f t="shared" si="6"/>
        <v/>
      </c>
      <c r="AQ5" s="3" t="str">
        <f t="shared" si="7"/>
        <v>53</v>
      </c>
      <c r="AR5" s="6">
        <v>5</v>
      </c>
      <c r="AS5" s="6">
        <v>5</v>
      </c>
      <c r="AT5" s="6">
        <v>5</v>
      </c>
      <c r="AU5" s="6">
        <v>3</v>
      </c>
      <c r="AV5" s="6" t="str">
        <f t="shared" si="8"/>
        <v/>
      </c>
      <c r="AW5" s="6" t="str">
        <f t="shared" si="9"/>
        <v>53</v>
      </c>
      <c r="AX5" s="5">
        <f t="shared" si="10"/>
        <v>0</v>
      </c>
    </row>
    <row r="6" spans="1:51" hidden="1" x14ac:dyDescent="0.2">
      <c r="A6">
        <v>4</v>
      </c>
      <c r="B6">
        <v>8</v>
      </c>
      <c r="C6" t="s">
        <v>43</v>
      </c>
      <c r="D6">
        <v>6</v>
      </c>
      <c r="E6">
        <v>3116.0463903109298</v>
      </c>
      <c r="F6" s="3">
        <v>0</v>
      </c>
      <c r="G6" s="3">
        <v>4</v>
      </c>
      <c r="H6" s="3">
        <v>4</v>
      </c>
      <c r="I6" s="3">
        <v>0</v>
      </c>
      <c r="J6" s="3" t="str">
        <f t="shared" si="0"/>
        <v/>
      </c>
      <c r="K6" s="3" t="str">
        <f t="shared" si="1"/>
        <v>04</v>
      </c>
      <c r="L6" s="4">
        <v>1</v>
      </c>
      <c r="M6" s="4">
        <v>1</v>
      </c>
      <c r="N6" s="4">
        <v>2</v>
      </c>
      <c r="O6" s="4">
        <v>1</v>
      </c>
      <c r="P6" s="4">
        <v>1</v>
      </c>
      <c r="Q6" s="4">
        <v>2</v>
      </c>
      <c r="R6" s="4">
        <v>2</v>
      </c>
      <c r="S6" s="4" t="str">
        <f t="shared" si="2"/>
        <v/>
      </c>
      <c r="T6" s="4" t="str">
        <f t="shared" si="3"/>
        <v>12</v>
      </c>
      <c r="U6" s="5">
        <v>3</v>
      </c>
      <c r="V6" s="5">
        <v>3</v>
      </c>
      <c r="W6" s="5">
        <v>5</v>
      </c>
      <c r="X6" s="5">
        <v>5</v>
      </c>
      <c r="Y6" s="5">
        <v>3</v>
      </c>
      <c r="Z6" s="5">
        <v>5</v>
      </c>
      <c r="AA6" s="5">
        <v>5</v>
      </c>
      <c r="AB6" s="5" t="str">
        <f t="shared" si="4"/>
        <v/>
      </c>
      <c r="AC6" s="5" t="str">
        <f t="shared" si="5"/>
        <v>35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3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3</v>
      </c>
      <c r="AP6" s="3" t="str">
        <f t="shared" si="6"/>
        <v/>
      </c>
      <c r="AQ6" s="3" t="str">
        <f t="shared" si="7"/>
        <v>31</v>
      </c>
      <c r="AR6" s="6">
        <v>3</v>
      </c>
      <c r="AS6" s="6">
        <v>3</v>
      </c>
      <c r="AT6" s="6">
        <v>3</v>
      </c>
      <c r="AU6" s="6">
        <v>3</v>
      </c>
      <c r="AV6" s="6">
        <f t="shared" si="8"/>
        <v>1</v>
      </c>
      <c r="AW6" s="6" t="str">
        <f t="shared" si="9"/>
        <v>3</v>
      </c>
      <c r="AX6" s="5">
        <f t="shared" si="10"/>
        <v>1</v>
      </c>
    </row>
    <row r="7" spans="1:51" hidden="1" x14ac:dyDescent="0.2">
      <c r="A7">
        <v>5</v>
      </c>
      <c r="B7">
        <v>8</v>
      </c>
      <c r="C7" t="s">
        <v>44</v>
      </c>
      <c r="D7">
        <v>7</v>
      </c>
      <c r="E7">
        <v>2984.6609163327498</v>
      </c>
      <c r="F7" s="3">
        <v>0</v>
      </c>
      <c r="G7" s="3">
        <v>0</v>
      </c>
      <c r="H7" s="3">
        <v>2</v>
      </c>
      <c r="I7" s="3">
        <v>0</v>
      </c>
      <c r="J7" s="3" t="str">
        <f t="shared" si="0"/>
        <v/>
      </c>
      <c r="K7" s="3" t="str">
        <f t="shared" si="1"/>
        <v>02</v>
      </c>
      <c r="L7" s="4">
        <v>4</v>
      </c>
      <c r="M7" s="4">
        <v>4</v>
      </c>
      <c r="N7" s="4">
        <v>5</v>
      </c>
      <c r="O7" s="4">
        <v>4</v>
      </c>
      <c r="P7" s="4">
        <v>4</v>
      </c>
      <c r="Q7" s="4">
        <v>4</v>
      </c>
      <c r="R7" s="4">
        <v>5</v>
      </c>
      <c r="S7" s="4" t="str">
        <f t="shared" si="2"/>
        <v/>
      </c>
      <c r="T7" s="4" t="str">
        <f t="shared" si="3"/>
        <v>45</v>
      </c>
      <c r="U7" s="5">
        <v>3</v>
      </c>
      <c r="V7" s="5">
        <v>3</v>
      </c>
      <c r="W7" s="5">
        <v>1</v>
      </c>
      <c r="X7" s="5">
        <v>1</v>
      </c>
      <c r="Y7" s="5">
        <v>3</v>
      </c>
      <c r="Z7" s="5">
        <v>1</v>
      </c>
      <c r="AA7" s="5">
        <v>1</v>
      </c>
      <c r="AB7" s="5" t="str">
        <f t="shared" si="4"/>
        <v/>
      </c>
      <c r="AC7" s="5" t="str">
        <f t="shared" si="5"/>
        <v>31</v>
      </c>
      <c r="AD7" s="3">
        <v>4</v>
      </c>
      <c r="AE7" s="3">
        <v>4</v>
      </c>
      <c r="AF7" s="3">
        <v>4</v>
      </c>
      <c r="AG7" s="3">
        <v>4</v>
      </c>
      <c r="AH7" s="3">
        <v>4</v>
      </c>
      <c r="AI7" s="3">
        <v>3</v>
      </c>
      <c r="AJ7" s="3">
        <v>4</v>
      </c>
      <c r="AK7" s="3">
        <v>4</v>
      </c>
      <c r="AL7" s="3">
        <v>4</v>
      </c>
      <c r="AM7" s="3">
        <v>4</v>
      </c>
      <c r="AN7" s="3">
        <v>4</v>
      </c>
      <c r="AO7" s="3">
        <v>3</v>
      </c>
      <c r="AP7" s="3" t="str">
        <f t="shared" si="6"/>
        <v/>
      </c>
      <c r="AQ7" s="3" t="str">
        <f t="shared" si="7"/>
        <v>34</v>
      </c>
      <c r="AR7" s="6">
        <v>2</v>
      </c>
      <c r="AS7" s="6">
        <v>3</v>
      </c>
      <c r="AT7" s="6">
        <v>3</v>
      </c>
      <c r="AU7" s="6">
        <v>3</v>
      </c>
      <c r="AV7" s="6" t="str">
        <f t="shared" si="8"/>
        <v/>
      </c>
      <c r="AW7" s="6" t="str">
        <f t="shared" si="9"/>
        <v>23</v>
      </c>
      <c r="AX7" s="5">
        <f t="shared" si="10"/>
        <v>0</v>
      </c>
    </row>
    <row r="8" spans="1:51" hidden="1" x14ac:dyDescent="0.2">
      <c r="A8">
        <v>6</v>
      </c>
      <c r="B8">
        <v>9</v>
      </c>
      <c r="C8" t="s">
        <v>45</v>
      </c>
      <c r="D8">
        <v>7</v>
      </c>
      <c r="E8">
        <v>3409.0556030709399</v>
      </c>
      <c r="F8" s="3">
        <v>0</v>
      </c>
      <c r="G8" s="3">
        <v>0</v>
      </c>
      <c r="H8" s="3">
        <v>2</v>
      </c>
      <c r="I8" s="3">
        <v>0</v>
      </c>
      <c r="J8" s="3" t="str">
        <f t="shared" si="0"/>
        <v/>
      </c>
      <c r="K8" s="3" t="str">
        <f t="shared" si="1"/>
        <v>02</v>
      </c>
      <c r="L8" s="4">
        <v>4</v>
      </c>
      <c r="M8" s="4">
        <v>4</v>
      </c>
      <c r="N8" s="4">
        <v>5</v>
      </c>
      <c r="O8" s="4">
        <v>4</v>
      </c>
      <c r="P8" s="4">
        <v>4</v>
      </c>
      <c r="Q8" s="4">
        <v>5</v>
      </c>
      <c r="R8" s="4">
        <v>5</v>
      </c>
      <c r="S8" s="4" t="str">
        <f t="shared" si="2"/>
        <v/>
      </c>
      <c r="T8" s="4" t="str">
        <f t="shared" si="3"/>
        <v>45</v>
      </c>
      <c r="U8" s="5">
        <v>3</v>
      </c>
      <c r="V8" s="5">
        <v>3</v>
      </c>
      <c r="W8" s="5">
        <v>1</v>
      </c>
      <c r="X8" s="5">
        <v>1</v>
      </c>
      <c r="Y8" s="5">
        <v>3</v>
      </c>
      <c r="Z8" s="5">
        <v>1</v>
      </c>
      <c r="AA8" s="5">
        <v>1</v>
      </c>
      <c r="AB8" s="5" t="str">
        <f t="shared" si="4"/>
        <v/>
      </c>
      <c r="AC8" s="5" t="str">
        <f t="shared" si="5"/>
        <v>31</v>
      </c>
      <c r="AD8" s="3">
        <v>4</v>
      </c>
      <c r="AE8" s="3">
        <v>4</v>
      </c>
      <c r="AF8" s="3">
        <v>4</v>
      </c>
      <c r="AG8" s="3">
        <v>4</v>
      </c>
      <c r="AH8" s="3">
        <v>4</v>
      </c>
      <c r="AI8" s="3">
        <v>3</v>
      </c>
      <c r="AJ8" s="3">
        <v>4</v>
      </c>
      <c r="AK8" s="3">
        <v>4</v>
      </c>
      <c r="AL8" s="3">
        <v>4</v>
      </c>
      <c r="AM8" s="3">
        <v>4</v>
      </c>
      <c r="AN8" s="3">
        <v>4</v>
      </c>
      <c r="AO8" s="3">
        <v>3</v>
      </c>
      <c r="AP8" s="3" t="str">
        <f t="shared" si="6"/>
        <v/>
      </c>
      <c r="AQ8" s="3" t="str">
        <f t="shared" si="7"/>
        <v>34</v>
      </c>
      <c r="AR8" s="6">
        <v>2</v>
      </c>
      <c r="AS8" s="6">
        <v>3</v>
      </c>
      <c r="AT8" s="6">
        <v>3</v>
      </c>
      <c r="AU8" s="6">
        <v>3</v>
      </c>
      <c r="AV8" s="6" t="str">
        <f t="shared" si="8"/>
        <v/>
      </c>
      <c r="AW8" s="6" t="str">
        <f t="shared" si="9"/>
        <v>23</v>
      </c>
      <c r="AX8" s="5">
        <f t="shared" si="10"/>
        <v>0</v>
      </c>
    </row>
    <row r="9" spans="1:51" hidden="1" x14ac:dyDescent="0.2">
      <c r="A9">
        <v>7</v>
      </c>
      <c r="B9">
        <v>9</v>
      </c>
      <c r="C9" t="s">
        <v>46</v>
      </c>
      <c r="D9">
        <v>7</v>
      </c>
      <c r="E9">
        <v>3333.8557001392801</v>
      </c>
      <c r="F9" s="3">
        <v>5</v>
      </c>
      <c r="G9" s="3">
        <v>3</v>
      </c>
      <c r="H9" s="3">
        <v>3</v>
      </c>
      <c r="I9" s="3">
        <v>5</v>
      </c>
      <c r="J9" s="3" t="str">
        <f t="shared" si="0"/>
        <v/>
      </c>
      <c r="K9" s="3" t="str">
        <f t="shared" si="1"/>
        <v>53</v>
      </c>
      <c r="L9" s="4">
        <v>0</v>
      </c>
      <c r="M9" s="4">
        <v>0</v>
      </c>
      <c r="N9" s="4">
        <v>2</v>
      </c>
      <c r="O9" s="4">
        <v>0</v>
      </c>
      <c r="P9" s="4">
        <v>0</v>
      </c>
      <c r="Q9" s="4">
        <v>2</v>
      </c>
      <c r="R9" s="4">
        <v>2</v>
      </c>
      <c r="S9" s="4" t="str">
        <f t="shared" si="2"/>
        <v/>
      </c>
      <c r="T9" s="4" t="str">
        <f t="shared" si="3"/>
        <v>02</v>
      </c>
      <c r="U9" s="5">
        <v>6</v>
      </c>
      <c r="V9" s="5">
        <v>6</v>
      </c>
      <c r="W9" s="5">
        <v>4</v>
      </c>
      <c r="X9" s="5">
        <v>4</v>
      </c>
      <c r="Y9" s="5">
        <v>6</v>
      </c>
      <c r="Z9" s="5">
        <v>4</v>
      </c>
      <c r="AA9" s="5">
        <v>6</v>
      </c>
      <c r="AB9" s="5" t="str">
        <f t="shared" si="4"/>
        <v/>
      </c>
      <c r="AC9" s="5" t="str">
        <f t="shared" si="5"/>
        <v>64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6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6</v>
      </c>
      <c r="AP9" s="3" t="str">
        <f t="shared" si="6"/>
        <v/>
      </c>
      <c r="AQ9" s="3" t="str">
        <f t="shared" si="7"/>
        <v>60</v>
      </c>
      <c r="AR9" s="6">
        <v>3</v>
      </c>
      <c r="AS9" s="6">
        <v>6</v>
      </c>
      <c r="AT9" s="6">
        <v>6</v>
      </c>
      <c r="AU9" s="6">
        <v>0</v>
      </c>
      <c r="AV9" s="6" t="str">
        <f t="shared" si="8"/>
        <v/>
      </c>
      <c r="AW9" s="6" t="str">
        <f t="shared" si="9"/>
        <v>360</v>
      </c>
      <c r="AX9" s="5">
        <f t="shared" si="10"/>
        <v>0</v>
      </c>
    </row>
    <row r="10" spans="1:51" hidden="1" x14ac:dyDescent="0.2">
      <c r="A10">
        <v>8</v>
      </c>
      <c r="B10">
        <v>9</v>
      </c>
      <c r="C10" t="s">
        <v>47</v>
      </c>
      <c r="D10">
        <v>7</v>
      </c>
      <c r="E10">
        <v>3280.0331386723601</v>
      </c>
      <c r="F10" s="3">
        <v>1</v>
      </c>
      <c r="G10" s="3">
        <v>4</v>
      </c>
      <c r="H10" s="3">
        <v>4</v>
      </c>
      <c r="I10" s="3">
        <v>1</v>
      </c>
      <c r="J10" s="3" t="str">
        <f t="shared" si="0"/>
        <v/>
      </c>
      <c r="K10" s="3" t="str">
        <f t="shared" si="1"/>
        <v>14</v>
      </c>
      <c r="L10" s="4">
        <v>6</v>
      </c>
      <c r="M10" s="4">
        <v>6</v>
      </c>
      <c r="N10" s="4">
        <v>3</v>
      </c>
      <c r="O10" s="4">
        <v>6</v>
      </c>
      <c r="P10" s="4">
        <v>6</v>
      </c>
      <c r="Q10" s="4">
        <v>3</v>
      </c>
      <c r="R10" s="4">
        <v>3</v>
      </c>
      <c r="S10" s="4" t="str">
        <f t="shared" si="2"/>
        <v/>
      </c>
      <c r="T10" s="4" t="str">
        <f t="shared" si="3"/>
        <v>63</v>
      </c>
      <c r="U10" s="5">
        <v>5</v>
      </c>
      <c r="V10" s="5">
        <v>5</v>
      </c>
      <c r="W10" s="5">
        <v>0</v>
      </c>
      <c r="X10" s="5">
        <v>0</v>
      </c>
      <c r="Y10" s="5">
        <v>5</v>
      </c>
      <c r="Z10" s="5">
        <v>0</v>
      </c>
      <c r="AA10" s="5">
        <v>5</v>
      </c>
      <c r="AB10" s="5" t="str">
        <f t="shared" si="4"/>
        <v/>
      </c>
      <c r="AC10" s="5" t="str">
        <f t="shared" si="5"/>
        <v>50</v>
      </c>
      <c r="AD10" s="3">
        <v>6</v>
      </c>
      <c r="AE10" s="3">
        <v>6</v>
      </c>
      <c r="AF10" s="3">
        <v>6</v>
      </c>
      <c r="AG10" s="3">
        <v>6</v>
      </c>
      <c r="AH10" s="3">
        <v>6</v>
      </c>
      <c r="AI10" s="3">
        <v>5</v>
      </c>
      <c r="AJ10" s="3">
        <v>6</v>
      </c>
      <c r="AK10" s="3">
        <v>6</v>
      </c>
      <c r="AL10" s="3">
        <v>6</v>
      </c>
      <c r="AM10" s="3">
        <v>6</v>
      </c>
      <c r="AN10" s="3">
        <v>6</v>
      </c>
      <c r="AO10" s="3">
        <v>5</v>
      </c>
      <c r="AP10" s="3" t="str">
        <f t="shared" si="6"/>
        <v/>
      </c>
      <c r="AQ10" s="3" t="str">
        <f t="shared" si="7"/>
        <v>56</v>
      </c>
      <c r="AR10" s="6">
        <v>4</v>
      </c>
      <c r="AS10" s="6">
        <v>5</v>
      </c>
      <c r="AT10" s="6">
        <v>5</v>
      </c>
      <c r="AU10" s="6">
        <v>5</v>
      </c>
      <c r="AV10" s="6" t="str">
        <f t="shared" si="8"/>
        <v/>
      </c>
      <c r="AW10" s="6" t="str">
        <f t="shared" si="9"/>
        <v>45</v>
      </c>
      <c r="AX10" s="5">
        <f t="shared" si="10"/>
        <v>0</v>
      </c>
    </row>
    <row r="11" spans="1:51" hidden="1" x14ac:dyDescent="0.2">
      <c r="A11">
        <v>9</v>
      </c>
      <c r="B11">
        <v>9</v>
      </c>
      <c r="C11" t="s">
        <v>48</v>
      </c>
      <c r="D11">
        <v>7</v>
      </c>
      <c r="E11">
        <v>3464.2297853115101</v>
      </c>
      <c r="F11" s="3">
        <v>0</v>
      </c>
      <c r="G11" s="3">
        <v>0</v>
      </c>
      <c r="H11" s="3">
        <v>2</v>
      </c>
      <c r="I11" s="3">
        <v>0</v>
      </c>
      <c r="J11" s="3" t="str">
        <f t="shared" si="0"/>
        <v/>
      </c>
      <c r="K11" s="3" t="str">
        <f t="shared" si="1"/>
        <v>02</v>
      </c>
      <c r="L11" s="4">
        <v>6</v>
      </c>
      <c r="M11" s="4">
        <v>1</v>
      </c>
      <c r="N11" s="4">
        <v>1</v>
      </c>
      <c r="O11" s="4">
        <v>6</v>
      </c>
      <c r="P11" s="4">
        <v>6</v>
      </c>
      <c r="Q11" s="4">
        <v>1</v>
      </c>
      <c r="R11" s="4">
        <v>1</v>
      </c>
      <c r="S11" s="4" t="str">
        <f t="shared" si="2"/>
        <v/>
      </c>
      <c r="T11" s="4" t="str">
        <f t="shared" si="3"/>
        <v>61</v>
      </c>
      <c r="U11" s="5">
        <v>5</v>
      </c>
      <c r="V11" s="5">
        <v>5</v>
      </c>
      <c r="W11" s="5">
        <v>3</v>
      </c>
      <c r="X11" s="5">
        <v>5</v>
      </c>
      <c r="Y11" s="5">
        <v>5</v>
      </c>
      <c r="Z11" s="5">
        <v>3</v>
      </c>
      <c r="AA11" s="5">
        <v>5</v>
      </c>
      <c r="AB11" s="5" t="str">
        <f t="shared" si="4"/>
        <v/>
      </c>
      <c r="AC11" s="5" t="str">
        <f t="shared" si="5"/>
        <v>53</v>
      </c>
      <c r="AD11" s="3">
        <v>6</v>
      </c>
      <c r="AE11" s="3">
        <v>6</v>
      </c>
      <c r="AF11" s="3">
        <v>6</v>
      </c>
      <c r="AG11" s="3">
        <v>6</v>
      </c>
      <c r="AH11" s="3">
        <v>6</v>
      </c>
      <c r="AI11" s="3">
        <v>5</v>
      </c>
      <c r="AJ11" s="3">
        <v>6</v>
      </c>
      <c r="AK11" s="3">
        <v>6</v>
      </c>
      <c r="AL11" s="3">
        <v>6</v>
      </c>
      <c r="AM11" s="3">
        <v>6</v>
      </c>
      <c r="AN11" s="3">
        <v>6</v>
      </c>
      <c r="AO11" s="3">
        <v>5</v>
      </c>
      <c r="AP11" s="3" t="str">
        <f t="shared" si="6"/>
        <v/>
      </c>
      <c r="AQ11" s="3" t="str">
        <f t="shared" si="7"/>
        <v>56</v>
      </c>
      <c r="AR11" s="6">
        <v>2</v>
      </c>
      <c r="AS11" s="6">
        <v>5</v>
      </c>
      <c r="AT11" s="6">
        <v>5</v>
      </c>
      <c r="AU11" s="6">
        <v>5</v>
      </c>
      <c r="AV11" s="6" t="str">
        <f t="shared" si="8"/>
        <v/>
      </c>
      <c r="AW11" s="6" t="str">
        <f t="shared" si="9"/>
        <v>25</v>
      </c>
      <c r="AX11" s="5">
        <f t="shared" si="10"/>
        <v>0</v>
      </c>
    </row>
    <row r="12" spans="1:51" hidden="1" x14ac:dyDescent="0.2">
      <c r="A12">
        <v>10</v>
      </c>
      <c r="B12">
        <v>9</v>
      </c>
      <c r="C12" t="s">
        <v>49</v>
      </c>
      <c r="D12">
        <v>6</v>
      </c>
      <c r="E12">
        <v>3533.8904093093101</v>
      </c>
      <c r="F12" s="3">
        <v>0</v>
      </c>
      <c r="G12" s="3">
        <v>0</v>
      </c>
      <c r="H12" s="3">
        <v>2</v>
      </c>
      <c r="I12" s="3">
        <v>0</v>
      </c>
      <c r="J12" s="3" t="str">
        <f t="shared" si="0"/>
        <v/>
      </c>
      <c r="K12" s="3" t="str">
        <f t="shared" si="1"/>
        <v>02</v>
      </c>
      <c r="L12" s="4">
        <v>1</v>
      </c>
      <c r="M12" s="4">
        <v>1</v>
      </c>
      <c r="N12" s="4">
        <v>4</v>
      </c>
      <c r="O12" s="4">
        <v>1</v>
      </c>
      <c r="P12" s="4">
        <v>1</v>
      </c>
      <c r="Q12" s="4">
        <v>4</v>
      </c>
      <c r="R12" s="4">
        <v>4</v>
      </c>
      <c r="S12" s="4" t="str">
        <f t="shared" si="2"/>
        <v/>
      </c>
      <c r="T12" s="4" t="str">
        <f t="shared" si="3"/>
        <v>14</v>
      </c>
      <c r="U12" s="5">
        <v>5</v>
      </c>
      <c r="V12" s="5">
        <v>5</v>
      </c>
      <c r="W12" s="5">
        <v>3</v>
      </c>
      <c r="X12" s="5">
        <v>5</v>
      </c>
      <c r="Y12" s="5">
        <v>5</v>
      </c>
      <c r="Z12" s="5">
        <v>3</v>
      </c>
      <c r="AA12" s="5">
        <v>5</v>
      </c>
      <c r="AB12" s="5" t="str">
        <f t="shared" si="4"/>
        <v/>
      </c>
      <c r="AC12" s="5" t="str">
        <f t="shared" si="5"/>
        <v>53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5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O12" s="3">
        <v>5</v>
      </c>
      <c r="AP12" s="3" t="str">
        <f t="shared" si="6"/>
        <v/>
      </c>
      <c r="AQ12" s="3" t="str">
        <f t="shared" si="7"/>
        <v>51</v>
      </c>
      <c r="AR12" s="6">
        <v>2</v>
      </c>
      <c r="AS12" s="6">
        <v>5</v>
      </c>
      <c r="AT12" s="6">
        <v>5</v>
      </c>
      <c r="AU12" s="6">
        <v>5</v>
      </c>
      <c r="AV12" s="6" t="str">
        <f t="shared" si="8"/>
        <v/>
      </c>
      <c r="AW12" s="6" t="str">
        <f t="shared" si="9"/>
        <v>25</v>
      </c>
      <c r="AX12" s="5">
        <f t="shared" si="10"/>
        <v>0</v>
      </c>
    </row>
    <row r="13" spans="1:51" hidden="1" x14ac:dyDescent="0.2">
      <c r="A13">
        <v>11</v>
      </c>
      <c r="B13">
        <v>9</v>
      </c>
      <c r="C13" t="s">
        <v>50</v>
      </c>
      <c r="D13">
        <v>6</v>
      </c>
      <c r="E13">
        <v>3715.1433242469602</v>
      </c>
      <c r="F13" s="3">
        <v>1</v>
      </c>
      <c r="G13" s="3">
        <v>4</v>
      </c>
      <c r="H13" s="3">
        <v>4</v>
      </c>
      <c r="I13" s="3">
        <v>1</v>
      </c>
      <c r="J13" s="3" t="str">
        <f t="shared" si="0"/>
        <v/>
      </c>
      <c r="K13" s="3" t="str">
        <f t="shared" si="1"/>
        <v>14</v>
      </c>
      <c r="L13" s="4">
        <v>2</v>
      </c>
      <c r="M13" s="4">
        <v>3</v>
      </c>
      <c r="N13" s="4">
        <v>3</v>
      </c>
      <c r="O13" s="4">
        <v>2</v>
      </c>
      <c r="P13" s="4">
        <v>2</v>
      </c>
      <c r="Q13" s="4">
        <v>3</v>
      </c>
      <c r="R13" s="4">
        <v>3</v>
      </c>
      <c r="S13" s="4" t="str">
        <f t="shared" si="2"/>
        <v/>
      </c>
      <c r="T13" s="4" t="str">
        <f t="shared" si="3"/>
        <v>23</v>
      </c>
      <c r="U13" s="5">
        <v>5</v>
      </c>
      <c r="V13" s="5">
        <v>5</v>
      </c>
      <c r="W13" s="5">
        <v>0</v>
      </c>
      <c r="X13" s="5">
        <v>5</v>
      </c>
      <c r="Y13" s="5">
        <v>5</v>
      </c>
      <c r="Z13" s="5">
        <v>0</v>
      </c>
      <c r="AA13" s="5">
        <v>5</v>
      </c>
      <c r="AB13" s="5" t="str">
        <f t="shared" si="4"/>
        <v/>
      </c>
      <c r="AC13" s="5" t="str">
        <f t="shared" si="5"/>
        <v>50</v>
      </c>
      <c r="AD13" s="3">
        <v>2</v>
      </c>
      <c r="AE13" s="3">
        <v>2</v>
      </c>
      <c r="AF13" s="3">
        <v>2</v>
      </c>
      <c r="AG13" s="3">
        <v>2</v>
      </c>
      <c r="AH13" s="3">
        <v>2</v>
      </c>
      <c r="AI13" s="3">
        <v>5</v>
      </c>
      <c r="AJ13" s="3">
        <v>2</v>
      </c>
      <c r="AK13" s="3">
        <v>2</v>
      </c>
      <c r="AL13" s="3">
        <v>2</v>
      </c>
      <c r="AM13" s="3">
        <v>2</v>
      </c>
      <c r="AN13" s="3">
        <v>2</v>
      </c>
      <c r="AO13" s="3">
        <v>2</v>
      </c>
      <c r="AP13" s="3" t="str">
        <f t="shared" si="6"/>
        <v/>
      </c>
      <c r="AQ13" s="3" t="str">
        <f t="shared" si="7"/>
        <v>52</v>
      </c>
      <c r="AR13" s="6">
        <v>4</v>
      </c>
      <c r="AS13" s="6">
        <v>5</v>
      </c>
      <c r="AT13" s="6">
        <v>5</v>
      </c>
      <c r="AU13" s="6">
        <v>5</v>
      </c>
      <c r="AV13" s="6" t="str">
        <f t="shared" si="8"/>
        <v/>
      </c>
      <c r="AW13" s="6" t="str">
        <f t="shared" si="9"/>
        <v>45</v>
      </c>
      <c r="AX13" s="5">
        <f t="shared" si="10"/>
        <v>0</v>
      </c>
    </row>
    <row r="14" spans="1:51" hidden="1" x14ac:dyDescent="0.2">
      <c r="A14">
        <v>12</v>
      </c>
      <c r="B14">
        <v>9</v>
      </c>
      <c r="C14" t="s">
        <v>51</v>
      </c>
      <c r="D14">
        <v>6</v>
      </c>
      <c r="E14">
        <v>3548.7816283050502</v>
      </c>
      <c r="F14" s="3">
        <v>4</v>
      </c>
      <c r="G14" s="3">
        <v>4</v>
      </c>
      <c r="H14" s="3">
        <v>4</v>
      </c>
      <c r="I14" s="3">
        <v>0</v>
      </c>
      <c r="J14" s="3" t="str">
        <f t="shared" si="0"/>
        <v/>
      </c>
      <c r="K14" s="3" t="str">
        <f t="shared" si="1"/>
        <v>40</v>
      </c>
      <c r="L14" s="4">
        <v>1</v>
      </c>
      <c r="M14" s="4">
        <v>2</v>
      </c>
      <c r="N14" s="4">
        <v>2</v>
      </c>
      <c r="O14" s="4">
        <v>1</v>
      </c>
      <c r="P14" s="4">
        <v>1</v>
      </c>
      <c r="Q14" s="4">
        <v>2</v>
      </c>
      <c r="R14" s="4">
        <v>2</v>
      </c>
      <c r="S14" s="4" t="str">
        <f t="shared" si="2"/>
        <v/>
      </c>
      <c r="T14" s="4" t="str">
        <f t="shared" si="3"/>
        <v>12</v>
      </c>
      <c r="U14" s="5">
        <v>3</v>
      </c>
      <c r="V14" s="5">
        <v>3</v>
      </c>
      <c r="W14" s="5">
        <v>5</v>
      </c>
      <c r="X14" s="5">
        <v>5</v>
      </c>
      <c r="Y14" s="5">
        <v>3</v>
      </c>
      <c r="Z14" s="5">
        <v>5</v>
      </c>
      <c r="AA14" s="5">
        <v>5</v>
      </c>
      <c r="AB14" s="5" t="str">
        <f t="shared" si="4"/>
        <v/>
      </c>
      <c r="AC14" s="5" t="str">
        <f t="shared" si="5"/>
        <v>35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3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3</v>
      </c>
      <c r="AP14" s="3" t="str">
        <f t="shared" si="6"/>
        <v/>
      </c>
      <c r="AQ14" s="3" t="str">
        <f t="shared" si="7"/>
        <v>31</v>
      </c>
      <c r="AR14" s="6">
        <v>3</v>
      </c>
      <c r="AS14" s="6">
        <v>3</v>
      </c>
      <c r="AT14" s="6">
        <v>3</v>
      </c>
      <c r="AU14" s="6">
        <v>3</v>
      </c>
      <c r="AV14" s="6">
        <f t="shared" si="8"/>
        <v>1</v>
      </c>
      <c r="AW14" s="6" t="str">
        <f t="shared" si="9"/>
        <v>3</v>
      </c>
      <c r="AX14" s="5">
        <f t="shared" si="10"/>
        <v>1</v>
      </c>
    </row>
    <row r="15" spans="1:51" hidden="1" x14ac:dyDescent="0.2">
      <c r="A15">
        <v>13</v>
      </c>
      <c r="B15">
        <v>10</v>
      </c>
      <c r="C15" t="s">
        <v>52</v>
      </c>
      <c r="D15">
        <v>7</v>
      </c>
      <c r="E15">
        <v>3730.9270017317499</v>
      </c>
      <c r="F15" s="3">
        <v>6</v>
      </c>
      <c r="G15" s="3">
        <v>6</v>
      </c>
      <c r="H15" s="3">
        <v>2</v>
      </c>
      <c r="I15" s="3">
        <v>6</v>
      </c>
      <c r="J15" s="3" t="str">
        <f t="shared" si="0"/>
        <v/>
      </c>
      <c r="K15" s="3" t="str">
        <f t="shared" si="1"/>
        <v>62</v>
      </c>
      <c r="L15" s="4">
        <v>3</v>
      </c>
      <c r="M15" s="4">
        <v>0</v>
      </c>
      <c r="N15" s="4">
        <v>0</v>
      </c>
      <c r="O15" s="4">
        <v>3</v>
      </c>
      <c r="P15" s="4">
        <v>3</v>
      </c>
      <c r="Q15" s="4">
        <v>0</v>
      </c>
      <c r="R15" s="4">
        <v>0</v>
      </c>
      <c r="S15" s="4" t="str">
        <f t="shared" si="2"/>
        <v/>
      </c>
      <c r="T15" s="4" t="str">
        <f t="shared" si="3"/>
        <v>30</v>
      </c>
      <c r="U15" s="5">
        <v>5</v>
      </c>
      <c r="V15" s="5">
        <v>5</v>
      </c>
      <c r="W15" s="5">
        <v>1</v>
      </c>
      <c r="X15" s="5">
        <v>1</v>
      </c>
      <c r="Y15" s="5">
        <v>5</v>
      </c>
      <c r="Z15" s="5">
        <v>1</v>
      </c>
      <c r="AA15" s="5">
        <v>5</v>
      </c>
      <c r="AB15" s="5" t="str">
        <f t="shared" si="4"/>
        <v/>
      </c>
      <c r="AC15" s="5" t="str">
        <f t="shared" si="5"/>
        <v>51</v>
      </c>
      <c r="AD15" s="3">
        <v>3</v>
      </c>
      <c r="AE15" s="3">
        <v>3</v>
      </c>
      <c r="AF15" s="3">
        <v>3</v>
      </c>
      <c r="AG15" s="3">
        <v>3</v>
      </c>
      <c r="AH15" s="3">
        <v>3</v>
      </c>
      <c r="AI15" s="3">
        <v>5</v>
      </c>
      <c r="AJ15" s="3">
        <v>3</v>
      </c>
      <c r="AK15" s="3">
        <v>3</v>
      </c>
      <c r="AL15" s="3">
        <v>3</v>
      </c>
      <c r="AM15" s="3">
        <v>3</v>
      </c>
      <c r="AN15" s="3">
        <v>3</v>
      </c>
      <c r="AO15" s="3">
        <v>5</v>
      </c>
      <c r="AP15" s="3" t="str">
        <f t="shared" si="6"/>
        <v/>
      </c>
      <c r="AQ15" s="3" t="str">
        <f t="shared" si="7"/>
        <v>53</v>
      </c>
      <c r="AR15" s="6">
        <v>2</v>
      </c>
      <c r="AS15" s="6">
        <v>5</v>
      </c>
      <c r="AT15" s="6">
        <v>5</v>
      </c>
      <c r="AU15" s="6">
        <v>3</v>
      </c>
      <c r="AV15" s="6" t="str">
        <f t="shared" si="8"/>
        <v/>
      </c>
      <c r="AW15" s="6" t="str">
        <f t="shared" si="9"/>
        <v>253</v>
      </c>
      <c r="AX15" s="5">
        <f t="shared" si="10"/>
        <v>0</v>
      </c>
    </row>
    <row r="16" spans="1:51" hidden="1" x14ac:dyDescent="0.2">
      <c r="A16">
        <v>14</v>
      </c>
      <c r="B16">
        <v>10</v>
      </c>
      <c r="C16" t="s">
        <v>53</v>
      </c>
      <c r="D16">
        <v>6</v>
      </c>
      <c r="E16">
        <v>3890.59971880682</v>
      </c>
      <c r="F16" s="3">
        <v>2</v>
      </c>
      <c r="G16" s="3">
        <v>0</v>
      </c>
      <c r="H16" s="3">
        <v>0</v>
      </c>
      <c r="I16" s="3">
        <v>2</v>
      </c>
      <c r="J16" s="3" t="str">
        <f t="shared" si="0"/>
        <v/>
      </c>
      <c r="K16" s="3" t="str">
        <f t="shared" si="1"/>
        <v>20</v>
      </c>
      <c r="L16" s="4">
        <v>4</v>
      </c>
      <c r="M16" s="4">
        <v>4</v>
      </c>
      <c r="N16" s="4">
        <v>3</v>
      </c>
      <c r="O16" s="4">
        <v>4</v>
      </c>
      <c r="P16" s="4">
        <v>4</v>
      </c>
      <c r="Q16" s="4">
        <v>3</v>
      </c>
      <c r="R16" s="4">
        <v>3</v>
      </c>
      <c r="S16" s="4" t="str">
        <f t="shared" si="2"/>
        <v/>
      </c>
      <c r="T16" s="4" t="str">
        <f t="shared" si="3"/>
        <v>43</v>
      </c>
      <c r="U16" s="5">
        <v>5</v>
      </c>
      <c r="V16" s="5">
        <v>5</v>
      </c>
      <c r="W16" s="5">
        <v>1</v>
      </c>
      <c r="X16" s="5">
        <v>1</v>
      </c>
      <c r="Y16" s="5">
        <v>5</v>
      </c>
      <c r="Z16" s="5">
        <v>1</v>
      </c>
      <c r="AA16" s="5">
        <v>5</v>
      </c>
      <c r="AB16" s="5" t="str">
        <f t="shared" si="4"/>
        <v/>
      </c>
      <c r="AC16" s="5" t="str">
        <f t="shared" si="5"/>
        <v>51</v>
      </c>
      <c r="AD16" s="3">
        <v>4</v>
      </c>
      <c r="AE16" s="3">
        <v>4</v>
      </c>
      <c r="AF16" s="3">
        <v>4</v>
      </c>
      <c r="AG16" s="3">
        <v>4</v>
      </c>
      <c r="AH16" s="3">
        <v>4</v>
      </c>
      <c r="AI16" s="3">
        <v>5</v>
      </c>
      <c r="AJ16" s="3">
        <v>4</v>
      </c>
      <c r="AK16" s="3">
        <v>4</v>
      </c>
      <c r="AL16" s="3">
        <v>4</v>
      </c>
      <c r="AM16" s="3">
        <v>4</v>
      </c>
      <c r="AN16" s="3">
        <v>4</v>
      </c>
      <c r="AO16" s="3">
        <v>5</v>
      </c>
      <c r="AP16" s="3" t="str">
        <f t="shared" si="6"/>
        <v/>
      </c>
      <c r="AQ16" s="3" t="str">
        <f t="shared" si="7"/>
        <v>54</v>
      </c>
      <c r="AR16" s="6">
        <v>0</v>
      </c>
      <c r="AS16" s="6">
        <v>5</v>
      </c>
      <c r="AT16" s="6">
        <v>5</v>
      </c>
      <c r="AU16" s="6">
        <v>5</v>
      </c>
      <c r="AV16" s="6" t="str">
        <f t="shared" si="8"/>
        <v/>
      </c>
      <c r="AW16" s="6" t="str">
        <f t="shared" si="9"/>
        <v>05</v>
      </c>
      <c r="AX16" s="5">
        <f t="shared" si="10"/>
        <v>0</v>
      </c>
    </row>
    <row r="17" spans="1:51" hidden="1" x14ac:dyDescent="0.2">
      <c r="A17">
        <v>15</v>
      </c>
      <c r="B17">
        <v>10</v>
      </c>
      <c r="C17" t="s">
        <v>54</v>
      </c>
      <c r="D17">
        <v>6</v>
      </c>
      <c r="E17">
        <v>4074.2188468579602</v>
      </c>
      <c r="F17" s="3">
        <v>5</v>
      </c>
      <c r="G17" s="3">
        <v>2</v>
      </c>
      <c r="H17" s="3">
        <v>2</v>
      </c>
      <c r="I17" s="3">
        <v>5</v>
      </c>
      <c r="J17" s="3" t="str">
        <f t="shared" si="0"/>
        <v/>
      </c>
      <c r="K17" s="3" t="str">
        <f t="shared" si="1"/>
        <v>52</v>
      </c>
      <c r="L17" s="4">
        <v>0</v>
      </c>
      <c r="M17" s="4">
        <v>0</v>
      </c>
      <c r="N17" s="4">
        <v>1</v>
      </c>
      <c r="O17" s="4">
        <v>0</v>
      </c>
      <c r="P17" s="4">
        <v>0</v>
      </c>
      <c r="Q17" s="4">
        <v>1</v>
      </c>
      <c r="R17" s="4">
        <v>1</v>
      </c>
      <c r="S17" s="4" t="str">
        <f t="shared" si="2"/>
        <v/>
      </c>
      <c r="T17" s="4" t="str">
        <f t="shared" si="3"/>
        <v>01</v>
      </c>
      <c r="U17" s="5">
        <v>3</v>
      </c>
      <c r="V17" s="5">
        <v>3</v>
      </c>
      <c r="W17" s="5">
        <v>4</v>
      </c>
      <c r="X17" s="5">
        <v>4</v>
      </c>
      <c r="Y17" s="5">
        <v>3</v>
      </c>
      <c r="Z17" s="5">
        <v>4</v>
      </c>
      <c r="AA17" s="5">
        <v>3</v>
      </c>
      <c r="AB17" s="5" t="str">
        <f t="shared" si="4"/>
        <v/>
      </c>
      <c r="AC17" s="5" t="str">
        <f t="shared" si="5"/>
        <v>34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3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3</v>
      </c>
      <c r="AP17" s="3" t="str">
        <f t="shared" si="6"/>
        <v/>
      </c>
      <c r="AQ17" s="3" t="str">
        <f t="shared" si="7"/>
        <v>30</v>
      </c>
      <c r="AR17" s="6">
        <v>2</v>
      </c>
      <c r="AS17" s="6">
        <v>3</v>
      </c>
      <c r="AT17" s="6">
        <v>3</v>
      </c>
      <c r="AU17" s="6">
        <v>3</v>
      </c>
      <c r="AV17" s="6" t="str">
        <f t="shared" si="8"/>
        <v/>
      </c>
      <c r="AW17" s="6" t="str">
        <f t="shared" si="9"/>
        <v>23</v>
      </c>
      <c r="AX17" s="5">
        <f t="shared" si="10"/>
        <v>0</v>
      </c>
    </row>
    <row r="18" spans="1:51" hidden="1" x14ac:dyDescent="0.2">
      <c r="A18">
        <v>16</v>
      </c>
      <c r="B18">
        <v>10</v>
      </c>
      <c r="C18" t="s">
        <v>55</v>
      </c>
      <c r="D18">
        <v>6</v>
      </c>
      <c r="E18">
        <v>3950.45337021245</v>
      </c>
      <c r="F18" s="3">
        <v>0</v>
      </c>
      <c r="G18" s="3">
        <v>2</v>
      </c>
      <c r="H18" s="3">
        <v>2</v>
      </c>
      <c r="I18" s="3">
        <v>0</v>
      </c>
      <c r="J18" s="3" t="str">
        <f t="shared" si="0"/>
        <v/>
      </c>
      <c r="K18" s="3" t="str">
        <f t="shared" si="1"/>
        <v>02</v>
      </c>
      <c r="L18" s="4">
        <v>1</v>
      </c>
      <c r="M18" s="4">
        <v>1</v>
      </c>
      <c r="N18" s="4">
        <v>4</v>
      </c>
      <c r="O18" s="4">
        <v>1</v>
      </c>
      <c r="P18" s="4">
        <v>1</v>
      </c>
      <c r="Q18" s="4">
        <v>4</v>
      </c>
      <c r="R18" s="4">
        <v>4</v>
      </c>
      <c r="S18" s="4" t="str">
        <f t="shared" si="2"/>
        <v/>
      </c>
      <c r="T18" s="4" t="str">
        <f t="shared" si="3"/>
        <v>14</v>
      </c>
      <c r="U18" s="5">
        <v>5</v>
      </c>
      <c r="V18" s="5">
        <v>5</v>
      </c>
      <c r="W18" s="5">
        <v>3</v>
      </c>
      <c r="X18" s="5">
        <v>3</v>
      </c>
      <c r="Y18" s="5">
        <v>5</v>
      </c>
      <c r="Z18" s="5">
        <v>3</v>
      </c>
      <c r="AA18" s="5">
        <v>5</v>
      </c>
      <c r="AB18" s="5" t="str">
        <f t="shared" si="4"/>
        <v/>
      </c>
      <c r="AC18" s="5" t="str">
        <f t="shared" si="5"/>
        <v>53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5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5</v>
      </c>
      <c r="AP18" s="3" t="str">
        <f t="shared" si="6"/>
        <v/>
      </c>
      <c r="AQ18" s="3" t="str">
        <f t="shared" si="7"/>
        <v>51</v>
      </c>
      <c r="AR18" s="6">
        <v>2</v>
      </c>
      <c r="AS18" s="6">
        <v>5</v>
      </c>
      <c r="AT18" s="6">
        <v>5</v>
      </c>
      <c r="AU18" s="6">
        <v>5</v>
      </c>
      <c r="AV18" s="6" t="str">
        <f t="shared" si="8"/>
        <v/>
      </c>
      <c r="AW18" s="6" t="str">
        <f t="shared" si="9"/>
        <v>25</v>
      </c>
      <c r="AX18" s="5">
        <f t="shared" si="10"/>
        <v>0</v>
      </c>
    </row>
    <row r="19" spans="1:51" hidden="1" x14ac:dyDescent="0.2">
      <c r="A19">
        <v>17</v>
      </c>
      <c r="B19">
        <v>10</v>
      </c>
      <c r="C19" t="s">
        <v>56</v>
      </c>
      <c r="D19">
        <v>6</v>
      </c>
      <c r="E19">
        <v>4143.7149560993803</v>
      </c>
      <c r="F19" s="3">
        <v>0</v>
      </c>
      <c r="G19" s="3">
        <v>1</v>
      </c>
      <c r="H19" s="3">
        <v>1</v>
      </c>
      <c r="I19" s="3">
        <v>0</v>
      </c>
      <c r="J19" s="3" t="str">
        <f t="shared" si="0"/>
        <v/>
      </c>
      <c r="K19" s="3" t="str">
        <f t="shared" si="1"/>
        <v>01</v>
      </c>
      <c r="L19" s="4">
        <v>3</v>
      </c>
      <c r="M19" s="4">
        <v>2</v>
      </c>
      <c r="N19" s="4">
        <v>2</v>
      </c>
      <c r="O19" s="4">
        <v>3</v>
      </c>
      <c r="P19" s="4">
        <v>3</v>
      </c>
      <c r="Q19" s="4">
        <v>2</v>
      </c>
      <c r="R19" s="4">
        <v>2</v>
      </c>
      <c r="S19" s="4" t="str">
        <f t="shared" si="2"/>
        <v/>
      </c>
      <c r="T19" s="4" t="str">
        <f t="shared" si="3"/>
        <v>32</v>
      </c>
      <c r="U19" s="5">
        <v>4</v>
      </c>
      <c r="V19" s="5">
        <v>4</v>
      </c>
      <c r="W19" s="5">
        <v>5</v>
      </c>
      <c r="X19" s="5">
        <v>5</v>
      </c>
      <c r="Y19" s="5">
        <v>3</v>
      </c>
      <c r="Z19" s="5">
        <v>5</v>
      </c>
      <c r="AA19" s="5">
        <v>4</v>
      </c>
      <c r="AB19" s="5" t="str">
        <f t="shared" si="4"/>
        <v/>
      </c>
      <c r="AC19" s="5" t="str">
        <f t="shared" si="5"/>
        <v>453</v>
      </c>
      <c r="AD19" s="3">
        <v>3</v>
      </c>
      <c r="AE19" s="3">
        <v>3</v>
      </c>
      <c r="AF19" s="3">
        <v>3</v>
      </c>
      <c r="AG19" s="3">
        <v>3</v>
      </c>
      <c r="AH19" s="3">
        <v>3</v>
      </c>
      <c r="AI19" s="3">
        <v>4</v>
      </c>
      <c r="AJ19" s="3">
        <v>3</v>
      </c>
      <c r="AK19" s="3">
        <v>3</v>
      </c>
      <c r="AL19" s="3">
        <v>3</v>
      </c>
      <c r="AM19" s="3">
        <v>3</v>
      </c>
      <c r="AN19" s="3">
        <v>3</v>
      </c>
      <c r="AO19" s="3">
        <v>3</v>
      </c>
      <c r="AP19" s="3" t="str">
        <f t="shared" si="6"/>
        <v/>
      </c>
      <c r="AQ19" s="3" t="str">
        <f t="shared" si="7"/>
        <v>43</v>
      </c>
      <c r="AR19" s="6">
        <v>1</v>
      </c>
      <c r="AS19" s="6">
        <v>4</v>
      </c>
      <c r="AT19" s="6">
        <v>4</v>
      </c>
      <c r="AU19" s="6">
        <v>4</v>
      </c>
      <c r="AV19" s="6" t="str">
        <f t="shared" si="8"/>
        <v/>
      </c>
      <c r="AW19" s="6" t="str">
        <f t="shared" si="9"/>
        <v>14</v>
      </c>
      <c r="AX19" s="5">
        <f t="shared" si="10"/>
        <v>0</v>
      </c>
    </row>
    <row r="20" spans="1:51" hidden="1" x14ac:dyDescent="0.2">
      <c r="A20">
        <v>18</v>
      </c>
      <c r="B20">
        <v>10</v>
      </c>
      <c r="C20" t="s">
        <v>57</v>
      </c>
      <c r="D20">
        <v>7</v>
      </c>
      <c r="E20">
        <v>3580.8583675272698</v>
      </c>
      <c r="F20" s="3">
        <v>0</v>
      </c>
      <c r="G20" s="3">
        <v>5</v>
      </c>
      <c r="H20" s="3">
        <v>5</v>
      </c>
      <c r="I20" s="3">
        <v>0</v>
      </c>
      <c r="J20" s="3" t="str">
        <f t="shared" si="0"/>
        <v/>
      </c>
      <c r="K20" s="3" t="str">
        <f t="shared" si="1"/>
        <v>05</v>
      </c>
      <c r="L20" s="4">
        <v>6</v>
      </c>
      <c r="M20" s="4">
        <v>6</v>
      </c>
      <c r="N20" s="4">
        <v>1</v>
      </c>
      <c r="O20" s="4">
        <v>6</v>
      </c>
      <c r="P20" s="4">
        <v>6</v>
      </c>
      <c r="Q20" s="4">
        <v>1</v>
      </c>
      <c r="R20" s="4">
        <v>1</v>
      </c>
      <c r="S20" s="4" t="str">
        <f t="shared" si="2"/>
        <v/>
      </c>
      <c r="T20" s="4" t="str">
        <f t="shared" si="3"/>
        <v>61</v>
      </c>
      <c r="U20" s="5">
        <v>3</v>
      </c>
      <c r="V20" s="5">
        <v>3</v>
      </c>
      <c r="W20" s="5">
        <v>4</v>
      </c>
      <c r="X20" s="5">
        <v>4</v>
      </c>
      <c r="Y20" s="5">
        <v>3</v>
      </c>
      <c r="Z20" s="5">
        <v>4</v>
      </c>
      <c r="AA20" s="5">
        <v>3</v>
      </c>
      <c r="AB20" s="5" t="str">
        <f t="shared" si="4"/>
        <v/>
      </c>
      <c r="AC20" s="5" t="str">
        <f t="shared" si="5"/>
        <v>34</v>
      </c>
      <c r="AD20" s="3">
        <v>6</v>
      </c>
      <c r="AE20" s="3">
        <v>6</v>
      </c>
      <c r="AF20" s="3">
        <v>6</v>
      </c>
      <c r="AG20" s="3">
        <v>6</v>
      </c>
      <c r="AH20" s="3">
        <v>6</v>
      </c>
      <c r="AI20" s="3">
        <v>3</v>
      </c>
      <c r="AJ20" s="3">
        <v>6</v>
      </c>
      <c r="AK20" s="3">
        <v>6</v>
      </c>
      <c r="AL20" s="3">
        <v>6</v>
      </c>
      <c r="AM20" s="3">
        <v>6</v>
      </c>
      <c r="AN20" s="3">
        <v>6</v>
      </c>
      <c r="AO20" s="3">
        <v>3</v>
      </c>
      <c r="AP20" s="3" t="str">
        <f t="shared" si="6"/>
        <v/>
      </c>
      <c r="AQ20" s="3" t="str">
        <f t="shared" si="7"/>
        <v>36</v>
      </c>
      <c r="AR20" s="6">
        <v>5</v>
      </c>
      <c r="AS20" s="6">
        <v>3</v>
      </c>
      <c r="AT20" s="6">
        <v>3</v>
      </c>
      <c r="AU20" s="6">
        <v>3</v>
      </c>
      <c r="AV20" s="6" t="str">
        <f t="shared" si="8"/>
        <v/>
      </c>
      <c r="AW20" s="6" t="str">
        <f t="shared" si="9"/>
        <v>53</v>
      </c>
      <c r="AX20" s="5">
        <f t="shared" si="10"/>
        <v>0</v>
      </c>
    </row>
    <row r="21" spans="1:51" hidden="1" x14ac:dyDescent="0.2">
      <c r="A21">
        <v>19</v>
      </c>
      <c r="B21">
        <v>10</v>
      </c>
      <c r="C21" t="s">
        <v>58</v>
      </c>
      <c r="D21">
        <v>6</v>
      </c>
      <c r="E21">
        <v>3981.3911556101002</v>
      </c>
      <c r="F21" s="3">
        <v>5</v>
      </c>
      <c r="G21" s="3">
        <v>5</v>
      </c>
      <c r="H21" s="3">
        <v>5</v>
      </c>
      <c r="I21" s="3">
        <v>5</v>
      </c>
      <c r="J21" s="3">
        <f t="shared" si="0"/>
        <v>1</v>
      </c>
      <c r="K21" s="3" t="str">
        <f t="shared" si="1"/>
        <v>5</v>
      </c>
      <c r="L21" s="4">
        <v>2</v>
      </c>
      <c r="M21" s="4">
        <v>2</v>
      </c>
      <c r="N21" s="4">
        <v>2</v>
      </c>
      <c r="O21" s="4">
        <v>3</v>
      </c>
      <c r="P21" s="4">
        <v>3</v>
      </c>
      <c r="Q21" s="4">
        <v>2</v>
      </c>
      <c r="R21" s="4">
        <v>2</v>
      </c>
      <c r="S21" s="4" t="str">
        <f t="shared" si="2"/>
        <v/>
      </c>
      <c r="T21" s="4" t="str">
        <f t="shared" si="3"/>
        <v>23</v>
      </c>
      <c r="U21" s="5">
        <v>0</v>
      </c>
      <c r="V21" s="5">
        <v>0</v>
      </c>
      <c r="W21" s="5">
        <v>4</v>
      </c>
      <c r="X21" s="5">
        <v>0</v>
      </c>
      <c r="Y21" s="5">
        <v>0</v>
      </c>
      <c r="Z21" s="5">
        <v>4</v>
      </c>
      <c r="AA21" s="5">
        <v>0</v>
      </c>
      <c r="AB21" s="5" t="str">
        <f t="shared" si="4"/>
        <v/>
      </c>
      <c r="AC21" s="5" t="str">
        <f t="shared" si="5"/>
        <v>04</v>
      </c>
      <c r="AD21" s="3">
        <v>3</v>
      </c>
      <c r="AE21" s="3">
        <v>3</v>
      </c>
      <c r="AF21" s="3">
        <v>3</v>
      </c>
      <c r="AG21" s="3">
        <v>3</v>
      </c>
      <c r="AH21" s="3">
        <v>3</v>
      </c>
      <c r="AI21" s="3">
        <v>0</v>
      </c>
      <c r="AJ21" s="3">
        <v>3</v>
      </c>
      <c r="AK21" s="3">
        <v>3</v>
      </c>
      <c r="AL21" s="3">
        <v>3</v>
      </c>
      <c r="AM21" s="3">
        <v>3</v>
      </c>
      <c r="AN21" s="3">
        <v>3</v>
      </c>
      <c r="AO21" s="3">
        <v>0</v>
      </c>
      <c r="AP21" s="3" t="str">
        <f t="shared" si="6"/>
        <v/>
      </c>
      <c r="AQ21" s="3" t="str">
        <f t="shared" si="7"/>
        <v>03</v>
      </c>
      <c r="AR21" s="6">
        <v>3</v>
      </c>
      <c r="AS21" s="6">
        <v>0</v>
      </c>
      <c r="AT21" s="6">
        <v>0</v>
      </c>
      <c r="AU21" s="6">
        <v>0</v>
      </c>
      <c r="AV21" s="6" t="str">
        <f t="shared" si="8"/>
        <v/>
      </c>
      <c r="AW21" s="6" t="str">
        <f t="shared" si="9"/>
        <v>30</v>
      </c>
      <c r="AX21" s="5">
        <f t="shared" si="10"/>
        <v>1</v>
      </c>
    </row>
    <row r="22" spans="1:51" hidden="1" x14ac:dyDescent="0.2">
      <c r="A22">
        <v>20</v>
      </c>
      <c r="B22">
        <v>10</v>
      </c>
      <c r="C22" t="s">
        <v>59</v>
      </c>
      <c r="D22">
        <v>6</v>
      </c>
      <c r="E22">
        <v>3858.5850037639598</v>
      </c>
      <c r="F22" s="3">
        <v>5</v>
      </c>
      <c r="G22" s="3">
        <v>5</v>
      </c>
      <c r="H22" s="3">
        <v>5</v>
      </c>
      <c r="I22" s="3">
        <v>5</v>
      </c>
      <c r="J22" s="3">
        <f t="shared" si="0"/>
        <v>1</v>
      </c>
      <c r="K22" s="3" t="str">
        <f t="shared" si="1"/>
        <v>5</v>
      </c>
      <c r="L22" s="4">
        <v>2</v>
      </c>
      <c r="M22" s="4">
        <v>2</v>
      </c>
      <c r="N22" s="4">
        <v>2</v>
      </c>
      <c r="O22" s="4">
        <v>3</v>
      </c>
      <c r="P22" s="4">
        <v>3</v>
      </c>
      <c r="Q22" s="4">
        <v>2</v>
      </c>
      <c r="R22" s="4">
        <v>2</v>
      </c>
      <c r="S22" s="4" t="str">
        <f t="shared" si="2"/>
        <v/>
      </c>
      <c r="T22" s="4" t="str">
        <f t="shared" si="3"/>
        <v>23</v>
      </c>
      <c r="U22" s="5">
        <v>0</v>
      </c>
      <c r="V22" s="5">
        <v>0</v>
      </c>
      <c r="W22" s="5">
        <v>4</v>
      </c>
      <c r="X22" s="5">
        <v>4</v>
      </c>
      <c r="Y22" s="5">
        <v>0</v>
      </c>
      <c r="Z22" s="5">
        <v>4</v>
      </c>
      <c r="AA22" s="5">
        <v>0</v>
      </c>
      <c r="AB22" s="5" t="str">
        <f t="shared" si="4"/>
        <v/>
      </c>
      <c r="AC22" s="5" t="str">
        <f t="shared" si="5"/>
        <v>04</v>
      </c>
      <c r="AD22" s="3">
        <v>3</v>
      </c>
      <c r="AE22" s="3">
        <v>3</v>
      </c>
      <c r="AF22" s="3">
        <v>3</v>
      </c>
      <c r="AG22" s="3">
        <v>3</v>
      </c>
      <c r="AH22" s="3">
        <v>3</v>
      </c>
      <c r="AI22" s="3">
        <v>0</v>
      </c>
      <c r="AJ22" s="3">
        <v>3</v>
      </c>
      <c r="AK22" s="3">
        <v>3</v>
      </c>
      <c r="AL22" s="3">
        <v>3</v>
      </c>
      <c r="AM22" s="3">
        <v>3</v>
      </c>
      <c r="AN22" s="3">
        <v>3</v>
      </c>
      <c r="AO22" s="3">
        <v>0</v>
      </c>
      <c r="AP22" s="3" t="str">
        <f t="shared" si="6"/>
        <v/>
      </c>
      <c r="AQ22" s="3" t="str">
        <f t="shared" si="7"/>
        <v>03</v>
      </c>
      <c r="AR22" s="6">
        <v>3</v>
      </c>
      <c r="AS22" s="6">
        <v>0</v>
      </c>
      <c r="AT22" s="6">
        <v>0</v>
      </c>
      <c r="AU22" s="6">
        <v>0</v>
      </c>
      <c r="AV22" s="6" t="str">
        <f t="shared" si="8"/>
        <v/>
      </c>
      <c r="AW22" s="6" t="str">
        <f t="shared" si="9"/>
        <v>30</v>
      </c>
      <c r="AX22" s="5">
        <f t="shared" si="10"/>
        <v>1</v>
      </c>
    </row>
    <row r="23" spans="1:51" hidden="1" x14ac:dyDescent="0.2">
      <c r="A23">
        <v>21</v>
      </c>
      <c r="B23">
        <v>10</v>
      </c>
      <c r="C23" t="s">
        <v>60</v>
      </c>
      <c r="D23">
        <v>7</v>
      </c>
      <c r="E23">
        <v>3853.7475627771901</v>
      </c>
      <c r="F23" s="3">
        <v>0</v>
      </c>
      <c r="G23" s="3">
        <v>5</v>
      </c>
      <c r="H23" s="3">
        <v>5</v>
      </c>
      <c r="I23" s="3">
        <v>0</v>
      </c>
      <c r="J23" s="3" t="str">
        <f t="shared" si="0"/>
        <v/>
      </c>
      <c r="K23" s="3" t="str">
        <f t="shared" si="1"/>
        <v>05</v>
      </c>
      <c r="L23" s="4">
        <v>6</v>
      </c>
      <c r="M23" s="4">
        <v>1</v>
      </c>
      <c r="N23" s="4">
        <v>1</v>
      </c>
      <c r="O23" s="4">
        <v>6</v>
      </c>
      <c r="P23" s="4">
        <v>6</v>
      </c>
      <c r="Q23" s="4">
        <v>1</v>
      </c>
      <c r="R23" s="4">
        <v>1</v>
      </c>
      <c r="S23" s="4" t="str">
        <f t="shared" si="2"/>
        <v/>
      </c>
      <c r="T23" s="4" t="str">
        <f t="shared" si="3"/>
        <v>61</v>
      </c>
      <c r="U23" s="5">
        <v>3</v>
      </c>
      <c r="V23" s="5">
        <v>3</v>
      </c>
      <c r="W23" s="5">
        <v>2</v>
      </c>
      <c r="X23" s="5">
        <v>3</v>
      </c>
      <c r="Y23" s="5">
        <v>3</v>
      </c>
      <c r="Z23" s="5">
        <v>2</v>
      </c>
      <c r="AA23" s="5">
        <v>3</v>
      </c>
      <c r="AB23" s="5" t="str">
        <f t="shared" si="4"/>
        <v/>
      </c>
      <c r="AC23" s="5" t="str">
        <f t="shared" si="5"/>
        <v>32</v>
      </c>
      <c r="AD23" s="3">
        <v>6</v>
      </c>
      <c r="AE23" s="3">
        <v>6</v>
      </c>
      <c r="AF23" s="3">
        <v>6</v>
      </c>
      <c r="AG23" s="3">
        <v>6</v>
      </c>
      <c r="AH23" s="3">
        <v>6</v>
      </c>
      <c r="AI23" s="3">
        <v>3</v>
      </c>
      <c r="AJ23" s="3">
        <v>6</v>
      </c>
      <c r="AK23" s="3">
        <v>6</v>
      </c>
      <c r="AL23" s="3">
        <v>6</v>
      </c>
      <c r="AM23" s="3">
        <v>6</v>
      </c>
      <c r="AN23" s="3">
        <v>6</v>
      </c>
      <c r="AO23" s="3">
        <v>6</v>
      </c>
      <c r="AP23" s="3" t="str">
        <f t="shared" si="6"/>
        <v/>
      </c>
      <c r="AQ23" s="3" t="str">
        <f t="shared" si="7"/>
        <v>36</v>
      </c>
      <c r="AR23" s="6">
        <v>5</v>
      </c>
      <c r="AS23" s="6">
        <v>3</v>
      </c>
      <c r="AT23" s="6">
        <v>3</v>
      </c>
      <c r="AU23" s="6">
        <v>3</v>
      </c>
      <c r="AV23" s="6" t="str">
        <f t="shared" si="8"/>
        <v/>
      </c>
      <c r="AW23" s="6" t="str">
        <f t="shared" si="9"/>
        <v>53</v>
      </c>
      <c r="AX23" s="5">
        <f t="shared" si="10"/>
        <v>0</v>
      </c>
    </row>
    <row r="24" spans="1:51" x14ac:dyDescent="0.2">
      <c r="A24">
        <v>22</v>
      </c>
      <c r="B24">
        <v>10</v>
      </c>
      <c r="C24" t="s">
        <v>61</v>
      </c>
      <c r="D24">
        <v>7</v>
      </c>
      <c r="E24">
        <v>3679.1143517471</v>
      </c>
      <c r="F24" s="3">
        <v>4</v>
      </c>
      <c r="G24" s="3">
        <v>4</v>
      </c>
      <c r="H24" s="3">
        <v>4</v>
      </c>
      <c r="I24" s="3">
        <v>4</v>
      </c>
      <c r="J24" s="3">
        <f t="shared" si="0"/>
        <v>1</v>
      </c>
      <c r="K24" s="3" t="str">
        <f t="shared" si="1"/>
        <v>4</v>
      </c>
      <c r="L24" s="4">
        <v>3</v>
      </c>
      <c r="M24" s="4">
        <v>3</v>
      </c>
      <c r="N24" s="4">
        <v>0</v>
      </c>
      <c r="O24" s="4">
        <v>3</v>
      </c>
      <c r="P24" s="4">
        <v>3</v>
      </c>
      <c r="Q24" s="4">
        <v>0</v>
      </c>
      <c r="R24" s="4">
        <v>0</v>
      </c>
      <c r="S24" s="4" t="str">
        <f t="shared" si="2"/>
        <v/>
      </c>
      <c r="T24" s="4" t="str">
        <f t="shared" si="3"/>
        <v>30</v>
      </c>
      <c r="U24" s="5">
        <v>5</v>
      </c>
      <c r="V24" s="5">
        <v>5</v>
      </c>
      <c r="W24" s="5">
        <v>1</v>
      </c>
      <c r="X24" s="5">
        <v>5</v>
      </c>
      <c r="Y24" s="5">
        <v>5</v>
      </c>
      <c r="Z24" s="5">
        <v>1</v>
      </c>
      <c r="AA24" s="5">
        <v>5</v>
      </c>
      <c r="AB24" s="5" t="str">
        <f t="shared" si="4"/>
        <v/>
      </c>
      <c r="AC24" s="5" t="str">
        <f t="shared" si="5"/>
        <v>51</v>
      </c>
      <c r="AD24" s="3">
        <v>3</v>
      </c>
      <c r="AE24" s="3">
        <v>3</v>
      </c>
      <c r="AF24" s="3">
        <v>3</v>
      </c>
      <c r="AG24" s="3">
        <v>3</v>
      </c>
      <c r="AH24" s="3">
        <v>3</v>
      </c>
      <c r="AI24" s="3">
        <v>5</v>
      </c>
      <c r="AJ24" s="3">
        <v>3</v>
      </c>
      <c r="AK24" s="3">
        <v>3</v>
      </c>
      <c r="AL24" s="3">
        <v>3</v>
      </c>
      <c r="AM24" s="3">
        <v>3</v>
      </c>
      <c r="AN24" s="3">
        <v>3</v>
      </c>
      <c r="AO24" s="3">
        <v>5</v>
      </c>
      <c r="AP24" s="3" t="str">
        <f t="shared" si="6"/>
        <v/>
      </c>
      <c r="AQ24" s="3" t="str">
        <f t="shared" si="7"/>
        <v>53</v>
      </c>
      <c r="AR24" s="6">
        <v>2</v>
      </c>
      <c r="AS24" s="6">
        <v>5</v>
      </c>
      <c r="AT24" s="6">
        <v>5</v>
      </c>
      <c r="AU24" s="6">
        <v>5</v>
      </c>
      <c r="AV24" s="6" t="str">
        <f t="shared" si="8"/>
        <v/>
      </c>
      <c r="AW24" s="6" t="str">
        <f t="shared" si="9"/>
        <v>25</v>
      </c>
      <c r="AX24" s="5">
        <f t="shared" si="10"/>
        <v>1</v>
      </c>
      <c r="AY24">
        <v>1</v>
      </c>
    </row>
    <row r="25" spans="1:51" hidden="1" x14ac:dyDescent="0.2">
      <c r="A25">
        <v>23</v>
      </c>
      <c r="B25">
        <v>10</v>
      </c>
      <c r="C25" t="s">
        <v>62</v>
      </c>
      <c r="D25">
        <v>6</v>
      </c>
      <c r="E25">
        <v>3973.5484722761498</v>
      </c>
      <c r="F25" s="3">
        <v>3</v>
      </c>
      <c r="G25" s="3">
        <v>3</v>
      </c>
      <c r="H25" s="3">
        <v>4</v>
      </c>
      <c r="I25" s="3">
        <v>3</v>
      </c>
      <c r="J25" s="3" t="str">
        <f t="shared" si="0"/>
        <v/>
      </c>
      <c r="K25" s="3" t="str">
        <f t="shared" si="1"/>
        <v>34</v>
      </c>
      <c r="L25" s="4">
        <v>2</v>
      </c>
      <c r="M25" s="4">
        <v>1</v>
      </c>
      <c r="N25" s="4">
        <v>1</v>
      </c>
      <c r="O25" s="4">
        <v>2</v>
      </c>
      <c r="P25" s="4">
        <v>2</v>
      </c>
      <c r="Q25" s="4">
        <v>1</v>
      </c>
      <c r="R25" s="4">
        <v>1</v>
      </c>
      <c r="S25" s="4" t="str">
        <f t="shared" si="2"/>
        <v/>
      </c>
      <c r="T25" s="4" t="str">
        <f t="shared" si="3"/>
        <v>21</v>
      </c>
      <c r="U25" s="5">
        <v>5</v>
      </c>
      <c r="V25" s="5">
        <v>5</v>
      </c>
      <c r="W25" s="5">
        <v>0</v>
      </c>
      <c r="X25" s="5">
        <v>5</v>
      </c>
      <c r="Y25" s="5">
        <v>5</v>
      </c>
      <c r="Z25" s="5">
        <v>0</v>
      </c>
      <c r="AA25" s="5">
        <v>5</v>
      </c>
      <c r="AB25" s="5" t="str">
        <f t="shared" si="4"/>
        <v/>
      </c>
      <c r="AC25" s="5" t="str">
        <f t="shared" si="5"/>
        <v>50</v>
      </c>
      <c r="AD25" s="3">
        <v>2</v>
      </c>
      <c r="AE25" s="3">
        <v>2</v>
      </c>
      <c r="AF25" s="3">
        <v>2</v>
      </c>
      <c r="AG25" s="3">
        <v>2</v>
      </c>
      <c r="AH25" s="3">
        <v>2</v>
      </c>
      <c r="AI25" s="3">
        <v>5</v>
      </c>
      <c r="AJ25" s="3">
        <v>2</v>
      </c>
      <c r="AK25" s="3">
        <v>2</v>
      </c>
      <c r="AL25" s="3">
        <v>2</v>
      </c>
      <c r="AM25" s="3">
        <v>2</v>
      </c>
      <c r="AN25" s="3">
        <v>2</v>
      </c>
      <c r="AO25" s="3">
        <v>2</v>
      </c>
      <c r="AP25" s="3" t="str">
        <f t="shared" si="6"/>
        <v/>
      </c>
      <c r="AQ25" s="3" t="str">
        <f t="shared" si="7"/>
        <v>52</v>
      </c>
      <c r="AR25" s="6">
        <v>4</v>
      </c>
      <c r="AS25" s="6">
        <v>5</v>
      </c>
      <c r="AT25" s="6">
        <v>5</v>
      </c>
      <c r="AU25" s="6">
        <v>5</v>
      </c>
      <c r="AV25" s="6" t="str">
        <f t="shared" si="8"/>
        <v/>
      </c>
      <c r="AW25" s="6" t="str">
        <f t="shared" si="9"/>
        <v>45</v>
      </c>
      <c r="AX25" s="5">
        <f t="shared" si="10"/>
        <v>0</v>
      </c>
    </row>
    <row r="26" spans="1:51" hidden="1" x14ac:dyDescent="0.2">
      <c r="A26">
        <v>24</v>
      </c>
      <c r="B26">
        <v>10</v>
      </c>
      <c r="C26" t="s">
        <v>63</v>
      </c>
      <c r="D26">
        <v>6</v>
      </c>
      <c r="E26">
        <v>4119.9982361347602</v>
      </c>
      <c r="F26" s="3">
        <v>4</v>
      </c>
      <c r="G26" s="3">
        <v>4</v>
      </c>
      <c r="H26" s="3">
        <v>2</v>
      </c>
      <c r="I26" s="3">
        <v>4</v>
      </c>
      <c r="J26" s="3" t="str">
        <f t="shared" si="0"/>
        <v/>
      </c>
      <c r="K26" s="3" t="str">
        <f t="shared" si="1"/>
        <v>42</v>
      </c>
      <c r="L26" s="4">
        <v>3</v>
      </c>
      <c r="M26" s="4">
        <v>0</v>
      </c>
      <c r="N26" s="4">
        <v>0</v>
      </c>
      <c r="O26" s="4">
        <v>3</v>
      </c>
      <c r="P26" s="4">
        <v>3</v>
      </c>
      <c r="Q26" s="4">
        <v>0</v>
      </c>
      <c r="R26" s="4">
        <v>0</v>
      </c>
      <c r="S26" s="4" t="str">
        <f t="shared" si="2"/>
        <v/>
      </c>
      <c r="T26" s="4" t="str">
        <f t="shared" si="3"/>
        <v>30</v>
      </c>
      <c r="U26" s="5">
        <v>5</v>
      </c>
      <c r="V26" s="5">
        <v>5</v>
      </c>
      <c r="W26" s="5">
        <v>1</v>
      </c>
      <c r="X26" s="5">
        <v>5</v>
      </c>
      <c r="Y26" s="5">
        <v>5</v>
      </c>
      <c r="Z26" s="5">
        <v>1</v>
      </c>
      <c r="AA26" s="5">
        <v>5</v>
      </c>
      <c r="AB26" s="5" t="str">
        <f t="shared" si="4"/>
        <v/>
      </c>
      <c r="AC26" s="5" t="str">
        <f t="shared" si="5"/>
        <v>51</v>
      </c>
      <c r="AD26" s="3">
        <v>3</v>
      </c>
      <c r="AE26" s="3">
        <v>3</v>
      </c>
      <c r="AF26" s="3">
        <v>3</v>
      </c>
      <c r="AG26" s="3">
        <v>3</v>
      </c>
      <c r="AH26" s="3">
        <v>3</v>
      </c>
      <c r="AI26" s="3">
        <v>5</v>
      </c>
      <c r="AJ26" s="3">
        <v>3</v>
      </c>
      <c r="AK26" s="3">
        <v>3</v>
      </c>
      <c r="AL26" s="3">
        <v>3</v>
      </c>
      <c r="AM26" s="3">
        <v>3</v>
      </c>
      <c r="AN26" s="3">
        <v>3</v>
      </c>
      <c r="AO26" s="3">
        <v>5</v>
      </c>
      <c r="AP26" s="3" t="str">
        <f t="shared" si="6"/>
        <v/>
      </c>
      <c r="AQ26" s="3" t="str">
        <f t="shared" si="7"/>
        <v>53</v>
      </c>
      <c r="AR26" s="6">
        <v>2</v>
      </c>
      <c r="AS26" s="6">
        <v>5</v>
      </c>
      <c r="AT26" s="6">
        <v>5</v>
      </c>
      <c r="AU26" s="6">
        <v>5</v>
      </c>
      <c r="AV26" s="6" t="str">
        <f t="shared" si="8"/>
        <v/>
      </c>
      <c r="AW26" s="6" t="str">
        <f t="shared" si="9"/>
        <v>25</v>
      </c>
      <c r="AX26" s="5">
        <f t="shared" si="10"/>
        <v>0</v>
      </c>
    </row>
    <row r="27" spans="1:51" hidden="1" x14ac:dyDescent="0.2">
      <c r="A27">
        <v>25</v>
      </c>
      <c r="B27">
        <v>10</v>
      </c>
      <c r="C27" t="s">
        <v>64</v>
      </c>
      <c r="D27">
        <v>6</v>
      </c>
      <c r="E27">
        <v>4005.0346252412</v>
      </c>
      <c r="F27" s="3">
        <v>4</v>
      </c>
      <c r="G27" s="3">
        <v>4</v>
      </c>
      <c r="H27" s="3">
        <v>2</v>
      </c>
      <c r="I27" s="3">
        <v>4</v>
      </c>
      <c r="J27" s="3" t="str">
        <f t="shared" si="0"/>
        <v/>
      </c>
      <c r="K27" s="3" t="str">
        <f t="shared" si="1"/>
        <v>42</v>
      </c>
      <c r="L27" s="4">
        <v>3</v>
      </c>
      <c r="M27" s="4">
        <v>0</v>
      </c>
      <c r="N27" s="4">
        <v>0</v>
      </c>
      <c r="O27" s="4">
        <v>3</v>
      </c>
      <c r="P27" s="4">
        <v>3</v>
      </c>
      <c r="Q27" s="4">
        <v>0</v>
      </c>
      <c r="R27" s="4">
        <v>0</v>
      </c>
      <c r="S27" s="4" t="str">
        <f t="shared" si="2"/>
        <v/>
      </c>
      <c r="T27" s="4" t="str">
        <f t="shared" si="3"/>
        <v>30</v>
      </c>
      <c r="U27" s="5">
        <v>5</v>
      </c>
      <c r="V27" s="5">
        <v>5</v>
      </c>
      <c r="W27" s="5">
        <v>1</v>
      </c>
      <c r="X27" s="5">
        <v>5</v>
      </c>
      <c r="Y27" s="5">
        <v>5</v>
      </c>
      <c r="Z27" s="5">
        <v>1</v>
      </c>
      <c r="AA27" s="5">
        <v>5</v>
      </c>
      <c r="AB27" s="5" t="str">
        <f t="shared" si="4"/>
        <v/>
      </c>
      <c r="AC27" s="5" t="str">
        <f t="shared" si="5"/>
        <v>51</v>
      </c>
      <c r="AD27" s="3">
        <v>3</v>
      </c>
      <c r="AE27" s="3">
        <v>3</v>
      </c>
      <c r="AF27" s="3">
        <v>3</v>
      </c>
      <c r="AG27" s="3">
        <v>3</v>
      </c>
      <c r="AH27" s="3">
        <v>3</v>
      </c>
      <c r="AI27" s="3">
        <v>5</v>
      </c>
      <c r="AJ27" s="3">
        <v>3</v>
      </c>
      <c r="AK27" s="3">
        <v>3</v>
      </c>
      <c r="AL27" s="3">
        <v>3</v>
      </c>
      <c r="AM27" s="3">
        <v>3</v>
      </c>
      <c r="AN27" s="3">
        <v>3</v>
      </c>
      <c r="AO27" s="3">
        <v>3</v>
      </c>
      <c r="AP27" s="3" t="str">
        <f t="shared" si="6"/>
        <v/>
      </c>
      <c r="AQ27" s="3" t="str">
        <f t="shared" si="7"/>
        <v>53</v>
      </c>
      <c r="AR27" s="6">
        <v>2</v>
      </c>
      <c r="AS27" s="6">
        <v>5</v>
      </c>
      <c r="AT27" s="6">
        <v>5</v>
      </c>
      <c r="AU27" s="6">
        <v>5</v>
      </c>
      <c r="AV27" s="6" t="str">
        <f t="shared" si="8"/>
        <v/>
      </c>
      <c r="AW27" s="6" t="str">
        <f t="shared" si="9"/>
        <v>25</v>
      </c>
      <c r="AX27" s="5">
        <f t="shared" si="10"/>
        <v>0</v>
      </c>
    </row>
    <row r="28" spans="1:51" hidden="1" x14ac:dyDescent="0.2">
      <c r="A28">
        <v>26</v>
      </c>
      <c r="B28">
        <v>11</v>
      </c>
      <c r="C28" t="s">
        <v>65</v>
      </c>
      <c r="D28">
        <v>7</v>
      </c>
      <c r="E28">
        <v>3971.6486673740901</v>
      </c>
      <c r="F28" s="3">
        <v>5</v>
      </c>
      <c r="G28" s="3">
        <v>5</v>
      </c>
      <c r="H28" s="3">
        <v>4</v>
      </c>
      <c r="I28" s="3">
        <v>5</v>
      </c>
      <c r="J28" s="3" t="str">
        <f t="shared" si="0"/>
        <v/>
      </c>
      <c r="K28" s="3" t="str">
        <f t="shared" si="1"/>
        <v>54</v>
      </c>
      <c r="L28" s="4">
        <v>2</v>
      </c>
      <c r="M28" s="4">
        <v>1</v>
      </c>
      <c r="N28" s="4">
        <v>1</v>
      </c>
      <c r="O28" s="4">
        <v>2</v>
      </c>
      <c r="P28" s="4">
        <v>2</v>
      </c>
      <c r="Q28" s="4">
        <v>1</v>
      </c>
      <c r="R28" s="4">
        <v>1</v>
      </c>
      <c r="S28" s="4" t="str">
        <f t="shared" si="2"/>
        <v/>
      </c>
      <c r="T28" s="4" t="str">
        <f t="shared" si="3"/>
        <v>21</v>
      </c>
      <c r="U28" s="5">
        <v>6</v>
      </c>
      <c r="V28" s="5">
        <v>6</v>
      </c>
      <c r="W28" s="5">
        <v>0</v>
      </c>
      <c r="X28" s="5">
        <v>0</v>
      </c>
      <c r="Y28" s="5">
        <v>6</v>
      </c>
      <c r="Z28" s="5">
        <v>0</v>
      </c>
      <c r="AA28" s="5">
        <v>6</v>
      </c>
      <c r="AB28" s="5" t="str">
        <f t="shared" si="4"/>
        <v/>
      </c>
      <c r="AC28" s="5" t="str">
        <f t="shared" si="5"/>
        <v>60</v>
      </c>
      <c r="AD28" s="3">
        <v>2</v>
      </c>
      <c r="AE28" s="3">
        <v>2</v>
      </c>
      <c r="AF28" s="3">
        <v>2</v>
      </c>
      <c r="AG28" s="3">
        <v>2</v>
      </c>
      <c r="AH28" s="3">
        <v>2</v>
      </c>
      <c r="AI28" s="3">
        <v>6</v>
      </c>
      <c r="AJ28" s="3">
        <v>2</v>
      </c>
      <c r="AK28" s="3">
        <v>2</v>
      </c>
      <c r="AL28" s="3">
        <v>2</v>
      </c>
      <c r="AM28" s="3">
        <v>2</v>
      </c>
      <c r="AN28" s="3">
        <v>2</v>
      </c>
      <c r="AO28" s="3">
        <v>6</v>
      </c>
      <c r="AP28" s="3" t="str">
        <f t="shared" si="6"/>
        <v/>
      </c>
      <c r="AQ28" s="3" t="str">
        <f t="shared" si="7"/>
        <v>62</v>
      </c>
      <c r="AR28" s="6">
        <v>4</v>
      </c>
      <c r="AS28" s="6">
        <v>6</v>
      </c>
      <c r="AT28" s="6">
        <v>6</v>
      </c>
      <c r="AU28" s="6">
        <v>6</v>
      </c>
      <c r="AV28" s="6" t="str">
        <f t="shared" si="8"/>
        <v/>
      </c>
      <c r="AW28" s="6" t="str">
        <f t="shared" si="9"/>
        <v>46</v>
      </c>
      <c r="AX28" s="5">
        <f t="shared" si="10"/>
        <v>0</v>
      </c>
    </row>
    <row r="29" spans="1:51" hidden="1" x14ac:dyDescent="0.2">
      <c r="A29">
        <v>27</v>
      </c>
      <c r="B29">
        <v>11</v>
      </c>
      <c r="C29" t="s">
        <v>66</v>
      </c>
      <c r="D29">
        <v>7</v>
      </c>
      <c r="E29">
        <v>4170.0479328718702</v>
      </c>
      <c r="F29" s="3">
        <v>0</v>
      </c>
      <c r="G29" s="3">
        <v>0</v>
      </c>
      <c r="H29" s="3">
        <v>5</v>
      </c>
      <c r="I29" s="3">
        <v>0</v>
      </c>
      <c r="J29" s="3" t="str">
        <f t="shared" si="0"/>
        <v/>
      </c>
      <c r="K29" s="3" t="str">
        <f t="shared" si="1"/>
        <v>05</v>
      </c>
      <c r="L29" s="4">
        <v>6</v>
      </c>
      <c r="M29" s="4">
        <v>1</v>
      </c>
      <c r="N29" s="4">
        <v>1</v>
      </c>
      <c r="O29" s="4">
        <v>6</v>
      </c>
      <c r="P29" s="4">
        <v>6</v>
      </c>
      <c r="Q29" s="4">
        <v>1</v>
      </c>
      <c r="R29" s="4">
        <v>1</v>
      </c>
      <c r="S29" s="4" t="str">
        <f t="shared" si="2"/>
        <v/>
      </c>
      <c r="T29" s="4" t="str">
        <f t="shared" si="3"/>
        <v>61</v>
      </c>
      <c r="U29" s="5">
        <v>3</v>
      </c>
      <c r="V29" s="5">
        <v>3</v>
      </c>
      <c r="W29" s="5">
        <v>4</v>
      </c>
      <c r="X29" s="5">
        <v>4</v>
      </c>
      <c r="Y29" s="5">
        <v>3</v>
      </c>
      <c r="Z29" s="5">
        <v>4</v>
      </c>
      <c r="AA29" s="5">
        <v>3</v>
      </c>
      <c r="AB29" s="5" t="str">
        <f t="shared" si="4"/>
        <v/>
      </c>
      <c r="AC29" s="5" t="str">
        <f t="shared" si="5"/>
        <v>34</v>
      </c>
      <c r="AD29" s="3">
        <v>6</v>
      </c>
      <c r="AE29" s="3">
        <v>6</v>
      </c>
      <c r="AF29" s="3">
        <v>6</v>
      </c>
      <c r="AG29" s="3">
        <v>6</v>
      </c>
      <c r="AH29" s="3">
        <v>6</v>
      </c>
      <c r="AI29" s="3">
        <v>3</v>
      </c>
      <c r="AJ29" s="3">
        <v>6</v>
      </c>
      <c r="AK29" s="3">
        <v>6</v>
      </c>
      <c r="AL29" s="3">
        <v>6</v>
      </c>
      <c r="AM29" s="3">
        <v>6</v>
      </c>
      <c r="AN29" s="3">
        <v>6</v>
      </c>
      <c r="AO29" s="3">
        <v>3</v>
      </c>
      <c r="AP29" s="3" t="str">
        <f t="shared" si="6"/>
        <v/>
      </c>
      <c r="AQ29" s="3" t="str">
        <f t="shared" si="7"/>
        <v>36</v>
      </c>
      <c r="AR29" s="6">
        <v>5</v>
      </c>
      <c r="AS29" s="6">
        <v>3</v>
      </c>
      <c r="AT29" s="6">
        <v>3</v>
      </c>
      <c r="AU29" s="6">
        <v>3</v>
      </c>
      <c r="AV29" s="6" t="str">
        <f t="shared" si="8"/>
        <v/>
      </c>
      <c r="AW29" s="6" t="str">
        <f t="shared" si="9"/>
        <v>53</v>
      </c>
      <c r="AX29" s="5">
        <f t="shared" si="10"/>
        <v>0</v>
      </c>
    </row>
    <row r="30" spans="1:51" hidden="1" x14ac:dyDescent="0.2">
      <c r="A30">
        <v>28</v>
      </c>
      <c r="B30">
        <v>11</v>
      </c>
      <c r="C30" t="s">
        <v>67</v>
      </c>
      <c r="D30">
        <v>7</v>
      </c>
      <c r="E30">
        <v>4039.8196909161202</v>
      </c>
      <c r="F30" s="3">
        <v>0</v>
      </c>
      <c r="G30" s="3">
        <v>0</v>
      </c>
      <c r="H30" s="3">
        <v>4</v>
      </c>
      <c r="I30" s="3">
        <v>0</v>
      </c>
      <c r="J30" s="3" t="str">
        <f t="shared" si="0"/>
        <v/>
      </c>
      <c r="K30" s="3" t="str">
        <f t="shared" si="1"/>
        <v>04</v>
      </c>
      <c r="L30" s="4">
        <v>1</v>
      </c>
      <c r="M30" s="4">
        <v>1</v>
      </c>
      <c r="N30" s="4">
        <v>2</v>
      </c>
      <c r="O30" s="4">
        <v>1</v>
      </c>
      <c r="P30" s="4">
        <v>1</v>
      </c>
      <c r="Q30" s="4">
        <v>2</v>
      </c>
      <c r="R30" s="4">
        <v>2</v>
      </c>
      <c r="S30" s="4" t="str">
        <f t="shared" si="2"/>
        <v/>
      </c>
      <c r="T30" s="4" t="str">
        <f t="shared" si="3"/>
        <v>12</v>
      </c>
      <c r="U30" s="5">
        <v>3</v>
      </c>
      <c r="V30" s="5">
        <v>3</v>
      </c>
      <c r="W30" s="5">
        <v>6</v>
      </c>
      <c r="X30" s="5">
        <v>6</v>
      </c>
      <c r="Y30" s="5">
        <v>3</v>
      </c>
      <c r="Z30" s="5">
        <v>6</v>
      </c>
      <c r="AA30" s="5">
        <v>3</v>
      </c>
      <c r="AB30" s="5" t="str">
        <f t="shared" si="4"/>
        <v/>
      </c>
      <c r="AC30" s="5" t="str">
        <f t="shared" si="5"/>
        <v>36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3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3</v>
      </c>
      <c r="AP30" s="3" t="str">
        <f t="shared" si="6"/>
        <v/>
      </c>
      <c r="AQ30" s="3" t="str">
        <f t="shared" si="7"/>
        <v>31</v>
      </c>
      <c r="AR30" s="6">
        <v>4</v>
      </c>
      <c r="AS30" s="6">
        <v>3</v>
      </c>
      <c r="AT30" s="6">
        <v>3</v>
      </c>
      <c r="AU30" s="6">
        <v>3</v>
      </c>
      <c r="AV30" s="6" t="str">
        <f t="shared" si="8"/>
        <v/>
      </c>
      <c r="AW30" s="6" t="str">
        <f t="shared" si="9"/>
        <v>43</v>
      </c>
      <c r="AX30" s="5">
        <f t="shared" si="10"/>
        <v>0</v>
      </c>
    </row>
    <row r="31" spans="1:51" hidden="1" x14ac:dyDescent="0.2">
      <c r="A31">
        <v>29</v>
      </c>
      <c r="B31">
        <v>11</v>
      </c>
      <c r="C31" t="s">
        <v>68</v>
      </c>
      <c r="D31">
        <v>7</v>
      </c>
      <c r="E31">
        <v>4251.9606616949004</v>
      </c>
      <c r="F31" s="3">
        <v>2</v>
      </c>
      <c r="G31" s="3">
        <v>0</v>
      </c>
      <c r="H31" s="3">
        <v>0</v>
      </c>
      <c r="I31" s="3">
        <v>2</v>
      </c>
      <c r="J31" s="3" t="str">
        <f t="shared" si="0"/>
        <v/>
      </c>
      <c r="K31" s="3" t="str">
        <f t="shared" si="1"/>
        <v>20</v>
      </c>
      <c r="L31" s="4">
        <v>5</v>
      </c>
      <c r="M31" s="4">
        <v>3</v>
      </c>
      <c r="N31" s="4">
        <v>3</v>
      </c>
      <c r="O31" s="4">
        <v>5</v>
      </c>
      <c r="P31" s="4">
        <v>5</v>
      </c>
      <c r="Q31" s="4">
        <v>3</v>
      </c>
      <c r="R31" s="4">
        <v>3</v>
      </c>
      <c r="S31" s="4" t="str">
        <f t="shared" si="2"/>
        <v/>
      </c>
      <c r="T31" s="4" t="str">
        <f t="shared" si="3"/>
        <v>53</v>
      </c>
      <c r="U31" s="5">
        <v>6</v>
      </c>
      <c r="V31" s="5">
        <v>6</v>
      </c>
      <c r="W31" s="5">
        <v>4</v>
      </c>
      <c r="X31" s="5">
        <v>4</v>
      </c>
      <c r="Y31" s="5">
        <v>5</v>
      </c>
      <c r="Z31" s="5">
        <v>6</v>
      </c>
      <c r="AA31" s="5">
        <v>6</v>
      </c>
      <c r="AB31" s="5" t="str">
        <f t="shared" si="4"/>
        <v/>
      </c>
      <c r="AC31" s="5" t="str">
        <f t="shared" si="5"/>
        <v>645</v>
      </c>
      <c r="AD31" s="3">
        <v>5</v>
      </c>
      <c r="AE31" s="3">
        <v>5</v>
      </c>
      <c r="AF31" s="3">
        <v>5</v>
      </c>
      <c r="AG31" s="3">
        <v>5</v>
      </c>
      <c r="AH31" s="3">
        <v>5</v>
      </c>
      <c r="AI31" s="3">
        <v>6</v>
      </c>
      <c r="AJ31" s="3">
        <v>5</v>
      </c>
      <c r="AK31" s="3">
        <v>5</v>
      </c>
      <c r="AL31" s="3">
        <v>5</v>
      </c>
      <c r="AM31" s="3">
        <v>5</v>
      </c>
      <c r="AN31" s="3">
        <v>5</v>
      </c>
      <c r="AO31" s="3">
        <v>5</v>
      </c>
      <c r="AP31" s="3" t="str">
        <f t="shared" si="6"/>
        <v/>
      </c>
      <c r="AQ31" s="3" t="str">
        <f t="shared" si="7"/>
        <v>65</v>
      </c>
      <c r="AR31" s="6">
        <v>0</v>
      </c>
      <c r="AS31" s="6">
        <v>6</v>
      </c>
      <c r="AT31" s="6">
        <v>6</v>
      </c>
      <c r="AU31" s="6">
        <v>6</v>
      </c>
      <c r="AV31" s="6" t="str">
        <f t="shared" si="8"/>
        <v/>
      </c>
      <c r="AW31" s="6" t="str">
        <f t="shared" si="9"/>
        <v>06</v>
      </c>
      <c r="AX31" s="5">
        <f t="shared" si="10"/>
        <v>0</v>
      </c>
    </row>
    <row r="32" spans="1:51" hidden="1" x14ac:dyDescent="0.2">
      <c r="A32">
        <v>30</v>
      </c>
      <c r="B32">
        <v>11</v>
      </c>
      <c r="C32" t="s">
        <v>69</v>
      </c>
      <c r="D32">
        <v>7</v>
      </c>
      <c r="E32">
        <v>4080.52216033995</v>
      </c>
      <c r="F32" s="3">
        <v>0</v>
      </c>
      <c r="G32" s="3">
        <v>0</v>
      </c>
      <c r="H32" s="3">
        <v>4</v>
      </c>
      <c r="I32" s="3">
        <v>0</v>
      </c>
      <c r="J32" s="3" t="str">
        <f t="shared" si="0"/>
        <v/>
      </c>
      <c r="K32" s="3" t="str">
        <f t="shared" si="1"/>
        <v>04</v>
      </c>
      <c r="L32" s="4">
        <v>1</v>
      </c>
      <c r="M32" s="4">
        <v>1</v>
      </c>
      <c r="N32" s="4">
        <v>2</v>
      </c>
      <c r="O32" s="4">
        <v>1</v>
      </c>
      <c r="P32" s="4">
        <v>1</v>
      </c>
      <c r="Q32" s="4">
        <v>2</v>
      </c>
      <c r="R32" s="4">
        <v>2</v>
      </c>
      <c r="S32" s="4" t="str">
        <f t="shared" si="2"/>
        <v/>
      </c>
      <c r="T32" s="4" t="str">
        <f t="shared" si="3"/>
        <v>12</v>
      </c>
      <c r="U32" s="5">
        <v>3</v>
      </c>
      <c r="V32" s="5">
        <v>3</v>
      </c>
      <c r="W32" s="5">
        <v>5</v>
      </c>
      <c r="X32" s="5">
        <v>5</v>
      </c>
      <c r="Y32" s="5">
        <v>3</v>
      </c>
      <c r="Z32" s="5">
        <v>5</v>
      </c>
      <c r="AA32" s="5">
        <v>3</v>
      </c>
      <c r="AB32" s="5" t="str">
        <f t="shared" si="4"/>
        <v/>
      </c>
      <c r="AC32" s="5" t="str">
        <f t="shared" si="5"/>
        <v>35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3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3</v>
      </c>
      <c r="AP32" s="3" t="str">
        <f t="shared" si="6"/>
        <v/>
      </c>
      <c r="AQ32" s="3" t="str">
        <f t="shared" si="7"/>
        <v>31</v>
      </c>
      <c r="AR32" s="6">
        <v>4</v>
      </c>
      <c r="AS32" s="6">
        <v>3</v>
      </c>
      <c r="AT32" s="6">
        <v>3</v>
      </c>
      <c r="AU32" s="6">
        <v>3</v>
      </c>
      <c r="AV32" s="6" t="str">
        <f t="shared" si="8"/>
        <v/>
      </c>
      <c r="AW32" s="6" t="str">
        <f t="shared" si="9"/>
        <v>43</v>
      </c>
      <c r="AX32" s="5">
        <f t="shared" si="10"/>
        <v>0</v>
      </c>
    </row>
    <row r="33" spans="1:51" hidden="1" x14ac:dyDescent="0.2">
      <c r="A33">
        <v>31</v>
      </c>
      <c r="B33">
        <v>11</v>
      </c>
      <c r="C33" t="s">
        <v>70</v>
      </c>
      <c r="D33">
        <v>6</v>
      </c>
      <c r="E33">
        <v>4403.28632212712</v>
      </c>
      <c r="F33" s="3">
        <v>4</v>
      </c>
      <c r="G33" s="3">
        <v>2</v>
      </c>
      <c r="H33" s="3">
        <v>2</v>
      </c>
      <c r="I33" s="3">
        <v>4</v>
      </c>
      <c r="J33" s="3" t="str">
        <f t="shared" si="0"/>
        <v/>
      </c>
      <c r="K33" s="3" t="str">
        <f t="shared" si="1"/>
        <v>42</v>
      </c>
      <c r="L33" s="4">
        <v>3</v>
      </c>
      <c r="M33" s="4">
        <v>0</v>
      </c>
      <c r="N33" s="4">
        <v>0</v>
      </c>
      <c r="O33" s="4">
        <v>3</v>
      </c>
      <c r="P33" s="4">
        <v>3</v>
      </c>
      <c r="Q33" s="4">
        <v>0</v>
      </c>
      <c r="R33" s="4">
        <v>0</v>
      </c>
      <c r="S33" s="4" t="str">
        <f t="shared" si="2"/>
        <v/>
      </c>
      <c r="T33" s="4" t="str">
        <f t="shared" si="3"/>
        <v>30</v>
      </c>
      <c r="U33" s="5">
        <v>5</v>
      </c>
      <c r="V33" s="5">
        <v>5</v>
      </c>
      <c r="W33" s="5">
        <v>1</v>
      </c>
      <c r="X33" s="5">
        <v>1</v>
      </c>
      <c r="Y33" s="5">
        <v>3</v>
      </c>
      <c r="Z33" s="5">
        <v>1</v>
      </c>
      <c r="AA33" s="5">
        <v>5</v>
      </c>
      <c r="AB33" s="5" t="str">
        <f t="shared" si="4"/>
        <v/>
      </c>
      <c r="AC33" s="5" t="str">
        <f t="shared" si="5"/>
        <v>513</v>
      </c>
      <c r="AD33" s="3">
        <v>3</v>
      </c>
      <c r="AE33" s="3">
        <v>3</v>
      </c>
      <c r="AF33" s="3">
        <v>3</v>
      </c>
      <c r="AG33" s="3">
        <v>3</v>
      </c>
      <c r="AH33" s="3">
        <v>3</v>
      </c>
      <c r="AI33" s="3">
        <v>5</v>
      </c>
      <c r="AJ33" s="3">
        <v>3</v>
      </c>
      <c r="AK33" s="3">
        <v>3</v>
      </c>
      <c r="AL33" s="3">
        <v>3</v>
      </c>
      <c r="AM33" s="3">
        <v>3</v>
      </c>
      <c r="AN33" s="3">
        <v>3</v>
      </c>
      <c r="AO33" s="3">
        <v>3</v>
      </c>
      <c r="AP33" s="3" t="str">
        <f t="shared" si="6"/>
        <v/>
      </c>
      <c r="AQ33" s="3" t="str">
        <f t="shared" si="7"/>
        <v>53</v>
      </c>
      <c r="AR33" s="6">
        <v>2</v>
      </c>
      <c r="AS33" s="6">
        <v>5</v>
      </c>
      <c r="AT33" s="6">
        <v>5</v>
      </c>
      <c r="AU33" s="6">
        <v>5</v>
      </c>
      <c r="AV33" s="6" t="str">
        <f t="shared" si="8"/>
        <v/>
      </c>
      <c r="AW33" s="6" t="str">
        <f t="shared" si="9"/>
        <v>25</v>
      </c>
      <c r="AX33" s="5">
        <f t="shared" si="10"/>
        <v>0</v>
      </c>
    </row>
    <row r="34" spans="1:51" hidden="1" x14ac:dyDescent="0.2">
      <c r="A34">
        <v>32</v>
      </c>
      <c r="B34">
        <v>11</v>
      </c>
      <c r="C34" t="s">
        <v>71</v>
      </c>
      <c r="D34">
        <v>6</v>
      </c>
      <c r="E34">
        <v>4566.5992343120597</v>
      </c>
      <c r="F34" s="3">
        <v>4</v>
      </c>
      <c r="G34" s="3">
        <v>2</v>
      </c>
      <c r="H34" s="3">
        <v>2</v>
      </c>
      <c r="I34" s="3">
        <v>4</v>
      </c>
      <c r="J34" s="3" t="str">
        <f t="shared" si="0"/>
        <v/>
      </c>
      <c r="K34" s="3" t="str">
        <f t="shared" si="1"/>
        <v>42</v>
      </c>
      <c r="L34" s="4">
        <v>3</v>
      </c>
      <c r="M34" s="4">
        <v>1</v>
      </c>
      <c r="N34" s="4">
        <v>1</v>
      </c>
      <c r="O34" s="4">
        <v>3</v>
      </c>
      <c r="P34" s="4">
        <v>3</v>
      </c>
      <c r="Q34" s="4">
        <v>1</v>
      </c>
      <c r="R34" s="4">
        <v>1</v>
      </c>
      <c r="S34" s="4" t="str">
        <f t="shared" si="2"/>
        <v/>
      </c>
      <c r="T34" s="4" t="str">
        <f t="shared" si="3"/>
        <v>31</v>
      </c>
      <c r="U34" s="5">
        <v>5</v>
      </c>
      <c r="V34" s="5">
        <v>5</v>
      </c>
      <c r="W34" s="5">
        <v>0</v>
      </c>
      <c r="X34" s="5">
        <v>0</v>
      </c>
      <c r="Y34" s="5">
        <v>5</v>
      </c>
      <c r="Z34" s="5">
        <v>0</v>
      </c>
      <c r="AA34" s="5">
        <v>5</v>
      </c>
      <c r="AB34" s="5" t="str">
        <f t="shared" si="4"/>
        <v/>
      </c>
      <c r="AC34" s="5" t="str">
        <f t="shared" si="5"/>
        <v>50</v>
      </c>
      <c r="AD34" s="3">
        <v>3</v>
      </c>
      <c r="AE34" s="3">
        <v>3</v>
      </c>
      <c r="AF34" s="3">
        <v>3</v>
      </c>
      <c r="AG34" s="3">
        <v>3</v>
      </c>
      <c r="AH34" s="3">
        <v>3</v>
      </c>
      <c r="AI34" s="3">
        <v>5</v>
      </c>
      <c r="AJ34" s="3">
        <v>3</v>
      </c>
      <c r="AK34" s="3">
        <v>3</v>
      </c>
      <c r="AL34" s="3">
        <v>3</v>
      </c>
      <c r="AM34" s="3">
        <v>3</v>
      </c>
      <c r="AN34" s="3">
        <v>3</v>
      </c>
      <c r="AO34" s="3">
        <v>5</v>
      </c>
      <c r="AP34" s="3" t="str">
        <f t="shared" si="6"/>
        <v/>
      </c>
      <c r="AQ34" s="3" t="str">
        <f t="shared" si="7"/>
        <v>53</v>
      </c>
      <c r="AR34" s="6">
        <v>2</v>
      </c>
      <c r="AS34" s="6">
        <v>5</v>
      </c>
      <c r="AT34" s="6">
        <v>5</v>
      </c>
      <c r="AU34" s="6">
        <v>5</v>
      </c>
      <c r="AV34" s="6" t="str">
        <f t="shared" si="8"/>
        <v/>
      </c>
      <c r="AW34" s="6" t="str">
        <f t="shared" si="9"/>
        <v>25</v>
      </c>
      <c r="AX34" s="5">
        <f t="shared" si="10"/>
        <v>0</v>
      </c>
    </row>
    <row r="35" spans="1:51" hidden="1" x14ac:dyDescent="0.2">
      <c r="A35">
        <v>33</v>
      </c>
      <c r="B35">
        <v>11</v>
      </c>
      <c r="C35" t="s">
        <v>72</v>
      </c>
      <c r="D35">
        <v>6</v>
      </c>
      <c r="E35">
        <v>4450.8198827160404</v>
      </c>
      <c r="F35" s="3">
        <v>0</v>
      </c>
      <c r="G35" s="3">
        <v>2</v>
      </c>
      <c r="H35" s="3">
        <v>2</v>
      </c>
      <c r="I35" s="3">
        <v>0</v>
      </c>
      <c r="J35" s="3" t="str">
        <f t="shared" si="0"/>
        <v/>
      </c>
      <c r="K35" s="3" t="str">
        <f t="shared" si="1"/>
        <v>02</v>
      </c>
      <c r="L35" s="4">
        <v>1</v>
      </c>
      <c r="M35" s="4">
        <v>4</v>
      </c>
      <c r="N35" s="4">
        <v>4</v>
      </c>
      <c r="O35" s="4">
        <v>1</v>
      </c>
      <c r="P35" s="4">
        <v>1</v>
      </c>
      <c r="Q35" s="4">
        <v>4</v>
      </c>
      <c r="R35" s="4">
        <v>4</v>
      </c>
      <c r="S35" s="4" t="str">
        <f t="shared" si="2"/>
        <v/>
      </c>
      <c r="T35" s="4" t="str">
        <f t="shared" si="3"/>
        <v>14</v>
      </c>
      <c r="U35" s="5">
        <v>5</v>
      </c>
      <c r="V35" s="5">
        <v>5</v>
      </c>
      <c r="W35" s="5">
        <v>3</v>
      </c>
      <c r="X35" s="5">
        <v>3</v>
      </c>
      <c r="Y35" s="5">
        <v>5</v>
      </c>
      <c r="Z35" s="5">
        <v>3</v>
      </c>
      <c r="AA35" s="5">
        <v>5</v>
      </c>
      <c r="AB35" s="5" t="str">
        <f t="shared" si="4"/>
        <v/>
      </c>
      <c r="AC35" s="5" t="str">
        <f t="shared" si="5"/>
        <v>53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5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 t="str">
        <f t="shared" si="6"/>
        <v/>
      </c>
      <c r="AQ35" s="3" t="str">
        <f t="shared" si="7"/>
        <v>51</v>
      </c>
      <c r="AR35" s="6">
        <v>2</v>
      </c>
      <c r="AS35" s="6">
        <v>5</v>
      </c>
      <c r="AT35" s="6">
        <v>5</v>
      </c>
      <c r="AU35" s="6">
        <v>5</v>
      </c>
      <c r="AV35" s="6" t="str">
        <f t="shared" si="8"/>
        <v/>
      </c>
      <c r="AW35" s="6" t="str">
        <f t="shared" si="9"/>
        <v>25</v>
      </c>
      <c r="AX35" s="5">
        <f t="shared" si="10"/>
        <v>0</v>
      </c>
    </row>
    <row r="36" spans="1:51" hidden="1" x14ac:dyDescent="0.2">
      <c r="A36">
        <v>34</v>
      </c>
      <c r="B36">
        <v>11</v>
      </c>
      <c r="C36" t="s">
        <v>73</v>
      </c>
      <c r="D36">
        <v>6</v>
      </c>
      <c r="E36">
        <v>4200.04729660669</v>
      </c>
      <c r="F36" s="3">
        <v>5</v>
      </c>
      <c r="G36" s="3">
        <v>5</v>
      </c>
      <c r="H36" s="3">
        <v>5</v>
      </c>
      <c r="I36" s="3">
        <v>5</v>
      </c>
      <c r="J36" s="3">
        <f t="shared" si="0"/>
        <v>1</v>
      </c>
      <c r="K36" s="3" t="str">
        <f t="shared" si="1"/>
        <v>5</v>
      </c>
      <c r="L36" s="4">
        <v>3</v>
      </c>
      <c r="M36" s="4">
        <v>2</v>
      </c>
      <c r="N36" s="4">
        <v>2</v>
      </c>
      <c r="O36" s="4">
        <v>3</v>
      </c>
      <c r="P36" s="4">
        <v>3</v>
      </c>
      <c r="Q36" s="4">
        <v>2</v>
      </c>
      <c r="R36" s="4">
        <v>2</v>
      </c>
      <c r="S36" s="4" t="str">
        <f t="shared" si="2"/>
        <v/>
      </c>
      <c r="T36" s="4" t="str">
        <f t="shared" si="3"/>
        <v>32</v>
      </c>
      <c r="U36" s="5">
        <v>0</v>
      </c>
      <c r="V36" s="5">
        <v>0</v>
      </c>
      <c r="W36" s="5">
        <v>4</v>
      </c>
      <c r="X36" s="5">
        <v>0</v>
      </c>
      <c r="Y36" s="5">
        <v>0</v>
      </c>
      <c r="Z36" s="5">
        <v>4</v>
      </c>
      <c r="AA36" s="5">
        <v>0</v>
      </c>
      <c r="AB36" s="5" t="str">
        <f t="shared" si="4"/>
        <v/>
      </c>
      <c r="AC36" s="5" t="str">
        <f t="shared" si="5"/>
        <v>04</v>
      </c>
      <c r="AD36" s="3">
        <v>3</v>
      </c>
      <c r="AE36" s="3">
        <v>3</v>
      </c>
      <c r="AF36" s="3">
        <v>3</v>
      </c>
      <c r="AG36" s="3">
        <v>3</v>
      </c>
      <c r="AH36" s="3">
        <v>3</v>
      </c>
      <c r="AI36" s="3">
        <v>0</v>
      </c>
      <c r="AJ36" s="3">
        <v>3</v>
      </c>
      <c r="AK36" s="3">
        <v>3</v>
      </c>
      <c r="AL36" s="3">
        <v>3</v>
      </c>
      <c r="AM36" s="3">
        <v>3</v>
      </c>
      <c r="AN36" s="3">
        <v>3</v>
      </c>
      <c r="AO36" s="3">
        <v>0</v>
      </c>
      <c r="AP36" s="3" t="str">
        <f t="shared" si="6"/>
        <v/>
      </c>
      <c r="AQ36" s="3" t="str">
        <f t="shared" si="7"/>
        <v>03</v>
      </c>
      <c r="AR36" s="6">
        <v>3</v>
      </c>
      <c r="AS36" s="6">
        <v>0</v>
      </c>
      <c r="AT36" s="6">
        <v>0</v>
      </c>
      <c r="AU36" s="6">
        <v>0</v>
      </c>
      <c r="AV36" s="6" t="str">
        <f t="shared" si="8"/>
        <v/>
      </c>
      <c r="AW36" s="6" t="str">
        <f t="shared" si="9"/>
        <v>30</v>
      </c>
      <c r="AX36" s="5">
        <f t="shared" si="10"/>
        <v>1</v>
      </c>
    </row>
    <row r="37" spans="1:51" hidden="1" x14ac:dyDescent="0.2">
      <c r="A37">
        <v>35</v>
      </c>
      <c r="B37">
        <v>11</v>
      </c>
      <c r="C37" t="s">
        <v>74</v>
      </c>
      <c r="D37">
        <v>7</v>
      </c>
      <c r="E37">
        <v>4082.4857378937299</v>
      </c>
      <c r="F37" s="3">
        <v>6</v>
      </c>
      <c r="G37" s="3">
        <v>2</v>
      </c>
      <c r="H37" s="3">
        <v>2</v>
      </c>
      <c r="I37" s="3">
        <v>6</v>
      </c>
      <c r="J37" s="3" t="str">
        <f t="shared" si="0"/>
        <v/>
      </c>
      <c r="K37" s="3" t="str">
        <f t="shared" si="1"/>
        <v>62</v>
      </c>
      <c r="L37" s="4">
        <v>3</v>
      </c>
      <c r="M37" s="4">
        <v>0</v>
      </c>
      <c r="N37" s="4">
        <v>0</v>
      </c>
      <c r="O37" s="4">
        <v>3</v>
      </c>
      <c r="P37" s="4">
        <v>3</v>
      </c>
      <c r="Q37" s="4">
        <v>0</v>
      </c>
      <c r="R37" s="4">
        <v>0</v>
      </c>
      <c r="S37" s="4" t="str">
        <f t="shared" si="2"/>
        <v/>
      </c>
      <c r="T37" s="4" t="str">
        <f t="shared" si="3"/>
        <v>30</v>
      </c>
      <c r="U37" s="5">
        <v>5</v>
      </c>
      <c r="V37" s="5">
        <v>5</v>
      </c>
      <c r="W37" s="5">
        <v>1</v>
      </c>
      <c r="X37" s="5">
        <v>5</v>
      </c>
      <c r="Y37" s="5">
        <v>5</v>
      </c>
      <c r="Z37" s="5">
        <v>1</v>
      </c>
      <c r="AA37" s="5">
        <v>5</v>
      </c>
      <c r="AB37" s="5" t="str">
        <f t="shared" si="4"/>
        <v/>
      </c>
      <c r="AC37" s="5" t="str">
        <f t="shared" si="5"/>
        <v>51</v>
      </c>
      <c r="AD37" s="3">
        <v>3</v>
      </c>
      <c r="AE37" s="3">
        <v>3</v>
      </c>
      <c r="AF37" s="3">
        <v>3</v>
      </c>
      <c r="AG37" s="3">
        <v>3</v>
      </c>
      <c r="AH37" s="3">
        <v>3</v>
      </c>
      <c r="AI37" s="3">
        <v>5</v>
      </c>
      <c r="AJ37" s="3">
        <v>3</v>
      </c>
      <c r="AK37" s="3">
        <v>3</v>
      </c>
      <c r="AL37" s="3">
        <v>3</v>
      </c>
      <c r="AM37" s="3">
        <v>3</v>
      </c>
      <c r="AN37" s="3">
        <v>3</v>
      </c>
      <c r="AO37" s="3">
        <v>3</v>
      </c>
      <c r="AP37" s="3" t="str">
        <f t="shared" si="6"/>
        <v/>
      </c>
      <c r="AQ37" s="3" t="str">
        <f t="shared" si="7"/>
        <v>53</v>
      </c>
      <c r="AR37" s="6">
        <v>2</v>
      </c>
      <c r="AS37" s="6">
        <v>5</v>
      </c>
      <c r="AT37" s="6">
        <v>5</v>
      </c>
      <c r="AU37" s="6">
        <v>5</v>
      </c>
      <c r="AV37" s="6" t="str">
        <f t="shared" si="8"/>
        <v/>
      </c>
      <c r="AW37" s="6" t="str">
        <f t="shared" si="9"/>
        <v>25</v>
      </c>
      <c r="AX37" s="5">
        <f t="shared" si="10"/>
        <v>0</v>
      </c>
    </row>
    <row r="38" spans="1:51" hidden="1" x14ac:dyDescent="0.2">
      <c r="A38">
        <v>36</v>
      </c>
      <c r="B38">
        <v>11</v>
      </c>
      <c r="C38" t="s">
        <v>75</v>
      </c>
      <c r="D38">
        <v>7</v>
      </c>
      <c r="E38">
        <v>4264.8341920656203</v>
      </c>
      <c r="F38" s="3">
        <v>6</v>
      </c>
      <c r="G38" s="3">
        <v>2</v>
      </c>
      <c r="H38" s="3">
        <v>2</v>
      </c>
      <c r="I38" s="3">
        <v>6</v>
      </c>
      <c r="J38" s="3" t="str">
        <f t="shared" si="0"/>
        <v/>
      </c>
      <c r="K38" s="3" t="str">
        <f t="shared" si="1"/>
        <v>62</v>
      </c>
      <c r="L38" s="4">
        <v>3</v>
      </c>
      <c r="M38" s="4">
        <v>0</v>
      </c>
      <c r="N38" s="4">
        <v>0</v>
      </c>
      <c r="O38" s="4">
        <v>3</v>
      </c>
      <c r="P38" s="4">
        <v>3</v>
      </c>
      <c r="Q38" s="4">
        <v>0</v>
      </c>
      <c r="R38" s="4">
        <v>0</v>
      </c>
      <c r="S38" s="4" t="str">
        <f t="shared" si="2"/>
        <v/>
      </c>
      <c r="T38" s="4" t="str">
        <f t="shared" si="3"/>
        <v>30</v>
      </c>
      <c r="U38" s="5">
        <v>5</v>
      </c>
      <c r="V38" s="5">
        <v>5</v>
      </c>
      <c r="W38" s="5">
        <v>1</v>
      </c>
      <c r="X38" s="5">
        <v>5</v>
      </c>
      <c r="Y38" s="5">
        <v>5</v>
      </c>
      <c r="Z38" s="5">
        <v>1</v>
      </c>
      <c r="AA38" s="5">
        <v>5</v>
      </c>
      <c r="AB38" s="5" t="str">
        <f t="shared" si="4"/>
        <v/>
      </c>
      <c r="AC38" s="5" t="str">
        <f t="shared" si="5"/>
        <v>51</v>
      </c>
      <c r="AD38" s="3">
        <v>3</v>
      </c>
      <c r="AE38" s="3">
        <v>3</v>
      </c>
      <c r="AF38" s="3">
        <v>3</v>
      </c>
      <c r="AG38" s="3">
        <v>3</v>
      </c>
      <c r="AH38" s="3">
        <v>3</v>
      </c>
      <c r="AI38" s="3">
        <v>5</v>
      </c>
      <c r="AJ38" s="3">
        <v>3</v>
      </c>
      <c r="AK38" s="3">
        <v>3</v>
      </c>
      <c r="AL38" s="3">
        <v>3</v>
      </c>
      <c r="AM38" s="3">
        <v>3</v>
      </c>
      <c r="AN38" s="3">
        <v>3</v>
      </c>
      <c r="AO38" s="3">
        <v>3</v>
      </c>
      <c r="AP38" s="3" t="str">
        <f t="shared" si="6"/>
        <v/>
      </c>
      <c r="AQ38" s="3" t="str">
        <f t="shared" si="7"/>
        <v>53</v>
      </c>
      <c r="AR38" s="6">
        <v>2</v>
      </c>
      <c r="AS38" s="6">
        <v>5</v>
      </c>
      <c r="AT38" s="6">
        <v>5</v>
      </c>
      <c r="AU38" s="6">
        <v>5</v>
      </c>
      <c r="AV38" s="6" t="str">
        <f t="shared" si="8"/>
        <v/>
      </c>
      <c r="AW38" s="6" t="str">
        <f t="shared" si="9"/>
        <v>25</v>
      </c>
      <c r="AX38" s="5">
        <f t="shared" si="10"/>
        <v>0</v>
      </c>
    </row>
    <row r="39" spans="1:51" s="9" customFormat="1" x14ac:dyDescent="0.2">
      <c r="A39" s="9">
        <v>37</v>
      </c>
      <c r="B39" s="9">
        <v>11</v>
      </c>
      <c r="C39" s="9" t="s">
        <v>76</v>
      </c>
      <c r="D39" s="9">
        <v>7</v>
      </c>
      <c r="E39" s="9">
        <v>4141.1879603570796</v>
      </c>
      <c r="F39" s="9">
        <v>4</v>
      </c>
      <c r="G39" s="9">
        <v>4</v>
      </c>
      <c r="H39" s="9">
        <v>4</v>
      </c>
      <c r="I39" s="9">
        <v>4</v>
      </c>
      <c r="J39" s="9">
        <f t="shared" si="0"/>
        <v>1</v>
      </c>
      <c r="K39" s="9" t="str">
        <f t="shared" si="1"/>
        <v>4</v>
      </c>
      <c r="L39" s="9">
        <v>6</v>
      </c>
      <c r="M39" s="9">
        <v>3</v>
      </c>
      <c r="N39" s="9">
        <v>3</v>
      </c>
      <c r="O39" s="9">
        <v>6</v>
      </c>
      <c r="P39" s="9">
        <v>6</v>
      </c>
      <c r="Q39" s="9">
        <v>3</v>
      </c>
      <c r="R39" s="9">
        <v>3</v>
      </c>
      <c r="S39" s="9" t="str">
        <f t="shared" si="2"/>
        <v/>
      </c>
      <c r="T39" s="9" t="str">
        <f t="shared" si="3"/>
        <v>63</v>
      </c>
      <c r="U39" s="9">
        <v>5</v>
      </c>
      <c r="V39" s="9">
        <v>5</v>
      </c>
      <c r="W39" s="9">
        <v>0</v>
      </c>
      <c r="X39" s="9">
        <v>5</v>
      </c>
      <c r="Y39" s="9">
        <v>5</v>
      </c>
      <c r="Z39" s="9">
        <v>0</v>
      </c>
      <c r="AA39" s="9">
        <v>5</v>
      </c>
      <c r="AB39" s="9" t="str">
        <f t="shared" si="4"/>
        <v/>
      </c>
      <c r="AC39" s="9" t="str">
        <f t="shared" si="5"/>
        <v>50</v>
      </c>
      <c r="AD39" s="9">
        <v>6</v>
      </c>
      <c r="AE39" s="9">
        <v>6</v>
      </c>
      <c r="AF39" s="9">
        <v>6</v>
      </c>
      <c r="AG39" s="9">
        <v>6</v>
      </c>
      <c r="AH39" s="9">
        <v>6</v>
      </c>
      <c r="AI39" s="9">
        <v>5</v>
      </c>
      <c r="AJ39" s="9">
        <v>6</v>
      </c>
      <c r="AK39" s="9">
        <v>6</v>
      </c>
      <c r="AL39" s="9">
        <v>6</v>
      </c>
      <c r="AM39" s="9">
        <v>6</v>
      </c>
      <c r="AN39" s="9">
        <v>6</v>
      </c>
      <c r="AO39" s="9">
        <v>6</v>
      </c>
      <c r="AP39" s="9" t="str">
        <f t="shared" si="6"/>
        <v/>
      </c>
      <c r="AQ39" s="9" t="str">
        <f t="shared" si="7"/>
        <v>56</v>
      </c>
      <c r="AR39" s="9">
        <v>2</v>
      </c>
      <c r="AS39" s="9">
        <v>5</v>
      </c>
      <c r="AT39" s="9">
        <v>5</v>
      </c>
      <c r="AU39" s="9">
        <v>5</v>
      </c>
      <c r="AV39" s="9" t="str">
        <f t="shared" si="8"/>
        <v/>
      </c>
      <c r="AW39" s="9" t="str">
        <f t="shared" si="9"/>
        <v>25</v>
      </c>
      <c r="AX39" s="9">
        <f t="shared" si="10"/>
        <v>1</v>
      </c>
      <c r="AY39" s="9">
        <v>1</v>
      </c>
    </row>
    <row r="40" spans="1:51" hidden="1" x14ac:dyDescent="0.2">
      <c r="A40">
        <v>38</v>
      </c>
      <c r="B40">
        <v>11</v>
      </c>
      <c r="C40" t="s">
        <v>77</v>
      </c>
      <c r="D40">
        <v>7</v>
      </c>
      <c r="E40">
        <v>4155.4154769156303</v>
      </c>
      <c r="F40" s="3">
        <v>3</v>
      </c>
      <c r="G40" s="3">
        <v>3</v>
      </c>
      <c r="H40" s="3">
        <v>4</v>
      </c>
      <c r="I40" s="3">
        <v>3</v>
      </c>
      <c r="J40" s="3" t="str">
        <f t="shared" si="0"/>
        <v/>
      </c>
      <c r="K40" s="3" t="str">
        <f t="shared" si="1"/>
        <v>34</v>
      </c>
      <c r="L40" s="4">
        <v>2</v>
      </c>
      <c r="M40" s="4">
        <v>1</v>
      </c>
      <c r="N40" s="4">
        <v>1</v>
      </c>
      <c r="O40" s="4">
        <v>2</v>
      </c>
      <c r="P40" s="4">
        <v>2</v>
      </c>
      <c r="Q40" s="4">
        <v>1</v>
      </c>
      <c r="R40" s="4">
        <v>1</v>
      </c>
      <c r="S40" s="4" t="str">
        <f t="shared" si="2"/>
        <v/>
      </c>
      <c r="T40" s="4" t="str">
        <f t="shared" si="3"/>
        <v>21</v>
      </c>
      <c r="U40" s="5">
        <v>6</v>
      </c>
      <c r="V40" s="5">
        <v>6</v>
      </c>
      <c r="W40" s="5">
        <v>5</v>
      </c>
      <c r="X40" s="5">
        <v>6</v>
      </c>
      <c r="Y40" s="5">
        <v>6</v>
      </c>
      <c r="Z40" s="5">
        <v>5</v>
      </c>
      <c r="AA40" s="5">
        <v>6</v>
      </c>
      <c r="AB40" s="5" t="str">
        <f t="shared" si="4"/>
        <v/>
      </c>
      <c r="AC40" s="5" t="str">
        <f t="shared" si="5"/>
        <v>65</v>
      </c>
      <c r="AD40" s="3">
        <v>2</v>
      </c>
      <c r="AE40" s="3">
        <v>2</v>
      </c>
      <c r="AF40" s="3">
        <v>2</v>
      </c>
      <c r="AG40" s="3">
        <v>2</v>
      </c>
      <c r="AH40" s="3">
        <v>2</v>
      </c>
      <c r="AI40" s="3">
        <v>6</v>
      </c>
      <c r="AJ40" s="3">
        <v>2</v>
      </c>
      <c r="AK40" s="3">
        <v>2</v>
      </c>
      <c r="AL40" s="3">
        <v>2</v>
      </c>
      <c r="AM40" s="3">
        <v>2</v>
      </c>
      <c r="AN40" s="3">
        <v>2</v>
      </c>
      <c r="AO40" s="3">
        <v>2</v>
      </c>
      <c r="AP40" s="3" t="str">
        <f t="shared" si="6"/>
        <v/>
      </c>
      <c r="AQ40" s="3" t="str">
        <f t="shared" si="7"/>
        <v>62</v>
      </c>
      <c r="AR40" s="6">
        <v>4</v>
      </c>
      <c r="AS40" s="6">
        <v>6</v>
      </c>
      <c r="AT40" s="6">
        <v>6</v>
      </c>
      <c r="AU40" s="6">
        <v>6</v>
      </c>
      <c r="AV40" s="6" t="str">
        <f t="shared" si="8"/>
        <v/>
      </c>
      <c r="AW40" s="6" t="str">
        <f t="shared" si="9"/>
        <v>46</v>
      </c>
      <c r="AX40" s="5">
        <f t="shared" si="10"/>
        <v>0</v>
      </c>
    </row>
    <row r="41" spans="1:51" hidden="1" x14ac:dyDescent="0.2">
      <c r="A41">
        <v>39</v>
      </c>
      <c r="B41">
        <v>12</v>
      </c>
      <c r="C41" t="s">
        <v>78</v>
      </c>
      <c r="D41">
        <v>6</v>
      </c>
      <c r="E41">
        <v>4642.89601382825</v>
      </c>
      <c r="F41" s="3">
        <v>4</v>
      </c>
      <c r="G41" s="3">
        <v>4</v>
      </c>
      <c r="H41" s="3">
        <v>4</v>
      </c>
      <c r="I41" s="3">
        <v>4</v>
      </c>
      <c r="J41" s="3">
        <f t="shared" si="0"/>
        <v>1</v>
      </c>
      <c r="K41" s="3" t="str">
        <f t="shared" si="1"/>
        <v>4</v>
      </c>
      <c r="L41" s="4">
        <v>3</v>
      </c>
      <c r="M41" s="4">
        <v>1</v>
      </c>
      <c r="N41" s="4">
        <v>1</v>
      </c>
      <c r="O41" s="4">
        <v>3</v>
      </c>
      <c r="P41" s="4">
        <v>3</v>
      </c>
      <c r="Q41" s="4">
        <v>1</v>
      </c>
      <c r="R41" s="4">
        <v>1</v>
      </c>
      <c r="S41" s="4" t="str">
        <f t="shared" si="2"/>
        <v/>
      </c>
      <c r="T41" s="4" t="str">
        <f t="shared" si="3"/>
        <v>31</v>
      </c>
      <c r="U41" s="5">
        <v>5</v>
      </c>
      <c r="V41" s="5">
        <v>5</v>
      </c>
      <c r="W41" s="5">
        <v>0</v>
      </c>
      <c r="X41" s="5">
        <v>0</v>
      </c>
      <c r="Y41" s="5">
        <v>5</v>
      </c>
      <c r="Z41" s="5">
        <v>0</v>
      </c>
      <c r="AA41" s="5">
        <v>5</v>
      </c>
      <c r="AB41" s="5" t="str">
        <f t="shared" si="4"/>
        <v/>
      </c>
      <c r="AC41" s="5" t="str">
        <f t="shared" si="5"/>
        <v>50</v>
      </c>
      <c r="AD41" s="3">
        <v>3</v>
      </c>
      <c r="AE41" s="3">
        <v>3</v>
      </c>
      <c r="AF41" s="3">
        <v>3</v>
      </c>
      <c r="AG41" s="3">
        <v>3</v>
      </c>
      <c r="AH41" s="3">
        <v>3</v>
      </c>
      <c r="AI41" s="3">
        <v>5</v>
      </c>
      <c r="AJ41" s="3">
        <v>3</v>
      </c>
      <c r="AK41" s="3">
        <v>3</v>
      </c>
      <c r="AL41" s="3">
        <v>3</v>
      </c>
      <c r="AM41" s="3">
        <v>3</v>
      </c>
      <c r="AN41" s="3">
        <v>3</v>
      </c>
      <c r="AO41" s="3">
        <v>5</v>
      </c>
      <c r="AP41" s="3" t="str">
        <f t="shared" si="6"/>
        <v/>
      </c>
      <c r="AQ41" s="3" t="str">
        <f t="shared" si="7"/>
        <v>53</v>
      </c>
      <c r="AR41" s="6">
        <v>3</v>
      </c>
      <c r="AS41" s="6">
        <v>5</v>
      </c>
      <c r="AT41" s="6">
        <v>5</v>
      </c>
      <c r="AU41" s="6">
        <v>5</v>
      </c>
      <c r="AV41" s="6" t="str">
        <f t="shared" si="8"/>
        <v/>
      </c>
      <c r="AW41" s="6" t="str">
        <f t="shared" si="9"/>
        <v>35</v>
      </c>
      <c r="AX41" s="5">
        <f t="shared" si="10"/>
        <v>1</v>
      </c>
    </row>
    <row r="42" spans="1:51" hidden="1" x14ac:dyDescent="0.2">
      <c r="A42">
        <v>40</v>
      </c>
      <c r="B42">
        <v>12</v>
      </c>
      <c r="C42" t="s">
        <v>79</v>
      </c>
      <c r="D42">
        <v>7</v>
      </c>
      <c r="E42">
        <v>4482.9007472476796</v>
      </c>
      <c r="F42" s="3">
        <v>5</v>
      </c>
      <c r="G42" s="3">
        <v>4</v>
      </c>
      <c r="H42" s="3">
        <v>4</v>
      </c>
      <c r="I42" s="3">
        <v>5</v>
      </c>
      <c r="J42" s="3" t="str">
        <f t="shared" si="0"/>
        <v/>
      </c>
      <c r="K42" s="3" t="str">
        <f t="shared" si="1"/>
        <v>54</v>
      </c>
      <c r="L42" s="4">
        <v>2</v>
      </c>
      <c r="M42" s="4">
        <v>1</v>
      </c>
      <c r="N42" s="4">
        <v>1</v>
      </c>
      <c r="O42" s="4">
        <v>2</v>
      </c>
      <c r="P42" s="4">
        <v>2</v>
      </c>
      <c r="Q42" s="4">
        <v>1</v>
      </c>
      <c r="R42" s="4">
        <v>1</v>
      </c>
      <c r="S42" s="4" t="str">
        <f t="shared" si="2"/>
        <v/>
      </c>
      <c r="T42" s="4" t="str">
        <f t="shared" si="3"/>
        <v>21</v>
      </c>
      <c r="U42" s="5">
        <v>6</v>
      </c>
      <c r="V42" s="5">
        <v>6</v>
      </c>
      <c r="W42" s="5">
        <v>0</v>
      </c>
      <c r="X42" s="5">
        <v>0</v>
      </c>
      <c r="Y42" s="5">
        <v>2</v>
      </c>
      <c r="Z42" s="5">
        <v>0</v>
      </c>
      <c r="AA42" s="5">
        <v>6</v>
      </c>
      <c r="AB42" s="5" t="str">
        <f t="shared" si="4"/>
        <v/>
      </c>
      <c r="AC42" s="5" t="str">
        <f t="shared" si="5"/>
        <v>602</v>
      </c>
      <c r="AD42" s="3">
        <v>2</v>
      </c>
      <c r="AE42" s="3">
        <v>2</v>
      </c>
      <c r="AF42" s="3">
        <v>2</v>
      </c>
      <c r="AG42" s="3">
        <v>2</v>
      </c>
      <c r="AH42" s="3">
        <v>2</v>
      </c>
      <c r="AI42" s="3">
        <v>6</v>
      </c>
      <c r="AJ42" s="3">
        <v>2</v>
      </c>
      <c r="AK42" s="3">
        <v>2</v>
      </c>
      <c r="AL42" s="3">
        <v>2</v>
      </c>
      <c r="AM42" s="3">
        <v>2</v>
      </c>
      <c r="AN42" s="3">
        <v>2</v>
      </c>
      <c r="AO42" s="3">
        <v>2</v>
      </c>
      <c r="AP42" s="3" t="str">
        <f t="shared" si="6"/>
        <v/>
      </c>
      <c r="AQ42" s="3" t="str">
        <f t="shared" si="7"/>
        <v>62</v>
      </c>
      <c r="AR42" s="6">
        <v>4</v>
      </c>
      <c r="AS42" s="6">
        <v>6</v>
      </c>
      <c r="AT42" s="6">
        <v>6</v>
      </c>
      <c r="AU42" s="6">
        <v>6</v>
      </c>
      <c r="AV42" s="6" t="str">
        <f t="shared" si="8"/>
        <v/>
      </c>
      <c r="AW42" s="6" t="str">
        <f t="shared" si="9"/>
        <v>46</v>
      </c>
      <c r="AX42" s="5">
        <f t="shared" si="10"/>
        <v>0</v>
      </c>
    </row>
    <row r="43" spans="1:51" hidden="1" x14ac:dyDescent="0.2">
      <c r="A43">
        <v>41</v>
      </c>
      <c r="B43">
        <v>12</v>
      </c>
      <c r="C43" t="s">
        <v>80</v>
      </c>
      <c r="D43">
        <v>7</v>
      </c>
      <c r="E43">
        <v>4668.9550443200797</v>
      </c>
      <c r="F43" s="3">
        <v>5</v>
      </c>
      <c r="G43" s="3">
        <v>6</v>
      </c>
      <c r="H43" s="3">
        <v>6</v>
      </c>
      <c r="I43" s="3">
        <v>6</v>
      </c>
      <c r="J43" s="3" t="str">
        <f t="shared" si="0"/>
        <v/>
      </c>
      <c r="K43" s="3" t="str">
        <f t="shared" si="1"/>
        <v>56</v>
      </c>
      <c r="L43" s="4">
        <v>0</v>
      </c>
      <c r="M43" s="4">
        <v>1</v>
      </c>
      <c r="N43" s="4">
        <v>1</v>
      </c>
      <c r="O43" s="4">
        <v>0</v>
      </c>
      <c r="P43" s="4">
        <v>0</v>
      </c>
      <c r="Q43" s="4">
        <v>1</v>
      </c>
      <c r="R43" s="4">
        <v>1</v>
      </c>
      <c r="S43" s="4" t="str">
        <f t="shared" si="2"/>
        <v/>
      </c>
      <c r="T43" s="4" t="str">
        <f t="shared" si="3"/>
        <v>01</v>
      </c>
      <c r="U43" s="5">
        <v>3</v>
      </c>
      <c r="V43" s="5">
        <v>3</v>
      </c>
      <c r="W43" s="5">
        <v>4</v>
      </c>
      <c r="X43" s="5">
        <v>4</v>
      </c>
      <c r="Y43" s="5">
        <v>3</v>
      </c>
      <c r="Z43" s="5">
        <v>4</v>
      </c>
      <c r="AA43" s="5">
        <v>3</v>
      </c>
      <c r="AB43" s="5" t="str">
        <f t="shared" si="4"/>
        <v/>
      </c>
      <c r="AC43" s="5" t="str">
        <f t="shared" si="5"/>
        <v>34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3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3</v>
      </c>
      <c r="AP43" s="3" t="str">
        <f t="shared" si="6"/>
        <v/>
      </c>
      <c r="AQ43" s="3" t="str">
        <f t="shared" si="7"/>
        <v>30</v>
      </c>
      <c r="AR43" s="6">
        <v>0</v>
      </c>
      <c r="AS43" s="6">
        <v>3</v>
      </c>
      <c r="AT43" s="6">
        <v>3</v>
      </c>
      <c r="AU43" s="6">
        <v>3</v>
      </c>
      <c r="AV43" s="6" t="str">
        <f t="shared" si="8"/>
        <v/>
      </c>
      <c r="AW43" s="6" t="str">
        <f t="shared" si="9"/>
        <v>03</v>
      </c>
      <c r="AX43" s="5">
        <f t="shared" si="10"/>
        <v>0</v>
      </c>
    </row>
    <row r="44" spans="1:51" hidden="1" x14ac:dyDescent="0.2">
      <c r="A44">
        <v>42</v>
      </c>
      <c r="B44">
        <v>12</v>
      </c>
      <c r="C44" t="s">
        <v>81</v>
      </c>
      <c r="D44">
        <v>7</v>
      </c>
      <c r="E44">
        <v>4542.8373105534201</v>
      </c>
      <c r="F44" s="3">
        <v>5</v>
      </c>
      <c r="G44" s="3">
        <v>6</v>
      </c>
      <c r="H44" s="3">
        <v>6</v>
      </c>
      <c r="I44" s="3">
        <v>6</v>
      </c>
      <c r="J44" s="3" t="str">
        <f t="shared" si="0"/>
        <v/>
      </c>
      <c r="K44" s="3" t="str">
        <f t="shared" si="1"/>
        <v>56</v>
      </c>
      <c r="L44" s="4">
        <v>0</v>
      </c>
      <c r="M44" s="4">
        <v>1</v>
      </c>
      <c r="N44" s="4">
        <v>1</v>
      </c>
      <c r="O44" s="4">
        <v>0</v>
      </c>
      <c r="P44" s="4">
        <v>0</v>
      </c>
      <c r="Q44" s="4">
        <v>1</v>
      </c>
      <c r="R44" s="4">
        <v>1</v>
      </c>
      <c r="S44" s="4" t="str">
        <f t="shared" si="2"/>
        <v/>
      </c>
      <c r="T44" s="4" t="str">
        <f t="shared" si="3"/>
        <v>01</v>
      </c>
      <c r="U44" s="5">
        <v>3</v>
      </c>
      <c r="V44" s="5">
        <v>3</v>
      </c>
      <c r="W44" s="5">
        <v>4</v>
      </c>
      <c r="X44" s="5">
        <v>4</v>
      </c>
      <c r="Y44" s="5">
        <v>3</v>
      </c>
      <c r="Z44" s="5">
        <v>4</v>
      </c>
      <c r="AA44" s="5">
        <v>3</v>
      </c>
      <c r="AB44" s="5" t="str">
        <f t="shared" si="4"/>
        <v/>
      </c>
      <c r="AC44" s="5" t="str">
        <f t="shared" si="5"/>
        <v>34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3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 t="str">
        <f t="shared" si="6"/>
        <v/>
      </c>
      <c r="AQ44" s="3" t="str">
        <f t="shared" si="7"/>
        <v>30</v>
      </c>
      <c r="AR44" s="6">
        <v>0</v>
      </c>
      <c r="AS44" s="6">
        <v>3</v>
      </c>
      <c r="AT44" s="6">
        <v>3</v>
      </c>
      <c r="AU44" s="6">
        <v>3</v>
      </c>
      <c r="AV44" s="6" t="str">
        <f t="shared" si="8"/>
        <v/>
      </c>
      <c r="AW44" s="6" t="str">
        <f t="shared" si="9"/>
        <v>03</v>
      </c>
      <c r="AX44" s="5">
        <f t="shared" si="10"/>
        <v>0</v>
      </c>
    </row>
    <row r="45" spans="1:51" hidden="1" x14ac:dyDescent="0.2">
      <c r="A45">
        <v>43</v>
      </c>
      <c r="B45">
        <v>12</v>
      </c>
      <c r="C45" t="s">
        <v>82</v>
      </c>
      <c r="D45">
        <v>7</v>
      </c>
      <c r="E45">
        <v>4576.1273210503796</v>
      </c>
      <c r="F45" s="3">
        <v>5</v>
      </c>
      <c r="G45" s="3">
        <v>0</v>
      </c>
      <c r="H45" s="3">
        <v>0</v>
      </c>
      <c r="I45" s="3">
        <v>5</v>
      </c>
      <c r="J45" s="3" t="str">
        <f t="shared" si="0"/>
        <v/>
      </c>
      <c r="K45" s="3" t="str">
        <f t="shared" si="1"/>
        <v>50</v>
      </c>
      <c r="L45" s="4">
        <v>2</v>
      </c>
      <c r="M45" s="4">
        <v>4</v>
      </c>
      <c r="N45" s="4">
        <v>4</v>
      </c>
      <c r="O45" s="4">
        <v>2</v>
      </c>
      <c r="P45" s="4">
        <v>2</v>
      </c>
      <c r="Q45" s="4">
        <v>4</v>
      </c>
      <c r="R45" s="4">
        <v>4</v>
      </c>
      <c r="S45" s="4" t="str">
        <f t="shared" si="2"/>
        <v/>
      </c>
      <c r="T45" s="4" t="str">
        <f t="shared" si="3"/>
        <v>24</v>
      </c>
      <c r="U45" s="5">
        <v>3</v>
      </c>
      <c r="V45" s="5">
        <v>3</v>
      </c>
      <c r="W45" s="5">
        <v>1</v>
      </c>
      <c r="X45" s="5">
        <v>1</v>
      </c>
      <c r="Y45" s="5">
        <v>3</v>
      </c>
      <c r="Z45" s="5">
        <v>1</v>
      </c>
      <c r="AA45" s="5">
        <v>3</v>
      </c>
      <c r="AB45" s="5" t="str">
        <f t="shared" si="4"/>
        <v/>
      </c>
      <c r="AC45" s="5" t="str">
        <f t="shared" si="5"/>
        <v>31</v>
      </c>
      <c r="AD45" s="3">
        <v>2</v>
      </c>
      <c r="AE45" s="3">
        <v>2</v>
      </c>
      <c r="AF45" s="3">
        <v>2</v>
      </c>
      <c r="AG45" s="3">
        <v>2</v>
      </c>
      <c r="AH45" s="3">
        <v>2</v>
      </c>
      <c r="AI45" s="3">
        <v>3</v>
      </c>
      <c r="AJ45" s="3">
        <v>2</v>
      </c>
      <c r="AK45" s="3">
        <v>2</v>
      </c>
      <c r="AL45" s="3">
        <v>2</v>
      </c>
      <c r="AM45" s="3">
        <v>2</v>
      </c>
      <c r="AN45" s="3">
        <v>2</v>
      </c>
      <c r="AO45" s="3">
        <v>2</v>
      </c>
      <c r="AP45" s="3" t="str">
        <f t="shared" si="6"/>
        <v/>
      </c>
      <c r="AQ45" s="3" t="str">
        <f t="shared" si="7"/>
        <v>32</v>
      </c>
      <c r="AR45" s="6">
        <v>0</v>
      </c>
      <c r="AS45" s="6">
        <v>3</v>
      </c>
      <c r="AT45" s="6">
        <v>3</v>
      </c>
      <c r="AU45" s="6">
        <v>3</v>
      </c>
      <c r="AV45" s="6" t="str">
        <f t="shared" si="8"/>
        <v/>
      </c>
      <c r="AW45" s="6" t="str">
        <f t="shared" si="9"/>
        <v>03</v>
      </c>
      <c r="AX45" s="5">
        <f t="shared" si="10"/>
        <v>0</v>
      </c>
    </row>
    <row r="46" spans="1:51" hidden="1" x14ac:dyDescent="0.2">
      <c r="A46">
        <v>44</v>
      </c>
      <c r="B46">
        <v>12</v>
      </c>
      <c r="C46" t="s">
        <v>83</v>
      </c>
      <c r="D46">
        <v>6</v>
      </c>
      <c r="E46">
        <v>4724.0602538513203</v>
      </c>
      <c r="F46" s="3">
        <v>5</v>
      </c>
      <c r="G46" s="3">
        <v>5</v>
      </c>
      <c r="H46" s="3">
        <v>5</v>
      </c>
      <c r="I46" s="3">
        <v>5</v>
      </c>
      <c r="J46" s="3">
        <f t="shared" si="0"/>
        <v>1</v>
      </c>
      <c r="K46" s="3" t="str">
        <f t="shared" si="1"/>
        <v>5</v>
      </c>
      <c r="L46" s="4">
        <v>2</v>
      </c>
      <c r="M46" s="4">
        <v>2</v>
      </c>
      <c r="N46" s="4">
        <v>2</v>
      </c>
      <c r="O46" s="4">
        <v>3</v>
      </c>
      <c r="P46" s="4">
        <v>3</v>
      </c>
      <c r="Q46" s="4">
        <v>2</v>
      </c>
      <c r="R46" s="4">
        <v>2</v>
      </c>
      <c r="S46" s="4" t="str">
        <f t="shared" si="2"/>
        <v/>
      </c>
      <c r="T46" s="4" t="str">
        <f t="shared" si="3"/>
        <v>23</v>
      </c>
      <c r="U46" s="5">
        <v>0</v>
      </c>
      <c r="V46" s="5">
        <v>0</v>
      </c>
      <c r="W46" s="5">
        <v>4</v>
      </c>
      <c r="X46" s="5">
        <v>0</v>
      </c>
      <c r="Y46" s="5">
        <v>0</v>
      </c>
      <c r="Z46" s="5">
        <v>4</v>
      </c>
      <c r="AA46" s="5">
        <v>0</v>
      </c>
      <c r="AB46" s="5" t="str">
        <f t="shared" si="4"/>
        <v/>
      </c>
      <c r="AC46" s="5" t="str">
        <f t="shared" si="5"/>
        <v>04</v>
      </c>
      <c r="AD46" s="3">
        <v>3</v>
      </c>
      <c r="AE46" s="3">
        <v>3</v>
      </c>
      <c r="AF46" s="3">
        <v>3</v>
      </c>
      <c r="AG46" s="3">
        <v>3</v>
      </c>
      <c r="AH46" s="3">
        <v>3</v>
      </c>
      <c r="AI46" s="3">
        <v>0</v>
      </c>
      <c r="AJ46" s="3">
        <v>3</v>
      </c>
      <c r="AK46" s="3">
        <v>3</v>
      </c>
      <c r="AL46" s="3">
        <v>3</v>
      </c>
      <c r="AM46" s="3">
        <v>3</v>
      </c>
      <c r="AN46" s="3">
        <v>3</v>
      </c>
      <c r="AO46" s="3">
        <v>0</v>
      </c>
      <c r="AP46" s="3" t="str">
        <f t="shared" si="6"/>
        <v/>
      </c>
      <c r="AQ46" s="3" t="str">
        <f t="shared" si="7"/>
        <v>03</v>
      </c>
      <c r="AR46" s="6">
        <v>3</v>
      </c>
      <c r="AS46" s="6">
        <v>0</v>
      </c>
      <c r="AT46" s="6">
        <v>0</v>
      </c>
      <c r="AU46" s="6">
        <v>0</v>
      </c>
      <c r="AV46" s="6" t="str">
        <f t="shared" si="8"/>
        <v/>
      </c>
      <c r="AW46" s="6" t="str">
        <f t="shared" si="9"/>
        <v>30</v>
      </c>
      <c r="AX46" s="5">
        <f t="shared" si="10"/>
        <v>1</v>
      </c>
    </row>
    <row r="47" spans="1:51" hidden="1" x14ac:dyDescent="0.2">
      <c r="A47">
        <v>45</v>
      </c>
      <c r="B47">
        <v>13</v>
      </c>
      <c r="C47" t="s">
        <v>84</v>
      </c>
      <c r="D47">
        <v>7</v>
      </c>
      <c r="E47">
        <v>4889.6765579748399</v>
      </c>
      <c r="F47" s="3">
        <v>0</v>
      </c>
      <c r="G47" s="3">
        <v>2</v>
      </c>
      <c r="H47" s="3">
        <v>2</v>
      </c>
      <c r="I47" s="3">
        <v>0</v>
      </c>
      <c r="J47" s="3" t="str">
        <f t="shared" si="0"/>
        <v/>
      </c>
      <c r="K47" s="3" t="str">
        <f t="shared" si="1"/>
        <v>02</v>
      </c>
      <c r="L47" s="4">
        <v>6</v>
      </c>
      <c r="M47" s="4">
        <v>1</v>
      </c>
      <c r="N47" s="4">
        <v>1</v>
      </c>
      <c r="O47" s="4">
        <v>6</v>
      </c>
      <c r="P47" s="4">
        <v>6</v>
      </c>
      <c r="Q47" s="4">
        <v>1</v>
      </c>
      <c r="R47" s="4">
        <v>1</v>
      </c>
      <c r="S47" s="4" t="str">
        <f t="shared" si="2"/>
        <v/>
      </c>
      <c r="T47" s="4" t="str">
        <f t="shared" si="3"/>
        <v>61</v>
      </c>
      <c r="U47" s="5">
        <v>5</v>
      </c>
      <c r="V47" s="5">
        <v>5</v>
      </c>
      <c r="W47" s="5">
        <v>3</v>
      </c>
      <c r="X47" s="5">
        <v>3</v>
      </c>
      <c r="Y47" s="5">
        <v>5</v>
      </c>
      <c r="Z47" s="5">
        <v>3</v>
      </c>
      <c r="AA47" s="5">
        <v>5</v>
      </c>
      <c r="AB47" s="5" t="str">
        <f t="shared" si="4"/>
        <v/>
      </c>
      <c r="AC47" s="5" t="str">
        <f t="shared" si="5"/>
        <v>53</v>
      </c>
      <c r="AD47" s="3">
        <v>6</v>
      </c>
      <c r="AE47" s="3">
        <v>6</v>
      </c>
      <c r="AF47" s="3">
        <v>6</v>
      </c>
      <c r="AG47" s="3">
        <v>6</v>
      </c>
      <c r="AH47" s="3">
        <v>6</v>
      </c>
      <c r="AI47" s="3">
        <v>5</v>
      </c>
      <c r="AJ47" s="3">
        <v>6</v>
      </c>
      <c r="AK47" s="3">
        <v>6</v>
      </c>
      <c r="AL47" s="3">
        <v>6</v>
      </c>
      <c r="AM47" s="3">
        <v>6</v>
      </c>
      <c r="AN47" s="3">
        <v>6</v>
      </c>
      <c r="AO47" s="3">
        <v>5</v>
      </c>
      <c r="AP47" s="3" t="str">
        <f t="shared" si="6"/>
        <v/>
      </c>
      <c r="AQ47" s="3" t="str">
        <f t="shared" si="7"/>
        <v>56</v>
      </c>
      <c r="AR47" s="6">
        <v>2</v>
      </c>
      <c r="AS47" s="6">
        <v>5</v>
      </c>
      <c r="AT47" s="6">
        <v>5</v>
      </c>
      <c r="AU47" s="6">
        <v>5</v>
      </c>
      <c r="AV47" s="6" t="str">
        <f t="shared" si="8"/>
        <v/>
      </c>
      <c r="AW47" s="6" t="str">
        <f t="shared" si="9"/>
        <v>25</v>
      </c>
      <c r="AX47" s="5">
        <f t="shared" si="10"/>
        <v>0</v>
      </c>
    </row>
    <row r="50" spans="10:10" x14ac:dyDescent="0.2">
      <c r="J50" s="3" t="s">
        <v>97</v>
      </c>
    </row>
    <row r="51" spans="10:10" x14ac:dyDescent="0.2">
      <c r="J51" s="3" t="s">
        <v>98</v>
      </c>
    </row>
    <row r="52" spans="10:10" x14ac:dyDescent="0.2">
      <c r="J52" s="3" t="s">
        <v>99</v>
      </c>
    </row>
    <row r="53" spans="10:10" x14ac:dyDescent="0.2">
      <c r="J53" s="3" t="s">
        <v>100</v>
      </c>
    </row>
    <row r="54" spans="10:10" x14ac:dyDescent="0.2">
      <c r="J54" s="3" t="s">
        <v>101</v>
      </c>
    </row>
    <row r="55" spans="10:10" x14ac:dyDescent="0.2">
      <c r="J55" s="3" t="s">
        <v>102</v>
      </c>
    </row>
  </sheetData>
  <autoFilter ref="A1:AY47" xr:uid="{00000000-0001-0000-0000-000000000000}">
    <filterColumn colId="50">
      <customFilters>
        <customFilter operator="notEqual" val=" "/>
      </customFilters>
    </filterColumn>
  </autoFilter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doe_results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Hein</dc:creator>
  <cp:lastModifiedBy>Chris Hein</cp:lastModifiedBy>
  <dcterms:created xsi:type="dcterms:W3CDTF">2021-12-02T19:08:56Z</dcterms:created>
  <dcterms:modified xsi:type="dcterms:W3CDTF">2021-12-02T21:55:10Z</dcterms:modified>
</cp:coreProperties>
</file>