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cse6242/cse6242-project/scripts/"/>
    </mc:Choice>
  </mc:AlternateContent>
  <xr:revisionPtr revIDLastSave="0" documentId="13_ncr:1_{F71408AC-9150-1E46-A37E-D6DC190B4F3D}" xr6:coauthVersionLast="47" xr6:coauthVersionMax="47" xr10:uidLastSave="{00000000-0000-0000-0000-000000000000}"/>
  <bookViews>
    <workbookView xWindow="0" yWindow="460" windowWidth="28800" windowHeight="16840" activeTab="1" xr2:uid="{00000000-000D-0000-FFFF-FFFF00000000}"/>
  </bookViews>
  <sheets>
    <sheet name="Sheet1" sheetId="2" r:id="rId1"/>
    <sheet name="doe_results" sheetId="1" r:id="rId2"/>
  </sheets>
  <definedNames>
    <definedName name="_xlnm._FilterDatabase" localSheetId="1" hidden="1">doe_results!$A$1:$AS$61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2" i="1"/>
  <c r="AR3" i="1"/>
  <c r="AR4" i="1"/>
  <c r="AR6" i="1"/>
  <c r="AR8" i="1"/>
  <c r="AR7" i="1"/>
  <c r="AR5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2" i="1"/>
  <c r="AM3" i="1"/>
  <c r="AM4" i="1"/>
  <c r="AM6" i="1"/>
  <c r="AM8" i="1"/>
  <c r="AM7" i="1"/>
  <c r="AM5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2" i="1"/>
  <c r="Z3" i="1"/>
  <c r="Z4" i="1"/>
  <c r="Z6" i="1"/>
  <c r="Z8" i="1"/>
  <c r="Z7" i="1"/>
  <c r="Z5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2" i="1"/>
  <c r="R3" i="1"/>
  <c r="R4" i="1"/>
  <c r="R6" i="1"/>
  <c r="R8" i="1"/>
  <c r="R7" i="1"/>
  <c r="R5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2" i="1"/>
  <c r="J3" i="1"/>
  <c r="J4" i="1"/>
  <c r="J6" i="1"/>
  <c r="J8" i="1"/>
  <c r="J7" i="1"/>
  <c r="J5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AS25" i="1" s="1"/>
  <c r="J26" i="1"/>
  <c r="J27" i="1"/>
  <c r="J28" i="1"/>
  <c r="J29" i="1"/>
  <c r="J30" i="1"/>
  <c r="J31" i="1"/>
  <c r="J32" i="1"/>
  <c r="J33" i="1"/>
  <c r="AS33" i="1" s="1"/>
  <c r="J34" i="1"/>
  <c r="J35" i="1"/>
  <c r="J36" i="1"/>
  <c r="J37" i="1"/>
  <c r="J38" i="1"/>
  <c r="J39" i="1"/>
  <c r="J40" i="1"/>
  <c r="J41" i="1"/>
  <c r="AS41" i="1" s="1"/>
  <c r="J42" i="1"/>
  <c r="J43" i="1"/>
  <c r="J44" i="1"/>
  <c r="J45" i="1"/>
  <c r="AS45" i="1" s="1"/>
  <c r="J46" i="1"/>
  <c r="J47" i="1"/>
  <c r="J48" i="1"/>
  <c r="J49" i="1"/>
  <c r="AS49" i="1" s="1"/>
  <c r="J50" i="1"/>
  <c r="J51" i="1"/>
  <c r="J52" i="1"/>
  <c r="J53" i="1"/>
  <c r="AS53" i="1" s="1"/>
  <c r="J54" i="1"/>
  <c r="J55" i="1"/>
  <c r="J56" i="1"/>
  <c r="J57" i="1"/>
  <c r="AS57" i="1" s="1"/>
  <c r="J58" i="1"/>
  <c r="J59" i="1"/>
  <c r="J60" i="1"/>
  <c r="J61" i="1"/>
  <c r="AS61" i="1" s="1"/>
  <c r="AS44" i="1" l="1"/>
  <c r="AS20" i="1"/>
  <c r="AS12" i="1"/>
  <c r="AS4" i="1"/>
  <c r="AS60" i="1"/>
  <c r="AS36" i="1"/>
  <c r="AS51" i="1"/>
  <c r="AS3" i="1"/>
  <c r="AS52" i="1"/>
  <c r="AS28" i="1"/>
  <c r="AS59" i="1"/>
  <c r="AS43" i="1"/>
  <c r="AS17" i="1"/>
  <c r="AS9" i="1"/>
  <c r="AS56" i="1"/>
  <c r="AS40" i="1"/>
  <c r="AS48" i="1"/>
  <c r="AS50" i="1"/>
  <c r="AS34" i="1"/>
  <c r="AS26" i="1"/>
  <c r="AS18" i="1"/>
  <c r="AS10" i="1"/>
  <c r="AS42" i="1"/>
  <c r="AS58" i="1"/>
  <c r="AS54" i="1"/>
  <c r="AS46" i="1"/>
  <c r="AS2" i="1"/>
  <c r="AS55" i="1"/>
  <c r="AS39" i="1"/>
  <c r="AS31" i="1"/>
  <c r="AS23" i="1"/>
  <c r="AS15" i="1"/>
  <c r="AS7" i="1"/>
  <c r="AS47" i="1"/>
  <c r="AS8" i="1"/>
  <c r="AS38" i="1"/>
  <c r="AS22" i="1"/>
  <c r="AS29" i="1"/>
  <c r="AS21" i="1"/>
  <c r="AS13" i="1"/>
  <c r="AS6" i="1"/>
  <c r="AS14" i="1"/>
  <c r="AS30" i="1"/>
  <c r="AS37" i="1"/>
  <c r="AS35" i="1"/>
  <c r="AS27" i="1"/>
  <c r="AS19" i="1"/>
  <c r="AS32" i="1"/>
  <c r="AS24" i="1"/>
  <c r="AS16" i="1"/>
  <c r="AS5" i="1"/>
  <c r="AS11" i="1"/>
</calcChain>
</file>

<file path=xl/sharedStrings.xml><?xml version="1.0" encoding="utf-8"?>
<sst xmlns="http://schemas.openxmlformats.org/spreadsheetml/2006/main" count="115" uniqueCount="109">
  <si>
    <t>index</t>
  </si>
  <si>
    <t>combo</t>
  </si>
  <si>
    <t>k</t>
  </si>
  <si>
    <t>inertia</t>
  </si>
  <si>
    <t>Kyle Korver</t>
  </si>
  <si>
    <t>Ray Allen</t>
  </si>
  <si>
    <t>JJ Redick</t>
  </si>
  <si>
    <t>Danny Green</t>
  </si>
  <si>
    <t>Chris Paul</t>
  </si>
  <si>
    <t>Steve Nash</t>
  </si>
  <si>
    <t>Rajon Rondo</t>
  </si>
  <si>
    <t>Deron Williams</t>
  </si>
  <si>
    <t>Tony Parker</t>
  </si>
  <si>
    <t>Ricky Rubio</t>
  </si>
  <si>
    <t>Jason Kidd</t>
  </si>
  <si>
    <t>Dwight Howard</t>
  </si>
  <si>
    <t>Shaquille O'Neal</t>
  </si>
  <si>
    <t>Tyson Chandler</t>
  </si>
  <si>
    <t>DeAndre Jordan</t>
  </si>
  <si>
    <t>Blake Griffin</t>
  </si>
  <si>
    <t>Serge Ibaka</t>
  </si>
  <si>
    <t>JaVale McGee</t>
  </si>
  <si>
    <t>LeBron James</t>
  </si>
  <si>
    <t>James Harden</t>
  </si>
  <si>
    <t>Russell Westbrook</t>
  </si>
  <si>
    <t>Luka Doncic</t>
  </si>
  <si>
    <t>Dwyane Wade</t>
  </si>
  <si>
    <t>Anthony Davis</t>
  </si>
  <si>
    <t>Kobe Bryant</t>
  </si>
  <si>
    <t>Kevin Durant</t>
  </si>
  <si>
    <t>Damian Lillard</t>
  </si>
  <si>
    <t>Kyrie Irving</t>
  </si>
  <si>
    <t>Kawhi Leonard</t>
  </si>
  <si>
    <t>Giannis Antetokounmpo</t>
  </si>
  <si>
    <t>Dirk Nowitzki</t>
  </si>
  <si>
    <t>Tim Duncan</t>
  </si>
  <si>
    <t>Nikola Vucevic</t>
  </si>
  <si>
    <t>Nikola Jokic</t>
  </si>
  <si>
    <t>['AST', 'BLK', 'DREB', 'FG3A', 'FG3M', 'FGA', 'FGM', 'OREB', 'PFD', 'STL']</t>
  </si>
  <si>
    <t>['AST', 'BLK', 'FG3A', 'FG3M', 'FGA', 'FGM', 'OREB', 'PFD', 'PTS_2ND_CHANCE', 'STL']</t>
  </si>
  <si>
    <t>['AST', 'BLK', 'FG3A', 'FG3M', 'FGA', 'FGM', 'OREB', 'PFD', 'PTS_FB', 'STL']</t>
  </si>
  <si>
    <t>['AST', 'BLK', 'DREB', 'FG3A', 'FG3M', 'FGA', 'FGM', 'PFD', 'PTS_2ND_CHANCE', 'STL']</t>
  </si>
  <si>
    <t>['AST', 'BLK', 'DREB', 'FG3A', 'FG3M', 'FGA', 'FGM', 'PFD', 'PTS_FB', 'STL']</t>
  </si>
  <si>
    <t>['AST', 'BLK', 'FG3A', 'FG3M', 'FGA', 'FGM', 'PFD', 'PTS_2ND_CHANCE', 'REB', 'STL']</t>
  </si>
  <si>
    <t>['AST', 'BLK', 'FG3A', 'FG3M', 'FGA', 'FGM', 'PFD', 'PTS_FB', 'REB', 'STL']</t>
  </si>
  <si>
    <t>['AST', 'BLK', 'FG3A', 'FG3M', 'FGA', 'FGM', 'PFD', 'PTS_2ND_CHANCE', 'PTS_FB', 'STL']</t>
  </si>
  <si>
    <t>['AST', 'BLK', 'FG3A', 'FG3M', 'FGA', 'FGM', 'PFD', 'PTS_2ND_CHANCE', 'PTS_PAINT', 'STL']</t>
  </si>
  <si>
    <t>['AST', 'BLK', 'DREB', 'FG3M', 'FGA', 'FGM', 'OREB', 'PFD', 'PTS_2ND_CHANCE', 'STL']</t>
  </si>
  <si>
    <t>['AST', 'BLK', 'DREB', 'FG3M', 'FGA', 'FGM', 'OREB', 'PFD', 'PTS_FB', 'STL']</t>
  </si>
  <si>
    <t>['AST', 'BLK', 'FG3M', 'FGA', 'FGM', 'OREB', 'PFD', 'PTS_2ND_CHANCE', 'PTS_FB', 'STL']</t>
  </si>
  <si>
    <t>['AST', 'BLK', 'FG3M', 'FGA', 'FGM', 'OREB', 'PFD', 'PTS_2ND_CHANCE', 'PTS_PAINT', 'STL']</t>
  </si>
  <si>
    <t>['AST', 'BLK', 'DREB', 'FG3M', 'FGA', 'FGM', 'PFD', 'PTS_2ND_CHANCE', 'PTS_FB', 'STL']</t>
  </si>
  <si>
    <t>['AST', 'BLK', 'DREB', 'FG3M', 'FGA', 'FGM', 'PFD', 'PTS_2ND_CHANCE', 'PTS_PAINT', 'STL']</t>
  </si>
  <si>
    <t>['AST', 'BLK', 'FG3M', 'FGA', 'FGM', 'PFD', 'PTS_2ND_CHANCE', 'PTS_FB', 'REB', 'STL']</t>
  </si>
  <si>
    <t>['AST', 'BLK', 'FG3M', 'FGA', 'FGM', 'PFD', 'PTS_2ND_CHANCE', 'PTS_PAINT', 'REB', 'STL']</t>
  </si>
  <si>
    <t>['AST', 'BLK', 'FG3M', 'FGA', 'FGM', 'PFD', 'PTS_2ND_CHANCE', 'PTS_FB', 'PTS_PAINT', 'STL']</t>
  </si>
  <si>
    <t>['AST', 'BLK', 'DREB', 'FG3A', 'FG3M', 'FGM', 'OREB', 'PFD', 'PTS_2ND_CHANCE', 'STL']</t>
  </si>
  <si>
    <t>['AST', 'BLK', 'DREB', 'FG3A', 'FG3M', 'FGM', 'OREB', 'PFD', 'PTS_FB', 'STL']</t>
  </si>
  <si>
    <t>['AST', 'BLK', 'FG3A', 'FG3M', 'FGM', 'OREB', 'PFD', 'PTS_2ND_CHANCE', 'PTS_FB', 'STL']</t>
  </si>
  <si>
    <t>['AST', 'BLK', 'FG3A', 'FG3M', 'FGM', 'OREB', 'PFD', 'PTS_2ND_CHANCE', 'PTS_PAINT', 'STL']</t>
  </si>
  <si>
    <t>['AST', 'BLK', 'DREB', 'FG3A', 'FG3M', 'FGM', 'PFD', 'PTS_2ND_CHANCE', 'PTS_FB', 'STL']</t>
  </si>
  <si>
    <t>['AST', 'BLK', 'DREB', 'FG3A', 'FG3M', 'FGM', 'PFD', 'PTS_2ND_CHANCE', 'PTS_PAINT', 'STL']</t>
  </si>
  <si>
    <t>['AST', 'BLK', 'FG3A', 'FG3M', 'FGM', 'PFD', 'PTS_2ND_CHANCE', 'PTS_FB', 'REB', 'STL']</t>
  </si>
  <si>
    <t>['AST', 'BLK', 'FG3A', 'FG3M', 'FGM', 'PFD', 'PTS_2ND_CHANCE', 'PTS_PAINT', 'REB', 'STL']</t>
  </si>
  <si>
    <t>['AST', 'BLK', 'FG3A', 'FG3M', 'FGM', 'PFD', 'PTS_2ND_CHANCE', 'PTS_FB', 'PTS_PAINT', 'STL']</t>
  </si>
  <si>
    <t>['AST', 'BLK', 'DREB', 'FG3M', 'FGM', 'OREB', 'PFD', 'PTS_2ND_CHANCE', 'PTS_FB', 'STL']</t>
  </si>
  <si>
    <t>['AST', 'BLK', 'DREB', 'FG3M', 'FGM', 'OREB', 'PFD', 'PTS_2ND_CHANCE', 'PTS_PAINT', 'STL']</t>
  </si>
  <si>
    <t>['AST', 'BLK', 'FG3M', 'FGM', 'OREB', 'PFD', 'PTS_2ND_CHANCE', 'PTS_FB', 'PTS_PAINT', 'STL']</t>
  </si>
  <si>
    <t>['AST', 'BLK', 'DREB', 'FG3M', 'FGM', 'PFD', 'PTS_2ND_CHANCE', 'PTS_FB', 'PTS_PAINT', 'STL']</t>
  </si>
  <si>
    <t>['AST', 'BLK', 'FG3M', 'FGM', 'PFD', 'PTS_2ND_CHANCE', 'PTS_FB', 'PTS_PAINT', 'REB', 'STL']</t>
  </si>
  <si>
    <t>['AST', 'BLK', 'DREB', 'FG3A', 'FG3M', 'FGA', 'FGM', 'OREB', 'PFD', 'PTS_2ND_CHANCE', 'STL']</t>
  </si>
  <si>
    <t>['AST', 'BLK', 'DREB', 'FG3A', 'FG3M', 'FGA', 'FGM', 'OREB', 'PFD', 'PTS_FB', 'STL']</t>
  </si>
  <si>
    <t>['AST', 'BLK', 'FG3A', 'FG3M', 'FGA', 'FGM', 'OREB', 'PFD', 'PTS_2ND_CHANCE', 'PTS_FB', 'STL']</t>
  </si>
  <si>
    <t>['AST', 'BLK', 'FG3A', 'FG3M', 'FGA', 'FGM', 'OREB', 'PFD', 'PTS_2ND_CHANCE', 'PTS_PAINT', 'STL']</t>
  </si>
  <si>
    <t>['AST', 'BLK', 'DREB', 'FG3A', 'FG3M', 'FGA', 'FGM', 'PFD', 'PTS_2ND_CHANCE', 'PTS_FB', 'STL']</t>
  </si>
  <si>
    <t>['AST', 'BLK', 'DREB', 'FG3A', 'FG3M', 'FGA', 'FGM', 'PFD', 'PTS_2ND_CHANCE', 'PTS_PAINT', 'STL']</t>
  </si>
  <si>
    <t>['AST', 'BLK', 'FG3A', 'FG3M', 'FGA', 'FGM', 'PFD', 'PTS_2ND_CHANCE', 'PTS_FB', 'REB', 'STL']</t>
  </si>
  <si>
    <t>['AST', 'BLK', 'FG3A', 'FG3M', 'FGA', 'FGM', 'PFD', 'PTS_2ND_CHANCE', 'PTS_PAINT', 'REB', 'STL']</t>
  </si>
  <si>
    <t>['AST', 'BLK', 'FG3A', 'FG3M', 'FGA', 'FGM', 'PFD', 'PTS_2ND_CHANCE', 'PTS_FB', 'PTS_PAINT', 'STL']</t>
  </si>
  <si>
    <t>['AST', 'BLK', 'DREB', 'FG3M', 'FGA', 'FGM', 'OREB', 'PFD', 'PTS_2ND_CHANCE', 'PTS_FB', 'STL']</t>
  </si>
  <si>
    <t>['AST', 'BLK', 'DREB', 'FG3M', 'FGA', 'FGM', 'OREB', 'PFD', 'PTS_2ND_CHANCE', 'PTS_PAINT', 'STL']</t>
  </si>
  <si>
    <t>['AST', 'BLK', 'FG3M', 'FGA', 'FGM', 'OREB', 'PFD', 'PTS_2ND_CHANCE', 'PTS_FB', 'PTS_PAINT', 'STL']</t>
  </si>
  <si>
    <t>['AST', 'BLK', 'DREB', 'FG3M', 'FGA', 'FGM', 'PFD', 'PTS_2ND_CHANCE', 'PTS_FB', 'PTS_PAINT', 'STL']</t>
  </si>
  <si>
    <t>['AST', 'BLK', 'FG3M', 'FGA', 'FGM', 'PFD', 'PTS_2ND_CHANCE', 'PTS_FB', 'PTS_PAINT', 'REB', 'STL']</t>
  </si>
  <si>
    <t>['AST', 'BLK', 'DREB', 'FG3A', 'FG3M', 'FGM', 'OREB', 'PFD', 'PTS_2ND_CHANCE', 'PTS_FB', 'STL']</t>
  </si>
  <si>
    <t>['AST', 'BLK', 'DREB', 'FG3A', 'FG3M', 'FGM', 'OREB', 'PFD', 'PTS_2ND_CHANCE', 'PTS_PAINT', 'STL']</t>
  </si>
  <si>
    <t>['AST', 'BLK', 'FG3A', 'FG3M', 'FGM', 'OREB', 'PFD', 'PTS_2ND_CHANCE', 'PTS_FB', 'PTS_PAINT', 'STL']</t>
  </si>
  <si>
    <t>['AST', 'BLK', 'DREB', 'FG3A', 'FG3M', 'FGM', 'PFD', 'PTS_2ND_CHANCE', 'PTS_FB', 'PTS_PAINT', 'STL']</t>
  </si>
  <si>
    <t>['AST', 'BLK', 'FG3A', 'FG3M', 'FGM', 'PFD', 'PTS_2ND_CHANCE', 'PTS_FB', 'PTS_PAINT', 'REB', 'STL']</t>
  </si>
  <si>
    <t>['AST', 'BLK', 'DREB', 'FG3M', 'FGM', 'OREB', 'PFD', 'PTS_2ND_CHANCE', 'PTS_FB', 'PTS_PAINT', 'STL']</t>
  </si>
  <si>
    <t>['AST', 'BLK', 'DREB', 'FG3A', 'FG3M', 'FGA', 'FGM', 'OREB', 'PFD', 'PTS_2ND_CHANCE', 'PTS_FB', 'STL']</t>
  </si>
  <si>
    <t>['AST', 'BLK', 'DREB', 'FG3A', 'FG3M', 'FGA', 'FGM', 'OREB', 'PFD', 'PTS_2ND_CHANCE', 'PTS_PAINT', 'STL']</t>
  </si>
  <si>
    <t>['AST', 'BLK', 'FG3A', 'FG3M', 'FGA', 'FGM', 'OREB', 'PFD', 'PTS_2ND_CHANCE', 'PTS_FB', 'PTS_PAINT', 'STL']</t>
  </si>
  <si>
    <t>['AST', 'BLK', 'DREB', 'FG3A', 'FG3M', 'FGA', 'FGM', 'PFD', 'PTS_2ND_CHANCE', 'PTS_FB', 'PTS_PAINT', 'STL']</t>
  </si>
  <si>
    <t>['AST', 'BLK', 'FG3A', 'FG3M', 'FGA', 'FGM', 'PFD', 'PTS_2ND_CHANCE', 'PTS_FB', 'PTS_PAINT', 'REB', 'STL']</t>
  </si>
  <si>
    <t>['AST', 'BLK', 'DREB', 'FG3M', 'FGA', 'FGM', 'OREB', 'PFD', 'PTS_2ND_CHANCE', 'PTS_FB', 'PTS_PAINT', 'STL']</t>
  </si>
  <si>
    <t>['AST', 'BLK', 'DREB', 'FG3A', 'FG3M', 'FGM', 'OREB', 'PFD', 'PTS_2ND_CHANCE', 'PTS_FB', 'PTS_PAINT', 'STL']</t>
  </si>
  <si>
    <t>['AST', 'BLK', 'DREB', 'FG3A', 'FG3M', 'FGA', 'FGM', 'OREB', 'PFD', 'PTS_2ND_CHANCE', 'PTS_FB', 'PTS_PAINT', 'STL']</t>
  </si>
  <si>
    <t>Same?</t>
  </si>
  <si>
    <t>Count of Same</t>
  </si>
  <si>
    <t>Row Labels</t>
  </si>
  <si>
    <t>Grand Total</t>
  </si>
  <si>
    <t>stats considered</t>
  </si>
  <si>
    <t>Count of Same?</t>
  </si>
  <si>
    <t>Notes:</t>
  </si>
  <si>
    <t>- Clearly groups with more input stats have less occurances of 'same'</t>
  </si>
  <si>
    <t>Average of k</t>
  </si>
  <si>
    <t>Slight trend that shows bigger amount of stats considered results in more groups</t>
  </si>
  <si>
    <t>- There may be benefits to looking at groups with no or very few "same"s. These could be finding intricacies in the playing style that we don't understand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</si>
</sst>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B0F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3" borderId="0" xfId="0" applyFill="1" applyAlignment="1">
      <alignment horizontal="right"/>
    </xf>
    <xf numFmtId="0" fontId="0" fillId="34" borderId="0" xfId="0" applyFill="1" applyAlignment="1">
      <alignment horizontal="right"/>
    </xf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16" fillId="33" borderId="0" xfId="0" applyFont="1" applyFill="1" applyAlignment="1">
      <alignment horizontal="left"/>
    </xf>
    <xf numFmtId="0" fontId="0" fillId="34" borderId="0" xfId="0" applyFill="1" applyAlignment="1">
      <alignment horizontal="left"/>
    </xf>
    <xf numFmtId="0" fontId="16" fillId="34" borderId="0" xfId="0" applyFont="1" applyFill="1" applyAlignment="1">
      <alignment horizontal="left"/>
    </xf>
    <xf numFmtId="0" fontId="0" fillId="35" borderId="0" xfId="0" applyFill="1" applyAlignment="1">
      <alignment horizontal="left"/>
    </xf>
    <xf numFmtId="0" fontId="0" fillId="36" borderId="0" xfId="0" applyFill="1" applyAlignment="1">
      <alignment horizontal="left"/>
    </xf>
    <xf numFmtId="0" fontId="16" fillId="0" borderId="0" xfId="0" applyFont="1"/>
    <xf numFmtId="0" fontId="18" fillId="34" borderId="0" xfId="0" applyFont="1" applyFill="1"/>
    <xf numFmtId="0" fontId="19" fillId="34" borderId="0" xfId="0" applyFont="1" applyFill="1"/>
    <xf numFmtId="0" fontId="20" fillId="35" borderId="0" xfId="0" applyFont="1" applyFill="1"/>
    <xf numFmtId="0" fontId="21" fillId="35" borderId="0" xfId="0" applyFont="1" applyFill="1"/>
    <xf numFmtId="0" fontId="14" fillId="33" borderId="0" xfId="0" applyFont="1" applyFill="1"/>
    <xf numFmtId="0" fontId="22" fillId="33" borderId="0" xfId="0" applyFont="1" applyFill="1"/>
    <xf numFmtId="0" fontId="22" fillId="36" borderId="0" xfId="0" applyFont="1" applyFill="1"/>
    <xf numFmtId="0" fontId="0" fillId="0" borderId="0" xfId="0" pivotButton="1"/>
    <xf numFmtId="0" fontId="0" fillId="0" borderId="0" xfId="0" applyNumberFormat="1"/>
    <xf numFmtId="0" fontId="0" fillId="0" borderId="0" xfId="0" quotePrefix="1"/>
    <xf numFmtId="0" fontId="23" fillId="33" borderId="0" xfId="0" applyFont="1" applyFill="1"/>
    <xf numFmtId="0" fontId="23" fillId="36" borderId="0" xfId="0" applyFont="1" applyFill="1"/>
    <xf numFmtId="0" fontId="14" fillId="34" borderId="0" xfId="0" applyFont="1" applyFill="1"/>
    <xf numFmtId="0" fontId="24" fillId="35" borderId="0" xfId="0" applyFont="1" applyFill="1"/>
    <xf numFmtId="0" fontId="24" fillId="33" borderId="0" xfId="0" applyFont="1" applyFill="1"/>
    <xf numFmtId="0" fontId="24" fillId="36" borderId="0" xfId="0" applyFont="1" applyFill="1"/>
    <xf numFmtId="0" fontId="25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 Hein" refreshedDate="44531.716905324072" createdVersion="7" refreshedVersion="7" minRefreshableVersion="3" recordCount="60" xr:uid="{00000000-000A-0000-FFFF-FFFF0D000000}">
  <cacheSource type="worksheet">
    <worksheetSource ref="A1:AL61" sheet="doe_results"/>
  </cacheSource>
  <cacheFields count="38">
    <cacheField name="index" numFmtId="0">
      <sharedItems containsSemiMixedTypes="0" containsString="0" containsNumber="1" containsInteger="1" minValue="0" maxValue="59"/>
    </cacheField>
    <cacheField name="combo" numFmtId="0">
      <sharedItems/>
    </cacheField>
    <cacheField name="stats considered" numFmtId="0">
      <sharedItems containsSemiMixedTypes="0" containsString="0" containsNumber="1" containsInteger="1" minValue="10" maxValue="13" count="4">
        <n v="10"/>
        <n v="11"/>
        <n v="12"/>
        <n v="13"/>
      </sharedItems>
    </cacheField>
    <cacheField name="k" numFmtId="0">
      <sharedItems containsSemiMixedTypes="0" containsString="0" containsNumber="1" containsInteger="1" minValue="6" maxValue="7" count="2">
        <n v="6"/>
        <n v="7"/>
      </sharedItems>
    </cacheField>
    <cacheField name="inertia" numFmtId="0">
      <sharedItems containsSemiMixedTypes="0" containsString="0" containsNumber="1" minValue="3580.8583675272698" maxValue="4889.6765579748399"/>
    </cacheField>
    <cacheField name="Kyle Korver" numFmtId="0">
      <sharedItems containsSemiMixedTypes="0" containsString="0" containsNumber="1" containsInteger="1" minValue="0" maxValue="6"/>
    </cacheField>
    <cacheField name="Ray Allen" numFmtId="0">
      <sharedItems containsSemiMixedTypes="0" containsString="0" containsNumber="1" containsInteger="1" minValue="0" maxValue="6"/>
    </cacheField>
    <cacheField name="JJ Redick" numFmtId="0">
      <sharedItems containsSemiMixedTypes="0" containsString="0" containsNumber="1" containsInteger="1" minValue="0" maxValue="6"/>
    </cacheField>
    <cacheField name="Danny Green" numFmtId="0">
      <sharedItems containsSemiMixedTypes="0" containsString="0" containsNumber="1" containsInteger="1" minValue="0" maxValue="6"/>
    </cacheField>
    <cacheField name="Same?" numFmtId="0">
      <sharedItems count="2">
        <s v="same"/>
        <s v=""/>
      </sharedItems>
    </cacheField>
    <cacheField name="Chris Paul" numFmtId="0">
      <sharedItems containsSemiMixedTypes="0" containsString="0" containsNumber="1" containsInteger="1" minValue="0" maxValue="6"/>
    </cacheField>
    <cacheField name="Steve Nash" numFmtId="0">
      <sharedItems containsSemiMixedTypes="0" containsString="0" containsNumber="1" containsInteger="1" minValue="0" maxValue="6"/>
    </cacheField>
    <cacheField name="Rajon Rondo" numFmtId="0">
      <sharedItems containsSemiMixedTypes="0" containsString="0" containsNumber="1" containsInteger="1" minValue="0" maxValue="4"/>
    </cacheField>
    <cacheField name="Deron Williams" numFmtId="0">
      <sharedItems containsSemiMixedTypes="0" containsString="0" containsNumber="1" containsInteger="1" minValue="0" maxValue="6"/>
    </cacheField>
    <cacheField name="Tony Parker" numFmtId="0">
      <sharedItems containsSemiMixedTypes="0" containsString="0" containsNumber="1" containsInteger="1" minValue="0" maxValue="6"/>
    </cacheField>
    <cacheField name="Ricky Rubio" numFmtId="0">
      <sharedItems containsSemiMixedTypes="0" containsString="0" containsNumber="1" containsInteger="1" minValue="0" maxValue="4"/>
    </cacheField>
    <cacheField name="Jason Kidd" numFmtId="0">
      <sharedItems containsSemiMixedTypes="0" containsString="0" containsNumber="1" containsInteger="1" minValue="0" maxValue="4"/>
    </cacheField>
    <cacheField name="Same?2" numFmtId="0">
      <sharedItems/>
    </cacheField>
    <cacheField name="Dwight Howard" numFmtId="0">
      <sharedItems containsSemiMixedTypes="0" containsString="0" containsNumber="1" containsInteger="1" minValue="0" maxValue="6"/>
    </cacheField>
    <cacheField name="Shaquille O'Neal" numFmtId="0">
      <sharedItems containsSemiMixedTypes="0" containsString="0" containsNumber="1" containsInteger="1" minValue="0" maxValue="6"/>
    </cacheField>
    <cacheField name="Tyson Chandler" numFmtId="0">
      <sharedItems containsSemiMixedTypes="0" containsString="0" containsNumber="1" containsInteger="1" minValue="0" maxValue="6"/>
    </cacheField>
    <cacheField name="DeAndre Jordan" numFmtId="0">
      <sharedItems containsSemiMixedTypes="0" containsString="0" containsNumber="1" containsInteger="1" minValue="0" maxValue="6"/>
    </cacheField>
    <cacheField name="Blake Griffin" numFmtId="0">
      <sharedItems containsSemiMixedTypes="0" containsString="0" containsNumber="1" containsInteger="1" minValue="0" maxValue="6"/>
    </cacheField>
    <cacheField name="Serge Ibaka" numFmtId="0">
      <sharedItems containsSemiMixedTypes="0" containsString="0" containsNumber="1" containsInteger="1" minValue="0" maxValue="6"/>
    </cacheField>
    <cacheField name="JaVale McGee" numFmtId="0">
      <sharedItems containsSemiMixedTypes="0" containsString="0" containsNumber="1" containsInteger="1" minValue="0" maxValue="6"/>
    </cacheField>
    <cacheField name="Same?3" numFmtId="0">
      <sharedItems/>
    </cacheField>
    <cacheField name="LeBron James" numFmtId="0">
      <sharedItems containsSemiMixedTypes="0" containsString="0" containsNumber="1" containsInteger="1" minValue="0" maxValue="6"/>
    </cacheField>
    <cacheField name="James Harden" numFmtId="0">
      <sharedItems containsSemiMixedTypes="0" containsString="0" containsNumber="1" containsInteger="1" minValue="0" maxValue="6"/>
    </cacheField>
    <cacheField name="Russell Westbrook" numFmtId="0">
      <sharedItems containsSemiMixedTypes="0" containsString="0" containsNumber="1" containsInteger="1" minValue="0" maxValue="6"/>
    </cacheField>
    <cacheField name="Luka Doncic" numFmtId="0">
      <sharedItems containsSemiMixedTypes="0" containsString="0" containsNumber="1" containsInteger="1" minValue="0" maxValue="6"/>
    </cacheField>
    <cacheField name="Dwyane Wade" numFmtId="0">
      <sharedItems containsSemiMixedTypes="0" containsString="0" containsNumber="1" containsInteger="1" minValue="0" maxValue="6"/>
    </cacheField>
    <cacheField name="Anthony Davis" numFmtId="0">
      <sharedItems containsSemiMixedTypes="0" containsString="0" containsNumber="1" containsInteger="1" minValue="0" maxValue="6"/>
    </cacheField>
    <cacheField name="Kobe Bryant" numFmtId="0">
      <sharedItems containsSemiMixedTypes="0" containsString="0" containsNumber="1" containsInteger="1" minValue="0" maxValue="6"/>
    </cacheField>
    <cacheField name="Kevin Durant" numFmtId="0">
      <sharedItems containsSemiMixedTypes="0" containsString="0" containsNumber="1" containsInteger="1" minValue="0" maxValue="6"/>
    </cacheField>
    <cacheField name="Damian Lillard" numFmtId="0">
      <sharedItems containsSemiMixedTypes="0" containsString="0" containsNumber="1" containsInteger="1" minValue="0" maxValue="6"/>
    </cacheField>
    <cacheField name="Kyrie Irving" numFmtId="0">
      <sharedItems containsSemiMixedTypes="0" containsString="0" containsNumber="1" containsInteger="1" minValue="0" maxValue="6"/>
    </cacheField>
    <cacheField name="Kawhi Leonard" numFmtId="0">
      <sharedItems containsSemiMixedTypes="0" containsString="0" containsNumber="1" containsInteger="1" minValue="0" maxValue="6"/>
    </cacheField>
    <cacheField name="Giannis Antetokounmpo" numFmtId="0">
      <sharedItems containsSemiMixedTypes="0" containsString="0" containsNumber="1" containsInteger="1" minValue="0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n v="0"/>
    <s v="['AST', 'BLK', 'DREB', 'FG3A', 'FG3M', 'FGA', 'FGM', 'OREB', 'PFD', 'STL']"/>
    <x v="0"/>
    <x v="0"/>
    <n v="3918.21002419962"/>
    <n v="2"/>
    <n v="2"/>
    <n v="2"/>
    <n v="2"/>
    <x v="0"/>
    <n v="3"/>
    <n v="0"/>
    <n v="0"/>
    <n v="3"/>
    <n v="3"/>
    <n v="0"/>
    <n v="0"/>
    <s v=""/>
    <n v="5"/>
    <n v="5"/>
    <n v="1"/>
    <n v="1"/>
    <n v="5"/>
    <n v="1"/>
    <n v="5"/>
    <s v=""/>
    <n v="3"/>
    <n v="3"/>
    <n v="3"/>
    <n v="3"/>
    <n v="3"/>
    <n v="5"/>
    <n v="3"/>
    <n v="3"/>
    <n v="3"/>
    <n v="3"/>
    <n v="3"/>
    <n v="5"/>
  </r>
  <r>
    <n v="1"/>
    <s v="['AST', 'BLK', 'FG3A', 'FG3M', 'FGA', 'FGM', 'OREB', 'PFD', 'PTS_2ND_CHANCE', 'STL']"/>
    <x v="0"/>
    <x v="0"/>
    <n v="3852.6537165659802"/>
    <n v="0"/>
    <n v="0"/>
    <n v="0"/>
    <n v="0"/>
    <x v="0"/>
    <n v="5"/>
    <n v="1"/>
    <n v="1"/>
    <n v="5"/>
    <n v="5"/>
    <n v="1"/>
    <n v="1"/>
    <s v=""/>
    <n v="3"/>
    <n v="3"/>
    <n v="4"/>
    <n v="4"/>
    <n v="3"/>
    <n v="3"/>
    <n v="3"/>
    <s v=""/>
    <n v="5"/>
    <n v="5"/>
    <n v="5"/>
    <n v="5"/>
    <n v="5"/>
    <n v="3"/>
    <n v="5"/>
    <n v="5"/>
    <n v="5"/>
    <n v="5"/>
    <n v="5"/>
    <n v="3"/>
  </r>
  <r>
    <n v="2"/>
    <s v="['AST', 'BLK', 'FG3A', 'FG3M', 'FGA', 'FGM', 'OREB', 'PFD', 'PTS_FB', 'STL']"/>
    <x v="0"/>
    <x v="0"/>
    <n v="4017.9401477996798"/>
    <n v="4"/>
    <n v="4"/>
    <n v="4"/>
    <n v="4"/>
    <x v="0"/>
    <n v="3"/>
    <n v="2"/>
    <n v="2"/>
    <n v="3"/>
    <n v="3"/>
    <n v="2"/>
    <n v="2"/>
    <s v=""/>
    <n v="5"/>
    <n v="5"/>
    <n v="0"/>
    <n v="0"/>
    <n v="3"/>
    <n v="5"/>
    <n v="5"/>
    <s v=""/>
    <n v="3"/>
    <n v="3"/>
    <n v="3"/>
    <n v="3"/>
    <n v="3"/>
    <n v="5"/>
    <n v="3"/>
    <n v="3"/>
    <n v="3"/>
    <n v="3"/>
    <n v="3"/>
    <n v="3"/>
  </r>
  <r>
    <n v="6"/>
    <s v="['AST', 'BLK', 'FG3A', 'FG3M', 'FGA', 'FGM', 'PFD', 'PTS_FB', 'REB', 'STL']"/>
    <x v="0"/>
    <x v="0"/>
    <n v="4067.04297625953"/>
    <n v="2"/>
    <n v="2"/>
    <n v="2"/>
    <n v="2"/>
    <x v="0"/>
    <n v="0"/>
    <n v="1"/>
    <n v="1"/>
    <n v="0"/>
    <n v="0"/>
    <n v="1"/>
    <n v="1"/>
    <s v=""/>
    <n v="3"/>
    <n v="3"/>
    <n v="4"/>
    <n v="4"/>
    <n v="0"/>
    <n v="4"/>
    <n v="3"/>
    <s v="same"/>
    <n v="0"/>
    <n v="0"/>
    <n v="0"/>
    <n v="0"/>
    <n v="0"/>
    <n v="3"/>
    <n v="0"/>
    <n v="0"/>
    <n v="0"/>
    <n v="0"/>
    <n v="0"/>
    <n v="0"/>
  </r>
  <r>
    <n v="3"/>
    <s v="['AST', 'BLK', 'DREB', 'FG3A', 'FG3M', 'FGA', 'FGM', 'PFD', 'PTS_2ND_CHANCE', 'STL']"/>
    <x v="0"/>
    <x v="0"/>
    <n v="4037.59476161161"/>
    <n v="2"/>
    <n v="2"/>
    <n v="2"/>
    <n v="2"/>
    <x v="0"/>
    <n v="3"/>
    <n v="0"/>
    <n v="0"/>
    <n v="3"/>
    <n v="3"/>
    <n v="0"/>
    <n v="0"/>
    <s v=""/>
    <n v="5"/>
    <n v="5"/>
    <n v="1"/>
    <n v="1"/>
    <n v="5"/>
    <n v="5"/>
    <n v="5"/>
    <s v=""/>
    <n v="3"/>
    <n v="3"/>
    <n v="3"/>
    <n v="3"/>
    <n v="3"/>
    <n v="5"/>
    <n v="3"/>
    <n v="3"/>
    <n v="3"/>
    <n v="3"/>
    <n v="3"/>
    <n v="5"/>
  </r>
  <r>
    <n v="5"/>
    <s v="['AST', 'BLK', 'FG3A', 'FG3M', 'FGA', 'FGM', 'PFD', 'PTS_2ND_CHANCE', 'REB', 'STL']"/>
    <x v="0"/>
    <x v="0"/>
    <n v="3911.2156586866099"/>
    <n v="2"/>
    <n v="2"/>
    <n v="2"/>
    <n v="2"/>
    <x v="0"/>
    <n v="3"/>
    <n v="0"/>
    <n v="0"/>
    <n v="3"/>
    <n v="3"/>
    <n v="0"/>
    <n v="0"/>
    <s v=""/>
    <n v="5"/>
    <n v="5"/>
    <n v="1"/>
    <n v="1"/>
    <n v="5"/>
    <n v="5"/>
    <n v="5"/>
    <s v=""/>
    <n v="3"/>
    <n v="3"/>
    <n v="3"/>
    <n v="3"/>
    <n v="3"/>
    <n v="5"/>
    <n v="3"/>
    <n v="3"/>
    <n v="3"/>
    <n v="3"/>
    <n v="3"/>
    <n v="5"/>
  </r>
  <r>
    <n v="4"/>
    <s v="['AST', 'BLK', 'DREB', 'FG3A', 'FG3M', 'FGA', 'FGM', 'PFD', 'PTS_FB', 'STL']"/>
    <x v="0"/>
    <x v="0"/>
    <n v="4179.2535152201299"/>
    <n v="0"/>
    <n v="0"/>
    <n v="0"/>
    <n v="0"/>
    <x v="0"/>
    <n v="5"/>
    <n v="3"/>
    <n v="3"/>
    <n v="5"/>
    <n v="5"/>
    <n v="3"/>
    <n v="3"/>
    <s v=""/>
    <n v="1"/>
    <n v="1"/>
    <n v="4"/>
    <n v="4"/>
    <n v="5"/>
    <n v="1"/>
    <n v="1"/>
    <s v=""/>
    <n v="5"/>
    <n v="5"/>
    <n v="5"/>
    <n v="5"/>
    <n v="5"/>
    <n v="1"/>
    <n v="5"/>
    <n v="5"/>
    <n v="5"/>
    <n v="5"/>
    <n v="5"/>
    <n v="5"/>
  </r>
  <r>
    <n v="7"/>
    <s v="['AST', 'BLK', 'FG3A', 'FG3M', 'FGA', 'FGM', 'PFD', 'PTS_2ND_CHANCE', 'PTS_FB', 'STL']"/>
    <x v="0"/>
    <x v="0"/>
    <n v="4134.4371802414598"/>
    <n v="4"/>
    <n v="4"/>
    <n v="4"/>
    <n v="4"/>
    <x v="0"/>
    <n v="3"/>
    <n v="2"/>
    <n v="2"/>
    <n v="3"/>
    <n v="3"/>
    <n v="2"/>
    <n v="2"/>
    <s v=""/>
    <n v="5"/>
    <n v="5"/>
    <n v="0"/>
    <n v="0"/>
    <n v="3"/>
    <n v="0"/>
    <n v="5"/>
    <s v=""/>
    <n v="3"/>
    <n v="3"/>
    <n v="3"/>
    <n v="3"/>
    <n v="3"/>
    <n v="5"/>
    <n v="3"/>
    <n v="3"/>
    <n v="3"/>
    <n v="3"/>
    <n v="3"/>
    <n v="3"/>
  </r>
  <r>
    <n v="8"/>
    <s v="['AST', 'BLK', 'FG3A', 'FG3M', 'FGA', 'FGM', 'PFD', 'PTS_2ND_CHANCE', 'PTS_PAINT', 'STL']"/>
    <x v="0"/>
    <x v="1"/>
    <n v="3730.9270017317499"/>
    <n v="6"/>
    <n v="6"/>
    <n v="2"/>
    <n v="6"/>
    <x v="1"/>
    <n v="3"/>
    <n v="0"/>
    <n v="0"/>
    <n v="3"/>
    <n v="3"/>
    <n v="0"/>
    <n v="0"/>
    <s v=""/>
    <n v="5"/>
    <n v="5"/>
    <n v="1"/>
    <n v="1"/>
    <n v="5"/>
    <n v="1"/>
    <n v="5"/>
    <s v=""/>
    <n v="3"/>
    <n v="3"/>
    <n v="3"/>
    <n v="3"/>
    <n v="3"/>
    <n v="5"/>
    <n v="3"/>
    <n v="3"/>
    <n v="3"/>
    <n v="3"/>
    <n v="3"/>
    <n v="5"/>
  </r>
  <r>
    <n v="9"/>
    <s v="['AST', 'BLK', 'DREB', 'FG3M', 'FGA', 'FGM', 'OREB', 'PFD', 'PTS_2ND_CHANCE', 'STL']"/>
    <x v="0"/>
    <x v="1"/>
    <n v="3734.2103626778398"/>
    <n v="5"/>
    <n v="5"/>
    <n v="5"/>
    <n v="5"/>
    <x v="0"/>
    <n v="3"/>
    <n v="3"/>
    <n v="2"/>
    <n v="3"/>
    <n v="3"/>
    <n v="2"/>
    <n v="2"/>
    <s v=""/>
    <n v="6"/>
    <n v="6"/>
    <n v="4"/>
    <n v="4"/>
    <n v="6"/>
    <n v="4"/>
    <n v="6"/>
    <s v=""/>
    <n v="3"/>
    <n v="3"/>
    <n v="3"/>
    <n v="3"/>
    <n v="3"/>
    <n v="6"/>
    <n v="3"/>
    <n v="3"/>
    <n v="3"/>
    <n v="3"/>
    <n v="3"/>
    <n v="6"/>
  </r>
  <r>
    <n v="10"/>
    <s v="['AST', 'BLK', 'DREB', 'FG3M', 'FGA', 'FGM', 'OREB', 'PFD', 'PTS_FB', 'STL']"/>
    <x v="0"/>
    <x v="0"/>
    <n v="4103.6483963988703"/>
    <n v="4"/>
    <n v="2"/>
    <n v="2"/>
    <n v="4"/>
    <x v="1"/>
    <n v="3"/>
    <n v="0"/>
    <n v="0"/>
    <n v="3"/>
    <n v="3"/>
    <n v="0"/>
    <n v="0"/>
    <s v=""/>
    <n v="5"/>
    <n v="5"/>
    <n v="1"/>
    <n v="1"/>
    <n v="3"/>
    <n v="1"/>
    <n v="5"/>
    <s v=""/>
    <n v="3"/>
    <n v="3"/>
    <n v="3"/>
    <n v="3"/>
    <n v="3"/>
    <n v="5"/>
    <n v="3"/>
    <n v="3"/>
    <n v="3"/>
    <n v="3"/>
    <n v="3"/>
    <n v="3"/>
  </r>
  <r>
    <n v="11"/>
    <s v="['AST', 'BLK', 'FG3M', 'FGA', 'FGM', 'OREB', 'PFD', 'PTS_2ND_CHANCE', 'PTS_FB', 'STL']"/>
    <x v="0"/>
    <x v="0"/>
    <n v="4051.8418822293302"/>
    <n v="4"/>
    <n v="2"/>
    <n v="2"/>
    <n v="4"/>
    <x v="1"/>
    <n v="3"/>
    <n v="0"/>
    <n v="0"/>
    <n v="3"/>
    <n v="3"/>
    <n v="0"/>
    <n v="0"/>
    <s v=""/>
    <n v="5"/>
    <n v="5"/>
    <n v="1"/>
    <n v="1"/>
    <n v="3"/>
    <n v="1"/>
    <n v="5"/>
    <s v=""/>
    <n v="3"/>
    <n v="3"/>
    <n v="3"/>
    <n v="3"/>
    <n v="3"/>
    <n v="5"/>
    <n v="3"/>
    <n v="3"/>
    <n v="3"/>
    <n v="3"/>
    <n v="3"/>
    <n v="3"/>
  </r>
  <r>
    <n v="12"/>
    <s v="['AST', 'BLK', 'FG3M', 'FGA', 'FGM', 'OREB', 'PFD', 'PTS_2ND_CHANCE', 'PTS_PAINT', 'STL']"/>
    <x v="0"/>
    <x v="0"/>
    <n v="3890.59971880682"/>
    <n v="2"/>
    <n v="0"/>
    <n v="0"/>
    <n v="2"/>
    <x v="1"/>
    <n v="4"/>
    <n v="4"/>
    <n v="3"/>
    <n v="4"/>
    <n v="4"/>
    <n v="3"/>
    <n v="3"/>
    <s v=""/>
    <n v="5"/>
    <n v="5"/>
    <n v="1"/>
    <n v="1"/>
    <n v="5"/>
    <n v="1"/>
    <n v="5"/>
    <s v=""/>
    <n v="4"/>
    <n v="4"/>
    <n v="4"/>
    <n v="4"/>
    <n v="4"/>
    <n v="5"/>
    <n v="4"/>
    <n v="4"/>
    <n v="4"/>
    <n v="4"/>
    <n v="4"/>
    <n v="5"/>
  </r>
  <r>
    <n v="13"/>
    <s v="['AST', 'BLK', 'DREB', 'FG3M', 'FGA', 'FGM', 'PFD', 'PTS_2ND_CHANCE', 'PTS_FB', 'STL']"/>
    <x v="0"/>
    <x v="0"/>
    <n v="4196.0054912646901"/>
    <n v="4"/>
    <n v="2"/>
    <n v="2"/>
    <n v="4"/>
    <x v="1"/>
    <n v="3"/>
    <n v="0"/>
    <n v="0"/>
    <n v="3"/>
    <n v="3"/>
    <n v="0"/>
    <n v="0"/>
    <s v=""/>
    <n v="5"/>
    <n v="5"/>
    <n v="1"/>
    <n v="1"/>
    <n v="5"/>
    <n v="1"/>
    <n v="5"/>
    <s v=""/>
    <n v="3"/>
    <n v="3"/>
    <n v="3"/>
    <n v="3"/>
    <n v="3"/>
    <n v="5"/>
    <n v="3"/>
    <n v="3"/>
    <n v="3"/>
    <n v="3"/>
    <n v="3"/>
    <n v="3"/>
  </r>
  <r>
    <n v="14"/>
    <s v="['AST', 'BLK', 'DREB', 'FG3M', 'FGA', 'FGM', 'PFD', 'PTS_2ND_CHANCE', 'PTS_PAINT', 'STL']"/>
    <x v="0"/>
    <x v="0"/>
    <n v="4074.2188468579602"/>
    <n v="5"/>
    <n v="2"/>
    <n v="2"/>
    <n v="5"/>
    <x v="1"/>
    <n v="0"/>
    <n v="0"/>
    <n v="1"/>
    <n v="0"/>
    <n v="0"/>
    <n v="1"/>
    <n v="1"/>
    <s v=""/>
    <n v="3"/>
    <n v="3"/>
    <n v="4"/>
    <n v="4"/>
    <n v="3"/>
    <n v="4"/>
    <n v="3"/>
    <s v=""/>
    <n v="0"/>
    <n v="0"/>
    <n v="0"/>
    <n v="0"/>
    <n v="0"/>
    <n v="3"/>
    <n v="0"/>
    <n v="0"/>
    <n v="0"/>
    <n v="0"/>
    <n v="0"/>
    <n v="3"/>
  </r>
  <r>
    <n v="15"/>
    <s v="['AST', 'BLK', 'FG3M', 'FGA', 'FGM', 'PFD', 'PTS_2ND_CHANCE', 'PTS_FB', 'REB', 'STL']"/>
    <x v="0"/>
    <x v="0"/>
    <n v="4085.6127760266099"/>
    <n v="4"/>
    <n v="2"/>
    <n v="2"/>
    <n v="4"/>
    <x v="1"/>
    <n v="3"/>
    <n v="0"/>
    <n v="0"/>
    <n v="3"/>
    <n v="3"/>
    <n v="0"/>
    <n v="0"/>
    <s v=""/>
    <n v="5"/>
    <n v="5"/>
    <n v="1"/>
    <n v="1"/>
    <n v="5"/>
    <n v="1"/>
    <n v="5"/>
    <s v=""/>
    <n v="3"/>
    <n v="3"/>
    <n v="3"/>
    <n v="3"/>
    <n v="3"/>
    <n v="5"/>
    <n v="3"/>
    <n v="3"/>
    <n v="3"/>
    <n v="3"/>
    <n v="3"/>
    <n v="3"/>
  </r>
  <r>
    <n v="16"/>
    <s v="['AST', 'BLK', 'FG3M', 'FGA', 'FGM', 'PFD', 'PTS_2ND_CHANCE', 'PTS_PAINT', 'REB', 'STL']"/>
    <x v="0"/>
    <x v="0"/>
    <n v="3950.45337021245"/>
    <n v="0"/>
    <n v="2"/>
    <n v="2"/>
    <n v="0"/>
    <x v="1"/>
    <n v="1"/>
    <n v="1"/>
    <n v="4"/>
    <n v="1"/>
    <n v="1"/>
    <n v="4"/>
    <n v="4"/>
    <s v=""/>
    <n v="5"/>
    <n v="5"/>
    <n v="3"/>
    <n v="3"/>
    <n v="5"/>
    <n v="3"/>
    <n v="5"/>
    <s v=""/>
    <n v="1"/>
    <n v="1"/>
    <n v="1"/>
    <n v="1"/>
    <n v="1"/>
    <n v="5"/>
    <n v="1"/>
    <n v="1"/>
    <n v="1"/>
    <n v="1"/>
    <n v="1"/>
    <n v="5"/>
  </r>
  <r>
    <n v="17"/>
    <s v="['AST', 'BLK', 'FG3M', 'FGA', 'FGM', 'PFD', 'PTS_2ND_CHANCE', 'PTS_FB', 'PTS_PAINT', 'STL']"/>
    <x v="0"/>
    <x v="0"/>
    <n v="4143.7149560993803"/>
    <n v="0"/>
    <n v="1"/>
    <n v="1"/>
    <n v="0"/>
    <x v="1"/>
    <n v="3"/>
    <n v="2"/>
    <n v="2"/>
    <n v="3"/>
    <n v="3"/>
    <n v="2"/>
    <n v="2"/>
    <s v=""/>
    <n v="4"/>
    <n v="4"/>
    <n v="5"/>
    <n v="5"/>
    <n v="3"/>
    <n v="5"/>
    <n v="4"/>
    <s v=""/>
    <n v="3"/>
    <n v="3"/>
    <n v="3"/>
    <n v="3"/>
    <n v="3"/>
    <n v="4"/>
    <n v="3"/>
    <n v="3"/>
    <n v="3"/>
    <n v="3"/>
    <n v="3"/>
    <n v="3"/>
  </r>
  <r>
    <n v="18"/>
    <s v="['AST', 'BLK', 'DREB', 'FG3A', 'FG3M', 'FGM', 'OREB', 'PFD', 'PTS_2ND_CHANCE', 'STL']"/>
    <x v="0"/>
    <x v="0"/>
    <n v="3833.7549516056401"/>
    <n v="5"/>
    <n v="5"/>
    <n v="5"/>
    <n v="5"/>
    <x v="0"/>
    <n v="0"/>
    <n v="0"/>
    <n v="1"/>
    <n v="0"/>
    <n v="0"/>
    <n v="1"/>
    <n v="1"/>
    <s v=""/>
    <n v="3"/>
    <n v="3"/>
    <n v="4"/>
    <n v="3"/>
    <n v="3"/>
    <n v="4"/>
    <n v="3"/>
    <s v=""/>
    <n v="0"/>
    <n v="0"/>
    <n v="0"/>
    <n v="0"/>
    <n v="0"/>
    <n v="3"/>
    <n v="0"/>
    <n v="0"/>
    <n v="0"/>
    <n v="0"/>
    <n v="0"/>
    <n v="3"/>
  </r>
  <r>
    <n v="19"/>
    <s v="['AST', 'BLK', 'DREB', 'FG3A', 'FG3M', 'FGM', 'OREB', 'PFD', 'PTS_FB', 'STL']"/>
    <x v="0"/>
    <x v="0"/>
    <n v="4032.8654496455601"/>
    <n v="2"/>
    <n v="2"/>
    <n v="2"/>
    <n v="2"/>
    <x v="0"/>
    <n v="3"/>
    <n v="0"/>
    <n v="0"/>
    <n v="3"/>
    <n v="3"/>
    <n v="0"/>
    <n v="0"/>
    <s v=""/>
    <n v="5"/>
    <n v="5"/>
    <n v="1"/>
    <n v="1"/>
    <n v="5"/>
    <n v="1"/>
    <n v="5"/>
    <s v=""/>
    <n v="3"/>
    <n v="3"/>
    <n v="3"/>
    <n v="3"/>
    <n v="3"/>
    <n v="5"/>
    <n v="3"/>
    <n v="3"/>
    <n v="3"/>
    <n v="3"/>
    <n v="3"/>
    <n v="3"/>
  </r>
  <r>
    <n v="20"/>
    <s v="['AST', 'BLK', 'FG3A', 'FG3M', 'FGM', 'OREB', 'PFD', 'PTS_2ND_CHANCE', 'PTS_FB', 'STL']"/>
    <x v="0"/>
    <x v="1"/>
    <n v="3759.0072574525102"/>
    <n v="6"/>
    <n v="6"/>
    <n v="6"/>
    <n v="6"/>
    <x v="0"/>
    <n v="0"/>
    <n v="1"/>
    <n v="1"/>
    <n v="0"/>
    <n v="0"/>
    <n v="1"/>
    <n v="1"/>
    <s v=""/>
    <n v="3"/>
    <n v="3"/>
    <n v="4"/>
    <n v="4"/>
    <n v="3"/>
    <n v="4"/>
    <n v="3"/>
    <s v=""/>
    <n v="0"/>
    <n v="0"/>
    <n v="0"/>
    <n v="0"/>
    <n v="0"/>
    <n v="3"/>
    <n v="0"/>
    <n v="0"/>
    <n v="0"/>
    <n v="0"/>
    <n v="0"/>
    <n v="0"/>
  </r>
  <r>
    <n v="21"/>
    <s v="['AST', 'BLK', 'FG3A', 'FG3M', 'FGM', 'OREB', 'PFD', 'PTS_2ND_CHANCE', 'PTS_PAINT', 'STL']"/>
    <x v="0"/>
    <x v="1"/>
    <n v="3580.8583675272698"/>
    <n v="0"/>
    <n v="5"/>
    <n v="5"/>
    <n v="0"/>
    <x v="1"/>
    <n v="6"/>
    <n v="6"/>
    <n v="1"/>
    <n v="6"/>
    <n v="6"/>
    <n v="1"/>
    <n v="1"/>
    <s v=""/>
    <n v="3"/>
    <n v="3"/>
    <n v="4"/>
    <n v="4"/>
    <n v="3"/>
    <n v="4"/>
    <n v="3"/>
    <s v=""/>
    <n v="6"/>
    <n v="6"/>
    <n v="6"/>
    <n v="6"/>
    <n v="6"/>
    <n v="3"/>
    <n v="6"/>
    <n v="6"/>
    <n v="6"/>
    <n v="6"/>
    <n v="6"/>
    <n v="3"/>
  </r>
  <r>
    <n v="22"/>
    <s v="['AST', 'BLK', 'DREB', 'FG3A', 'FG3M', 'FGM', 'PFD', 'PTS_2ND_CHANCE', 'PTS_FB', 'STL']"/>
    <x v="0"/>
    <x v="1"/>
    <n v="3929.5623995901701"/>
    <n v="2"/>
    <n v="2"/>
    <n v="2"/>
    <n v="2"/>
    <x v="0"/>
    <n v="6"/>
    <n v="1"/>
    <n v="1"/>
    <n v="6"/>
    <n v="6"/>
    <n v="1"/>
    <n v="1"/>
    <s v=""/>
    <n v="3"/>
    <n v="3"/>
    <n v="4"/>
    <n v="3"/>
    <n v="3"/>
    <n v="4"/>
    <n v="3"/>
    <s v=""/>
    <n v="6"/>
    <n v="6"/>
    <n v="6"/>
    <n v="6"/>
    <n v="6"/>
    <n v="3"/>
    <n v="6"/>
    <n v="6"/>
    <n v="6"/>
    <n v="6"/>
    <n v="6"/>
    <n v="6"/>
  </r>
  <r>
    <n v="23"/>
    <s v="['AST', 'BLK', 'DREB', 'FG3A', 'FG3M', 'FGM', 'PFD', 'PTS_2ND_CHANCE', 'PTS_PAINT', 'STL']"/>
    <x v="0"/>
    <x v="0"/>
    <n v="3981.3911556101002"/>
    <n v="5"/>
    <n v="5"/>
    <n v="5"/>
    <n v="5"/>
    <x v="0"/>
    <n v="2"/>
    <n v="2"/>
    <n v="2"/>
    <n v="3"/>
    <n v="3"/>
    <n v="2"/>
    <n v="2"/>
    <s v=""/>
    <n v="0"/>
    <n v="0"/>
    <n v="4"/>
    <n v="0"/>
    <n v="0"/>
    <n v="4"/>
    <n v="0"/>
    <s v=""/>
    <n v="3"/>
    <n v="3"/>
    <n v="3"/>
    <n v="3"/>
    <n v="3"/>
    <n v="0"/>
    <n v="3"/>
    <n v="3"/>
    <n v="3"/>
    <n v="3"/>
    <n v="3"/>
    <n v="0"/>
  </r>
  <r>
    <n v="24"/>
    <s v="['AST', 'BLK', 'FG3A', 'FG3M', 'FGM', 'PFD', 'PTS_2ND_CHANCE', 'PTS_FB', 'REB', 'STL']"/>
    <x v="0"/>
    <x v="1"/>
    <n v="3808.01033992151"/>
    <n v="6"/>
    <n v="6"/>
    <n v="6"/>
    <n v="6"/>
    <x v="0"/>
    <n v="0"/>
    <n v="1"/>
    <n v="1"/>
    <n v="0"/>
    <n v="0"/>
    <n v="1"/>
    <n v="1"/>
    <s v=""/>
    <n v="3"/>
    <n v="3"/>
    <n v="4"/>
    <n v="3"/>
    <n v="3"/>
    <n v="4"/>
    <n v="3"/>
    <s v=""/>
    <n v="0"/>
    <n v="0"/>
    <n v="0"/>
    <n v="0"/>
    <n v="0"/>
    <n v="3"/>
    <n v="0"/>
    <n v="0"/>
    <n v="0"/>
    <n v="0"/>
    <n v="0"/>
    <n v="0"/>
  </r>
  <r>
    <n v="25"/>
    <s v="['AST', 'BLK', 'FG3A', 'FG3M', 'FGM', 'PFD', 'PTS_2ND_CHANCE', 'PTS_PAINT', 'REB', 'STL']"/>
    <x v="0"/>
    <x v="0"/>
    <n v="3858.5850037639598"/>
    <n v="5"/>
    <n v="5"/>
    <n v="5"/>
    <n v="5"/>
    <x v="0"/>
    <n v="2"/>
    <n v="2"/>
    <n v="2"/>
    <n v="3"/>
    <n v="3"/>
    <n v="2"/>
    <n v="2"/>
    <s v=""/>
    <n v="0"/>
    <n v="0"/>
    <n v="4"/>
    <n v="4"/>
    <n v="0"/>
    <n v="4"/>
    <n v="0"/>
    <s v=""/>
    <n v="3"/>
    <n v="3"/>
    <n v="3"/>
    <n v="3"/>
    <n v="3"/>
    <n v="0"/>
    <n v="3"/>
    <n v="3"/>
    <n v="3"/>
    <n v="3"/>
    <n v="3"/>
    <n v="0"/>
  </r>
  <r>
    <n v="26"/>
    <s v="['AST', 'BLK', 'FG3A', 'FG3M', 'FGM', 'PFD', 'PTS_2ND_CHANCE', 'PTS_FB', 'PTS_PAINT', 'STL']"/>
    <x v="0"/>
    <x v="1"/>
    <n v="3853.7475627771901"/>
    <n v="0"/>
    <n v="5"/>
    <n v="5"/>
    <n v="0"/>
    <x v="1"/>
    <n v="6"/>
    <n v="1"/>
    <n v="1"/>
    <n v="6"/>
    <n v="6"/>
    <n v="1"/>
    <n v="1"/>
    <s v=""/>
    <n v="3"/>
    <n v="3"/>
    <n v="2"/>
    <n v="3"/>
    <n v="3"/>
    <n v="2"/>
    <n v="3"/>
    <s v=""/>
    <n v="6"/>
    <n v="6"/>
    <n v="6"/>
    <n v="6"/>
    <n v="6"/>
    <n v="3"/>
    <n v="6"/>
    <n v="6"/>
    <n v="6"/>
    <n v="6"/>
    <n v="6"/>
    <n v="6"/>
  </r>
  <r>
    <n v="27"/>
    <s v="['AST', 'BLK', 'DREB', 'FG3M', 'FGM', 'OREB', 'PFD', 'PTS_2ND_CHANCE', 'PTS_FB', 'STL']"/>
    <x v="0"/>
    <x v="1"/>
    <n v="3848.1088982522401"/>
    <n v="4"/>
    <n v="4"/>
    <n v="4"/>
    <n v="4"/>
    <x v="0"/>
    <n v="3"/>
    <n v="0"/>
    <n v="0"/>
    <n v="3"/>
    <n v="3"/>
    <n v="0"/>
    <n v="0"/>
    <s v=""/>
    <n v="5"/>
    <n v="5"/>
    <n v="1"/>
    <n v="5"/>
    <n v="5"/>
    <n v="1"/>
    <n v="5"/>
    <s v=""/>
    <n v="3"/>
    <n v="3"/>
    <n v="3"/>
    <n v="3"/>
    <n v="3"/>
    <n v="5"/>
    <n v="3"/>
    <n v="3"/>
    <n v="3"/>
    <n v="3"/>
    <n v="3"/>
    <n v="3"/>
  </r>
  <r>
    <n v="28"/>
    <s v="['AST', 'BLK', 'DREB', 'FG3M', 'FGM', 'OREB', 'PFD', 'PTS_2ND_CHANCE', 'PTS_PAINT', 'STL']"/>
    <x v="0"/>
    <x v="1"/>
    <n v="3679.1143517471"/>
    <n v="4"/>
    <n v="4"/>
    <n v="4"/>
    <n v="4"/>
    <x v="0"/>
    <n v="3"/>
    <n v="3"/>
    <n v="0"/>
    <n v="3"/>
    <n v="3"/>
    <n v="0"/>
    <n v="0"/>
    <s v=""/>
    <n v="5"/>
    <n v="5"/>
    <n v="1"/>
    <n v="5"/>
    <n v="5"/>
    <n v="1"/>
    <n v="5"/>
    <s v=""/>
    <n v="3"/>
    <n v="3"/>
    <n v="3"/>
    <n v="3"/>
    <n v="3"/>
    <n v="5"/>
    <n v="3"/>
    <n v="3"/>
    <n v="3"/>
    <n v="3"/>
    <n v="3"/>
    <n v="5"/>
  </r>
  <r>
    <n v="29"/>
    <s v="['AST', 'BLK', 'FG3M', 'FGM', 'OREB', 'PFD', 'PTS_2ND_CHANCE', 'PTS_FB', 'PTS_PAINT', 'STL']"/>
    <x v="0"/>
    <x v="0"/>
    <n v="3973.5484722761498"/>
    <n v="3"/>
    <n v="3"/>
    <n v="4"/>
    <n v="3"/>
    <x v="1"/>
    <n v="2"/>
    <n v="1"/>
    <n v="1"/>
    <n v="2"/>
    <n v="2"/>
    <n v="1"/>
    <n v="1"/>
    <s v=""/>
    <n v="5"/>
    <n v="5"/>
    <n v="0"/>
    <n v="5"/>
    <n v="5"/>
    <n v="0"/>
    <n v="5"/>
    <s v=""/>
    <n v="2"/>
    <n v="2"/>
    <n v="2"/>
    <n v="2"/>
    <n v="2"/>
    <n v="5"/>
    <n v="2"/>
    <n v="2"/>
    <n v="2"/>
    <n v="2"/>
    <n v="2"/>
    <n v="2"/>
  </r>
  <r>
    <n v="30"/>
    <s v="['AST', 'BLK', 'DREB', 'FG3M', 'FGM', 'PFD', 'PTS_2ND_CHANCE', 'PTS_FB', 'PTS_PAINT', 'STL']"/>
    <x v="0"/>
    <x v="0"/>
    <n v="4119.9982361347602"/>
    <n v="4"/>
    <n v="4"/>
    <n v="2"/>
    <n v="4"/>
    <x v="1"/>
    <n v="3"/>
    <n v="0"/>
    <n v="0"/>
    <n v="3"/>
    <n v="3"/>
    <n v="0"/>
    <n v="0"/>
    <s v=""/>
    <n v="5"/>
    <n v="5"/>
    <n v="1"/>
    <n v="5"/>
    <n v="5"/>
    <n v="1"/>
    <n v="5"/>
    <s v=""/>
    <n v="3"/>
    <n v="3"/>
    <n v="3"/>
    <n v="3"/>
    <n v="3"/>
    <n v="5"/>
    <n v="3"/>
    <n v="3"/>
    <n v="3"/>
    <n v="3"/>
    <n v="3"/>
    <n v="5"/>
  </r>
  <r>
    <n v="31"/>
    <s v="['AST', 'BLK', 'FG3M', 'FGM', 'PFD', 'PTS_2ND_CHANCE', 'PTS_FB', 'PTS_PAINT', 'REB', 'STL']"/>
    <x v="0"/>
    <x v="0"/>
    <n v="4005.0346252412"/>
    <n v="4"/>
    <n v="4"/>
    <n v="2"/>
    <n v="4"/>
    <x v="1"/>
    <n v="3"/>
    <n v="0"/>
    <n v="0"/>
    <n v="3"/>
    <n v="3"/>
    <n v="0"/>
    <n v="0"/>
    <s v=""/>
    <n v="5"/>
    <n v="5"/>
    <n v="1"/>
    <n v="5"/>
    <n v="5"/>
    <n v="1"/>
    <n v="5"/>
    <s v=""/>
    <n v="3"/>
    <n v="3"/>
    <n v="3"/>
    <n v="3"/>
    <n v="3"/>
    <n v="5"/>
    <n v="3"/>
    <n v="3"/>
    <n v="3"/>
    <n v="3"/>
    <n v="3"/>
    <n v="3"/>
  </r>
  <r>
    <n v="32"/>
    <s v="['AST', 'BLK', 'DREB', 'FG3A', 'FG3M', 'FGA', 'FGM', 'OREB', 'PFD', 'PTS_2ND_CHANCE', 'STL']"/>
    <x v="1"/>
    <x v="0"/>
    <n v="4275.1832460292799"/>
    <n v="2"/>
    <n v="2"/>
    <n v="2"/>
    <n v="2"/>
    <x v="0"/>
    <n v="3"/>
    <n v="0"/>
    <n v="0"/>
    <n v="3"/>
    <n v="3"/>
    <n v="0"/>
    <n v="0"/>
    <s v=""/>
    <n v="5"/>
    <n v="5"/>
    <n v="1"/>
    <n v="1"/>
    <n v="5"/>
    <n v="5"/>
    <n v="5"/>
    <s v=""/>
    <n v="3"/>
    <n v="3"/>
    <n v="3"/>
    <n v="3"/>
    <n v="3"/>
    <n v="5"/>
    <n v="3"/>
    <n v="3"/>
    <n v="3"/>
    <n v="3"/>
    <n v="3"/>
    <n v="5"/>
  </r>
  <r>
    <n v="33"/>
    <s v="['AST', 'BLK', 'DREB', 'FG3A', 'FG3M', 'FGA', 'FGM', 'OREB', 'PFD', 'PTS_FB', 'STL']"/>
    <x v="1"/>
    <x v="0"/>
    <n v="4437.7791171264198"/>
    <n v="0"/>
    <n v="0"/>
    <n v="0"/>
    <n v="0"/>
    <x v="0"/>
    <n v="5"/>
    <n v="1"/>
    <n v="1"/>
    <n v="5"/>
    <n v="5"/>
    <n v="1"/>
    <n v="1"/>
    <s v=""/>
    <n v="4"/>
    <n v="4"/>
    <n v="3"/>
    <n v="3"/>
    <n v="4"/>
    <n v="3"/>
    <n v="4"/>
    <s v=""/>
    <n v="5"/>
    <n v="5"/>
    <n v="5"/>
    <n v="5"/>
    <n v="5"/>
    <n v="4"/>
    <n v="5"/>
    <n v="5"/>
    <n v="5"/>
    <n v="5"/>
    <n v="5"/>
    <n v="4"/>
  </r>
  <r>
    <n v="34"/>
    <s v="['AST', 'BLK', 'FG3A', 'FG3M', 'FGA', 'FGM', 'OREB', 'PFD', 'PTS_2ND_CHANCE', 'PTS_FB', 'STL']"/>
    <x v="1"/>
    <x v="1"/>
    <n v="4148.0449501488201"/>
    <n v="6"/>
    <n v="6"/>
    <n v="6"/>
    <n v="6"/>
    <x v="0"/>
    <n v="0"/>
    <n v="1"/>
    <n v="1"/>
    <n v="0"/>
    <n v="0"/>
    <n v="1"/>
    <n v="1"/>
    <s v=""/>
    <n v="3"/>
    <n v="3"/>
    <n v="4"/>
    <n v="4"/>
    <n v="0"/>
    <n v="4"/>
    <n v="3"/>
    <s v="same"/>
    <n v="0"/>
    <n v="0"/>
    <n v="0"/>
    <n v="0"/>
    <n v="0"/>
    <n v="3"/>
    <n v="0"/>
    <n v="0"/>
    <n v="0"/>
    <n v="0"/>
    <n v="0"/>
    <n v="0"/>
  </r>
  <r>
    <n v="35"/>
    <s v="['AST', 'BLK', 'FG3A', 'FG3M', 'FGA', 'FGM', 'OREB', 'PFD', 'PTS_2ND_CHANCE', 'PTS_PAINT', 'STL']"/>
    <x v="1"/>
    <x v="1"/>
    <n v="3971.6486673740901"/>
    <n v="5"/>
    <n v="5"/>
    <n v="4"/>
    <n v="5"/>
    <x v="1"/>
    <n v="2"/>
    <n v="1"/>
    <n v="1"/>
    <n v="2"/>
    <n v="2"/>
    <n v="1"/>
    <n v="1"/>
    <s v=""/>
    <n v="6"/>
    <n v="6"/>
    <n v="0"/>
    <n v="0"/>
    <n v="6"/>
    <n v="0"/>
    <n v="6"/>
    <s v=""/>
    <n v="2"/>
    <n v="2"/>
    <n v="2"/>
    <n v="2"/>
    <n v="2"/>
    <n v="6"/>
    <n v="2"/>
    <n v="2"/>
    <n v="2"/>
    <n v="2"/>
    <n v="2"/>
    <n v="6"/>
  </r>
  <r>
    <n v="36"/>
    <s v="['AST', 'BLK', 'DREB', 'FG3A', 'FG3M', 'FGA', 'FGM', 'PFD', 'PTS_2ND_CHANCE', 'PTS_FB', 'STL']"/>
    <x v="1"/>
    <x v="0"/>
    <n v="4559.60808181624"/>
    <n v="4"/>
    <n v="4"/>
    <n v="4"/>
    <n v="4"/>
    <x v="0"/>
    <n v="3"/>
    <n v="1"/>
    <n v="1"/>
    <n v="3"/>
    <n v="3"/>
    <n v="1"/>
    <n v="1"/>
    <s v=""/>
    <n v="5"/>
    <n v="5"/>
    <n v="0"/>
    <n v="0"/>
    <n v="5"/>
    <n v="0"/>
    <n v="5"/>
    <s v=""/>
    <n v="3"/>
    <n v="3"/>
    <n v="3"/>
    <n v="3"/>
    <n v="3"/>
    <n v="5"/>
    <n v="3"/>
    <n v="3"/>
    <n v="3"/>
    <n v="3"/>
    <n v="3"/>
    <n v="5"/>
  </r>
  <r>
    <n v="37"/>
    <s v="['AST', 'BLK', 'DREB', 'FG3A', 'FG3M', 'FGA', 'FGM', 'PFD', 'PTS_2ND_CHANCE', 'PTS_PAINT', 'STL']"/>
    <x v="1"/>
    <x v="1"/>
    <n v="4170.0479328718702"/>
    <n v="0"/>
    <n v="0"/>
    <n v="5"/>
    <n v="0"/>
    <x v="1"/>
    <n v="6"/>
    <n v="1"/>
    <n v="1"/>
    <n v="6"/>
    <n v="6"/>
    <n v="1"/>
    <n v="1"/>
    <s v=""/>
    <n v="3"/>
    <n v="3"/>
    <n v="4"/>
    <n v="4"/>
    <n v="3"/>
    <n v="4"/>
    <n v="3"/>
    <s v=""/>
    <n v="6"/>
    <n v="6"/>
    <n v="6"/>
    <n v="6"/>
    <n v="6"/>
    <n v="3"/>
    <n v="6"/>
    <n v="6"/>
    <n v="6"/>
    <n v="6"/>
    <n v="6"/>
    <n v="3"/>
  </r>
  <r>
    <n v="38"/>
    <s v="['AST', 'BLK', 'FG3A', 'FG3M', 'FGA', 'FGM', 'PFD', 'PTS_2ND_CHANCE', 'PTS_FB', 'REB', 'STL']"/>
    <x v="1"/>
    <x v="0"/>
    <n v="4437.9542581095502"/>
    <n v="4"/>
    <n v="4"/>
    <n v="4"/>
    <n v="4"/>
    <x v="0"/>
    <n v="3"/>
    <n v="1"/>
    <n v="1"/>
    <n v="3"/>
    <n v="3"/>
    <n v="1"/>
    <n v="1"/>
    <s v=""/>
    <n v="5"/>
    <n v="5"/>
    <n v="0"/>
    <n v="0"/>
    <n v="5"/>
    <n v="0"/>
    <n v="5"/>
    <s v=""/>
    <n v="3"/>
    <n v="3"/>
    <n v="3"/>
    <n v="3"/>
    <n v="3"/>
    <n v="5"/>
    <n v="3"/>
    <n v="3"/>
    <n v="3"/>
    <n v="3"/>
    <n v="3"/>
    <n v="3"/>
  </r>
  <r>
    <n v="39"/>
    <s v="['AST', 'BLK', 'FG3A', 'FG3M', 'FGA', 'FGM', 'PFD', 'PTS_2ND_CHANCE', 'PTS_PAINT', 'REB', 'STL']"/>
    <x v="1"/>
    <x v="1"/>
    <n v="4039.8196909161202"/>
    <n v="0"/>
    <n v="0"/>
    <n v="4"/>
    <n v="0"/>
    <x v="1"/>
    <n v="1"/>
    <n v="1"/>
    <n v="2"/>
    <n v="1"/>
    <n v="1"/>
    <n v="2"/>
    <n v="2"/>
    <s v=""/>
    <n v="3"/>
    <n v="3"/>
    <n v="6"/>
    <n v="6"/>
    <n v="3"/>
    <n v="6"/>
    <n v="3"/>
    <s v=""/>
    <n v="1"/>
    <n v="1"/>
    <n v="1"/>
    <n v="1"/>
    <n v="1"/>
    <n v="3"/>
    <n v="1"/>
    <n v="1"/>
    <n v="1"/>
    <n v="1"/>
    <n v="1"/>
    <n v="3"/>
  </r>
  <r>
    <n v="40"/>
    <s v="['AST', 'BLK', 'FG3A', 'FG3M', 'FGA', 'FGM', 'PFD', 'PTS_2ND_CHANCE', 'PTS_FB', 'PTS_PAINT', 'STL']"/>
    <x v="1"/>
    <x v="1"/>
    <n v="4251.9606616949004"/>
    <n v="2"/>
    <n v="0"/>
    <n v="0"/>
    <n v="2"/>
    <x v="1"/>
    <n v="5"/>
    <n v="3"/>
    <n v="3"/>
    <n v="5"/>
    <n v="5"/>
    <n v="3"/>
    <n v="3"/>
    <s v=""/>
    <n v="6"/>
    <n v="6"/>
    <n v="4"/>
    <n v="4"/>
    <n v="5"/>
    <n v="6"/>
    <n v="6"/>
    <s v=""/>
    <n v="5"/>
    <n v="5"/>
    <n v="5"/>
    <n v="5"/>
    <n v="5"/>
    <n v="6"/>
    <n v="5"/>
    <n v="5"/>
    <n v="5"/>
    <n v="5"/>
    <n v="5"/>
    <n v="5"/>
  </r>
  <r>
    <n v="41"/>
    <s v="['AST', 'BLK', 'DREB', 'FG3M', 'FGA', 'FGM', 'OREB', 'PFD', 'PTS_2ND_CHANCE', 'PTS_FB', 'STL']"/>
    <x v="1"/>
    <x v="0"/>
    <n v="4463.4854720166604"/>
    <n v="3"/>
    <n v="4"/>
    <n v="4"/>
    <n v="3"/>
    <x v="1"/>
    <n v="2"/>
    <n v="1"/>
    <n v="1"/>
    <n v="2"/>
    <n v="2"/>
    <n v="1"/>
    <n v="1"/>
    <s v=""/>
    <n v="5"/>
    <n v="5"/>
    <n v="0"/>
    <n v="0"/>
    <n v="5"/>
    <n v="0"/>
    <n v="5"/>
    <s v=""/>
    <n v="2"/>
    <n v="2"/>
    <n v="2"/>
    <n v="2"/>
    <n v="2"/>
    <n v="5"/>
    <n v="2"/>
    <n v="2"/>
    <n v="2"/>
    <n v="2"/>
    <n v="2"/>
    <n v="2"/>
  </r>
  <r>
    <n v="42"/>
    <s v="['AST', 'BLK', 'DREB', 'FG3M', 'FGA', 'FGM', 'OREB', 'PFD', 'PTS_2ND_CHANCE', 'PTS_PAINT', 'STL']"/>
    <x v="1"/>
    <x v="1"/>
    <n v="4080.52216033995"/>
    <n v="0"/>
    <n v="0"/>
    <n v="4"/>
    <n v="0"/>
    <x v="1"/>
    <n v="1"/>
    <n v="1"/>
    <n v="2"/>
    <n v="1"/>
    <n v="1"/>
    <n v="2"/>
    <n v="2"/>
    <s v=""/>
    <n v="3"/>
    <n v="3"/>
    <n v="5"/>
    <n v="5"/>
    <n v="3"/>
    <n v="5"/>
    <n v="3"/>
    <s v=""/>
    <n v="1"/>
    <n v="1"/>
    <n v="1"/>
    <n v="1"/>
    <n v="1"/>
    <n v="3"/>
    <n v="1"/>
    <n v="1"/>
    <n v="1"/>
    <n v="1"/>
    <n v="1"/>
    <n v="3"/>
  </r>
  <r>
    <n v="43"/>
    <s v="['AST', 'BLK', 'FG3M', 'FGA', 'FGM', 'OREB', 'PFD', 'PTS_2ND_CHANCE', 'PTS_FB', 'PTS_PAINT', 'STL']"/>
    <x v="1"/>
    <x v="0"/>
    <n v="4403.28632212712"/>
    <n v="4"/>
    <n v="2"/>
    <n v="2"/>
    <n v="4"/>
    <x v="1"/>
    <n v="3"/>
    <n v="0"/>
    <n v="0"/>
    <n v="3"/>
    <n v="3"/>
    <n v="0"/>
    <n v="0"/>
    <s v=""/>
    <n v="5"/>
    <n v="5"/>
    <n v="1"/>
    <n v="1"/>
    <n v="3"/>
    <n v="1"/>
    <n v="5"/>
    <s v=""/>
    <n v="3"/>
    <n v="3"/>
    <n v="3"/>
    <n v="3"/>
    <n v="3"/>
    <n v="5"/>
    <n v="3"/>
    <n v="3"/>
    <n v="3"/>
    <n v="3"/>
    <n v="3"/>
    <n v="3"/>
  </r>
  <r>
    <n v="44"/>
    <s v="['AST', 'BLK', 'DREB', 'FG3M', 'FGA', 'FGM', 'PFD', 'PTS_2ND_CHANCE', 'PTS_FB', 'PTS_PAINT', 'STL']"/>
    <x v="1"/>
    <x v="0"/>
    <n v="4566.5992343120597"/>
    <n v="4"/>
    <n v="2"/>
    <n v="2"/>
    <n v="4"/>
    <x v="1"/>
    <n v="3"/>
    <n v="1"/>
    <n v="1"/>
    <n v="3"/>
    <n v="3"/>
    <n v="1"/>
    <n v="1"/>
    <s v=""/>
    <n v="5"/>
    <n v="5"/>
    <n v="0"/>
    <n v="0"/>
    <n v="5"/>
    <n v="0"/>
    <n v="5"/>
    <s v=""/>
    <n v="3"/>
    <n v="3"/>
    <n v="3"/>
    <n v="3"/>
    <n v="3"/>
    <n v="5"/>
    <n v="3"/>
    <n v="3"/>
    <n v="3"/>
    <n v="3"/>
    <n v="3"/>
    <n v="5"/>
  </r>
  <r>
    <n v="45"/>
    <s v="['AST', 'BLK', 'FG3M', 'FGA', 'FGM', 'PFD', 'PTS_2ND_CHANCE', 'PTS_FB', 'PTS_PAINT', 'REB', 'STL']"/>
    <x v="1"/>
    <x v="0"/>
    <n v="4450.8198827160404"/>
    <n v="0"/>
    <n v="2"/>
    <n v="2"/>
    <n v="0"/>
    <x v="1"/>
    <n v="1"/>
    <n v="4"/>
    <n v="4"/>
    <n v="1"/>
    <n v="1"/>
    <n v="4"/>
    <n v="4"/>
    <s v=""/>
    <n v="5"/>
    <n v="5"/>
    <n v="3"/>
    <n v="3"/>
    <n v="5"/>
    <n v="3"/>
    <n v="5"/>
    <s v=""/>
    <n v="1"/>
    <n v="1"/>
    <n v="1"/>
    <n v="1"/>
    <n v="1"/>
    <n v="5"/>
    <n v="1"/>
    <n v="1"/>
    <n v="1"/>
    <n v="1"/>
    <n v="1"/>
    <n v="1"/>
  </r>
  <r>
    <n v="46"/>
    <s v="['AST', 'BLK', 'DREB', 'FG3A', 'FG3M', 'FGM', 'OREB', 'PFD', 'PTS_2ND_CHANCE', 'PTS_FB', 'STL']"/>
    <x v="1"/>
    <x v="0"/>
    <n v="4378.72527996607"/>
    <n v="5"/>
    <n v="5"/>
    <n v="5"/>
    <n v="5"/>
    <x v="0"/>
    <n v="2"/>
    <n v="2"/>
    <n v="2"/>
    <n v="3"/>
    <n v="3"/>
    <n v="2"/>
    <n v="2"/>
    <s v=""/>
    <n v="0"/>
    <n v="0"/>
    <n v="4"/>
    <n v="0"/>
    <n v="0"/>
    <n v="4"/>
    <n v="0"/>
    <s v=""/>
    <n v="3"/>
    <n v="3"/>
    <n v="3"/>
    <n v="3"/>
    <n v="3"/>
    <n v="0"/>
    <n v="3"/>
    <n v="3"/>
    <n v="3"/>
    <n v="3"/>
    <n v="3"/>
    <n v="0"/>
  </r>
  <r>
    <n v="47"/>
    <s v="['AST', 'BLK', 'DREB', 'FG3A', 'FG3M', 'FGM', 'OREB', 'PFD', 'PTS_2ND_CHANCE', 'PTS_PAINT', 'STL']"/>
    <x v="1"/>
    <x v="0"/>
    <n v="4200.04729660669"/>
    <n v="5"/>
    <n v="5"/>
    <n v="5"/>
    <n v="5"/>
    <x v="0"/>
    <n v="3"/>
    <n v="2"/>
    <n v="2"/>
    <n v="3"/>
    <n v="3"/>
    <n v="2"/>
    <n v="2"/>
    <s v=""/>
    <n v="0"/>
    <n v="0"/>
    <n v="4"/>
    <n v="0"/>
    <n v="0"/>
    <n v="4"/>
    <n v="0"/>
    <s v=""/>
    <n v="3"/>
    <n v="3"/>
    <n v="3"/>
    <n v="3"/>
    <n v="3"/>
    <n v="0"/>
    <n v="3"/>
    <n v="3"/>
    <n v="3"/>
    <n v="3"/>
    <n v="3"/>
    <n v="0"/>
  </r>
  <r>
    <n v="48"/>
    <s v="['AST', 'BLK', 'FG3A', 'FG3M', 'FGM', 'OREB', 'PFD', 'PTS_2ND_CHANCE', 'PTS_FB', 'PTS_PAINT', 'STL']"/>
    <x v="1"/>
    <x v="1"/>
    <n v="4082.4857378937299"/>
    <n v="6"/>
    <n v="2"/>
    <n v="2"/>
    <n v="6"/>
    <x v="1"/>
    <n v="3"/>
    <n v="0"/>
    <n v="0"/>
    <n v="3"/>
    <n v="3"/>
    <n v="0"/>
    <n v="0"/>
    <s v=""/>
    <n v="5"/>
    <n v="5"/>
    <n v="1"/>
    <n v="5"/>
    <n v="5"/>
    <n v="1"/>
    <n v="5"/>
    <s v=""/>
    <n v="3"/>
    <n v="3"/>
    <n v="3"/>
    <n v="3"/>
    <n v="3"/>
    <n v="5"/>
    <n v="3"/>
    <n v="3"/>
    <n v="3"/>
    <n v="3"/>
    <n v="3"/>
    <n v="3"/>
  </r>
  <r>
    <n v="49"/>
    <s v="['AST', 'BLK', 'DREB', 'FG3A', 'FG3M', 'FGM', 'PFD', 'PTS_2ND_CHANCE', 'PTS_FB', 'PTS_PAINT', 'STL']"/>
    <x v="1"/>
    <x v="1"/>
    <n v="4264.8341920656203"/>
    <n v="6"/>
    <n v="2"/>
    <n v="2"/>
    <n v="6"/>
    <x v="1"/>
    <n v="3"/>
    <n v="0"/>
    <n v="0"/>
    <n v="3"/>
    <n v="3"/>
    <n v="0"/>
    <n v="0"/>
    <s v=""/>
    <n v="5"/>
    <n v="5"/>
    <n v="1"/>
    <n v="5"/>
    <n v="5"/>
    <n v="1"/>
    <n v="5"/>
    <s v=""/>
    <n v="3"/>
    <n v="3"/>
    <n v="3"/>
    <n v="3"/>
    <n v="3"/>
    <n v="5"/>
    <n v="3"/>
    <n v="3"/>
    <n v="3"/>
    <n v="3"/>
    <n v="3"/>
    <n v="3"/>
  </r>
  <r>
    <n v="50"/>
    <s v="['AST', 'BLK', 'FG3A', 'FG3M', 'FGM', 'PFD', 'PTS_2ND_CHANCE', 'PTS_FB', 'PTS_PAINT', 'REB', 'STL']"/>
    <x v="1"/>
    <x v="1"/>
    <n v="4141.1879603570796"/>
    <n v="4"/>
    <n v="4"/>
    <n v="4"/>
    <n v="4"/>
    <x v="0"/>
    <n v="6"/>
    <n v="3"/>
    <n v="3"/>
    <n v="6"/>
    <n v="6"/>
    <n v="3"/>
    <n v="3"/>
    <s v=""/>
    <n v="5"/>
    <n v="5"/>
    <n v="0"/>
    <n v="5"/>
    <n v="5"/>
    <n v="0"/>
    <n v="5"/>
    <s v=""/>
    <n v="6"/>
    <n v="6"/>
    <n v="6"/>
    <n v="6"/>
    <n v="6"/>
    <n v="5"/>
    <n v="6"/>
    <n v="6"/>
    <n v="6"/>
    <n v="6"/>
    <n v="6"/>
    <n v="6"/>
  </r>
  <r>
    <n v="51"/>
    <s v="['AST', 'BLK', 'DREB', 'FG3M', 'FGM', 'OREB', 'PFD', 'PTS_2ND_CHANCE', 'PTS_FB', 'PTS_PAINT', 'STL']"/>
    <x v="1"/>
    <x v="1"/>
    <n v="4155.4154769156303"/>
    <n v="3"/>
    <n v="3"/>
    <n v="4"/>
    <n v="3"/>
    <x v="1"/>
    <n v="2"/>
    <n v="1"/>
    <n v="1"/>
    <n v="2"/>
    <n v="2"/>
    <n v="1"/>
    <n v="1"/>
    <s v=""/>
    <n v="6"/>
    <n v="6"/>
    <n v="5"/>
    <n v="6"/>
    <n v="6"/>
    <n v="5"/>
    <n v="6"/>
    <s v=""/>
    <n v="2"/>
    <n v="2"/>
    <n v="2"/>
    <n v="2"/>
    <n v="2"/>
    <n v="6"/>
    <n v="2"/>
    <n v="2"/>
    <n v="2"/>
    <n v="2"/>
    <n v="2"/>
    <n v="2"/>
  </r>
  <r>
    <n v="52"/>
    <s v="['AST', 'BLK', 'DREB', 'FG3A', 'FG3M', 'FGA', 'FGM', 'OREB', 'PFD', 'PTS_2ND_CHANCE', 'PTS_FB', 'STL']"/>
    <x v="2"/>
    <x v="0"/>
    <n v="4799.6032977176001"/>
    <n v="4"/>
    <n v="4"/>
    <n v="4"/>
    <n v="4"/>
    <x v="0"/>
    <n v="3"/>
    <n v="1"/>
    <n v="1"/>
    <n v="3"/>
    <n v="3"/>
    <n v="1"/>
    <n v="1"/>
    <s v=""/>
    <n v="5"/>
    <n v="5"/>
    <n v="0"/>
    <n v="0"/>
    <n v="5"/>
    <n v="0"/>
    <n v="5"/>
    <s v=""/>
    <n v="3"/>
    <n v="3"/>
    <n v="3"/>
    <n v="3"/>
    <n v="3"/>
    <n v="5"/>
    <n v="3"/>
    <n v="3"/>
    <n v="3"/>
    <n v="3"/>
    <n v="3"/>
    <n v="5"/>
  </r>
  <r>
    <n v="53"/>
    <s v="['AST', 'BLK', 'DREB', 'FG3A', 'FG3M', 'FGA', 'FGM', 'OREB', 'PFD', 'PTS_2ND_CHANCE', 'PTS_PAINT', 'STL']"/>
    <x v="2"/>
    <x v="0"/>
    <n v="4642.89601382825"/>
    <n v="4"/>
    <n v="4"/>
    <n v="4"/>
    <n v="4"/>
    <x v="0"/>
    <n v="3"/>
    <n v="1"/>
    <n v="1"/>
    <n v="3"/>
    <n v="3"/>
    <n v="1"/>
    <n v="1"/>
    <s v=""/>
    <n v="5"/>
    <n v="5"/>
    <n v="0"/>
    <n v="0"/>
    <n v="5"/>
    <n v="0"/>
    <n v="5"/>
    <s v=""/>
    <n v="3"/>
    <n v="3"/>
    <n v="3"/>
    <n v="3"/>
    <n v="3"/>
    <n v="5"/>
    <n v="3"/>
    <n v="3"/>
    <n v="3"/>
    <n v="3"/>
    <n v="3"/>
    <n v="5"/>
  </r>
  <r>
    <n v="54"/>
    <s v="['AST', 'BLK', 'FG3A', 'FG3M', 'FGA', 'FGM', 'OREB', 'PFD', 'PTS_2ND_CHANCE', 'PTS_FB', 'PTS_PAINT', 'STL']"/>
    <x v="2"/>
    <x v="1"/>
    <n v="4482.9007472476796"/>
    <n v="5"/>
    <n v="4"/>
    <n v="4"/>
    <n v="5"/>
    <x v="1"/>
    <n v="2"/>
    <n v="1"/>
    <n v="1"/>
    <n v="2"/>
    <n v="2"/>
    <n v="1"/>
    <n v="1"/>
    <s v=""/>
    <n v="6"/>
    <n v="6"/>
    <n v="0"/>
    <n v="0"/>
    <n v="2"/>
    <n v="0"/>
    <n v="6"/>
    <s v=""/>
    <n v="2"/>
    <n v="2"/>
    <n v="2"/>
    <n v="2"/>
    <n v="2"/>
    <n v="6"/>
    <n v="2"/>
    <n v="2"/>
    <n v="2"/>
    <n v="2"/>
    <n v="2"/>
    <n v="2"/>
  </r>
  <r>
    <n v="55"/>
    <s v="['AST', 'BLK', 'DREB', 'FG3A', 'FG3M', 'FGA', 'FGM', 'PFD', 'PTS_2ND_CHANCE', 'PTS_FB', 'PTS_PAINT', 'STL']"/>
    <x v="2"/>
    <x v="1"/>
    <n v="4668.9550443200797"/>
    <n v="5"/>
    <n v="6"/>
    <n v="6"/>
    <n v="6"/>
    <x v="1"/>
    <n v="0"/>
    <n v="1"/>
    <n v="1"/>
    <n v="0"/>
    <n v="0"/>
    <n v="1"/>
    <n v="1"/>
    <s v=""/>
    <n v="3"/>
    <n v="3"/>
    <n v="4"/>
    <n v="4"/>
    <n v="3"/>
    <n v="4"/>
    <n v="3"/>
    <s v=""/>
    <n v="0"/>
    <n v="0"/>
    <n v="0"/>
    <n v="0"/>
    <n v="0"/>
    <n v="3"/>
    <n v="0"/>
    <n v="0"/>
    <n v="0"/>
    <n v="0"/>
    <n v="0"/>
    <n v="3"/>
  </r>
  <r>
    <n v="56"/>
    <s v="['AST', 'BLK', 'FG3A', 'FG3M', 'FGA', 'FGM', 'PFD', 'PTS_2ND_CHANCE', 'PTS_FB', 'PTS_PAINT', 'REB', 'STL']"/>
    <x v="2"/>
    <x v="1"/>
    <n v="4542.8373105534201"/>
    <n v="5"/>
    <n v="6"/>
    <n v="6"/>
    <n v="6"/>
    <x v="1"/>
    <n v="0"/>
    <n v="1"/>
    <n v="1"/>
    <n v="0"/>
    <n v="0"/>
    <n v="1"/>
    <n v="1"/>
    <s v=""/>
    <n v="3"/>
    <n v="3"/>
    <n v="4"/>
    <n v="4"/>
    <n v="3"/>
    <n v="4"/>
    <n v="3"/>
    <s v=""/>
    <n v="0"/>
    <n v="0"/>
    <n v="0"/>
    <n v="0"/>
    <n v="0"/>
    <n v="3"/>
    <n v="0"/>
    <n v="0"/>
    <n v="0"/>
    <n v="0"/>
    <n v="0"/>
    <n v="0"/>
  </r>
  <r>
    <n v="57"/>
    <s v="['AST', 'BLK', 'DREB', 'FG3M', 'FGA', 'FGM', 'OREB', 'PFD', 'PTS_2ND_CHANCE', 'PTS_FB', 'PTS_PAINT', 'STL']"/>
    <x v="2"/>
    <x v="1"/>
    <n v="4576.1273210503796"/>
    <n v="5"/>
    <n v="0"/>
    <n v="0"/>
    <n v="5"/>
    <x v="1"/>
    <n v="2"/>
    <n v="4"/>
    <n v="4"/>
    <n v="2"/>
    <n v="2"/>
    <n v="4"/>
    <n v="4"/>
    <s v=""/>
    <n v="3"/>
    <n v="3"/>
    <n v="1"/>
    <n v="1"/>
    <n v="3"/>
    <n v="1"/>
    <n v="3"/>
    <s v=""/>
    <n v="2"/>
    <n v="2"/>
    <n v="2"/>
    <n v="2"/>
    <n v="2"/>
    <n v="3"/>
    <n v="2"/>
    <n v="2"/>
    <n v="2"/>
    <n v="2"/>
    <n v="2"/>
    <n v="2"/>
  </r>
  <r>
    <n v="58"/>
    <s v="['AST', 'BLK', 'DREB', 'FG3A', 'FG3M', 'FGM', 'OREB', 'PFD', 'PTS_2ND_CHANCE', 'PTS_FB', 'PTS_PAINT', 'STL']"/>
    <x v="2"/>
    <x v="0"/>
    <n v="4724.0602538513203"/>
    <n v="5"/>
    <n v="5"/>
    <n v="5"/>
    <n v="5"/>
    <x v="0"/>
    <n v="2"/>
    <n v="2"/>
    <n v="2"/>
    <n v="3"/>
    <n v="3"/>
    <n v="2"/>
    <n v="2"/>
    <s v=""/>
    <n v="0"/>
    <n v="0"/>
    <n v="4"/>
    <n v="0"/>
    <n v="0"/>
    <n v="4"/>
    <n v="0"/>
    <s v=""/>
    <n v="3"/>
    <n v="3"/>
    <n v="3"/>
    <n v="3"/>
    <n v="3"/>
    <n v="0"/>
    <n v="3"/>
    <n v="3"/>
    <n v="3"/>
    <n v="3"/>
    <n v="3"/>
    <n v="0"/>
  </r>
  <r>
    <n v="59"/>
    <s v="['AST', 'BLK', 'DREB', 'FG3A', 'FG3M', 'FGA', 'FGM', 'OREB', 'PFD', 'PTS_2ND_CHANCE', 'PTS_FB', 'PTS_PAINT', 'STL']"/>
    <x v="3"/>
    <x v="1"/>
    <n v="4889.6765579748399"/>
    <n v="0"/>
    <n v="2"/>
    <n v="2"/>
    <n v="0"/>
    <x v="1"/>
    <n v="6"/>
    <n v="1"/>
    <n v="1"/>
    <n v="6"/>
    <n v="6"/>
    <n v="1"/>
    <n v="1"/>
    <s v=""/>
    <n v="5"/>
    <n v="5"/>
    <n v="3"/>
    <n v="3"/>
    <n v="5"/>
    <n v="3"/>
    <n v="5"/>
    <s v=""/>
    <n v="6"/>
    <n v="6"/>
    <n v="6"/>
    <n v="6"/>
    <n v="6"/>
    <n v="5"/>
    <n v="6"/>
    <n v="6"/>
    <n v="6"/>
    <n v="6"/>
    <n v="6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9:B14" firstHeaderRow="1" firstDataRow="1" firstDataCol="1"/>
  <pivotFields count="38"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ame?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2:C27" firstHeaderRow="0" firstDataRow="1" firstDataCol="1"/>
  <pivotFields count="38"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ame?" fld="9" subtotal="count" baseField="0" baseItem="0"/>
    <dataField name="Average of k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workbookViewId="0">
      <selection activeCell="B5" sqref="B5"/>
    </sheetView>
  </sheetViews>
  <sheetFormatPr baseColWidth="10" defaultRowHeight="16" x14ac:dyDescent="0.2"/>
  <cols>
    <col min="1" max="1" width="13" bestFit="1" customWidth="1"/>
    <col min="2" max="2" width="14.1640625" bestFit="1" customWidth="1"/>
    <col min="3" max="3" width="12.1640625" bestFit="1" customWidth="1"/>
    <col min="4" max="5" width="3.1640625" bestFit="1" customWidth="1"/>
    <col min="6" max="7" width="10.83203125" bestFit="1" customWidth="1"/>
    <col min="8" max="12" width="15.5" bestFit="1" customWidth="1"/>
    <col min="13" max="13" width="19.6640625" bestFit="1" customWidth="1"/>
    <col min="14" max="14" width="20.1640625" bestFit="1" customWidth="1"/>
    <col min="15" max="15" width="4.33203125" bestFit="1" customWidth="1"/>
    <col min="16" max="16" width="6.83203125" bestFit="1" customWidth="1"/>
    <col min="17" max="18" width="4.33203125" bestFit="1" customWidth="1"/>
    <col min="19" max="19" width="6.83203125" bestFit="1" customWidth="1"/>
    <col min="20" max="20" width="10.83203125" bestFit="1" customWidth="1"/>
    <col min="21" max="32" width="3.1640625" bestFit="1" customWidth="1"/>
    <col min="33" max="33" width="6.83203125" bestFit="1" customWidth="1"/>
    <col min="34" max="34" width="4.33203125" bestFit="1" customWidth="1"/>
    <col min="35" max="35" width="3.1640625" bestFit="1" customWidth="1"/>
    <col min="36" max="36" width="6.83203125" bestFit="1" customWidth="1"/>
    <col min="37" max="37" width="4.33203125" bestFit="1" customWidth="1"/>
    <col min="38" max="38" width="2.1640625" bestFit="1" customWidth="1"/>
    <col min="39" max="49" width="3.1640625" bestFit="1" customWidth="1"/>
    <col min="50" max="50" width="6.83203125" bestFit="1" customWidth="1"/>
    <col min="51" max="51" width="4.33203125" bestFit="1" customWidth="1"/>
    <col min="52" max="60" width="3.1640625" bestFit="1" customWidth="1"/>
    <col min="61" max="61" width="6.83203125" bestFit="1" customWidth="1"/>
    <col min="62" max="62" width="4.33203125" bestFit="1" customWidth="1"/>
    <col min="63" max="67" width="3.1640625" bestFit="1" customWidth="1"/>
    <col min="68" max="68" width="6.83203125" bestFit="1" customWidth="1"/>
  </cols>
  <sheetData>
    <row r="1" spans="1:2" x14ac:dyDescent="0.2">
      <c r="A1" t="s">
        <v>104</v>
      </c>
    </row>
    <row r="2" spans="1:2" x14ac:dyDescent="0.2">
      <c r="A2" s="24" t="s">
        <v>105</v>
      </c>
    </row>
    <row r="3" spans="1:2" x14ac:dyDescent="0.2">
      <c r="A3" s="24" t="s">
        <v>108</v>
      </c>
    </row>
    <row r="9" spans="1:2" x14ac:dyDescent="0.2">
      <c r="A9" s="22" t="s">
        <v>100</v>
      </c>
      <c r="B9" t="s">
        <v>103</v>
      </c>
    </row>
    <row r="10" spans="1:2" x14ac:dyDescent="0.2">
      <c r="A10" s="7">
        <v>10</v>
      </c>
      <c r="B10" s="23">
        <v>32</v>
      </c>
    </row>
    <row r="11" spans="1:2" x14ac:dyDescent="0.2">
      <c r="A11" s="7">
        <v>11</v>
      </c>
      <c r="B11" s="23">
        <v>20</v>
      </c>
    </row>
    <row r="12" spans="1:2" x14ac:dyDescent="0.2">
      <c r="A12" s="7">
        <v>12</v>
      </c>
      <c r="B12" s="23">
        <v>7</v>
      </c>
    </row>
    <row r="13" spans="1:2" x14ac:dyDescent="0.2">
      <c r="A13" s="7">
        <v>13</v>
      </c>
      <c r="B13" s="23">
        <v>1</v>
      </c>
    </row>
    <row r="14" spans="1:2" x14ac:dyDescent="0.2">
      <c r="A14" s="7" t="s">
        <v>101</v>
      </c>
      <c r="B14" s="23">
        <v>60</v>
      </c>
    </row>
    <row r="20" spans="1:3" x14ac:dyDescent="0.2">
      <c r="A20" t="s">
        <v>107</v>
      </c>
    </row>
    <row r="22" spans="1:3" x14ac:dyDescent="0.2">
      <c r="A22" s="22" t="s">
        <v>100</v>
      </c>
      <c r="B22" t="s">
        <v>103</v>
      </c>
      <c r="C22" t="s">
        <v>106</v>
      </c>
    </row>
    <row r="23" spans="1:3" x14ac:dyDescent="0.2">
      <c r="A23" s="7">
        <v>10</v>
      </c>
      <c r="B23" s="23">
        <v>32</v>
      </c>
      <c r="C23" s="23">
        <v>6.28125</v>
      </c>
    </row>
    <row r="24" spans="1:3" x14ac:dyDescent="0.2">
      <c r="A24" s="7">
        <v>11</v>
      </c>
      <c r="B24" s="23">
        <v>20</v>
      </c>
      <c r="C24" s="23">
        <v>6.5</v>
      </c>
    </row>
    <row r="25" spans="1:3" x14ac:dyDescent="0.2">
      <c r="A25" s="7">
        <v>12</v>
      </c>
      <c r="B25" s="23">
        <v>7</v>
      </c>
      <c r="C25" s="23">
        <v>6.5714285714285712</v>
      </c>
    </row>
    <row r="26" spans="1:3" x14ac:dyDescent="0.2">
      <c r="A26" s="7">
        <v>13</v>
      </c>
      <c r="B26" s="23">
        <v>1</v>
      </c>
      <c r="C26" s="23">
        <v>7</v>
      </c>
    </row>
    <row r="27" spans="1:3" x14ac:dyDescent="0.2">
      <c r="A27" s="7" t="s">
        <v>101</v>
      </c>
      <c r="B27" s="23">
        <v>60</v>
      </c>
      <c r="C27" s="23">
        <v>6.4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61"/>
  <sheetViews>
    <sheetView tabSelected="1" workbookViewId="0">
      <selection activeCell="B18" sqref="B18"/>
    </sheetView>
  </sheetViews>
  <sheetFormatPr baseColWidth="10" defaultRowHeight="16" x14ac:dyDescent="0.2"/>
  <cols>
    <col min="2" max="2" width="98" customWidth="1"/>
    <col min="3" max="3" width="32.5" customWidth="1"/>
    <col min="6" max="9" width="10.83203125" style="1"/>
    <col min="10" max="10" width="10.83203125" style="5"/>
    <col min="11" max="18" width="10.83203125" style="2"/>
    <col min="19" max="26" width="10.83203125" style="3"/>
    <col min="27" max="39" width="10.83203125" style="1"/>
    <col min="40" max="44" width="10.83203125" style="4"/>
  </cols>
  <sheetData>
    <row r="1" spans="1:45" s="7" customFormat="1" x14ac:dyDescent="0.2">
      <c r="A1" s="7" t="s">
        <v>0</v>
      </c>
      <c r="B1" s="7" t="s">
        <v>1</v>
      </c>
      <c r="C1" s="7" t="s">
        <v>102</v>
      </c>
      <c r="D1" s="7" t="s">
        <v>2</v>
      </c>
      <c r="E1" s="7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9" t="s">
        <v>98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R1" s="11" t="s">
        <v>98</v>
      </c>
      <c r="S1" s="12" t="s">
        <v>15</v>
      </c>
      <c r="T1" s="12" t="s">
        <v>16</v>
      </c>
      <c r="U1" s="12" t="s">
        <v>17</v>
      </c>
      <c r="V1" s="12" t="s">
        <v>18</v>
      </c>
      <c r="W1" s="12" t="s">
        <v>19</v>
      </c>
      <c r="X1" s="12" t="s">
        <v>20</v>
      </c>
      <c r="Y1" s="12" t="s">
        <v>21</v>
      </c>
      <c r="Z1" s="12" t="s">
        <v>98</v>
      </c>
      <c r="AA1" s="8" t="s">
        <v>22</v>
      </c>
      <c r="AB1" s="8" t="s">
        <v>23</v>
      </c>
      <c r="AC1" s="8" t="s">
        <v>24</v>
      </c>
      <c r="AD1" s="8" t="s">
        <v>25</v>
      </c>
      <c r="AE1" s="8" t="s">
        <v>26</v>
      </c>
      <c r="AF1" s="8" t="s">
        <v>27</v>
      </c>
      <c r="AG1" s="8" t="s">
        <v>28</v>
      </c>
      <c r="AH1" s="8" t="s">
        <v>29</v>
      </c>
      <c r="AI1" s="8" t="s">
        <v>30</v>
      </c>
      <c r="AJ1" s="8" t="s">
        <v>31</v>
      </c>
      <c r="AK1" s="8" t="s">
        <v>32</v>
      </c>
      <c r="AL1" s="8" t="s">
        <v>33</v>
      </c>
      <c r="AM1" s="8"/>
      <c r="AN1" s="13" t="s">
        <v>34</v>
      </c>
      <c r="AO1" s="13" t="s">
        <v>35</v>
      </c>
      <c r="AP1" s="13" t="s">
        <v>36</v>
      </c>
      <c r="AQ1" s="13" t="s">
        <v>37</v>
      </c>
      <c r="AR1" s="13" t="s">
        <v>98</v>
      </c>
      <c r="AS1" s="7" t="s">
        <v>99</v>
      </c>
    </row>
    <row r="2" spans="1:45" x14ac:dyDescent="0.2">
      <c r="A2">
        <v>0</v>
      </c>
      <c r="B2" t="s">
        <v>38</v>
      </c>
      <c r="C2">
        <f>SUM(LEN(B2)-LEN(SUBSTITUTE(B2,"'","")))/LEN("'")/2</f>
        <v>10</v>
      </c>
      <c r="D2">
        <v>6</v>
      </c>
      <c r="E2">
        <v>3918.21002419962</v>
      </c>
      <c r="F2" s="1">
        <v>2</v>
      </c>
      <c r="G2" s="1">
        <v>2</v>
      </c>
      <c r="H2" s="1">
        <v>2</v>
      </c>
      <c r="I2" s="1">
        <v>2</v>
      </c>
      <c r="J2" s="5" t="str">
        <f>IF((SUM(F2:I2)/COUNT(F2:I2))=I2,"same","")</f>
        <v>same</v>
      </c>
      <c r="K2" s="2">
        <v>3</v>
      </c>
      <c r="L2" s="2">
        <v>0</v>
      </c>
      <c r="M2" s="2">
        <v>0</v>
      </c>
      <c r="N2" s="2">
        <v>3</v>
      </c>
      <c r="O2" s="2">
        <v>3</v>
      </c>
      <c r="P2" s="2">
        <v>0</v>
      </c>
      <c r="Q2" s="2">
        <v>0</v>
      </c>
      <c r="R2" s="6" t="str">
        <f>IF((SUM(K2:Q2)/COUNT(K2:Q2))=Q2,"same","")</f>
        <v/>
      </c>
      <c r="S2" s="3">
        <v>5</v>
      </c>
      <c r="T2" s="3">
        <v>5</v>
      </c>
      <c r="U2" s="3">
        <v>1</v>
      </c>
      <c r="V2" s="3">
        <v>1</v>
      </c>
      <c r="W2" s="3">
        <v>5</v>
      </c>
      <c r="X2" s="3">
        <v>1</v>
      </c>
      <c r="Y2" s="3">
        <v>5</v>
      </c>
      <c r="Z2" s="3" t="str">
        <f>IF((SUM(S2:Y2)/COUNT(S2:Y2))=Y2,"same","")</f>
        <v/>
      </c>
      <c r="AA2" s="1">
        <v>3</v>
      </c>
      <c r="AB2" s="1">
        <v>3</v>
      </c>
      <c r="AC2" s="1">
        <v>3</v>
      </c>
      <c r="AD2" s="1">
        <v>3</v>
      </c>
      <c r="AE2" s="1">
        <v>3</v>
      </c>
      <c r="AF2" s="1">
        <v>5</v>
      </c>
      <c r="AG2" s="1">
        <v>3</v>
      </c>
      <c r="AH2" s="1">
        <v>3</v>
      </c>
      <c r="AI2" s="1">
        <v>3</v>
      </c>
      <c r="AJ2" s="1">
        <v>3</v>
      </c>
      <c r="AK2" s="1">
        <v>3</v>
      </c>
      <c r="AL2" s="1">
        <v>5</v>
      </c>
      <c r="AM2" s="1" t="str">
        <f>IF((SUM(AA2:AL2)/COUNT(AA2:AL2))=AL2,"same","")</f>
        <v/>
      </c>
      <c r="AN2" s="4">
        <v>3</v>
      </c>
      <c r="AO2" s="4">
        <v>5</v>
      </c>
      <c r="AP2" s="4">
        <v>5</v>
      </c>
      <c r="AQ2" s="4">
        <v>5</v>
      </c>
      <c r="AR2" s="4" t="str">
        <f>IF((SUM(AN2:AQ2)/COUNT(AN2:AQ2))=AQ2,"same","")</f>
        <v/>
      </c>
      <c r="AS2">
        <f>5-COUNTBLANK(F2:AR2)</f>
        <v>1</v>
      </c>
    </row>
    <row r="3" spans="1:45" x14ac:dyDescent="0.2">
      <c r="A3">
        <v>1</v>
      </c>
      <c r="B3" t="s">
        <v>39</v>
      </c>
      <c r="C3">
        <f t="shared" ref="C3:C61" si="0">SUM(LEN(B3)-LEN(SUBSTITUTE(B3,"'","")))/LEN("'")/2</f>
        <v>10</v>
      </c>
      <c r="D3">
        <v>6</v>
      </c>
      <c r="E3">
        <v>3852.6537165659802</v>
      </c>
      <c r="F3" s="1">
        <v>0</v>
      </c>
      <c r="G3" s="1">
        <v>0</v>
      </c>
      <c r="H3" s="1">
        <v>0</v>
      </c>
      <c r="I3" s="1">
        <v>0</v>
      </c>
      <c r="J3" s="5" t="str">
        <f t="shared" ref="J3:J61" si="1">IF((SUM(F3:I3)/COUNT(F3:I3))=I3,"same","")</f>
        <v>same</v>
      </c>
      <c r="K3" s="2">
        <v>5</v>
      </c>
      <c r="L3" s="2">
        <v>1</v>
      </c>
      <c r="M3" s="2">
        <v>1</v>
      </c>
      <c r="N3" s="2">
        <v>5</v>
      </c>
      <c r="O3" s="2">
        <v>5</v>
      </c>
      <c r="P3" s="2">
        <v>1</v>
      </c>
      <c r="Q3" s="2">
        <v>1</v>
      </c>
      <c r="R3" s="6" t="str">
        <f t="shared" ref="R3:R61" si="2">IF((SUM(K3:Q3)/COUNT(K3:Q3))=Q3,"same","")</f>
        <v/>
      </c>
      <c r="S3" s="3">
        <v>3</v>
      </c>
      <c r="T3" s="3">
        <v>3</v>
      </c>
      <c r="U3" s="3">
        <v>4</v>
      </c>
      <c r="V3" s="3">
        <v>4</v>
      </c>
      <c r="W3" s="3">
        <v>3</v>
      </c>
      <c r="X3" s="3">
        <v>3</v>
      </c>
      <c r="Y3" s="3">
        <v>3</v>
      </c>
      <c r="Z3" s="3" t="str">
        <f t="shared" ref="Z3:Z61" si="3">IF((SUM(S3:Y3)/COUNT(S3:Y3))=Y3,"same","")</f>
        <v/>
      </c>
      <c r="AA3" s="1">
        <v>5</v>
      </c>
      <c r="AB3" s="1">
        <v>5</v>
      </c>
      <c r="AC3" s="1">
        <v>5</v>
      </c>
      <c r="AD3" s="1">
        <v>5</v>
      </c>
      <c r="AE3" s="1">
        <v>5</v>
      </c>
      <c r="AF3" s="1">
        <v>3</v>
      </c>
      <c r="AG3" s="1">
        <v>5</v>
      </c>
      <c r="AH3" s="1">
        <v>5</v>
      </c>
      <c r="AI3" s="1">
        <v>5</v>
      </c>
      <c r="AJ3" s="1">
        <v>5</v>
      </c>
      <c r="AK3" s="1">
        <v>5</v>
      </c>
      <c r="AL3" s="1">
        <v>3</v>
      </c>
      <c r="AM3" s="1" t="str">
        <f t="shared" ref="AM3:AM61" si="4">IF((SUM(AA3:AL3)/COUNT(AA3:AL3))=AL3,"same","")</f>
        <v/>
      </c>
      <c r="AN3" s="4">
        <v>5</v>
      </c>
      <c r="AO3" s="4">
        <v>3</v>
      </c>
      <c r="AP3" s="4">
        <v>3</v>
      </c>
      <c r="AQ3" s="4">
        <v>3</v>
      </c>
      <c r="AR3" s="4" t="str">
        <f t="shared" ref="AR3:AR61" si="5">IF((SUM(AN3:AQ3)/COUNT(AN3:AQ3))=AQ3,"same","")</f>
        <v/>
      </c>
      <c r="AS3">
        <f t="shared" ref="AS3:AS61" si="6">5-COUNTBLANK(F3:AR3)</f>
        <v>1</v>
      </c>
    </row>
    <row r="4" spans="1:45" x14ac:dyDescent="0.2">
      <c r="A4">
        <v>2</v>
      </c>
      <c r="B4" t="s">
        <v>40</v>
      </c>
      <c r="C4">
        <f t="shared" si="0"/>
        <v>10</v>
      </c>
      <c r="D4">
        <v>6</v>
      </c>
      <c r="E4">
        <v>4017.9401477996798</v>
      </c>
      <c r="F4" s="1">
        <v>4</v>
      </c>
      <c r="G4" s="1">
        <v>4</v>
      </c>
      <c r="H4" s="1">
        <v>4</v>
      </c>
      <c r="I4" s="1">
        <v>4</v>
      </c>
      <c r="J4" s="5" t="str">
        <f t="shared" si="1"/>
        <v>same</v>
      </c>
      <c r="K4" s="2">
        <v>3</v>
      </c>
      <c r="L4" s="2">
        <v>2</v>
      </c>
      <c r="M4" s="2">
        <v>2</v>
      </c>
      <c r="N4" s="2">
        <v>3</v>
      </c>
      <c r="O4" s="2">
        <v>3</v>
      </c>
      <c r="P4" s="2">
        <v>2</v>
      </c>
      <c r="Q4" s="2">
        <v>2</v>
      </c>
      <c r="R4" s="6" t="str">
        <f t="shared" si="2"/>
        <v/>
      </c>
      <c r="S4" s="3">
        <v>5</v>
      </c>
      <c r="T4" s="3">
        <v>5</v>
      </c>
      <c r="U4" s="3">
        <v>0</v>
      </c>
      <c r="V4" s="3">
        <v>0</v>
      </c>
      <c r="W4" s="3">
        <v>3</v>
      </c>
      <c r="X4" s="3">
        <v>5</v>
      </c>
      <c r="Y4" s="3">
        <v>5</v>
      </c>
      <c r="Z4" s="3" t="str">
        <f t="shared" si="3"/>
        <v/>
      </c>
      <c r="AA4" s="1">
        <v>3</v>
      </c>
      <c r="AB4" s="1">
        <v>3</v>
      </c>
      <c r="AC4" s="1">
        <v>3</v>
      </c>
      <c r="AD4" s="1">
        <v>3</v>
      </c>
      <c r="AE4" s="1">
        <v>3</v>
      </c>
      <c r="AF4" s="1">
        <v>5</v>
      </c>
      <c r="AG4" s="1">
        <v>3</v>
      </c>
      <c r="AH4" s="1">
        <v>3</v>
      </c>
      <c r="AI4" s="1">
        <v>3</v>
      </c>
      <c r="AJ4" s="1">
        <v>3</v>
      </c>
      <c r="AK4" s="1">
        <v>3</v>
      </c>
      <c r="AL4" s="1">
        <v>3</v>
      </c>
      <c r="AM4" s="1" t="str">
        <f t="shared" si="4"/>
        <v/>
      </c>
      <c r="AN4" s="4">
        <v>3</v>
      </c>
      <c r="AO4" s="4">
        <v>5</v>
      </c>
      <c r="AP4" s="4">
        <v>5</v>
      </c>
      <c r="AQ4" s="4">
        <v>5</v>
      </c>
      <c r="AR4" s="4" t="str">
        <f t="shared" si="5"/>
        <v/>
      </c>
      <c r="AS4">
        <f t="shared" si="6"/>
        <v>1</v>
      </c>
    </row>
    <row r="5" spans="1:45" x14ac:dyDescent="0.2">
      <c r="A5">
        <v>6</v>
      </c>
      <c r="B5" t="s">
        <v>44</v>
      </c>
      <c r="C5">
        <f t="shared" si="0"/>
        <v>10</v>
      </c>
      <c r="D5">
        <v>6</v>
      </c>
      <c r="E5">
        <v>4067.04297625953</v>
      </c>
      <c r="F5" s="1">
        <v>2</v>
      </c>
      <c r="G5" s="1">
        <v>2</v>
      </c>
      <c r="H5" s="1">
        <v>2</v>
      </c>
      <c r="I5" s="1">
        <v>2</v>
      </c>
      <c r="J5" s="5" t="str">
        <f t="shared" ref="J5:J38" si="7">IF((SUM(F5:I5)/COUNT(F5:I5))=I5,"same","")</f>
        <v>same</v>
      </c>
      <c r="K5" s="2">
        <v>0</v>
      </c>
      <c r="L5" s="2">
        <v>1</v>
      </c>
      <c r="M5" s="2">
        <v>1</v>
      </c>
      <c r="N5" s="2">
        <v>0</v>
      </c>
      <c r="O5" s="2">
        <v>0</v>
      </c>
      <c r="P5" s="2">
        <v>1</v>
      </c>
      <c r="Q5" s="2">
        <v>1</v>
      </c>
      <c r="R5" s="6" t="str">
        <f t="shared" ref="R5:R38" si="8">IF((SUM(K5:Q5)/COUNT(K5:Q5))=Q5,"same","")</f>
        <v/>
      </c>
      <c r="S5" s="3">
        <v>3</v>
      </c>
      <c r="T5" s="3">
        <v>3</v>
      </c>
      <c r="U5" s="3">
        <v>4</v>
      </c>
      <c r="V5" s="3">
        <v>4</v>
      </c>
      <c r="W5" s="3">
        <v>0</v>
      </c>
      <c r="X5" s="3">
        <v>4</v>
      </c>
      <c r="Y5" s="3">
        <v>3</v>
      </c>
      <c r="Z5" s="3" t="str">
        <f t="shared" ref="Z5:Z38" si="9">IF((SUM(S5:Y5)/COUNT(S5:Y5))=Y5,"same","")</f>
        <v>same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3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 t="str">
        <f t="shared" ref="AM5:AM38" si="10">IF((SUM(AA5:AL5)/COUNT(AA5:AL5))=AL5,"same","")</f>
        <v/>
      </c>
      <c r="AN5" s="4">
        <v>3</v>
      </c>
      <c r="AO5" s="4">
        <v>3</v>
      </c>
      <c r="AP5" s="4">
        <v>3</v>
      </c>
      <c r="AQ5" s="4">
        <v>3</v>
      </c>
      <c r="AR5" s="4" t="str">
        <f t="shared" ref="AR5:AR38" si="11">IF((SUM(AN5:AQ5)/COUNT(AN5:AQ5))=AQ5,"same","")</f>
        <v>same</v>
      </c>
      <c r="AS5" s="14">
        <f t="shared" ref="AS5:AS38" si="12">5-COUNTBLANK(F5:AR5)</f>
        <v>3</v>
      </c>
    </row>
    <row r="6" spans="1:45" x14ac:dyDescent="0.2">
      <c r="A6">
        <v>3</v>
      </c>
      <c r="B6" t="s">
        <v>41</v>
      </c>
      <c r="C6">
        <f t="shared" si="0"/>
        <v>10</v>
      </c>
      <c r="D6">
        <v>6</v>
      </c>
      <c r="E6">
        <v>4037.59476161161</v>
      </c>
      <c r="F6" s="1">
        <v>2</v>
      </c>
      <c r="G6" s="1">
        <v>2</v>
      </c>
      <c r="H6" s="1">
        <v>2</v>
      </c>
      <c r="I6" s="1">
        <v>2</v>
      </c>
      <c r="J6" s="5" t="str">
        <f t="shared" si="7"/>
        <v>same</v>
      </c>
      <c r="K6" s="2">
        <v>3</v>
      </c>
      <c r="L6" s="2">
        <v>0</v>
      </c>
      <c r="M6" s="2">
        <v>0</v>
      </c>
      <c r="N6" s="2">
        <v>3</v>
      </c>
      <c r="O6" s="2">
        <v>3</v>
      </c>
      <c r="P6" s="2">
        <v>0</v>
      </c>
      <c r="Q6" s="2">
        <v>0</v>
      </c>
      <c r="R6" s="6" t="str">
        <f t="shared" si="8"/>
        <v/>
      </c>
      <c r="S6" s="3">
        <v>5</v>
      </c>
      <c r="T6" s="3">
        <v>5</v>
      </c>
      <c r="U6" s="3">
        <v>1</v>
      </c>
      <c r="V6" s="3">
        <v>1</v>
      </c>
      <c r="W6" s="3">
        <v>5</v>
      </c>
      <c r="X6" s="3">
        <v>5</v>
      </c>
      <c r="Y6" s="3">
        <v>5</v>
      </c>
      <c r="Z6" s="3" t="str">
        <f t="shared" si="9"/>
        <v/>
      </c>
      <c r="AA6" s="1">
        <v>3</v>
      </c>
      <c r="AB6" s="1">
        <v>3</v>
      </c>
      <c r="AC6" s="1">
        <v>3</v>
      </c>
      <c r="AD6" s="1">
        <v>3</v>
      </c>
      <c r="AE6" s="1">
        <v>3</v>
      </c>
      <c r="AF6" s="1">
        <v>5</v>
      </c>
      <c r="AG6" s="1">
        <v>3</v>
      </c>
      <c r="AH6" s="1">
        <v>3</v>
      </c>
      <c r="AI6" s="1">
        <v>3</v>
      </c>
      <c r="AJ6" s="1">
        <v>3</v>
      </c>
      <c r="AK6" s="1">
        <v>3</v>
      </c>
      <c r="AL6" s="1">
        <v>5</v>
      </c>
      <c r="AM6" s="1" t="str">
        <f t="shared" si="10"/>
        <v/>
      </c>
      <c r="AN6" s="4">
        <v>5</v>
      </c>
      <c r="AO6" s="4">
        <v>5</v>
      </c>
      <c r="AP6" s="4">
        <v>5</v>
      </c>
      <c r="AQ6" s="4">
        <v>5</v>
      </c>
      <c r="AR6" s="4" t="str">
        <f t="shared" si="11"/>
        <v>same</v>
      </c>
      <c r="AS6">
        <f t="shared" si="12"/>
        <v>2</v>
      </c>
    </row>
    <row r="7" spans="1:45" x14ac:dyDescent="0.2">
      <c r="A7">
        <v>5</v>
      </c>
      <c r="B7" t="s">
        <v>43</v>
      </c>
      <c r="C7">
        <f t="shared" si="0"/>
        <v>10</v>
      </c>
      <c r="D7">
        <v>6</v>
      </c>
      <c r="E7">
        <v>3911.2156586866099</v>
      </c>
      <c r="F7" s="1">
        <v>2</v>
      </c>
      <c r="G7" s="1">
        <v>2</v>
      </c>
      <c r="H7" s="1">
        <v>2</v>
      </c>
      <c r="I7" s="1">
        <v>2</v>
      </c>
      <c r="J7" s="5" t="str">
        <f t="shared" si="7"/>
        <v>same</v>
      </c>
      <c r="K7" s="2">
        <v>3</v>
      </c>
      <c r="L7" s="2">
        <v>0</v>
      </c>
      <c r="M7" s="2">
        <v>0</v>
      </c>
      <c r="N7" s="2">
        <v>3</v>
      </c>
      <c r="O7" s="2">
        <v>3</v>
      </c>
      <c r="P7" s="2">
        <v>0</v>
      </c>
      <c r="Q7" s="2">
        <v>0</v>
      </c>
      <c r="R7" s="6" t="str">
        <f t="shared" si="8"/>
        <v/>
      </c>
      <c r="S7" s="3">
        <v>5</v>
      </c>
      <c r="T7" s="3">
        <v>5</v>
      </c>
      <c r="U7" s="3">
        <v>1</v>
      </c>
      <c r="V7" s="3">
        <v>1</v>
      </c>
      <c r="W7" s="3">
        <v>5</v>
      </c>
      <c r="X7" s="3">
        <v>5</v>
      </c>
      <c r="Y7" s="3">
        <v>5</v>
      </c>
      <c r="Z7" s="3" t="str">
        <f t="shared" si="9"/>
        <v/>
      </c>
      <c r="AA7" s="1">
        <v>3</v>
      </c>
      <c r="AB7" s="1">
        <v>3</v>
      </c>
      <c r="AC7" s="1">
        <v>3</v>
      </c>
      <c r="AD7" s="1">
        <v>3</v>
      </c>
      <c r="AE7" s="1">
        <v>3</v>
      </c>
      <c r="AF7" s="1">
        <v>5</v>
      </c>
      <c r="AG7" s="1">
        <v>3</v>
      </c>
      <c r="AH7" s="1">
        <v>3</v>
      </c>
      <c r="AI7" s="1">
        <v>3</v>
      </c>
      <c r="AJ7" s="1">
        <v>3</v>
      </c>
      <c r="AK7" s="1">
        <v>3</v>
      </c>
      <c r="AL7" s="1">
        <v>5</v>
      </c>
      <c r="AM7" s="1" t="str">
        <f t="shared" si="10"/>
        <v/>
      </c>
      <c r="AN7" s="4">
        <v>3</v>
      </c>
      <c r="AO7" s="4">
        <v>5</v>
      </c>
      <c r="AP7" s="4">
        <v>5</v>
      </c>
      <c r="AQ7" s="4">
        <v>5</v>
      </c>
      <c r="AR7" s="4" t="str">
        <f t="shared" si="11"/>
        <v/>
      </c>
      <c r="AS7">
        <f t="shared" si="12"/>
        <v>1</v>
      </c>
    </row>
    <row r="8" spans="1:45" x14ac:dyDescent="0.2">
      <c r="A8">
        <v>4</v>
      </c>
      <c r="B8" t="s">
        <v>42</v>
      </c>
      <c r="C8">
        <f t="shared" si="0"/>
        <v>10</v>
      </c>
      <c r="D8">
        <v>6</v>
      </c>
      <c r="E8">
        <v>4179.2535152201299</v>
      </c>
      <c r="F8" s="1">
        <v>0</v>
      </c>
      <c r="G8" s="1">
        <v>0</v>
      </c>
      <c r="H8" s="1">
        <v>0</v>
      </c>
      <c r="I8" s="1">
        <v>0</v>
      </c>
      <c r="J8" s="5" t="str">
        <f t="shared" si="7"/>
        <v>same</v>
      </c>
      <c r="K8" s="2">
        <v>5</v>
      </c>
      <c r="L8" s="2">
        <v>3</v>
      </c>
      <c r="M8" s="2">
        <v>3</v>
      </c>
      <c r="N8" s="2">
        <v>5</v>
      </c>
      <c r="O8" s="2">
        <v>5</v>
      </c>
      <c r="P8" s="2">
        <v>3</v>
      </c>
      <c r="Q8" s="2">
        <v>3</v>
      </c>
      <c r="R8" s="6" t="str">
        <f t="shared" si="8"/>
        <v/>
      </c>
      <c r="S8" s="3">
        <v>1</v>
      </c>
      <c r="T8" s="3">
        <v>1</v>
      </c>
      <c r="U8" s="3">
        <v>4</v>
      </c>
      <c r="V8" s="3">
        <v>4</v>
      </c>
      <c r="W8" s="3">
        <v>5</v>
      </c>
      <c r="X8" s="3">
        <v>1</v>
      </c>
      <c r="Y8" s="3">
        <v>1</v>
      </c>
      <c r="Z8" s="3" t="str">
        <f t="shared" si="9"/>
        <v/>
      </c>
      <c r="AA8" s="1">
        <v>5</v>
      </c>
      <c r="AB8" s="1">
        <v>5</v>
      </c>
      <c r="AC8" s="1">
        <v>5</v>
      </c>
      <c r="AD8" s="1">
        <v>5</v>
      </c>
      <c r="AE8" s="1">
        <v>5</v>
      </c>
      <c r="AF8" s="1">
        <v>1</v>
      </c>
      <c r="AG8" s="1">
        <v>5</v>
      </c>
      <c r="AH8" s="1">
        <v>5</v>
      </c>
      <c r="AI8" s="1">
        <v>5</v>
      </c>
      <c r="AJ8" s="1">
        <v>5</v>
      </c>
      <c r="AK8" s="1">
        <v>5</v>
      </c>
      <c r="AL8" s="1">
        <v>5</v>
      </c>
      <c r="AM8" s="1" t="str">
        <f t="shared" si="10"/>
        <v/>
      </c>
      <c r="AN8" s="4">
        <v>1</v>
      </c>
      <c r="AO8" s="4">
        <v>1</v>
      </c>
      <c r="AP8" s="4">
        <v>1</v>
      </c>
      <c r="AQ8" s="4">
        <v>1</v>
      </c>
      <c r="AR8" s="4" t="str">
        <f t="shared" si="11"/>
        <v>same</v>
      </c>
      <c r="AS8">
        <f t="shared" si="12"/>
        <v>2</v>
      </c>
    </row>
    <row r="9" spans="1:45" x14ac:dyDescent="0.2">
      <c r="A9">
        <v>7</v>
      </c>
      <c r="B9" t="s">
        <v>45</v>
      </c>
      <c r="C9">
        <f t="shared" si="0"/>
        <v>10</v>
      </c>
      <c r="D9">
        <v>6</v>
      </c>
      <c r="E9">
        <v>4134.4371802414598</v>
      </c>
      <c r="F9" s="1">
        <v>4</v>
      </c>
      <c r="G9" s="1">
        <v>4</v>
      </c>
      <c r="H9" s="1">
        <v>4</v>
      </c>
      <c r="I9" s="1">
        <v>4</v>
      </c>
      <c r="J9" s="5" t="str">
        <f t="shared" si="7"/>
        <v>same</v>
      </c>
      <c r="K9" s="2">
        <v>3</v>
      </c>
      <c r="L9" s="2">
        <v>2</v>
      </c>
      <c r="M9" s="2">
        <v>2</v>
      </c>
      <c r="N9" s="2">
        <v>3</v>
      </c>
      <c r="O9" s="2">
        <v>3</v>
      </c>
      <c r="P9" s="2">
        <v>2</v>
      </c>
      <c r="Q9" s="2">
        <v>2</v>
      </c>
      <c r="R9" s="6" t="str">
        <f t="shared" si="8"/>
        <v/>
      </c>
      <c r="S9" s="3">
        <v>5</v>
      </c>
      <c r="T9" s="3">
        <v>5</v>
      </c>
      <c r="U9" s="3">
        <v>0</v>
      </c>
      <c r="V9" s="3">
        <v>0</v>
      </c>
      <c r="W9" s="3">
        <v>3</v>
      </c>
      <c r="X9" s="3">
        <v>0</v>
      </c>
      <c r="Y9" s="3">
        <v>5</v>
      </c>
      <c r="Z9" s="3" t="str">
        <f t="shared" si="9"/>
        <v/>
      </c>
      <c r="AA9" s="1">
        <v>3</v>
      </c>
      <c r="AB9" s="1">
        <v>3</v>
      </c>
      <c r="AC9" s="1">
        <v>3</v>
      </c>
      <c r="AD9" s="1">
        <v>3</v>
      </c>
      <c r="AE9" s="1">
        <v>3</v>
      </c>
      <c r="AF9" s="1">
        <v>5</v>
      </c>
      <c r="AG9" s="1">
        <v>3</v>
      </c>
      <c r="AH9" s="1">
        <v>3</v>
      </c>
      <c r="AI9" s="1">
        <v>3</v>
      </c>
      <c r="AJ9" s="1">
        <v>3</v>
      </c>
      <c r="AK9" s="1">
        <v>3</v>
      </c>
      <c r="AL9" s="1">
        <v>3</v>
      </c>
      <c r="AM9" s="1" t="str">
        <f t="shared" si="10"/>
        <v/>
      </c>
      <c r="AN9" s="4">
        <v>5</v>
      </c>
      <c r="AO9" s="4">
        <v>5</v>
      </c>
      <c r="AP9" s="4">
        <v>5</v>
      </c>
      <c r="AQ9" s="4">
        <v>5</v>
      </c>
      <c r="AR9" s="4" t="str">
        <f t="shared" si="11"/>
        <v>same</v>
      </c>
      <c r="AS9">
        <f t="shared" si="12"/>
        <v>2</v>
      </c>
    </row>
    <row r="10" spans="1:45" x14ac:dyDescent="0.2">
      <c r="A10">
        <v>8</v>
      </c>
      <c r="B10" t="s">
        <v>46</v>
      </c>
      <c r="C10">
        <f t="shared" si="0"/>
        <v>10</v>
      </c>
      <c r="D10">
        <v>7</v>
      </c>
      <c r="E10">
        <v>3730.9270017317499</v>
      </c>
      <c r="F10" s="1">
        <v>6</v>
      </c>
      <c r="G10" s="1">
        <v>6</v>
      </c>
      <c r="H10" s="1">
        <v>2</v>
      </c>
      <c r="I10" s="1">
        <v>6</v>
      </c>
      <c r="J10" s="5" t="str">
        <f t="shared" si="7"/>
        <v/>
      </c>
      <c r="K10" s="2">
        <v>3</v>
      </c>
      <c r="L10" s="2">
        <v>0</v>
      </c>
      <c r="M10" s="2">
        <v>0</v>
      </c>
      <c r="N10" s="2">
        <v>3</v>
      </c>
      <c r="O10" s="2">
        <v>3</v>
      </c>
      <c r="P10" s="2">
        <v>0</v>
      </c>
      <c r="Q10" s="2">
        <v>0</v>
      </c>
      <c r="R10" s="6" t="str">
        <f t="shared" si="8"/>
        <v/>
      </c>
      <c r="S10" s="3">
        <v>5</v>
      </c>
      <c r="T10" s="3">
        <v>5</v>
      </c>
      <c r="U10" s="3">
        <v>1</v>
      </c>
      <c r="V10" s="3">
        <v>1</v>
      </c>
      <c r="W10" s="3">
        <v>5</v>
      </c>
      <c r="X10" s="3">
        <v>1</v>
      </c>
      <c r="Y10" s="3">
        <v>5</v>
      </c>
      <c r="Z10" s="3" t="str">
        <f t="shared" si="9"/>
        <v/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5</v>
      </c>
      <c r="AG10" s="1">
        <v>3</v>
      </c>
      <c r="AH10" s="1">
        <v>3</v>
      </c>
      <c r="AI10" s="1">
        <v>3</v>
      </c>
      <c r="AJ10" s="1">
        <v>3</v>
      </c>
      <c r="AK10" s="1">
        <v>3</v>
      </c>
      <c r="AL10" s="1">
        <v>5</v>
      </c>
      <c r="AM10" s="1" t="str">
        <f t="shared" si="10"/>
        <v/>
      </c>
      <c r="AN10" s="4">
        <v>2</v>
      </c>
      <c r="AO10" s="4">
        <v>5</v>
      </c>
      <c r="AP10" s="4">
        <v>5</v>
      </c>
      <c r="AQ10" s="4">
        <v>3</v>
      </c>
      <c r="AR10" s="4" t="str">
        <f t="shared" si="11"/>
        <v/>
      </c>
      <c r="AS10">
        <f t="shared" si="12"/>
        <v>0</v>
      </c>
    </row>
    <row r="11" spans="1:45" x14ac:dyDescent="0.2">
      <c r="A11">
        <v>9</v>
      </c>
      <c r="B11" t="s">
        <v>47</v>
      </c>
      <c r="C11">
        <f t="shared" si="0"/>
        <v>10</v>
      </c>
      <c r="D11">
        <v>7</v>
      </c>
      <c r="E11">
        <v>3734.2103626778398</v>
      </c>
      <c r="F11" s="1">
        <v>5</v>
      </c>
      <c r="G11" s="1">
        <v>5</v>
      </c>
      <c r="H11" s="1">
        <v>5</v>
      </c>
      <c r="I11" s="1">
        <v>5</v>
      </c>
      <c r="J11" s="5" t="str">
        <f t="shared" si="7"/>
        <v>same</v>
      </c>
      <c r="K11" s="2">
        <v>3</v>
      </c>
      <c r="L11" s="2">
        <v>3</v>
      </c>
      <c r="M11" s="2">
        <v>2</v>
      </c>
      <c r="N11" s="2">
        <v>3</v>
      </c>
      <c r="O11" s="2">
        <v>3</v>
      </c>
      <c r="P11" s="2">
        <v>2</v>
      </c>
      <c r="Q11" s="2">
        <v>2</v>
      </c>
      <c r="R11" s="6" t="str">
        <f t="shared" si="8"/>
        <v/>
      </c>
      <c r="S11" s="3">
        <v>6</v>
      </c>
      <c r="T11" s="3">
        <v>6</v>
      </c>
      <c r="U11" s="3">
        <v>4</v>
      </c>
      <c r="V11" s="3">
        <v>4</v>
      </c>
      <c r="W11" s="3">
        <v>6</v>
      </c>
      <c r="X11" s="3">
        <v>4</v>
      </c>
      <c r="Y11" s="3">
        <v>6</v>
      </c>
      <c r="Z11" s="3" t="str">
        <f t="shared" si="9"/>
        <v/>
      </c>
      <c r="AA11" s="1">
        <v>3</v>
      </c>
      <c r="AB11" s="1">
        <v>3</v>
      </c>
      <c r="AC11" s="1">
        <v>3</v>
      </c>
      <c r="AD11" s="1">
        <v>3</v>
      </c>
      <c r="AE11" s="1">
        <v>3</v>
      </c>
      <c r="AF11" s="1">
        <v>6</v>
      </c>
      <c r="AG11" s="1">
        <v>3</v>
      </c>
      <c r="AH11" s="1">
        <v>3</v>
      </c>
      <c r="AI11" s="1">
        <v>3</v>
      </c>
      <c r="AJ11" s="1">
        <v>3</v>
      </c>
      <c r="AK11" s="1">
        <v>3</v>
      </c>
      <c r="AL11" s="1">
        <v>6</v>
      </c>
      <c r="AM11" s="1" t="str">
        <f t="shared" si="10"/>
        <v/>
      </c>
      <c r="AN11" s="4">
        <v>0</v>
      </c>
      <c r="AO11" s="4">
        <v>6</v>
      </c>
      <c r="AP11" s="4">
        <v>6</v>
      </c>
      <c r="AQ11" s="4">
        <v>6</v>
      </c>
      <c r="AR11" s="4" t="str">
        <f t="shared" si="11"/>
        <v/>
      </c>
      <c r="AS11">
        <f t="shared" si="12"/>
        <v>1</v>
      </c>
    </row>
    <row r="12" spans="1:45" x14ac:dyDescent="0.2">
      <c r="A12">
        <v>10</v>
      </c>
      <c r="B12" t="s">
        <v>48</v>
      </c>
      <c r="C12">
        <f t="shared" si="0"/>
        <v>10</v>
      </c>
      <c r="D12">
        <v>6</v>
      </c>
      <c r="E12">
        <v>4103.6483963988703</v>
      </c>
      <c r="F12" s="1">
        <v>4</v>
      </c>
      <c r="G12" s="1">
        <v>2</v>
      </c>
      <c r="H12" s="1">
        <v>2</v>
      </c>
      <c r="I12" s="1">
        <v>4</v>
      </c>
      <c r="J12" s="5" t="str">
        <f t="shared" si="7"/>
        <v/>
      </c>
      <c r="K12" s="2">
        <v>3</v>
      </c>
      <c r="L12" s="2">
        <v>0</v>
      </c>
      <c r="M12" s="2">
        <v>0</v>
      </c>
      <c r="N12" s="2">
        <v>3</v>
      </c>
      <c r="O12" s="2">
        <v>3</v>
      </c>
      <c r="P12" s="2">
        <v>0</v>
      </c>
      <c r="Q12" s="2">
        <v>0</v>
      </c>
      <c r="R12" s="6" t="str">
        <f t="shared" si="8"/>
        <v/>
      </c>
      <c r="S12" s="3">
        <v>5</v>
      </c>
      <c r="T12" s="3">
        <v>5</v>
      </c>
      <c r="U12" s="3">
        <v>1</v>
      </c>
      <c r="V12" s="3">
        <v>1</v>
      </c>
      <c r="W12" s="3">
        <v>3</v>
      </c>
      <c r="X12" s="3">
        <v>1</v>
      </c>
      <c r="Y12" s="3">
        <v>5</v>
      </c>
      <c r="Z12" s="3" t="str">
        <f t="shared" si="9"/>
        <v/>
      </c>
      <c r="AA12" s="1">
        <v>3</v>
      </c>
      <c r="AB12" s="1">
        <v>3</v>
      </c>
      <c r="AC12" s="1">
        <v>3</v>
      </c>
      <c r="AD12" s="1">
        <v>3</v>
      </c>
      <c r="AE12" s="1">
        <v>3</v>
      </c>
      <c r="AF12" s="1">
        <v>5</v>
      </c>
      <c r="AG12" s="1">
        <v>3</v>
      </c>
      <c r="AH12" s="1">
        <v>3</v>
      </c>
      <c r="AI12" s="1">
        <v>3</v>
      </c>
      <c r="AJ12" s="1">
        <v>3</v>
      </c>
      <c r="AK12" s="1">
        <v>3</v>
      </c>
      <c r="AL12" s="1">
        <v>3</v>
      </c>
      <c r="AM12" s="1" t="str">
        <f t="shared" si="10"/>
        <v/>
      </c>
      <c r="AN12" s="4">
        <v>5</v>
      </c>
      <c r="AO12" s="4">
        <v>5</v>
      </c>
      <c r="AP12" s="4">
        <v>5</v>
      </c>
      <c r="AQ12" s="4">
        <v>5</v>
      </c>
      <c r="AR12" s="4" t="str">
        <f t="shared" si="11"/>
        <v>same</v>
      </c>
      <c r="AS12">
        <f t="shared" si="12"/>
        <v>1</v>
      </c>
    </row>
    <row r="13" spans="1:45" x14ac:dyDescent="0.2">
      <c r="A13">
        <v>11</v>
      </c>
      <c r="B13" t="s">
        <v>49</v>
      </c>
      <c r="C13">
        <f t="shared" si="0"/>
        <v>10</v>
      </c>
      <c r="D13">
        <v>6</v>
      </c>
      <c r="E13">
        <v>4051.8418822293302</v>
      </c>
      <c r="F13" s="1">
        <v>4</v>
      </c>
      <c r="G13" s="1">
        <v>2</v>
      </c>
      <c r="H13" s="1">
        <v>2</v>
      </c>
      <c r="I13" s="1">
        <v>4</v>
      </c>
      <c r="J13" s="5" t="str">
        <f t="shared" si="7"/>
        <v/>
      </c>
      <c r="K13" s="2">
        <v>3</v>
      </c>
      <c r="L13" s="2">
        <v>0</v>
      </c>
      <c r="M13" s="2">
        <v>0</v>
      </c>
      <c r="N13" s="2">
        <v>3</v>
      </c>
      <c r="O13" s="2">
        <v>3</v>
      </c>
      <c r="P13" s="2">
        <v>0</v>
      </c>
      <c r="Q13" s="2">
        <v>0</v>
      </c>
      <c r="R13" s="6" t="str">
        <f t="shared" si="8"/>
        <v/>
      </c>
      <c r="S13" s="3">
        <v>5</v>
      </c>
      <c r="T13" s="3">
        <v>5</v>
      </c>
      <c r="U13" s="3">
        <v>1</v>
      </c>
      <c r="V13" s="3">
        <v>1</v>
      </c>
      <c r="W13" s="3">
        <v>3</v>
      </c>
      <c r="X13" s="3">
        <v>1</v>
      </c>
      <c r="Y13" s="3">
        <v>5</v>
      </c>
      <c r="Z13" s="3" t="str">
        <f t="shared" si="9"/>
        <v/>
      </c>
      <c r="AA13" s="1">
        <v>3</v>
      </c>
      <c r="AB13" s="1">
        <v>3</v>
      </c>
      <c r="AC13" s="1">
        <v>3</v>
      </c>
      <c r="AD13" s="1">
        <v>3</v>
      </c>
      <c r="AE13" s="1">
        <v>3</v>
      </c>
      <c r="AF13" s="1">
        <v>5</v>
      </c>
      <c r="AG13" s="1">
        <v>3</v>
      </c>
      <c r="AH13" s="1">
        <v>3</v>
      </c>
      <c r="AI13" s="1">
        <v>3</v>
      </c>
      <c r="AJ13" s="1">
        <v>3</v>
      </c>
      <c r="AK13" s="1">
        <v>3</v>
      </c>
      <c r="AL13" s="1">
        <v>3</v>
      </c>
      <c r="AM13" s="1" t="str">
        <f t="shared" si="10"/>
        <v/>
      </c>
      <c r="AN13" s="4">
        <v>2</v>
      </c>
      <c r="AO13" s="4">
        <v>5</v>
      </c>
      <c r="AP13" s="4">
        <v>5</v>
      </c>
      <c r="AQ13" s="4">
        <v>5</v>
      </c>
      <c r="AR13" s="4" t="str">
        <f t="shared" si="11"/>
        <v/>
      </c>
      <c r="AS13">
        <f t="shared" si="12"/>
        <v>0</v>
      </c>
    </row>
    <row r="14" spans="1:45" x14ac:dyDescent="0.2">
      <c r="A14">
        <v>12</v>
      </c>
      <c r="B14" t="s">
        <v>50</v>
      </c>
      <c r="C14">
        <f t="shared" si="0"/>
        <v>10</v>
      </c>
      <c r="D14">
        <v>6</v>
      </c>
      <c r="E14">
        <v>3890.59971880682</v>
      </c>
      <c r="F14" s="1">
        <v>2</v>
      </c>
      <c r="G14" s="1">
        <v>0</v>
      </c>
      <c r="H14" s="1">
        <v>0</v>
      </c>
      <c r="I14" s="1">
        <v>2</v>
      </c>
      <c r="J14" s="5" t="str">
        <f t="shared" si="7"/>
        <v/>
      </c>
      <c r="K14" s="2">
        <v>4</v>
      </c>
      <c r="L14" s="2">
        <v>4</v>
      </c>
      <c r="M14" s="2">
        <v>3</v>
      </c>
      <c r="N14" s="2">
        <v>4</v>
      </c>
      <c r="O14" s="2">
        <v>4</v>
      </c>
      <c r="P14" s="2">
        <v>3</v>
      </c>
      <c r="Q14" s="2">
        <v>3</v>
      </c>
      <c r="R14" s="6" t="str">
        <f t="shared" si="8"/>
        <v/>
      </c>
      <c r="S14" s="3">
        <v>5</v>
      </c>
      <c r="T14" s="3">
        <v>5</v>
      </c>
      <c r="U14" s="3">
        <v>1</v>
      </c>
      <c r="V14" s="3">
        <v>1</v>
      </c>
      <c r="W14" s="3">
        <v>5</v>
      </c>
      <c r="X14" s="3">
        <v>1</v>
      </c>
      <c r="Y14" s="3">
        <v>5</v>
      </c>
      <c r="Z14" s="3" t="str">
        <f t="shared" si="9"/>
        <v/>
      </c>
      <c r="AA14" s="1">
        <v>4</v>
      </c>
      <c r="AB14" s="1">
        <v>4</v>
      </c>
      <c r="AC14" s="1">
        <v>4</v>
      </c>
      <c r="AD14" s="1">
        <v>4</v>
      </c>
      <c r="AE14" s="1">
        <v>4</v>
      </c>
      <c r="AF14" s="1">
        <v>5</v>
      </c>
      <c r="AG14" s="1">
        <v>4</v>
      </c>
      <c r="AH14" s="1">
        <v>4</v>
      </c>
      <c r="AI14" s="1">
        <v>4</v>
      </c>
      <c r="AJ14" s="1">
        <v>4</v>
      </c>
      <c r="AK14" s="1">
        <v>4</v>
      </c>
      <c r="AL14" s="1">
        <v>5</v>
      </c>
      <c r="AM14" s="1" t="str">
        <f t="shared" si="10"/>
        <v/>
      </c>
      <c r="AN14" s="4">
        <v>0</v>
      </c>
      <c r="AO14" s="4">
        <v>5</v>
      </c>
      <c r="AP14" s="4">
        <v>5</v>
      </c>
      <c r="AQ14" s="4">
        <v>5</v>
      </c>
      <c r="AR14" s="4" t="str">
        <f t="shared" si="11"/>
        <v/>
      </c>
      <c r="AS14">
        <f t="shared" si="12"/>
        <v>0</v>
      </c>
    </row>
    <row r="15" spans="1:45" x14ac:dyDescent="0.2">
      <c r="A15">
        <v>13</v>
      </c>
      <c r="B15" t="s">
        <v>51</v>
      </c>
      <c r="C15">
        <f t="shared" si="0"/>
        <v>10</v>
      </c>
      <c r="D15">
        <v>6</v>
      </c>
      <c r="E15">
        <v>4196.0054912646901</v>
      </c>
      <c r="F15" s="1">
        <v>4</v>
      </c>
      <c r="G15" s="1">
        <v>2</v>
      </c>
      <c r="H15" s="1">
        <v>2</v>
      </c>
      <c r="I15" s="1">
        <v>4</v>
      </c>
      <c r="J15" s="5" t="str">
        <f t="shared" si="7"/>
        <v/>
      </c>
      <c r="K15" s="2">
        <v>3</v>
      </c>
      <c r="L15" s="2">
        <v>0</v>
      </c>
      <c r="M15" s="2">
        <v>0</v>
      </c>
      <c r="N15" s="2">
        <v>3</v>
      </c>
      <c r="O15" s="2">
        <v>3</v>
      </c>
      <c r="P15" s="2">
        <v>0</v>
      </c>
      <c r="Q15" s="2">
        <v>0</v>
      </c>
      <c r="R15" s="6" t="str">
        <f t="shared" si="8"/>
        <v/>
      </c>
      <c r="S15" s="3">
        <v>5</v>
      </c>
      <c r="T15" s="3">
        <v>5</v>
      </c>
      <c r="U15" s="3">
        <v>1</v>
      </c>
      <c r="V15" s="3">
        <v>1</v>
      </c>
      <c r="W15" s="3">
        <v>5</v>
      </c>
      <c r="X15" s="3">
        <v>1</v>
      </c>
      <c r="Y15" s="3">
        <v>5</v>
      </c>
      <c r="Z15" s="3" t="str">
        <f t="shared" si="9"/>
        <v/>
      </c>
      <c r="AA15" s="1">
        <v>3</v>
      </c>
      <c r="AB15" s="1">
        <v>3</v>
      </c>
      <c r="AC15" s="1">
        <v>3</v>
      </c>
      <c r="AD15" s="1">
        <v>3</v>
      </c>
      <c r="AE15" s="1">
        <v>3</v>
      </c>
      <c r="AF15" s="1">
        <v>5</v>
      </c>
      <c r="AG15" s="1">
        <v>3</v>
      </c>
      <c r="AH15" s="1">
        <v>3</v>
      </c>
      <c r="AI15" s="1">
        <v>3</v>
      </c>
      <c r="AJ15" s="1">
        <v>3</v>
      </c>
      <c r="AK15" s="1">
        <v>3</v>
      </c>
      <c r="AL15" s="1">
        <v>3</v>
      </c>
      <c r="AM15" s="1" t="str">
        <f t="shared" si="10"/>
        <v/>
      </c>
      <c r="AN15" s="4">
        <v>5</v>
      </c>
      <c r="AO15" s="4">
        <v>5</v>
      </c>
      <c r="AP15" s="4">
        <v>5</v>
      </c>
      <c r="AQ15" s="4">
        <v>5</v>
      </c>
      <c r="AR15" s="4" t="str">
        <f t="shared" si="11"/>
        <v>same</v>
      </c>
      <c r="AS15">
        <f t="shared" si="12"/>
        <v>1</v>
      </c>
    </row>
    <row r="16" spans="1:45" x14ac:dyDescent="0.2">
      <c r="A16">
        <v>14</v>
      </c>
      <c r="B16" t="s">
        <v>52</v>
      </c>
      <c r="C16">
        <f t="shared" si="0"/>
        <v>10</v>
      </c>
      <c r="D16">
        <v>6</v>
      </c>
      <c r="E16">
        <v>4074.2188468579602</v>
      </c>
      <c r="F16" s="1">
        <v>5</v>
      </c>
      <c r="G16" s="1">
        <v>2</v>
      </c>
      <c r="H16" s="1">
        <v>2</v>
      </c>
      <c r="I16" s="1">
        <v>5</v>
      </c>
      <c r="J16" s="5" t="str">
        <f t="shared" si="7"/>
        <v/>
      </c>
      <c r="K16" s="2">
        <v>0</v>
      </c>
      <c r="L16" s="2">
        <v>0</v>
      </c>
      <c r="M16" s="2">
        <v>1</v>
      </c>
      <c r="N16" s="2">
        <v>0</v>
      </c>
      <c r="O16" s="2">
        <v>0</v>
      </c>
      <c r="P16" s="2">
        <v>1</v>
      </c>
      <c r="Q16" s="2">
        <v>1</v>
      </c>
      <c r="R16" s="6" t="str">
        <f t="shared" si="8"/>
        <v/>
      </c>
      <c r="S16" s="3">
        <v>3</v>
      </c>
      <c r="T16" s="3">
        <v>3</v>
      </c>
      <c r="U16" s="3">
        <v>4</v>
      </c>
      <c r="V16" s="3">
        <v>4</v>
      </c>
      <c r="W16" s="3">
        <v>3</v>
      </c>
      <c r="X16" s="3">
        <v>4</v>
      </c>
      <c r="Y16" s="3">
        <v>3</v>
      </c>
      <c r="Z16" s="3" t="str">
        <f t="shared" si="9"/>
        <v/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3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3</v>
      </c>
      <c r="AM16" s="1" t="str">
        <f t="shared" si="10"/>
        <v/>
      </c>
      <c r="AN16" s="4">
        <v>2</v>
      </c>
      <c r="AO16" s="4">
        <v>3</v>
      </c>
      <c r="AP16" s="4">
        <v>3</v>
      </c>
      <c r="AQ16" s="4">
        <v>3</v>
      </c>
      <c r="AR16" s="4" t="str">
        <f t="shared" si="11"/>
        <v/>
      </c>
      <c r="AS16">
        <f t="shared" si="12"/>
        <v>0</v>
      </c>
    </row>
    <row r="17" spans="1:45" x14ac:dyDescent="0.2">
      <c r="A17">
        <v>15</v>
      </c>
      <c r="B17" t="s">
        <v>53</v>
      </c>
      <c r="C17">
        <f t="shared" si="0"/>
        <v>10</v>
      </c>
      <c r="D17">
        <v>6</v>
      </c>
      <c r="E17">
        <v>4085.6127760266099</v>
      </c>
      <c r="F17" s="1">
        <v>4</v>
      </c>
      <c r="G17" s="1">
        <v>2</v>
      </c>
      <c r="H17" s="1">
        <v>2</v>
      </c>
      <c r="I17" s="1">
        <v>4</v>
      </c>
      <c r="J17" s="5" t="str">
        <f t="shared" si="7"/>
        <v/>
      </c>
      <c r="K17" s="2">
        <v>3</v>
      </c>
      <c r="L17" s="2">
        <v>0</v>
      </c>
      <c r="M17" s="2">
        <v>0</v>
      </c>
      <c r="N17" s="2">
        <v>3</v>
      </c>
      <c r="O17" s="2">
        <v>3</v>
      </c>
      <c r="P17" s="2">
        <v>0</v>
      </c>
      <c r="Q17" s="2">
        <v>0</v>
      </c>
      <c r="R17" s="6" t="str">
        <f t="shared" si="8"/>
        <v/>
      </c>
      <c r="S17" s="3">
        <v>5</v>
      </c>
      <c r="T17" s="3">
        <v>5</v>
      </c>
      <c r="U17" s="3">
        <v>1</v>
      </c>
      <c r="V17" s="3">
        <v>1</v>
      </c>
      <c r="W17" s="3">
        <v>5</v>
      </c>
      <c r="X17" s="3">
        <v>1</v>
      </c>
      <c r="Y17" s="3">
        <v>5</v>
      </c>
      <c r="Z17" s="3" t="str">
        <f t="shared" si="9"/>
        <v/>
      </c>
      <c r="AA17" s="1">
        <v>3</v>
      </c>
      <c r="AB17" s="1">
        <v>3</v>
      </c>
      <c r="AC17" s="1">
        <v>3</v>
      </c>
      <c r="AD17" s="1">
        <v>3</v>
      </c>
      <c r="AE17" s="1">
        <v>3</v>
      </c>
      <c r="AF17" s="1">
        <v>5</v>
      </c>
      <c r="AG17" s="1">
        <v>3</v>
      </c>
      <c r="AH17" s="1">
        <v>3</v>
      </c>
      <c r="AI17" s="1">
        <v>3</v>
      </c>
      <c r="AJ17" s="1">
        <v>3</v>
      </c>
      <c r="AK17" s="1">
        <v>3</v>
      </c>
      <c r="AL17" s="1">
        <v>3</v>
      </c>
      <c r="AM17" s="1" t="str">
        <f t="shared" si="10"/>
        <v/>
      </c>
      <c r="AN17" s="4">
        <v>5</v>
      </c>
      <c r="AO17" s="4">
        <v>5</v>
      </c>
      <c r="AP17" s="4">
        <v>5</v>
      </c>
      <c r="AQ17" s="4">
        <v>5</v>
      </c>
      <c r="AR17" s="4" t="str">
        <f t="shared" si="11"/>
        <v>same</v>
      </c>
      <c r="AS17">
        <f t="shared" si="12"/>
        <v>1</v>
      </c>
    </row>
    <row r="18" spans="1:45" x14ac:dyDescent="0.2">
      <c r="A18">
        <v>16</v>
      </c>
      <c r="B18" t="s">
        <v>54</v>
      </c>
      <c r="C18">
        <f t="shared" si="0"/>
        <v>10</v>
      </c>
      <c r="D18">
        <v>6</v>
      </c>
      <c r="E18">
        <v>3950.45337021245</v>
      </c>
      <c r="F18" s="1">
        <v>0</v>
      </c>
      <c r="G18" s="1">
        <v>2</v>
      </c>
      <c r="H18" s="1">
        <v>2</v>
      </c>
      <c r="I18" s="1">
        <v>0</v>
      </c>
      <c r="J18" s="5" t="str">
        <f t="shared" si="7"/>
        <v/>
      </c>
      <c r="K18" s="2">
        <v>1</v>
      </c>
      <c r="L18" s="2">
        <v>1</v>
      </c>
      <c r="M18" s="2">
        <v>4</v>
      </c>
      <c r="N18" s="2">
        <v>1</v>
      </c>
      <c r="O18" s="2">
        <v>1</v>
      </c>
      <c r="P18" s="2">
        <v>4</v>
      </c>
      <c r="Q18" s="2">
        <v>4</v>
      </c>
      <c r="R18" s="6" t="str">
        <f t="shared" si="8"/>
        <v/>
      </c>
      <c r="S18" s="3">
        <v>5</v>
      </c>
      <c r="T18" s="3">
        <v>5</v>
      </c>
      <c r="U18" s="3">
        <v>3</v>
      </c>
      <c r="V18" s="3">
        <v>3</v>
      </c>
      <c r="W18" s="3">
        <v>5</v>
      </c>
      <c r="X18" s="3">
        <v>3</v>
      </c>
      <c r="Y18" s="3">
        <v>5</v>
      </c>
      <c r="Z18" s="3" t="str">
        <f t="shared" si="9"/>
        <v/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5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5</v>
      </c>
      <c r="AM18" s="1" t="str">
        <f t="shared" si="10"/>
        <v/>
      </c>
      <c r="AN18" s="4">
        <v>2</v>
      </c>
      <c r="AO18" s="4">
        <v>5</v>
      </c>
      <c r="AP18" s="4">
        <v>5</v>
      </c>
      <c r="AQ18" s="4">
        <v>5</v>
      </c>
      <c r="AR18" s="4" t="str">
        <f t="shared" si="11"/>
        <v/>
      </c>
      <c r="AS18">
        <f t="shared" si="12"/>
        <v>0</v>
      </c>
    </row>
    <row r="19" spans="1:45" x14ac:dyDescent="0.2">
      <c r="A19">
        <v>17</v>
      </c>
      <c r="B19" t="s">
        <v>55</v>
      </c>
      <c r="C19">
        <f t="shared" si="0"/>
        <v>10</v>
      </c>
      <c r="D19">
        <v>6</v>
      </c>
      <c r="E19">
        <v>4143.7149560993803</v>
      </c>
      <c r="F19" s="1">
        <v>0</v>
      </c>
      <c r="G19" s="1">
        <v>1</v>
      </c>
      <c r="H19" s="1">
        <v>1</v>
      </c>
      <c r="I19" s="1">
        <v>0</v>
      </c>
      <c r="J19" s="5" t="str">
        <f t="shared" si="7"/>
        <v/>
      </c>
      <c r="K19" s="2">
        <v>3</v>
      </c>
      <c r="L19" s="2">
        <v>2</v>
      </c>
      <c r="M19" s="2">
        <v>2</v>
      </c>
      <c r="N19" s="2">
        <v>3</v>
      </c>
      <c r="O19" s="2">
        <v>3</v>
      </c>
      <c r="P19" s="2">
        <v>2</v>
      </c>
      <c r="Q19" s="2">
        <v>2</v>
      </c>
      <c r="R19" s="6" t="str">
        <f t="shared" si="8"/>
        <v/>
      </c>
      <c r="S19" s="3">
        <v>4</v>
      </c>
      <c r="T19" s="3">
        <v>4</v>
      </c>
      <c r="U19" s="3">
        <v>5</v>
      </c>
      <c r="V19" s="3">
        <v>5</v>
      </c>
      <c r="W19" s="3">
        <v>3</v>
      </c>
      <c r="X19" s="3">
        <v>5</v>
      </c>
      <c r="Y19" s="3">
        <v>4</v>
      </c>
      <c r="Z19" s="3" t="str">
        <f t="shared" si="9"/>
        <v/>
      </c>
      <c r="AA19" s="1">
        <v>3</v>
      </c>
      <c r="AB19" s="1">
        <v>3</v>
      </c>
      <c r="AC19" s="1">
        <v>3</v>
      </c>
      <c r="AD19" s="1">
        <v>3</v>
      </c>
      <c r="AE19" s="1">
        <v>3</v>
      </c>
      <c r="AF19" s="1">
        <v>4</v>
      </c>
      <c r="AG19" s="1">
        <v>3</v>
      </c>
      <c r="AH19" s="1">
        <v>3</v>
      </c>
      <c r="AI19" s="1">
        <v>3</v>
      </c>
      <c r="AJ19" s="1">
        <v>3</v>
      </c>
      <c r="AK19" s="1">
        <v>3</v>
      </c>
      <c r="AL19" s="1">
        <v>3</v>
      </c>
      <c r="AM19" s="1" t="str">
        <f t="shared" si="10"/>
        <v/>
      </c>
      <c r="AN19" s="4">
        <v>1</v>
      </c>
      <c r="AO19" s="4">
        <v>4</v>
      </c>
      <c r="AP19" s="4">
        <v>4</v>
      </c>
      <c r="AQ19" s="4">
        <v>4</v>
      </c>
      <c r="AR19" s="4" t="str">
        <f t="shared" si="11"/>
        <v/>
      </c>
      <c r="AS19">
        <f t="shared" si="12"/>
        <v>0</v>
      </c>
    </row>
    <row r="20" spans="1:45" x14ac:dyDescent="0.2">
      <c r="A20">
        <v>18</v>
      </c>
      <c r="B20" t="s">
        <v>56</v>
      </c>
      <c r="C20">
        <f t="shared" si="0"/>
        <v>10</v>
      </c>
      <c r="D20">
        <v>6</v>
      </c>
      <c r="E20">
        <v>3833.7549516056401</v>
      </c>
      <c r="F20" s="1">
        <v>5</v>
      </c>
      <c r="G20" s="1">
        <v>5</v>
      </c>
      <c r="H20" s="1">
        <v>5</v>
      </c>
      <c r="I20" s="1">
        <v>5</v>
      </c>
      <c r="J20" s="5" t="str">
        <f t="shared" si="7"/>
        <v>same</v>
      </c>
      <c r="K20" s="2">
        <v>0</v>
      </c>
      <c r="L20" s="2">
        <v>0</v>
      </c>
      <c r="M20" s="2">
        <v>1</v>
      </c>
      <c r="N20" s="2">
        <v>0</v>
      </c>
      <c r="O20" s="2">
        <v>0</v>
      </c>
      <c r="P20" s="2">
        <v>1</v>
      </c>
      <c r="Q20" s="2">
        <v>1</v>
      </c>
      <c r="R20" s="6" t="str">
        <f t="shared" si="8"/>
        <v/>
      </c>
      <c r="S20" s="3">
        <v>3</v>
      </c>
      <c r="T20" s="3">
        <v>3</v>
      </c>
      <c r="U20" s="3">
        <v>4</v>
      </c>
      <c r="V20" s="3">
        <v>3</v>
      </c>
      <c r="W20" s="3">
        <v>3</v>
      </c>
      <c r="X20" s="3">
        <v>4</v>
      </c>
      <c r="Y20" s="3">
        <v>3</v>
      </c>
      <c r="Z20" s="3" t="str">
        <f t="shared" si="9"/>
        <v/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3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3</v>
      </c>
      <c r="AM20" s="1" t="str">
        <f t="shared" si="10"/>
        <v/>
      </c>
      <c r="AN20" s="4">
        <v>0</v>
      </c>
      <c r="AO20" s="4">
        <v>3</v>
      </c>
      <c r="AP20" s="4">
        <v>3</v>
      </c>
      <c r="AQ20" s="4">
        <v>3</v>
      </c>
      <c r="AR20" s="4" t="str">
        <f t="shared" si="11"/>
        <v/>
      </c>
      <c r="AS20">
        <f t="shared" si="12"/>
        <v>1</v>
      </c>
    </row>
    <row r="21" spans="1:45" x14ac:dyDescent="0.2">
      <c r="A21">
        <v>19</v>
      </c>
      <c r="B21" t="s">
        <v>57</v>
      </c>
      <c r="C21">
        <f t="shared" si="0"/>
        <v>10</v>
      </c>
      <c r="D21">
        <v>6</v>
      </c>
      <c r="E21">
        <v>4032.8654496455601</v>
      </c>
      <c r="F21" s="1">
        <v>2</v>
      </c>
      <c r="G21" s="1">
        <v>2</v>
      </c>
      <c r="H21" s="1">
        <v>2</v>
      </c>
      <c r="I21" s="1">
        <v>2</v>
      </c>
      <c r="J21" s="5" t="str">
        <f t="shared" si="7"/>
        <v>same</v>
      </c>
      <c r="K21" s="2">
        <v>3</v>
      </c>
      <c r="L21" s="2">
        <v>0</v>
      </c>
      <c r="M21" s="2">
        <v>0</v>
      </c>
      <c r="N21" s="2">
        <v>3</v>
      </c>
      <c r="O21" s="2">
        <v>3</v>
      </c>
      <c r="P21" s="2">
        <v>0</v>
      </c>
      <c r="Q21" s="2">
        <v>0</v>
      </c>
      <c r="R21" s="6" t="str">
        <f t="shared" si="8"/>
        <v/>
      </c>
      <c r="S21" s="3">
        <v>5</v>
      </c>
      <c r="T21" s="3">
        <v>5</v>
      </c>
      <c r="U21" s="3">
        <v>1</v>
      </c>
      <c r="V21" s="3">
        <v>1</v>
      </c>
      <c r="W21" s="3">
        <v>5</v>
      </c>
      <c r="X21" s="3">
        <v>1</v>
      </c>
      <c r="Y21" s="3">
        <v>5</v>
      </c>
      <c r="Z21" s="3" t="str">
        <f t="shared" si="9"/>
        <v/>
      </c>
      <c r="AA21" s="1">
        <v>3</v>
      </c>
      <c r="AB21" s="1">
        <v>3</v>
      </c>
      <c r="AC21" s="1">
        <v>3</v>
      </c>
      <c r="AD21" s="1">
        <v>3</v>
      </c>
      <c r="AE21" s="1">
        <v>3</v>
      </c>
      <c r="AF21" s="1">
        <v>5</v>
      </c>
      <c r="AG21" s="1">
        <v>3</v>
      </c>
      <c r="AH21" s="1">
        <v>3</v>
      </c>
      <c r="AI21" s="1">
        <v>3</v>
      </c>
      <c r="AJ21" s="1">
        <v>3</v>
      </c>
      <c r="AK21" s="1">
        <v>3</v>
      </c>
      <c r="AL21" s="1">
        <v>3</v>
      </c>
      <c r="AM21" s="1" t="str">
        <f t="shared" si="10"/>
        <v/>
      </c>
      <c r="AN21" s="4">
        <v>5</v>
      </c>
      <c r="AO21" s="4">
        <v>5</v>
      </c>
      <c r="AP21" s="4">
        <v>5</v>
      </c>
      <c r="AQ21" s="4">
        <v>5</v>
      </c>
      <c r="AR21" s="4" t="str">
        <f t="shared" si="11"/>
        <v>same</v>
      </c>
      <c r="AS21">
        <f t="shared" si="12"/>
        <v>2</v>
      </c>
    </row>
    <row r="22" spans="1:45" x14ac:dyDescent="0.2">
      <c r="A22">
        <v>20</v>
      </c>
      <c r="B22" t="s">
        <v>58</v>
      </c>
      <c r="C22">
        <f t="shared" si="0"/>
        <v>10</v>
      </c>
      <c r="D22">
        <v>7</v>
      </c>
      <c r="E22">
        <v>3759.0072574525102</v>
      </c>
      <c r="F22" s="1">
        <v>6</v>
      </c>
      <c r="G22" s="1">
        <v>6</v>
      </c>
      <c r="H22" s="1">
        <v>6</v>
      </c>
      <c r="I22" s="1">
        <v>6</v>
      </c>
      <c r="J22" s="5" t="str">
        <f t="shared" si="7"/>
        <v>same</v>
      </c>
      <c r="K22" s="2">
        <v>0</v>
      </c>
      <c r="L22" s="2">
        <v>1</v>
      </c>
      <c r="M22" s="2">
        <v>1</v>
      </c>
      <c r="N22" s="2">
        <v>0</v>
      </c>
      <c r="O22" s="2">
        <v>0</v>
      </c>
      <c r="P22" s="2">
        <v>1</v>
      </c>
      <c r="Q22" s="2">
        <v>1</v>
      </c>
      <c r="R22" s="6" t="str">
        <f t="shared" si="8"/>
        <v/>
      </c>
      <c r="S22" s="3">
        <v>3</v>
      </c>
      <c r="T22" s="3">
        <v>3</v>
      </c>
      <c r="U22" s="3">
        <v>4</v>
      </c>
      <c r="V22" s="3">
        <v>4</v>
      </c>
      <c r="W22" s="3">
        <v>3</v>
      </c>
      <c r="X22" s="3">
        <v>4</v>
      </c>
      <c r="Y22" s="3">
        <v>3</v>
      </c>
      <c r="Z22" s="3" t="str">
        <f t="shared" si="9"/>
        <v/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3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 t="str">
        <f t="shared" si="10"/>
        <v/>
      </c>
      <c r="AN22" s="4">
        <v>2</v>
      </c>
      <c r="AO22" s="4">
        <v>3</v>
      </c>
      <c r="AP22" s="4">
        <v>3</v>
      </c>
      <c r="AQ22" s="4">
        <v>3</v>
      </c>
      <c r="AR22" s="4" t="str">
        <f t="shared" si="11"/>
        <v/>
      </c>
      <c r="AS22">
        <f t="shared" si="12"/>
        <v>1</v>
      </c>
    </row>
    <row r="23" spans="1:45" x14ac:dyDescent="0.2">
      <c r="A23">
        <v>21</v>
      </c>
      <c r="B23" t="s">
        <v>59</v>
      </c>
      <c r="C23">
        <f t="shared" si="0"/>
        <v>10</v>
      </c>
      <c r="D23">
        <v>7</v>
      </c>
      <c r="E23">
        <v>3580.8583675272698</v>
      </c>
      <c r="F23" s="1">
        <v>0</v>
      </c>
      <c r="G23" s="1">
        <v>5</v>
      </c>
      <c r="H23" s="1">
        <v>5</v>
      </c>
      <c r="I23" s="1">
        <v>0</v>
      </c>
      <c r="J23" s="5" t="str">
        <f t="shared" si="7"/>
        <v/>
      </c>
      <c r="K23" s="2">
        <v>6</v>
      </c>
      <c r="L23" s="2">
        <v>6</v>
      </c>
      <c r="M23" s="2">
        <v>1</v>
      </c>
      <c r="N23" s="2">
        <v>6</v>
      </c>
      <c r="O23" s="2">
        <v>6</v>
      </c>
      <c r="P23" s="2">
        <v>1</v>
      </c>
      <c r="Q23" s="2">
        <v>1</v>
      </c>
      <c r="R23" s="6" t="str">
        <f t="shared" si="8"/>
        <v/>
      </c>
      <c r="S23" s="3">
        <v>3</v>
      </c>
      <c r="T23" s="3">
        <v>3</v>
      </c>
      <c r="U23" s="3">
        <v>4</v>
      </c>
      <c r="V23" s="3">
        <v>4</v>
      </c>
      <c r="W23" s="3">
        <v>3</v>
      </c>
      <c r="X23" s="3">
        <v>4</v>
      </c>
      <c r="Y23" s="3">
        <v>3</v>
      </c>
      <c r="Z23" s="3" t="str">
        <f t="shared" si="9"/>
        <v/>
      </c>
      <c r="AA23" s="1">
        <v>6</v>
      </c>
      <c r="AB23" s="1">
        <v>6</v>
      </c>
      <c r="AC23" s="1">
        <v>6</v>
      </c>
      <c r="AD23" s="1">
        <v>6</v>
      </c>
      <c r="AE23" s="1">
        <v>6</v>
      </c>
      <c r="AF23" s="1">
        <v>3</v>
      </c>
      <c r="AG23" s="1">
        <v>6</v>
      </c>
      <c r="AH23" s="1">
        <v>6</v>
      </c>
      <c r="AI23" s="1">
        <v>6</v>
      </c>
      <c r="AJ23" s="1">
        <v>6</v>
      </c>
      <c r="AK23" s="1">
        <v>6</v>
      </c>
      <c r="AL23" s="1">
        <v>3</v>
      </c>
      <c r="AM23" s="1" t="str">
        <f t="shared" si="10"/>
        <v/>
      </c>
      <c r="AN23" s="4">
        <v>5</v>
      </c>
      <c r="AO23" s="4">
        <v>3</v>
      </c>
      <c r="AP23" s="4">
        <v>3</v>
      </c>
      <c r="AQ23" s="4">
        <v>3</v>
      </c>
      <c r="AR23" s="4" t="str">
        <f t="shared" si="11"/>
        <v/>
      </c>
      <c r="AS23">
        <f t="shared" si="12"/>
        <v>0</v>
      </c>
    </row>
    <row r="24" spans="1:45" x14ac:dyDescent="0.2">
      <c r="A24">
        <v>22</v>
      </c>
      <c r="B24" t="s">
        <v>60</v>
      </c>
      <c r="C24">
        <f t="shared" si="0"/>
        <v>10</v>
      </c>
      <c r="D24">
        <v>7</v>
      </c>
      <c r="E24">
        <v>3929.5623995901701</v>
      </c>
      <c r="F24" s="1">
        <v>2</v>
      </c>
      <c r="G24" s="1">
        <v>2</v>
      </c>
      <c r="H24" s="1">
        <v>2</v>
      </c>
      <c r="I24" s="1">
        <v>2</v>
      </c>
      <c r="J24" s="5" t="str">
        <f t="shared" si="7"/>
        <v>same</v>
      </c>
      <c r="K24" s="15">
        <v>6</v>
      </c>
      <c r="L24" s="16">
        <v>1</v>
      </c>
      <c r="M24" s="16">
        <v>1</v>
      </c>
      <c r="N24" s="15">
        <v>6</v>
      </c>
      <c r="O24" s="15">
        <v>6</v>
      </c>
      <c r="P24" s="16">
        <v>1</v>
      </c>
      <c r="Q24" s="16">
        <v>1</v>
      </c>
      <c r="R24" s="6" t="str">
        <f t="shared" si="8"/>
        <v/>
      </c>
      <c r="S24" s="17">
        <v>3</v>
      </c>
      <c r="T24" s="17">
        <v>3</v>
      </c>
      <c r="U24" s="18">
        <v>4</v>
      </c>
      <c r="V24" s="17">
        <v>3</v>
      </c>
      <c r="W24" s="17">
        <v>3</v>
      </c>
      <c r="X24" s="18">
        <v>4</v>
      </c>
      <c r="Y24" s="17">
        <v>3</v>
      </c>
      <c r="Z24" s="3" t="str">
        <f t="shared" si="9"/>
        <v/>
      </c>
      <c r="AA24" s="19">
        <v>6</v>
      </c>
      <c r="AB24" s="19">
        <v>6</v>
      </c>
      <c r="AC24" s="19">
        <v>6</v>
      </c>
      <c r="AD24" s="19">
        <v>6</v>
      </c>
      <c r="AE24" s="19">
        <v>6</v>
      </c>
      <c r="AF24" s="20">
        <v>3</v>
      </c>
      <c r="AG24" s="19">
        <v>6</v>
      </c>
      <c r="AH24" s="19">
        <v>6</v>
      </c>
      <c r="AI24" s="19">
        <v>6</v>
      </c>
      <c r="AJ24" s="19">
        <v>6</v>
      </c>
      <c r="AK24" s="19">
        <v>6</v>
      </c>
      <c r="AL24" s="19">
        <v>6</v>
      </c>
      <c r="AM24" s="1" t="str">
        <f t="shared" si="10"/>
        <v/>
      </c>
      <c r="AN24" s="21">
        <v>3</v>
      </c>
      <c r="AO24" s="21">
        <v>3</v>
      </c>
      <c r="AP24" s="21">
        <v>3</v>
      </c>
      <c r="AQ24" s="21">
        <v>3</v>
      </c>
      <c r="AR24" s="4" t="str">
        <f t="shared" si="11"/>
        <v>same</v>
      </c>
      <c r="AS24">
        <f t="shared" si="12"/>
        <v>2</v>
      </c>
    </row>
    <row r="25" spans="1:45" x14ac:dyDescent="0.2">
      <c r="A25">
        <v>23</v>
      </c>
      <c r="B25" t="s">
        <v>61</v>
      </c>
      <c r="C25">
        <f t="shared" si="0"/>
        <v>10</v>
      </c>
      <c r="D25">
        <v>6</v>
      </c>
      <c r="E25">
        <v>3981.3911556101002</v>
      </c>
      <c r="F25" s="1">
        <v>5</v>
      </c>
      <c r="G25" s="1">
        <v>5</v>
      </c>
      <c r="H25" s="1">
        <v>5</v>
      </c>
      <c r="I25" s="1">
        <v>5</v>
      </c>
      <c r="J25" s="5" t="str">
        <f t="shared" si="7"/>
        <v>same</v>
      </c>
      <c r="K25" s="2">
        <v>2</v>
      </c>
      <c r="L25" s="2">
        <v>2</v>
      </c>
      <c r="M25" s="2">
        <v>2</v>
      </c>
      <c r="N25" s="2">
        <v>3</v>
      </c>
      <c r="O25" s="2">
        <v>3</v>
      </c>
      <c r="P25" s="2">
        <v>2</v>
      </c>
      <c r="Q25" s="2">
        <v>2</v>
      </c>
      <c r="R25" s="6" t="str">
        <f t="shared" si="8"/>
        <v/>
      </c>
      <c r="S25" s="3">
        <v>0</v>
      </c>
      <c r="T25" s="3">
        <v>0</v>
      </c>
      <c r="U25" s="3">
        <v>4</v>
      </c>
      <c r="V25" s="3">
        <v>0</v>
      </c>
      <c r="W25" s="3">
        <v>0</v>
      </c>
      <c r="X25" s="3">
        <v>4</v>
      </c>
      <c r="Y25" s="3">
        <v>0</v>
      </c>
      <c r="Z25" s="3" t="str">
        <f t="shared" si="9"/>
        <v/>
      </c>
      <c r="AA25" s="1">
        <v>3</v>
      </c>
      <c r="AB25" s="1">
        <v>3</v>
      </c>
      <c r="AC25" s="1">
        <v>3</v>
      </c>
      <c r="AD25" s="1">
        <v>3</v>
      </c>
      <c r="AE25" s="1">
        <v>3</v>
      </c>
      <c r="AF25" s="1">
        <v>0</v>
      </c>
      <c r="AG25" s="1">
        <v>3</v>
      </c>
      <c r="AH25" s="1">
        <v>3</v>
      </c>
      <c r="AI25" s="1">
        <v>3</v>
      </c>
      <c r="AJ25" s="1">
        <v>3</v>
      </c>
      <c r="AK25" s="1">
        <v>3</v>
      </c>
      <c r="AL25" s="1">
        <v>0</v>
      </c>
      <c r="AM25" s="1" t="str">
        <f t="shared" si="10"/>
        <v/>
      </c>
      <c r="AN25" s="4">
        <v>3</v>
      </c>
      <c r="AO25" s="4">
        <v>0</v>
      </c>
      <c r="AP25" s="4">
        <v>0</v>
      </c>
      <c r="AQ25" s="4">
        <v>0</v>
      </c>
      <c r="AR25" s="4" t="str">
        <f t="shared" si="11"/>
        <v/>
      </c>
      <c r="AS25">
        <f t="shared" si="12"/>
        <v>1</v>
      </c>
    </row>
    <row r="26" spans="1:45" x14ac:dyDescent="0.2">
      <c r="A26">
        <v>24</v>
      </c>
      <c r="B26" t="s">
        <v>62</v>
      </c>
      <c r="C26">
        <f t="shared" si="0"/>
        <v>10</v>
      </c>
      <c r="D26">
        <v>7</v>
      </c>
      <c r="E26">
        <v>3808.01033992151</v>
      </c>
      <c r="F26" s="1">
        <v>6</v>
      </c>
      <c r="G26" s="1">
        <v>6</v>
      </c>
      <c r="H26" s="1">
        <v>6</v>
      </c>
      <c r="I26" s="1">
        <v>6</v>
      </c>
      <c r="J26" s="5" t="str">
        <f t="shared" si="7"/>
        <v>same</v>
      </c>
      <c r="K26" s="2">
        <v>0</v>
      </c>
      <c r="L26" s="2">
        <v>1</v>
      </c>
      <c r="M26" s="2">
        <v>1</v>
      </c>
      <c r="N26" s="2">
        <v>0</v>
      </c>
      <c r="O26" s="2">
        <v>0</v>
      </c>
      <c r="P26" s="2">
        <v>1</v>
      </c>
      <c r="Q26" s="2">
        <v>1</v>
      </c>
      <c r="R26" s="6" t="str">
        <f t="shared" si="8"/>
        <v/>
      </c>
      <c r="S26" s="3">
        <v>3</v>
      </c>
      <c r="T26" s="3">
        <v>3</v>
      </c>
      <c r="U26" s="3">
        <v>4</v>
      </c>
      <c r="V26" s="3">
        <v>3</v>
      </c>
      <c r="W26" s="3">
        <v>3</v>
      </c>
      <c r="X26" s="3">
        <v>4</v>
      </c>
      <c r="Y26" s="3">
        <v>3</v>
      </c>
      <c r="Z26" s="3" t="str">
        <f t="shared" si="9"/>
        <v/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3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 t="str">
        <f t="shared" si="10"/>
        <v/>
      </c>
      <c r="AN26" s="4">
        <v>2</v>
      </c>
      <c r="AO26" s="4">
        <v>3</v>
      </c>
      <c r="AP26" s="4">
        <v>3</v>
      </c>
      <c r="AQ26" s="4">
        <v>3</v>
      </c>
      <c r="AR26" s="4" t="str">
        <f t="shared" si="11"/>
        <v/>
      </c>
      <c r="AS26">
        <f t="shared" si="12"/>
        <v>1</v>
      </c>
    </row>
    <row r="27" spans="1:45" x14ac:dyDescent="0.2">
      <c r="A27">
        <v>25</v>
      </c>
      <c r="B27" t="s">
        <v>63</v>
      </c>
      <c r="C27">
        <f t="shared" si="0"/>
        <v>10</v>
      </c>
      <c r="D27">
        <v>6</v>
      </c>
      <c r="E27">
        <v>3858.5850037639598</v>
      </c>
      <c r="F27" s="1">
        <v>5</v>
      </c>
      <c r="G27" s="1">
        <v>5</v>
      </c>
      <c r="H27" s="1">
        <v>5</v>
      </c>
      <c r="I27" s="1">
        <v>5</v>
      </c>
      <c r="J27" s="5" t="str">
        <f t="shared" si="7"/>
        <v>same</v>
      </c>
      <c r="K27" s="2">
        <v>2</v>
      </c>
      <c r="L27" s="2">
        <v>2</v>
      </c>
      <c r="M27" s="2">
        <v>2</v>
      </c>
      <c r="N27" s="2">
        <v>3</v>
      </c>
      <c r="O27" s="2">
        <v>3</v>
      </c>
      <c r="P27" s="2">
        <v>2</v>
      </c>
      <c r="Q27" s="2">
        <v>2</v>
      </c>
      <c r="R27" s="6" t="str">
        <f t="shared" si="8"/>
        <v/>
      </c>
      <c r="S27" s="3">
        <v>0</v>
      </c>
      <c r="T27" s="3">
        <v>0</v>
      </c>
      <c r="U27" s="3">
        <v>4</v>
      </c>
      <c r="V27" s="3">
        <v>4</v>
      </c>
      <c r="W27" s="3">
        <v>0</v>
      </c>
      <c r="X27" s="3">
        <v>4</v>
      </c>
      <c r="Y27" s="3">
        <v>0</v>
      </c>
      <c r="Z27" s="3" t="str">
        <f t="shared" si="9"/>
        <v/>
      </c>
      <c r="AA27" s="1">
        <v>3</v>
      </c>
      <c r="AB27" s="1">
        <v>3</v>
      </c>
      <c r="AC27" s="1">
        <v>3</v>
      </c>
      <c r="AD27" s="1">
        <v>3</v>
      </c>
      <c r="AE27" s="1">
        <v>3</v>
      </c>
      <c r="AF27" s="1">
        <v>0</v>
      </c>
      <c r="AG27" s="1">
        <v>3</v>
      </c>
      <c r="AH27" s="1">
        <v>3</v>
      </c>
      <c r="AI27" s="1">
        <v>3</v>
      </c>
      <c r="AJ27" s="1">
        <v>3</v>
      </c>
      <c r="AK27" s="1">
        <v>3</v>
      </c>
      <c r="AL27" s="1">
        <v>0</v>
      </c>
      <c r="AM27" s="1" t="str">
        <f t="shared" si="10"/>
        <v/>
      </c>
      <c r="AN27" s="4">
        <v>3</v>
      </c>
      <c r="AO27" s="4">
        <v>0</v>
      </c>
      <c r="AP27" s="4">
        <v>0</v>
      </c>
      <c r="AQ27" s="4">
        <v>0</v>
      </c>
      <c r="AR27" s="4" t="str">
        <f t="shared" si="11"/>
        <v/>
      </c>
      <c r="AS27">
        <f t="shared" si="12"/>
        <v>1</v>
      </c>
    </row>
    <row r="28" spans="1:45" x14ac:dyDescent="0.2">
      <c r="A28">
        <v>26</v>
      </c>
      <c r="B28" t="s">
        <v>64</v>
      </c>
      <c r="C28">
        <f t="shared" si="0"/>
        <v>10</v>
      </c>
      <c r="D28">
        <v>7</v>
      </c>
      <c r="E28">
        <v>3853.7475627771901</v>
      </c>
      <c r="F28" s="1">
        <v>0</v>
      </c>
      <c r="G28" s="1">
        <v>5</v>
      </c>
      <c r="H28" s="1">
        <v>5</v>
      </c>
      <c r="I28" s="1">
        <v>0</v>
      </c>
      <c r="J28" s="5" t="str">
        <f t="shared" si="7"/>
        <v/>
      </c>
      <c r="K28" s="2">
        <v>6</v>
      </c>
      <c r="L28" s="2">
        <v>1</v>
      </c>
      <c r="M28" s="2">
        <v>1</v>
      </c>
      <c r="N28" s="2">
        <v>6</v>
      </c>
      <c r="O28" s="2">
        <v>6</v>
      </c>
      <c r="P28" s="2">
        <v>1</v>
      </c>
      <c r="Q28" s="2">
        <v>1</v>
      </c>
      <c r="R28" s="6" t="str">
        <f t="shared" si="8"/>
        <v/>
      </c>
      <c r="S28" s="3">
        <v>3</v>
      </c>
      <c r="T28" s="3">
        <v>3</v>
      </c>
      <c r="U28" s="3">
        <v>2</v>
      </c>
      <c r="V28" s="3">
        <v>3</v>
      </c>
      <c r="W28" s="3">
        <v>3</v>
      </c>
      <c r="X28" s="3">
        <v>2</v>
      </c>
      <c r="Y28" s="3">
        <v>3</v>
      </c>
      <c r="Z28" s="3" t="str">
        <f t="shared" si="9"/>
        <v/>
      </c>
      <c r="AA28" s="1">
        <v>6</v>
      </c>
      <c r="AB28" s="1">
        <v>6</v>
      </c>
      <c r="AC28" s="1">
        <v>6</v>
      </c>
      <c r="AD28" s="1">
        <v>6</v>
      </c>
      <c r="AE28" s="1">
        <v>6</v>
      </c>
      <c r="AF28" s="1">
        <v>3</v>
      </c>
      <c r="AG28" s="1">
        <v>6</v>
      </c>
      <c r="AH28" s="1">
        <v>6</v>
      </c>
      <c r="AI28" s="1">
        <v>6</v>
      </c>
      <c r="AJ28" s="1">
        <v>6</v>
      </c>
      <c r="AK28" s="1">
        <v>6</v>
      </c>
      <c r="AL28" s="1">
        <v>6</v>
      </c>
      <c r="AM28" s="1" t="str">
        <f t="shared" si="10"/>
        <v/>
      </c>
      <c r="AN28" s="4">
        <v>5</v>
      </c>
      <c r="AO28" s="4">
        <v>3</v>
      </c>
      <c r="AP28" s="4">
        <v>3</v>
      </c>
      <c r="AQ28" s="4">
        <v>3</v>
      </c>
      <c r="AR28" s="4" t="str">
        <f t="shared" si="11"/>
        <v/>
      </c>
      <c r="AS28">
        <f t="shared" si="12"/>
        <v>0</v>
      </c>
    </row>
    <row r="29" spans="1:45" x14ac:dyDescent="0.2">
      <c r="A29">
        <v>27</v>
      </c>
      <c r="B29" t="s">
        <v>65</v>
      </c>
      <c r="C29">
        <f t="shared" si="0"/>
        <v>10</v>
      </c>
      <c r="D29">
        <v>7</v>
      </c>
      <c r="E29">
        <v>3848.1088982522401</v>
      </c>
      <c r="F29" s="1">
        <v>4</v>
      </c>
      <c r="G29" s="1">
        <v>4</v>
      </c>
      <c r="H29" s="1">
        <v>4</v>
      </c>
      <c r="I29" s="1">
        <v>4</v>
      </c>
      <c r="J29" s="5" t="str">
        <f t="shared" si="7"/>
        <v>same</v>
      </c>
      <c r="K29" s="2">
        <v>3</v>
      </c>
      <c r="L29" s="2">
        <v>0</v>
      </c>
      <c r="M29" s="2">
        <v>0</v>
      </c>
      <c r="N29" s="2">
        <v>3</v>
      </c>
      <c r="O29" s="2">
        <v>3</v>
      </c>
      <c r="P29" s="2">
        <v>0</v>
      </c>
      <c r="Q29" s="2">
        <v>0</v>
      </c>
      <c r="R29" s="6" t="str">
        <f t="shared" si="8"/>
        <v/>
      </c>
      <c r="S29" s="3">
        <v>5</v>
      </c>
      <c r="T29" s="3">
        <v>5</v>
      </c>
      <c r="U29" s="3">
        <v>1</v>
      </c>
      <c r="V29" s="3">
        <v>5</v>
      </c>
      <c r="W29" s="3">
        <v>5</v>
      </c>
      <c r="X29" s="3">
        <v>1</v>
      </c>
      <c r="Y29" s="3">
        <v>5</v>
      </c>
      <c r="Z29" s="3" t="str">
        <f t="shared" si="9"/>
        <v/>
      </c>
      <c r="AA29" s="1">
        <v>3</v>
      </c>
      <c r="AB29" s="1">
        <v>3</v>
      </c>
      <c r="AC29" s="1">
        <v>3</v>
      </c>
      <c r="AD29" s="1">
        <v>3</v>
      </c>
      <c r="AE29" s="1">
        <v>3</v>
      </c>
      <c r="AF29" s="1">
        <v>5</v>
      </c>
      <c r="AG29" s="1">
        <v>3</v>
      </c>
      <c r="AH29" s="1">
        <v>3</v>
      </c>
      <c r="AI29" s="1">
        <v>3</v>
      </c>
      <c r="AJ29" s="1">
        <v>3</v>
      </c>
      <c r="AK29" s="1">
        <v>3</v>
      </c>
      <c r="AL29" s="1">
        <v>3</v>
      </c>
      <c r="AM29" s="1" t="str">
        <f t="shared" si="10"/>
        <v/>
      </c>
      <c r="AN29" s="4">
        <v>2</v>
      </c>
      <c r="AO29" s="4">
        <v>5</v>
      </c>
      <c r="AP29" s="4">
        <v>5</v>
      </c>
      <c r="AQ29" s="4">
        <v>5</v>
      </c>
      <c r="AR29" s="4" t="str">
        <f t="shared" si="11"/>
        <v/>
      </c>
      <c r="AS29">
        <f t="shared" si="12"/>
        <v>1</v>
      </c>
    </row>
    <row r="30" spans="1:45" x14ac:dyDescent="0.2">
      <c r="A30">
        <v>28</v>
      </c>
      <c r="B30" t="s">
        <v>66</v>
      </c>
      <c r="C30">
        <f t="shared" si="0"/>
        <v>10</v>
      </c>
      <c r="D30">
        <v>7</v>
      </c>
      <c r="E30">
        <v>3679.1143517471</v>
      </c>
      <c r="F30" s="1">
        <v>4</v>
      </c>
      <c r="G30" s="1">
        <v>4</v>
      </c>
      <c r="H30" s="1">
        <v>4</v>
      </c>
      <c r="I30" s="1">
        <v>4</v>
      </c>
      <c r="J30" s="5" t="str">
        <f t="shared" si="7"/>
        <v>same</v>
      </c>
      <c r="K30" s="2">
        <v>3</v>
      </c>
      <c r="L30" s="2">
        <v>3</v>
      </c>
      <c r="M30" s="2">
        <v>0</v>
      </c>
      <c r="N30" s="2">
        <v>3</v>
      </c>
      <c r="O30" s="2">
        <v>3</v>
      </c>
      <c r="P30" s="2">
        <v>0</v>
      </c>
      <c r="Q30" s="2">
        <v>0</v>
      </c>
      <c r="R30" s="6" t="str">
        <f t="shared" si="8"/>
        <v/>
      </c>
      <c r="S30" s="3">
        <v>5</v>
      </c>
      <c r="T30" s="3">
        <v>5</v>
      </c>
      <c r="U30" s="3">
        <v>1</v>
      </c>
      <c r="V30" s="3">
        <v>5</v>
      </c>
      <c r="W30" s="3">
        <v>5</v>
      </c>
      <c r="X30" s="3">
        <v>1</v>
      </c>
      <c r="Y30" s="3">
        <v>5</v>
      </c>
      <c r="Z30" s="3" t="str">
        <f t="shared" si="9"/>
        <v/>
      </c>
      <c r="AA30" s="1">
        <v>3</v>
      </c>
      <c r="AB30" s="1">
        <v>3</v>
      </c>
      <c r="AC30" s="1">
        <v>3</v>
      </c>
      <c r="AD30" s="1">
        <v>3</v>
      </c>
      <c r="AE30" s="1">
        <v>3</v>
      </c>
      <c r="AF30" s="1">
        <v>5</v>
      </c>
      <c r="AG30" s="1">
        <v>3</v>
      </c>
      <c r="AH30" s="1">
        <v>3</v>
      </c>
      <c r="AI30" s="1">
        <v>3</v>
      </c>
      <c r="AJ30" s="1">
        <v>3</v>
      </c>
      <c r="AK30" s="1">
        <v>3</v>
      </c>
      <c r="AL30" s="1">
        <v>5</v>
      </c>
      <c r="AM30" s="1" t="str">
        <f t="shared" si="10"/>
        <v/>
      </c>
      <c r="AN30" s="4">
        <v>2</v>
      </c>
      <c r="AO30" s="4">
        <v>5</v>
      </c>
      <c r="AP30" s="4">
        <v>5</v>
      </c>
      <c r="AQ30" s="4">
        <v>5</v>
      </c>
      <c r="AR30" s="4" t="str">
        <f t="shared" si="11"/>
        <v/>
      </c>
      <c r="AS30">
        <f t="shared" si="12"/>
        <v>1</v>
      </c>
    </row>
    <row r="31" spans="1:45" x14ac:dyDescent="0.2">
      <c r="A31">
        <v>29</v>
      </c>
      <c r="B31" t="s">
        <v>67</v>
      </c>
      <c r="C31">
        <f t="shared" si="0"/>
        <v>10</v>
      </c>
      <c r="D31">
        <v>6</v>
      </c>
      <c r="E31">
        <v>3973.5484722761498</v>
      </c>
      <c r="F31" s="1">
        <v>3</v>
      </c>
      <c r="G31" s="1">
        <v>3</v>
      </c>
      <c r="H31" s="1">
        <v>4</v>
      </c>
      <c r="I31" s="1">
        <v>3</v>
      </c>
      <c r="J31" s="5" t="str">
        <f t="shared" si="7"/>
        <v/>
      </c>
      <c r="K31" s="2">
        <v>2</v>
      </c>
      <c r="L31" s="2">
        <v>1</v>
      </c>
      <c r="M31" s="2">
        <v>1</v>
      </c>
      <c r="N31" s="2">
        <v>2</v>
      </c>
      <c r="O31" s="2">
        <v>2</v>
      </c>
      <c r="P31" s="2">
        <v>1</v>
      </c>
      <c r="Q31" s="2">
        <v>1</v>
      </c>
      <c r="R31" s="6" t="str">
        <f t="shared" si="8"/>
        <v/>
      </c>
      <c r="S31" s="3">
        <v>5</v>
      </c>
      <c r="T31" s="3">
        <v>5</v>
      </c>
      <c r="U31" s="3">
        <v>0</v>
      </c>
      <c r="V31" s="3">
        <v>5</v>
      </c>
      <c r="W31" s="3">
        <v>5</v>
      </c>
      <c r="X31" s="3">
        <v>0</v>
      </c>
      <c r="Y31" s="3">
        <v>5</v>
      </c>
      <c r="Z31" s="3" t="str">
        <f t="shared" si="9"/>
        <v/>
      </c>
      <c r="AA31" s="1">
        <v>2</v>
      </c>
      <c r="AB31" s="1">
        <v>2</v>
      </c>
      <c r="AC31" s="1">
        <v>2</v>
      </c>
      <c r="AD31" s="1">
        <v>2</v>
      </c>
      <c r="AE31" s="1">
        <v>2</v>
      </c>
      <c r="AF31" s="1">
        <v>5</v>
      </c>
      <c r="AG31" s="1">
        <v>2</v>
      </c>
      <c r="AH31" s="1">
        <v>2</v>
      </c>
      <c r="AI31" s="1">
        <v>2</v>
      </c>
      <c r="AJ31" s="1">
        <v>2</v>
      </c>
      <c r="AK31" s="1">
        <v>2</v>
      </c>
      <c r="AL31" s="1">
        <v>2</v>
      </c>
      <c r="AM31" s="1" t="str">
        <f t="shared" si="10"/>
        <v/>
      </c>
      <c r="AN31" s="4">
        <v>4</v>
      </c>
      <c r="AO31" s="4">
        <v>5</v>
      </c>
      <c r="AP31" s="4">
        <v>5</v>
      </c>
      <c r="AQ31" s="4">
        <v>5</v>
      </c>
      <c r="AR31" s="4" t="str">
        <f t="shared" si="11"/>
        <v/>
      </c>
      <c r="AS31">
        <f t="shared" si="12"/>
        <v>0</v>
      </c>
    </row>
    <row r="32" spans="1:45" x14ac:dyDescent="0.2">
      <c r="A32">
        <v>30</v>
      </c>
      <c r="B32" t="s">
        <v>68</v>
      </c>
      <c r="C32">
        <f t="shared" si="0"/>
        <v>10</v>
      </c>
      <c r="D32">
        <v>6</v>
      </c>
      <c r="E32">
        <v>4119.9982361347602</v>
      </c>
      <c r="F32" s="1">
        <v>4</v>
      </c>
      <c r="G32" s="1">
        <v>4</v>
      </c>
      <c r="H32" s="1">
        <v>2</v>
      </c>
      <c r="I32" s="1">
        <v>4</v>
      </c>
      <c r="J32" s="5" t="str">
        <f t="shared" si="7"/>
        <v/>
      </c>
      <c r="K32" s="2">
        <v>3</v>
      </c>
      <c r="L32" s="2">
        <v>0</v>
      </c>
      <c r="M32" s="2">
        <v>0</v>
      </c>
      <c r="N32" s="2">
        <v>3</v>
      </c>
      <c r="O32" s="2">
        <v>3</v>
      </c>
      <c r="P32" s="2">
        <v>0</v>
      </c>
      <c r="Q32" s="2">
        <v>0</v>
      </c>
      <c r="R32" s="6" t="str">
        <f t="shared" si="8"/>
        <v/>
      </c>
      <c r="S32" s="3">
        <v>5</v>
      </c>
      <c r="T32" s="3">
        <v>5</v>
      </c>
      <c r="U32" s="3">
        <v>1</v>
      </c>
      <c r="V32" s="3">
        <v>5</v>
      </c>
      <c r="W32" s="3">
        <v>5</v>
      </c>
      <c r="X32" s="3">
        <v>1</v>
      </c>
      <c r="Y32" s="3">
        <v>5</v>
      </c>
      <c r="Z32" s="3" t="str">
        <f t="shared" si="9"/>
        <v/>
      </c>
      <c r="AA32" s="1">
        <v>3</v>
      </c>
      <c r="AB32" s="1">
        <v>3</v>
      </c>
      <c r="AC32" s="1">
        <v>3</v>
      </c>
      <c r="AD32" s="1">
        <v>3</v>
      </c>
      <c r="AE32" s="1">
        <v>3</v>
      </c>
      <c r="AF32" s="1">
        <v>5</v>
      </c>
      <c r="AG32" s="1">
        <v>3</v>
      </c>
      <c r="AH32" s="1">
        <v>3</v>
      </c>
      <c r="AI32" s="1">
        <v>3</v>
      </c>
      <c r="AJ32" s="1">
        <v>3</v>
      </c>
      <c r="AK32" s="1">
        <v>3</v>
      </c>
      <c r="AL32" s="1">
        <v>5</v>
      </c>
      <c r="AM32" s="1" t="str">
        <f t="shared" si="10"/>
        <v/>
      </c>
      <c r="AN32" s="4">
        <v>2</v>
      </c>
      <c r="AO32" s="4">
        <v>5</v>
      </c>
      <c r="AP32" s="4">
        <v>5</v>
      </c>
      <c r="AQ32" s="4">
        <v>5</v>
      </c>
      <c r="AR32" s="4" t="str">
        <f t="shared" si="11"/>
        <v/>
      </c>
      <c r="AS32">
        <f t="shared" si="12"/>
        <v>0</v>
      </c>
    </row>
    <row r="33" spans="1:45" x14ac:dyDescent="0.2">
      <c r="A33">
        <v>31</v>
      </c>
      <c r="B33" t="s">
        <v>69</v>
      </c>
      <c r="C33">
        <f t="shared" si="0"/>
        <v>10</v>
      </c>
      <c r="D33">
        <v>6</v>
      </c>
      <c r="E33">
        <v>4005.0346252412</v>
      </c>
      <c r="F33" s="1">
        <v>4</v>
      </c>
      <c r="G33" s="1">
        <v>4</v>
      </c>
      <c r="H33" s="1">
        <v>2</v>
      </c>
      <c r="I33" s="1">
        <v>4</v>
      </c>
      <c r="J33" s="5" t="str">
        <f t="shared" si="7"/>
        <v/>
      </c>
      <c r="K33" s="2">
        <v>3</v>
      </c>
      <c r="L33" s="2">
        <v>0</v>
      </c>
      <c r="M33" s="2">
        <v>0</v>
      </c>
      <c r="N33" s="2">
        <v>3</v>
      </c>
      <c r="O33" s="2">
        <v>3</v>
      </c>
      <c r="P33" s="2">
        <v>0</v>
      </c>
      <c r="Q33" s="2">
        <v>0</v>
      </c>
      <c r="R33" s="6" t="str">
        <f t="shared" si="8"/>
        <v/>
      </c>
      <c r="S33" s="3">
        <v>5</v>
      </c>
      <c r="T33" s="3">
        <v>5</v>
      </c>
      <c r="U33" s="3">
        <v>1</v>
      </c>
      <c r="V33" s="3">
        <v>5</v>
      </c>
      <c r="W33" s="3">
        <v>5</v>
      </c>
      <c r="X33" s="3">
        <v>1</v>
      </c>
      <c r="Y33" s="3">
        <v>5</v>
      </c>
      <c r="Z33" s="3" t="str">
        <f t="shared" si="9"/>
        <v/>
      </c>
      <c r="AA33" s="1">
        <v>3</v>
      </c>
      <c r="AB33" s="1">
        <v>3</v>
      </c>
      <c r="AC33" s="1">
        <v>3</v>
      </c>
      <c r="AD33" s="1">
        <v>3</v>
      </c>
      <c r="AE33" s="1">
        <v>3</v>
      </c>
      <c r="AF33" s="1">
        <v>5</v>
      </c>
      <c r="AG33" s="1">
        <v>3</v>
      </c>
      <c r="AH33" s="1">
        <v>3</v>
      </c>
      <c r="AI33" s="1">
        <v>3</v>
      </c>
      <c r="AJ33" s="1">
        <v>3</v>
      </c>
      <c r="AK33" s="1">
        <v>3</v>
      </c>
      <c r="AL33" s="1">
        <v>3</v>
      </c>
      <c r="AM33" s="1" t="str">
        <f t="shared" si="10"/>
        <v/>
      </c>
      <c r="AN33" s="4">
        <v>2</v>
      </c>
      <c r="AO33" s="4">
        <v>5</v>
      </c>
      <c r="AP33" s="4">
        <v>5</v>
      </c>
      <c r="AQ33" s="4">
        <v>5</v>
      </c>
      <c r="AR33" s="4" t="str">
        <f t="shared" si="11"/>
        <v/>
      </c>
      <c r="AS33">
        <f t="shared" si="12"/>
        <v>0</v>
      </c>
    </row>
    <row r="34" spans="1:45" x14ac:dyDescent="0.2">
      <c r="A34">
        <v>32</v>
      </c>
      <c r="B34" t="s">
        <v>70</v>
      </c>
      <c r="C34">
        <f t="shared" si="0"/>
        <v>11</v>
      </c>
      <c r="D34">
        <v>6</v>
      </c>
      <c r="E34">
        <v>4275.1832460292799</v>
      </c>
      <c r="F34" s="1">
        <v>2</v>
      </c>
      <c r="G34" s="1">
        <v>2</v>
      </c>
      <c r="H34" s="1">
        <v>2</v>
      </c>
      <c r="I34" s="1">
        <v>2</v>
      </c>
      <c r="J34" s="5" t="str">
        <f t="shared" si="7"/>
        <v>same</v>
      </c>
      <c r="K34" s="2">
        <v>3</v>
      </c>
      <c r="L34" s="2">
        <v>0</v>
      </c>
      <c r="M34" s="2">
        <v>0</v>
      </c>
      <c r="N34" s="2">
        <v>3</v>
      </c>
      <c r="O34" s="2">
        <v>3</v>
      </c>
      <c r="P34" s="2">
        <v>0</v>
      </c>
      <c r="Q34" s="2">
        <v>0</v>
      </c>
      <c r="R34" s="6" t="str">
        <f t="shared" si="8"/>
        <v/>
      </c>
      <c r="S34" s="3">
        <v>5</v>
      </c>
      <c r="T34" s="3">
        <v>5</v>
      </c>
      <c r="U34" s="3">
        <v>1</v>
      </c>
      <c r="V34" s="3">
        <v>1</v>
      </c>
      <c r="W34" s="3">
        <v>5</v>
      </c>
      <c r="X34" s="3">
        <v>5</v>
      </c>
      <c r="Y34" s="3">
        <v>5</v>
      </c>
      <c r="Z34" s="3" t="str">
        <f t="shared" si="9"/>
        <v/>
      </c>
      <c r="AA34" s="1">
        <v>3</v>
      </c>
      <c r="AB34" s="1">
        <v>3</v>
      </c>
      <c r="AC34" s="1">
        <v>3</v>
      </c>
      <c r="AD34" s="1">
        <v>3</v>
      </c>
      <c r="AE34" s="1">
        <v>3</v>
      </c>
      <c r="AF34" s="1">
        <v>5</v>
      </c>
      <c r="AG34" s="1">
        <v>3</v>
      </c>
      <c r="AH34" s="1">
        <v>3</v>
      </c>
      <c r="AI34" s="1">
        <v>3</v>
      </c>
      <c r="AJ34" s="1">
        <v>3</v>
      </c>
      <c r="AK34" s="1">
        <v>3</v>
      </c>
      <c r="AL34" s="1">
        <v>5</v>
      </c>
      <c r="AM34" s="1" t="str">
        <f t="shared" si="10"/>
        <v/>
      </c>
      <c r="AN34" s="4">
        <v>3</v>
      </c>
      <c r="AO34" s="4">
        <v>5</v>
      </c>
      <c r="AP34" s="4">
        <v>5</v>
      </c>
      <c r="AQ34" s="4">
        <v>5</v>
      </c>
      <c r="AR34" s="4" t="str">
        <f t="shared" si="11"/>
        <v/>
      </c>
      <c r="AS34">
        <f t="shared" si="12"/>
        <v>1</v>
      </c>
    </row>
    <row r="35" spans="1:45" x14ac:dyDescent="0.2">
      <c r="A35">
        <v>33</v>
      </c>
      <c r="B35" t="s">
        <v>71</v>
      </c>
      <c r="C35">
        <f t="shared" si="0"/>
        <v>11</v>
      </c>
      <c r="D35">
        <v>6</v>
      </c>
      <c r="E35">
        <v>4437.7791171264198</v>
      </c>
      <c r="F35" s="1">
        <v>0</v>
      </c>
      <c r="G35" s="1">
        <v>0</v>
      </c>
      <c r="H35" s="1">
        <v>0</v>
      </c>
      <c r="I35" s="1">
        <v>0</v>
      </c>
      <c r="J35" s="5" t="str">
        <f t="shared" si="7"/>
        <v>same</v>
      </c>
      <c r="K35" s="2">
        <v>5</v>
      </c>
      <c r="L35" s="2">
        <v>1</v>
      </c>
      <c r="M35" s="2">
        <v>1</v>
      </c>
      <c r="N35" s="2">
        <v>5</v>
      </c>
      <c r="O35" s="2">
        <v>5</v>
      </c>
      <c r="P35" s="2">
        <v>1</v>
      </c>
      <c r="Q35" s="2">
        <v>1</v>
      </c>
      <c r="R35" s="6" t="str">
        <f t="shared" si="8"/>
        <v/>
      </c>
      <c r="S35" s="3">
        <v>4</v>
      </c>
      <c r="T35" s="3">
        <v>4</v>
      </c>
      <c r="U35" s="3">
        <v>3</v>
      </c>
      <c r="V35" s="3">
        <v>3</v>
      </c>
      <c r="W35" s="3">
        <v>4</v>
      </c>
      <c r="X35" s="3">
        <v>3</v>
      </c>
      <c r="Y35" s="3">
        <v>4</v>
      </c>
      <c r="Z35" s="3" t="str">
        <f t="shared" si="9"/>
        <v/>
      </c>
      <c r="AA35" s="1">
        <v>5</v>
      </c>
      <c r="AB35" s="1">
        <v>5</v>
      </c>
      <c r="AC35" s="1">
        <v>5</v>
      </c>
      <c r="AD35" s="1">
        <v>5</v>
      </c>
      <c r="AE35" s="1">
        <v>5</v>
      </c>
      <c r="AF35" s="1">
        <v>4</v>
      </c>
      <c r="AG35" s="1">
        <v>5</v>
      </c>
      <c r="AH35" s="1">
        <v>5</v>
      </c>
      <c r="AI35" s="1">
        <v>5</v>
      </c>
      <c r="AJ35" s="1">
        <v>5</v>
      </c>
      <c r="AK35" s="1">
        <v>5</v>
      </c>
      <c r="AL35" s="1">
        <v>4</v>
      </c>
      <c r="AM35" s="1" t="str">
        <f t="shared" si="10"/>
        <v/>
      </c>
      <c r="AN35" s="4">
        <v>4</v>
      </c>
      <c r="AO35" s="4">
        <v>4</v>
      </c>
      <c r="AP35" s="4">
        <v>4</v>
      </c>
      <c r="AQ35" s="4">
        <v>4</v>
      </c>
      <c r="AR35" s="4" t="str">
        <f t="shared" si="11"/>
        <v>same</v>
      </c>
      <c r="AS35">
        <f t="shared" si="12"/>
        <v>2</v>
      </c>
    </row>
    <row r="36" spans="1:45" x14ac:dyDescent="0.2">
      <c r="A36">
        <v>34</v>
      </c>
      <c r="B36" t="s">
        <v>72</v>
      </c>
      <c r="C36">
        <f t="shared" si="0"/>
        <v>11</v>
      </c>
      <c r="D36">
        <v>7</v>
      </c>
      <c r="E36">
        <v>4148.0449501488201</v>
      </c>
      <c r="F36" s="1">
        <v>6</v>
      </c>
      <c r="G36" s="1">
        <v>6</v>
      </c>
      <c r="H36" s="1">
        <v>6</v>
      </c>
      <c r="I36" s="1">
        <v>6</v>
      </c>
      <c r="J36" s="5" t="str">
        <f t="shared" si="7"/>
        <v>same</v>
      </c>
      <c r="K36" s="2">
        <v>0</v>
      </c>
      <c r="L36" s="2">
        <v>1</v>
      </c>
      <c r="M36" s="2">
        <v>1</v>
      </c>
      <c r="N36" s="2">
        <v>0</v>
      </c>
      <c r="O36" s="2">
        <v>0</v>
      </c>
      <c r="P36" s="2">
        <v>1</v>
      </c>
      <c r="Q36" s="2">
        <v>1</v>
      </c>
      <c r="R36" s="6" t="str">
        <f t="shared" si="8"/>
        <v/>
      </c>
      <c r="S36" s="3">
        <v>3</v>
      </c>
      <c r="T36" s="3">
        <v>3</v>
      </c>
      <c r="U36" s="3">
        <v>4</v>
      </c>
      <c r="V36" s="3">
        <v>4</v>
      </c>
      <c r="W36" s="3">
        <v>0</v>
      </c>
      <c r="X36" s="3">
        <v>4</v>
      </c>
      <c r="Y36" s="3">
        <v>3</v>
      </c>
      <c r="Z36" s="3" t="str">
        <f t="shared" si="9"/>
        <v>same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3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 t="str">
        <f t="shared" si="10"/>
        <v/>
      </c>
      <c r="AN36" s="4">
        <v>0</v>
      </c>
      <c r="AO36" s="4">
        <v>3</v>
      </c>
      <c r="AP36" s="4">
        <v>3</v>
      </c>
      <c r="AQ36" s="4">
        <v>3</v>
      </c>
      <c r="AR36" s="4" t="str">
        <f t="shared" si="11"/>
        <v/>
      </c>
      <c r="AS36">
        <f t="shared" si="12"/>
        <v>2</v>
      </c>
    </row>
    <row r="37" spans="1:45" x14ac:dyDescent="0.2">
      <c r="A37">
        <v>35</v>
      </c>
      <c r="B37" t="s">
        <v>73</v>
      </c>
      <c r="C37">
        <f t="shared" si="0"/>
        <v>11</v>
      </c>
      <c r="D37">
        <v>7</v>
      </c>
      <c r="E37">
        <v>3971.6486673740901</v>
      </c>
      <c r="F37" s="1">
        <v>5</v>
      </c>
      <c r="G37" s="1">
        <v>5</v>
      </c>
      <c r="H37" s="1">
        <v>4</v>
      </c>
      <c r="I37" s="1">
        <v>5</v>
      </c>
      <c r="J37" s="5" t="str">
        <f t="shared" si="7"/>
        <v/>
      </c>
      <c r="K37" s="2">
        <v>2</v>
      </c>
      <c r="L37" s="2">
        <v>1</v>
      </c>
      <c r="M37" s="2">
        <v>1</v>
      </c>
      <c r="N37" s="2">
        <v>2</v>
      </c>
      <c r="O37" s="2">
        <v>2</v>
      </c>
      <c r="P37" s="2">
        <v>1</v>
      </c>
      <c r="Q37" s="2">
        <v>1</v>
      </c>
      <c r="R37" s="6" t="str">
        <f t="shared" si="8"/>
        <v/>
      </c>
      <c r="S37" s="3">
        <v>6</v>
      </c>
      <c r="T37" s="3">
        <v>6</v>
      </c>
      <c r="U37" s="3">
        <v>0</v>
      </c>
      <c r="V37" s="3">
        <v>0</v>
      </c>
      <c r="W37" s="3">
        <v>6</v>
      </c>
      <c r="X37" s="3">
        <v>0</v>
      </c>
      <c r="Y37" s="3">
        <v>6</v>
      </c>
      <c r="Z37" s="3" t="str">
        <f t="shared" si="9"/>
        <v/>
      </c>
      <c r="AA37" s="1">
        <v>2</v>
      </c>
      <c r="AB37" s="1">
        <v>2</v>
      </c>
      <c r="AC37" s="1">
        <v>2</v>
      </c>
      <c r="AD37" s="1">
        <v>2</v>
      </c>
      <c r="AE37" s="1">
        <v>2</v>
      </c>
      <c r="AF37" s="1">
        <v>6</v>
      </c>
      <c r="AG37" s="1">
        <v>2</v>
      </c>
      <c r="AH37" s="1">
        <v>2</v>
      </c>
      <c r="AI37" s="1">
        <v>2</v>
      </c>
      <c r="AJ37" s="1">
        <v>2</v>
      </c>
      <c r="AK37" s="1">
        <v>2</v>
      </c>
      <c r="AL37" s="1">
        <v>6</v>
      </c>
      <c r="AM37" s="1" t="str">
        <f t="shared" si="10"/>
        <v/>
      </c>
      <c r="AN37" s="4">
        <v>4</v>
      </c>
      <c r="AO37" s="4">
        <v>6</v>
      </c>
      <c r="AP37" s="4">
        <v>6</v>
      </c>
      <c r="AQ37" s="4">
        <v>6</v>
      </c>
      <c r="AR37" s="4" t="str">
        <f t="shared" si="11"/>
        <v/>
      </c>
      <c r="AS37">
        <f t="shared" si="12"/>
        <v>0</v>
      </c>
    </row>
    <row r="38" spans="1:45" x14ac:dyDescent="0.2">
      <c r="A38">
        <v>36</v>
      </c>
      <c r="B38" t="s">
        <v>74</v>
      </c>
      <c r="C38">
        <f t="shared" si="0"/>
        <v>11</v>
      </c>
      <c r="D38">
        <v>6</v>
      </c>
      <c r="E38">
        <v>4559.60808181624</v>
      </c>
      <c r="F38" s="1">
        <v>4</v>
      </c>
      <c r="G38" s="1">
        <v>4</v>
      </c>
      <c r="H38" s="1">
        <v>4</v>
      </c>
      <c r="I38" s="1">
        <v>4</v>
      </c>
      <c r="J38" s="5" t="str">
        <f t="shared" si="7"/>
        <v>same</v>
      </c>
      <c r="K38" s="2">
        <v>3</v>
      </c>
      <c r="L38" s="2">
        <v>1</v>
      </c>
      <c r="M38" s="2">
        <v>1</v>
      </c>
      <c r="N38" s="2">
        <v>3</v>
      </c>
      <c r="O38" s="2">
        <v>3</v>
      </c>
      <c r="P38" s="2">
        <v>1</v>
      </c>
      <c r="Q38" s="2">
        <v>1</v>
      </c>
      <c r="R38" s="6" t="str">
        <f t="shared" si="8"/>
        <v/>
      </c>
      <c r="S38" s="3">
        <v>5</v>
      </c>
      <c r="T38" s="3">
        <v>5</v>
      </c>
      <c r="U38" s="3">
        <v>0</v>
      </c>
      <c r="V38" s="3">
        <v>0</v>
      </c>
      <c r="W38" s="3">
        <v>5</v>
      </c>
      <c r="X38" s="3">
        <v>0</v>
      </c>
      <c r="Y38" s="3">
        <v>5</v>
      </c>
      <c r="Z38" s="3" t="str">
        <f t="shared" si="9"/>
        <v/>
      </c>
      <c r="AA38" s="1">
        <v>3</v>
      </c>
      <c r="AB38" s="1">
        <v>3</v>
      </c>
      <c r="AC38" s="1">
        <v>3</v>
      </c>
      <c r="AD38" s="1">
        <v>3</v>
      </c>
      <c r="AE38" s="1">
        <v>3</v>
      </c>
      <c r="AF38" s="1">
        <v>5</v>
      </c>
      <c r="AG38" s="1">
        <v>3</v>
      </c>
      <c r="AH38" s="1">
        <v>3</v>
      </c>
      <c r="AI38" s="1">
        <v>3</v>
      </c>
      <c r="AJ38" s="1">
        <v>3</v>
      </c>
      <c r="AK38" s="1">
        <v>3</v>
      </c>
      <c r="AL38" s="1">
        <v>5</v>
      </c>
      <c r="AM38" s="1" t="str">
        <f t="shared" si="10"/>
        <v/>
      </c>
      <c r="AN38" s="4">
        <v>5</v>
      </c>
      <c r="AO38" s="4">
        <v>5</v>
      </c>
      <c r="AP38" s="4">
        <v>5</v>
      </c>
      <c r="AQ38" s="4">
        <v>5</v>
      </c>
      <c r="AR38" s="4" t="str">
        <f t="shared" si="11"/>
        <v>same</v>
      </c>
      <c r="AS38">
        <f t="shared" si="12"/>
        <v>2</v>
      </c>
    </row>
    <row r="39" spans="1:45" x14ac:dyDescent="0.2">
      <c r="A39">
        <v>37</v>
      </c>
      <c r="B39" t="s">
        <v>75</v>
      </c>
      <c r="C39">
        <f t="shared" si="0"/>
        <v>11</v>
      </c>
      <c r="D39">
        <v>7</v>
      </c>
      <c r="E39">
        <v>4170.0479328718702</v>
      </c>
      <c r="F39" s="1">
        <v>0</v>
      </c>
      <c r="G39" s="1">
        <v>0</v>
      </c>
      <c r="H39" s="1">
        <v>5</v>
      </c>
      <c r="I39" s="1">
        <v>0</v>
      </c>
      <c r="J39" s="5" t="str">
        <f t="shared" si="1"/>
        <v/>
      </c>
      <c r="K39" s="2">
        <v>6</v>
      </c>
      <c r="L39" s="2">
        <v>1</v>
      </c>
      <c r="M39" s="2">
        <v>1</v>
      </c>
      <c r="N39" s="2">
        <v>6</v>
      </c>
      <c r="O39" s="2">
        <v>6</v>
      </c>
      <c r="P39" s="2">
        <v>1</v>
      </c>
      <c r="Q39" s="2">
        <v>1</v>
      </c>
      <c r="R39" s="6" t="str">
        <f t="shared" si="2"/>
        <v/>
      </c>
      <c r="S39" s="3">
        <v>3</v>
      </c>
      <c r="T39" s="3">
        <v>3</v>
      </c>
      <c r="U39" s="3">
        <v>4</v>
      </c>
      <c r="V39" s="3">
        <v>4</v>
      </c>
      <c r="W39" s="3">
        <v>3</v>
      </c>
      <c r="X39" s="3">
        <v>4</v>
      </c>
      <c r="Y39" s="3">
        <v>3</v>
      </c>
      <c r="Z39" s="3" t="str">
        <f t="shared" si="3"/>
        <v/>
      </c>
      <c r="AA39" s="1">
        <v>6</v>
      </c>
      <c r="AB39" s="1">
        <v>6</v>
      </c>
      <c r="AC39" s="1">
        <v>6</v>
      </c>
      <c r="AD39" s="1">
        <v>6</v>
      </c>
      <c r="AE39" s="1">
        <v>6</v>
      </c>
      <c r="AF39" s="1">
        <v>3</v>
      </c>
      <c r="AG39" s="1">
        <v>6</v>
      </c>
      <c r="AH39" s="1">
        <v>6</v>
      </c>
      <c r="AI39" s="1">
        <v>6</v>
      </c>
      <c r="AJ39" s="1">
        <v>6</v>
      </c>
      <c r="AK39" s="1">
        <v>6</v>
      </c>
      <c r="AL39" s="1">
        <v>3</v>
      </c>
      <c r="AM39" s="1" t="str">
        <f t="shared" si="4"/>
        <v/>
      </c>
      <c r="AN39" s="4">
        <v>5</v>
      </c>
      <c r="AO39" s="4">
        <v>3</v>
      </c>
      <c r="AP39" s="4">
        <v>3</v>
      </c>
      <c r="AQ39" s="4">
        <v>3</v>
      </c>
      <c r="AR39" s="4" t="str">
        <f t="shared" si="5"/>
        <v/>
      </c>
      <c r="AS39">
        <f t="shared" si="6"/>
        <v>0</v>
      </c>
    </row>
    <row r="40" spans="1:45" x14ac:dyDescent="0.2">
      <c r="A40">
        <v>38</v>
      </c>
      <c r="B40" t="s">
        <v>76</v>
      </c>
      <c r="C40">
        <f t="shared" si="0"/>
        <v>11</v>
      </c>
      <c r="D40">
        <v>6</v>
      </c>
      <c r="E40">
        <v>4437.9542581095502</v>
      </c>
      <c r="F40" s="1">
        <v>4</v>
      </c>
      <c r="G40" s="1">
        <v>4</v>
      </c>
      <c r="H40" s="1">
        <v>4</v>
      </c>
      <c r="I40" s="1">
        <v>4</v>
      </c>
      <c r="J40" s="5" t="str">
        <f t="shared" si="1"/>
        <v>same</v>
      </c>
      <c r="K40" s="2">
        <v>3</v>
      </c>
      <c r="L40" s="2">
        <v>1</v>
      </c>
      <c r="M40" s="2">
        <v>1</v>
      </c>
      <c r="N40" s="2">
        <v>3</v>
      </c>
      <c r="O40" s="2">
        <v>3</v>
      </c>
      <c r="P40" s="2">
        <v>1</v>
      </c>
      <c r="Q40" s="2">
        <v>1</v>
      </c>
      <c r="R40" s="6" t="str">
        <f t="shared" si="2"/>
        <v/>
      </c>
      <c r="S40" s="3">
        <v>5</v>
      </c>
      <c r="T40" s="3">
        <v>5</v>
      </c>
      <c r="U40" s="3">
        <v>0</v>
      </c>
      <c r="V40" s="3">
        <v>0</v>
      </c>
      <c r="W40" s="3">
        <v>5</v>
      </c>
      <c r="X40" s="3">
        <v>0</v>
      </c>
      <c r="Y40" s="3">
        <v>5</v>
      </c>
      <c r="Z40" s="3" t="str">
        <f t="shared" si="3"/>
        <v/>
      </c>
      <c r="AA40" s="1">
        <v>3</v>
      </c>
      <c r="AB40" s="1">
        <v>3</v>
      </c>
      <c r="AC40" s="1">
        <v>3</v>
      </c>
      <c r="AD40" s="1">
        <v>3</v>
      </c>
      <c r="AE40" s="1">
        <v>3</v>
      </c>
      <c r="AF40" s="1">
        <v>5</v>
      </c>
      <c r="AG40" s="1">
        <v>3</v>
      </c>
      <c r="AH40" s="1">
        <v>3</v>
      </c>
      <c r="AI40" s="1">
        <v>3</v>
      </c>
      <c r="AJ40" s="1">
        <v>3</v>
      </c>
      <c r="AK40" s="1">
        <v>3</v>
      </c>
      <c r="AL40" s="1">
        <v>3</v>
      </c>
      <c r="AM40" s="1" t="str">
        <f t="shared" si="4"/>
        <v/>
      </c>
      <c r="AN40" s="4">
        <v>3</v>
      </c>
      <c r="AO40" s="4">
        <v>5</v>
      </c>
      <c r="AP40" s="4">
        <v>5</v>
      </c>
      <c r="AQ40" s="4">
        <v>5</v>
      </c>
      <c r="AR40" s="4" t="str">
        <f t="shared" si="5"/>
        <v/>
      </c>
      <c r="AS40">
        <f t="shared" si="6"/>
        <v>1</v>
      </c>
    </row>
    <row r="41" spans="1:45" x14ac:dyDescent="0.2">
      <c r="A41">
        <v>39</v>
      </c>
      <c r="B41" t="s">
        <v>77</v>
      </c>
      <c r="C41">
        <f t="shared" si="0"/>
        <v>11</v>
      </c>
      <c r="D41">
        <v>7</v>
      </c>
      <c r="E41">
        <v>4039.8196909161202</v>
      </c>
      <c r="F41" s="1">
        <v>0</v>
      </c>
      <c r="G41" s="1">
        <v>0</v>
      </c>
      <c r="H41" s="1">
        <v>4</v>
      </c>
      <c r="I41" s="1">
        <v>0</v>
      </c>
      <c r="J41" s="5" t="str">
        <f t="shared" si="1"/>
        <v/>
      </c>
      <c r="K41" s="2">
        <v>1</v>
      </c>
      <c r="L41" s="2">
        <v>1</v>
      </c>
      <c r="M41" s="2">
        <v>2</v>
      </c>
      <c r="N41" s="2">
        <v>1</v>
      </c>
      <c r="O41" s="2">
        <v>1</v>
      </c>
      <c r="P41" s="2">
        <v>2</v>
      </c>
      <c r="Q41" s="2">
        <v>2</v>
      </c>
      <c r="R41" s="6" t="str">
        <f t="shared" si="2"/>
        <v/>
      </c>
      <c r="S41" s="3">
        <v>3</v>
      </c>
      <c r="T41" s="3">
        <v>3</v>
      </c>
      <c r="U41" s="3">
        <v>6</v>
      </c>
      <c r="V41" s="3">
        <v>6</v>
      </c>
      <c r="W41" s="3">
        <v>3</v>
      </c>
      <c r="X41" s="3">
        <v>6</v>
      </c>
      <c r="Y41" s="3">
        <v>3</v>
      </c>
      <c r="Z41" s="3" t="str">
        <f t="shared" si="3"/>
        <v/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3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3</v>
      </c>
      <c r="AM41" s="1" t="str">
        <f t="shared" si="4"/>
        <v/>
      </c>
      <c r="AN41" s="4">
        <v>4</v>
      </c>
      <c r="AO41" s="4">
        <v>3</v>
      </c>
      <c r="AP41" s="4">
        <v>3</v>
      </c>
      <c r="AQ41" s="4">
        <v>3</v>
      </c>
      <c r="AR41" s="4" t="str">
        <f t="shared" si="5"/>
        <v/>
      </c>
      <c r="AS41">
        <f t="shared" si="6"/>
        <v>0</v>
      </c>
    </row>
    <row r="42" spans="1:45" x14ac:dyDescent="0.2">
      <c r="A42">
        <v>40</v>
      </c>
      <c r="B42" t="s">
        <v>78</v>
      </c>
      <c r="C42">
        <f t="shared" si="0"/>
        <v>11</v>
      </c>
      <c r="D42">
        <v>7</v>
      </c>
      <c r="E42">
        <v>4251.9606616949004</v>
      </c>
      <c r="F42" s="1">
        <v>2</v>
      </c>
      <c r="G42" s="1">
        <v>0</v>
      </c>
      <c r="H42" s="1">
        <v>0</v>
      </c>
      <c r="I42" s="1">
        <v>2</v>
      </c>
      <c r="J42" s="5" t="str">
        <f t="shared" si="1"/>
        <v/>
      </c>
      <c r="K42" s="2">
        <v>5</v>
      </c>
      <c r="L42" s="2">
        <v>3</v>
      </c>
      <c r="M42" s="2">
        <v>3</v>
      </c>
      <c r="N42" s="2">
        <v>5</v>
      </c>
      <c r="O42" s="2">
        <v>5</v>
      </c>
      <c r="P42" s="2">
        <v>3</v>
      </c>
      <c r="Q42" s="2">
        <v>3</v>
      </c>
      <c r="R42" s="6" t="str">
        <f t="shared" si="2"/>
        <v/>
      </c>
      <c r="S42" s="3">
        <v>6</v>
      </c>
      <c r="T42" s="3">
        <v>6</v>
      </c>
      <c r="U42" s="3">
        <v>4</v>
      </c>
      <c r="V42" s="3">
        <v>4</v>
      </c>
      <c r="W42" s="3">
        <v>5</v>
      </c>
      <c r="X42" s="3">
        <v>6</v>
      </c>
      <c r="Y42" s="3">
        <v>6</v>
      </c>
      <c r="Z42" s="3" t="str">
        <f t="shared" si="3"/>
        <v/>
      </c>
      <c r="AA42" s="1">
        <v>5</v>
      </c>
      <c r="AB42" s="1">
        <v>5</v>
      </c>
      <c r="AC42" s="1">
        <v>5</v>
      </c>
      <c r="AD42" s="1">
        <v>5</v>
      </c>
      <c r="AE42" s="1">
        <v>5</v>
      </c>
      <c r="AF42" s="1">
        <v>6</v>
      </c>
      <c r="AG42" s="1">
        <v>5</v>
      </c>
      <c r="AH42" s="1">
        <v>5</v>
      </c>
      <c r="AI42" s="1">
        <v>5</v>
      </c>
      <c r="AJ42" s="1">
        <v>5</v>
      </c>
      <c r="AK42" s="1">
        <v>5</v>
      </c>
      <c r="AL42" s="1">
        <v>5</v>
      </c>
      <c r="AM42" s="1" t="str">
        <f t="shared" si="4"/>
        <v/>
      </c>
      <c r="AN42" s="4">
        <v>0</v>
      </c>
      <c r="AO42" s="4">
        <v>6</v>
      </c>
      <c r="AP42" s="4">
        <v>6</v>
      </c>
      <c r="AQ42" s="4">
        <v>6</v>
      </c>
      <c r="AR42" s="4" t="str">
        <f t="shared" si="5"/>
        <v/>
      </c>
      <c r="AS42">
        <f t="shared" si="6"/>
        <v>0</v>
      </c>
    </row>
    <row r="43" spans="1:45" x14ac:dyDescent="0.2">
      <c r="A43">
        <v>41</v>
      </c>
      <c r="B43" t="s">
        <v>79</v>
      </c>
      <c r="C43">
        <f t="shared" si="0"/>
        <v>11</v>
      </c>
      <c r="D43">
        <v>6</v>
      </c>
      <c r="E43">
        <v>4463.4854720166604</v>
      </c>
      <c r="F43" s="1">
        <v>3</v>
      </c>
      <c r="G43" s="1">
        <v>4</v>
      </c>
      <c r="H43" s="1">
        <v>4</v>
      </c>
      <c r="I43" s="1">
        <v>3</v>
      </c>
      <c r="J43" s="5" t="str">
        <f t="shared" si="1"/>
        <v/>
      </c>
      <c r="K43" s="2">
        <v>2</v>
      </c>
      <c r="L43" s="2">
        <v>1</v>
      </c>
      <c r="M43" s="2">
        <v>1</v>
      </c>
      <c r="N43" s="2">
        <v>2</v>
      </c>
      <c r="O43" s="2">
        <v>2</v>
      </c>
      <c r="P43" s="2">
        <v>1</v>
      </c>
      <c r="Q43" s="2">
        <v>1</v>
      </c>
      <c r="R43" s="6" t="str">
        <f t="shared" si="2"/>
        <v/>
      </c>
      <c r="S43" s="3">
        <v>5</v>
      </c>
      <c r="T43" s="3">
        <v>5</v>
      </c>
      <c r="U43" s="3">
        <v>0</v>
      </c>
      <c r="V43" s="3">
        <v>0</v>
      </c>
      <c r="W43" s="3">
        <v>5</v>
      </c>
      <c r="X43" s="3">
        <v>0</v>
      </c>
      <c r="Y43" s="3">
        <v>5</v>
      </c>
      <c r="Z43" s="3" t="str">
        <f t="shared" si="3"/>
        <v/>
      </c>
      <c r="AA43" s="1">
        <v>2</v>
      </c>
      <c r="AB43" s="1">
        <v>2</v>
      </c>
      <c r="AC43" s="1">
        <v>2</v>
      </c>
      <c r="AD43" s="1">
        <v>2</v>
      </c>
      <c r="AE43" s="1">
        <v>2</v>
      </c>
      <c r="AF43" s="1">
        <v>5</v>
      </c>
      <c r="AG43" s="1">
        <v>2</v>
      </c>
      <c r="AH43" s="1">
        <v>2</v>
      </c>
      <c r="AI43" s="1">
        <v>2</v>
      </c>
      <c r="AJ43" s="1">
        <v>2</v>
      </c>
      <c r="AK43" s="1">
        <v>2</v>
      </c>
      <c r="AL43" s="1">
        <v>2</v>
      </c>
      <c r="AM43" s="1" t="str">
        <f t="shared" si="4"/>
        <v/>
      </c>
      <c r="AN43" s="4">
        <v>5</v>
      </c>
      <c r="AO43" s="4">
        <v>5</v>
      </c>
      <c r="AP43" s="4">
        <v>5</v>
      </c>
      <c r="AQ43" s="4">
        <v>5</v>
      </c>
      <c r="AR43" s="4" t="str">
        <f t="shared" si="5"/>
        <v>same</v>
      </c>
      <c r="AS43">
        <f t="shared" si="6"/>
        <v>1</v>
      </c>
    </row>
    <row r="44" spans="1:45" x14ac:dyDescent="0.2">
      <c r="A44">
        <v>42</v>
      </c>
      <c r="B44" t="s">
        <v>80</v>
      </c>
      <c r="C44">
        <f t="shared" si="0"/>
        <v>11</v>
      </c>
      <c r="D44">
        <v>7</v>
      </c>
      <c r="E44">
        <v>4080.52216033995</v>
      </c>
      <c r="F44" s="1">
        <v>0</v>
      </c>
      <c r="G44" s="1">
        <v>0</v>
      </c>
      <c r="H44" s="1">
        <v>4</v>
      </c>
      <c r="I44" s="1">
        <v>0</v>
      </c>
      <c r="J44" s="5" t="str">
        <f t="shared" si="1"/>
        <v/>
      </c>
      <c r="K44" s="2">
        <v>1</v>
      </c>
      <c r="L44" s="2">
        <v>1</v>
      </c>
      <c r="M44" s="2">
        <v>2</v>
      </c>
      <c r="N44" s="2">
        <v>1</v>
      </c>
      <c r="O44" s="2">
        <v>1</v>
      </c>
      <c r="P44" s="2">
        <v>2</v>
      </c>
      <c r="Q44" s="2">
        <v>2</v>
      </c>
      <c r="R44" s="6" t="str">
        <f t="shared" si="2"/>
        <v/>
      </c>
      <c r="S44" s="3">
        <v>3</v>
      </c>
      <c r="T44" s="3">
        <v>3</v>
      </c>
      <c r="U44" s="3">
        <v>5</v>
      </c>
      <c r="V44" s="3">
        <v>5</v>
      </c>
      <c r="W44" s="3">
        <v>3</v>
      </c>
      <c r="X44" s="3">
        <v>5</v>
      </c>
      <c r="Y44" s="3">
        <v>3</v>
      </c>
      <c r="Z44" s="3" t="str">
        <f t="shared" si="3"/>
        <v/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3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3</v>
      </c>
      <c r="AM44" s="1" t="str">
        <f t="shared" si="4"/>
        <v/>
      </c>
      <c r="AN44" s="4">
        <v>4</v>
      </c>
      <c r="AO44" s="4">
        <v>3</v>
      </c>
      <c r="AP44" s="4">
        <v>3</v>
      </c>
      <c r="AQ44" s="4">
        <v>3</v>
      </c>
      <c r="AR44" s="4" t="str">
        <f t="shared" si="5"/>
        <v/>
      </c>
      <c r="AS44">
        <f t="shared" si="6"/>
        <v>0</v>
      </c>
    </row>
    <row r="45" spans="1:45" x14ac:dyDescent="0.2">
      <c r="A45">
        <v>43</v>
      </c>
      <c r="B45" t="s">
        <v>81</v>
      </c>
      <c r="C45">
        <f t="shared" si="0"/>
        <v>11</v>
      </c>
      <c r="D45">
        <v>6</v>
      </c>
      <c r="E45">
        <v>4403.28632212712</v>
      </c>
      <c r="F45" s="1">
        <v>4</v>
      </c>
      <c r="G45" s="1">
        <v>2</v>
      </c>
      <c r="H45" s="1">
        <v>2</v>
      </c>
      <c r="I45" s="1">
        <v>4</v>
      </c>
      <c r="J45" s="5" t="str">
        <f t="shared" si="1"/>
        <v/>
      </c>
      <c r="K45" s="2">
        <v>3</v>
      </c>
      <c r="L45" s="2">
        <v>0</v>
      </c>
      <c r="M45" s="2">
        <v>0</v>
      </c>
      <c r="N45" s="2">
        <v>3</v>
      </c>
      <c r="O45" s="2">
        <v>3</v>
      </c>
      <c r="P45" s="2">
        <v>0</v>
      </c>
      <c r="Q45" s="2">
        <v>0</v>
      </c>
      <c r="R45" s="6" t="str">
        <f t="shared" si="2"/>
        <v/>
      </c>
      <c r="S45" s="3">
        <v>5</v>
      </c>
      <c r="T45" s="3">
        <v>5</v>
      </c>
      <c r="U45" s="3">
        <v>1</v>
      </c>
      <c r="V45" s="3">
        <v>1</v>
      </c>
      <c r="W45" s="3">
        <v>3</v>
      </c>
      <c r="X45" s="3">
        <v>1</v>
      </c>
      <c r="Y45" s="3">
        <v>5</v>
      </c>
      <c r="Z45" s="3" t="str">
        <f t="shared" si="3"/>
        <v/>
      </c>
      <c r="AA45" s="1">
        <v>3</v>
      </c>
      <c r="AB45" s="1">
        <v>3</v>
      </c>
      <c r="AC45" s="1">
        <v>3</v>
      </c>
      <c r="AD45" s="1">
        <v>3</v>
      </c>
      <c r="AE45" s="1">
        <v>3</v>
      </c>
      <c r="AF45" s="1">
        <v>5</v>
      </c>
      <c r="AG45" s="1">
        <v>3</v>
      </c>
      <c r="AH45" s="1">
        <v>3</v>
      </c>
      <c r="AI45" s="1">
        <v>3</v>
      </c>
      <c r="AJ45" s="1">
        <v>3</v>
      </c>
      <c r="AK45" s="1">
        <v>3</v>
      </c>
      <c r="AL45" s="1">
        <v>3</v>
      </c>
      <c r="AM45" s="1" t="str">
        <f t="shared" si="4"/>
        <v/>
      </c>
      <c r="AN45" s="4">
        <v>2</v>
      </c>
      <c r="AO45" s="4">
        <v>5</v>
      </c>
      <c r="AP45" s="4">
        <v>5</v>
      </c>
      <c r="AQ45" s="4">
        <v>5</v>
      </c>
      <c r="AR45" s="4" t="str">
        <f t="shared" si="5"/>
        <v/>
      </c>
      <c r="AS45">
        <f t="shared" si="6"/>
        <v>0</v>
      </c>
    </row>
    <row r="46" spans="1:45" x14ac:dyDescent="0.2">
      <c r="A46">
        <v>44</v>
      </c>
      <c r="B46" t="s">
        <v>82</v>
      </c>
      <c r="C46">
        <f t="shared" si="0"/>
        <v>11</v>
      </c>
      <c r="D46">
        <v>6</v>
      </c>
      <c r="E46">
        <v>4566.5992343120597</v>
      </c>
      <c r="F46" s="1">
        <v>4</v>
      </c>
      <c r="G46" s="1">
        <v>2</v>
      </c>
      <c r="H46" s="1">
        <v>2</v>
      </c>
      <c r="I46" s="1">
        <v>4</v>
      </c>
      <c r="J46" s="5" t="str">
        <f t="shared" si="1"/>
        <v/>
      </c>
      <c r="K46" s="2">
        <v>3</v>
      </c>
      <c r="L46" s="2">
        <v>1</v>
      </c>
      <c r="M46" s="2">
        <v>1</v>
      </c>
      <c r="N46" s="2">
        <v>3</v>
      </c>
      <c r="O46" s="2">
        <v>3</v>
      </c>
      <c r="P46" s="2">
        <v>1</v>
      </c>
      <c r="Q46" s="2">
        <v>1</v>
      </c>
      <c r="R46" s="6" t="str">
        <f t="shared" si="2"/>
        <v/>
      </c>
      <c r="S46" s="3">
        <v>5</v>
      </c>
      <c r="T46" s="3">
        <v>5</v>
      </c>
      <c r="U46" s="3">
        <v>0</v>
      </c>
      <c r="V46" s="3">
        <v>0</v>
      </c>
      <c r="W46" s="3">
        <v>5</v>
      </c>
      <c r="X46" s="3">
        <v>0</v>
      </c>
      <c r="Y46" s="3">
        <v>5</v>
      </c>
      <c r="Z46" s="3" t="str">
        <f t="shared" si="3"/>
        <v/>
      </c>
      <c r="AA46" s="1">
        <v>3</v>
      </c>
      <c r="AB46" s="1">
        <v>3</v>
      </c>
      <c r="AC46" s="1">
        <v>3</v>
      </c>
      <c r="AD46" s="1">
        <v>3</v>
      </c>
      <c r="AE46" s="1">
        <v>3</v>
      </c>
      <c r="AF46" s="1">
        <v>5</v>
      </c>
      <c r="AG46" s="1">
        <v>3</v>
      </c>
      <c r="AH46" s="1">
        <v>3</v>
      </c>
      <c r="AI46" s="1">
        <v>3</v>
      </c>
      <c r="AJ46" s="1">
        <v>3</v>
      </c>
      <c r="AK46" s="1">
        <v>3</v>
      </c>
      <c r="AL46" s="1">
        <v>5</v>
      </c>
      <c r="AM46" s="1" t="str">
        <f t="shared" si="4"/>
        <v/>
      </c>
      <c r="AN46" s="4">
        <v>2</v>
      </c>
      <c r="AO46" s="4">
        <v>5</v>
      </c>
      <c r="AP46" s="4">
        <v>5</v>
      </c>
      <c r="AQ46" s="4">
        <v>5</v>
      </c>
      <c r="AR46" s="4" t="str">
        <f t="shared" si="5"/>
        <v/>
      </c>
      <c r="AS46">
        <f t="shared" si="6"/>
        <v>0</v>
      </c>
    </row>
    <row r="47" spans="1:45" x14ac:dyDescent="0.2">
      <c r="A47">
        <v>45</v>
      </c>
      <c r="B47" t="s">
        <v>83</v>
      </c>
      <c r="C47">
        <f t="shared" si="0"/>
        <v>11</v>
      </c>
      <c r="D47">
        <v>6</v>
      </c>
      <c r="E47">
        <v>4450.8198827160404</v>
      </c>
      <c r="F47" s="1">
        <v>0</v>
      </c>
      <c r="G47" s="1">
        <v>2</v>
      </c>
      <c r="H47" s="1">
        <v>2</v>
      </c>
      <c r="I47" s="1">
        <v>0</v>
      </c>
      <c r="J47" s="5" t="str">
        <f t="shared" si="1"/>
        <v/>
      </c>
      <c r="K47" s="2">
        <v>1</v>
      </c>
      <c r="L47" s="2">
        <v>4</v>
      </c>
      <c r="M47" s="2">
        <v>4</v>
      </c>
      <c r="N47" s="2">
        <v>1</v>
      </c>
      <c r="O47" s="2">
        <v>1</v>
      </c>
      <c r="P47" s="2">
        <v>4</v>
      </c>
      <c r="Q47" s="2">
        <v>4</v>
      </c>
      <c r="R47" s="6" t="str">
        <f t="shared" si="2"/>
        <v/>
      </c>
      <c r="S47" s="3">
        <v>5</v>
      </c>
      <c r="T47" s="3">
        <v>5</v>
      </c>
      <c r="U47" s="3">
        <v>3</v>
      </c>
      <c r="V47" s="3">
        <v>3</v>
      </c>
      <c r="W47" s="3">
        <v>5</v>
      </c>
      <c r="X47" s="3">
        <v>3</v>
      </c>
      <c r="Y47" s="3">
        <v>5</v>
      </c>
      <c r="Z47" s="3" t="str">
        <f t="shared" si="3"/>
        <v/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5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 t="str">
        <f t="shared" si="4"/>
        <v/>
      </c>
      <c r="AN47" s="4">
        <v>2</v>
      </c>
      <c r="AO47" s="4">
        <v>5</v>
      </c>
      <c r="AP47" s="4">
        <v>5</v>
      </c>
      <c r="AQ47" s="4">
        <v>5</v>
      </c>
      <c r="AR47" s="4" t="str">
        <f t="shared" si="5"/>
        <v/>
      </c>
      <c r="AS47">
        <f t="shared" si="6"/>
        <v>0</v>
      </c>
    </row>
    <row r="48" spans="1:45" x14ac:dyDescent="0.2">
      <c r="A48">
        <v>46</v>
      </c>
      <c r="B48" t="s">
        <v>84</v>
      </c>
      <c r="C48">
        <f t="shared" si="0"/>
        <v>11</v>
      </c>
      <c r="D48">
        <v>6</v>
      </c>
      <c r="E48">
        <v>4378.72527996607</v>
      </c>
      <c r="F48" s="1">
        <v>5</v>
      </c>
      <c r="G48" s="1">
        <v>5</v>
      </c>
      <c r="H48" s="1">
        <v>5</v>
      </c>
      <c r="I48" s="1">
        <v>5</v>
      </c>
      <c r="J48" s="5" t="str">
        <f t="shared" si="1"/>
        <v>same</v>
      </c>
      <c r="K48" s="2">
        <v>2</v>
      </c>
      <c r="L48" s="2">
        <v>2</v>
      </c>
      <c r="M48" s="2">
        <v>2</v>
      </c>
      <c r="N48" s="2">
        <v>3</v>
      </c>
      <c r="O48" s="2">
        <v>3</v>
      </c>
      <c r="P48" s="2">
        <v>2</v>
      </c>
      <c r="Q48" s="2">
        <v>2</v>
      </c>
      <c r="R48" s="6" t="str">
        <f t="shared" si="2"/>
        <v/>
      </c>
      <c r="S48" s="3">
        <v>0</v>
      </c>
      <c r="T48" s="3">
        <v>0</v>
      </c>
      <c r="U48" s="3">
        <v>4</v>
      </c>
      <c r="V48" s="3">
        <v>0</v>
      </c>
      <c r="W48" s="3">
        <v>0</v>
      </c>
      <c r="X48" s="3">
        <v>4</v>
      </c>
      <c r="Y48" s="3">
        <v>0</v>
      </c>
      <c r="Z48" s="3" t="str">
        <f t="shared" si="3"/>
        <v/>
      </c>
      <c r="AA48" s="1">
        <v>3</v>
      </c>
      <c r="AB48" s="1">
        <v>3</v>
      </c>
      <c r="AC48" s="1">
        <v>3</v>
      </c>
      <c r="AD48" s="1">
        <v>3</v>
      </c>
      <c r="AE48" s="1">
        <v>3</v>
      </c>
      <c r="AF48" s="1">
        <v>0</v>
      </c>
      <c r="AG48" s="1">
        <v>3</v>
      </c>
      <c r="AH48" s="1">
        <v>3</v>
      </c>
      <c r="AI48" s="1">
        <v>3</v>
      </c>
      <c r="AJ48" s="1">
        <v>3</v>
      </c>
      <c r="AK48" s="1">
        <v>3</v>
      </c>
      <c r="AL48" s="1">
        <v>0</v>
      </c>
      <c r="AM48" s="1" t="str">
        <f t="shared" si="4"/>
        <v/>
      </c>
      <c r="AN48" s="4">
        <v>3</v>
      </c>
      <c r="AO48" s="4">
        <v>0</v>
      </c>
      <c r="AP48" s="4">
        <v>0</v>
      </c>
      <c r="AQ48" s="4">
        <v>0</v>
      </c>
      <c r="AR48" s="4" t="str">
        <f t="shared" si="5"/>
        <v/>
      </c>
      <c r="AS48">
        <f t="shared" si="6"/>
        <v>1</v>
      </c>
    </row>
    <row r="49" spans="1:45" x14ac:dyDescent="0.2">
      <c r="A49">
        <v>47</v>
      </c>
      <c r="B49" t="s">
        <v>85</v>
      </c>
      <c r="C49">
        <f t="shared" si="0"/>
        <v>11</v>
      </c>
      <c r="D49">
        <v>6</v>
      </c>
      <c r="E49">
        <v>4200.04729660669</v>
      </c>
      <c r="F49" s="1">
        <v>5</v>
      </c>
      <c r="G49" s="1">
        <v>5</v>
      </c>
      <c r="H49" s="1">
        <v>5</v>
      </c>
      <c r="I49" s="1">
        <v>5</v>
      </c>
      <c r="J49" s="5" t="str">
        <f t="shared" si="1"/>
        <v>same</v>
      </c>
      <c r="K49" s="2">
        <v>3</v>
      </c>
      <c r="L49" s="2">
        <v>2</v>
      </c>
      <c r="M49" s="2">
        <v>2</v>
      </c>
      <c r="N49" s="2">
        <v>3</v>
      </c>
      <c r="O49" s="2">
        <v>3</v>
      </c>
      <c r="P49" s="2">
        <v>2</v>
      </c>
      <c r="Q49" s="2">
        <v>2</v>
      </c>
      <c r="R49" s="6" t="str">
        <f t="shared" si="2"/>
        <v/>
      </c>
      <c r="S49" s="3">
        <v>0</v>
      </c>
      <c r="T49" s="3">
        <v>0</v>
      </c>
      <c r="U49" s="3">
        <v>4</v>
      </c>
      <c r="V49" s="3">
        <v>0</v>
      </c>
      <c r="W49" s="3">
        <v>0</v>
      </c>
      <c r="X49" s="3">
        <v>4</v>
      </c>
      <c r="Y49" s="3">
        <v>0</v>
      </c>
      <c r="Z49" s="3" t="str">
        <f t="shared" si="3"/>
        <v/>
      </c>
      <c r="AA49" s="1">
        <v>3</v>
      </c>
      <c r="AB49" s="1">
        <v>3</v>
      </c>
      <c r="AC49" s="1">
        <v>3</v>
      </c>
      <c r="AD49" s="1">
        <v>3</v>
      </c>
      <c r="AE49" s="1">
        <v>3</v>
      </c>
      <c r="AF49" s="1">
        <v>0</v>
      </c>
      <c r="AG49" s="1">
        <v>3</v>
      </c>
      <c r="AH49" s="1">
        <v>3</v>
      </c>
      <c r="AI49" s="1">
        <v>3</v>
      </c>
      <c r="AJ49" s="1">
        <v>3</v>
      </c>
      <c r="AK49" s="1">
        <v>3</v>
      </c>
      <c r="AL49" s="1">
        <v>0</v>
      </c>
      <c r="AM49" s="1" t="str">
        <f t="shared" si="4"/>
        <v/>
      </c>
      <c r="AN49" s="4">
        <v>3</v>
      </c>
      <c r="AO49" s="4">
        <v>0</v>
      </c>
      <c r="AP49" s="4">
        <v>0</v>
      </c>
      <c r="AQ49" s="4">
        <v>0</v>
      </c>
      <c r="AR49" s="4" t="str">
        <f t="shared" si="5"/>
        <v/>
      </c>
      <c r="AS49">
        <f t="shared" si="6"/>
        <v>1</v>
      </c>
    </row>
    <row r="50" spans="1:45" x14ac:dyDescent="0.2">
      <c r="A50">
        <v>48</v>
      </c>
      <c r="B50" t="s">
        <v>86</v>
      </c>
      <c r="C50">
        <f t="shared" si="0"/>
        <v>11</v>
      </c>
      <c r="D50">
        <v>7</v>
      </c>
      <c r="E50">
        <v>4082.4857378937299</v>
      </c>
      <c r="F50" s="1">
        <v>6</v>
      </c>
      <c r="G50" s="1">
        <v>2</v>
      </c>
      <c r="H50" s="1">
        <v>2</v>
      </c>
      <c r="I50" s="1">
        <v>6</v>
      </c>
      <c r="J50" s="5" t="str">
        <f t="shared" si="1"/>
        <v/>
      </c>
      <c r="K50" s="2">
        <v>3</v>
      </c>
      <c r="L50" s="2">
        <v>0</v>
      </c>
      <c r="M50" s="2">
        <v>0</v>
      </c>
      <c r="N50" s="2">
        <v>3</v>
      </c>
      <c r="O50" s="2">
        <v>3</v>
      </c>
      <c r="P50" s="2">
        <v>0</v>
      </c>
      <c r="Q50" s="2">
        <v>0</v>
      </c>
      <c r="R50" s="6" t="str">
        <f t="shared" si="2"/>
        <v/>
      </c>
      <c r="S50" s="3">
        <v>5</v>
      </c>
      <c r="T50" s="3">
        <v>5</v>
      </c>
      <c r="U50" s="3">
        <v>1</v>
      </c>
      <c r="V50" s="3">
        <v>5</v>
      </c>
      <c r="W50" s="3">
        <v>5</v>
      </c>
      <c r="X50" s="3">
        <v>1</v>
      </c>
      <c r="Y50" s="3">
        <v>5</v>
      </c>
      <c r="Z50" s="3" t="str">
        <f t="shared" si="3"/>
        <v/>
      </c>
      <c r="AA50" s="1">
        <v>3</v>
      </c>
      <c r="AB50" s="1">
        <v>3</v>
      </c>
      <c r="AC50" s="1">
        <v>3</v>
      </c>
      <c r="AD50" s="1">
        <v>3</v>
      </c>
      <c r="AE50" s="1">
        <v>3</v>
      </c>
      <c r="AF50" s="1">
        <v>5</v>
      </c>
      <c r="AG50" s="1">
        <v>3</v>
      </c>
      <c r="AH50" s="1">
        <v>3</v>
      </c>
      <c r="AI50" s="1">
        <v>3</v>
      </c>
      <c r="AJ50" s="1">
        <v>3</v>
      </c>
      <c r="AK50" s="1">
        <v>3</v>
      </c>
      <c r="AL50" s="1">
        <v>3</v>
      </c>
      <c r="AM50" s="1" t="str">
        <f t="shared" si="4"/>
        <v/>
      </c>
      <c r="AN50" s="4">
        <v>2</v>
      </c>
      <c r="AO50" s="4">
        <v>5</v>
      </c>
      <c r="AP50" s="4">
        <v>5</v>
      </c>
      <c r="AQ50" s="4">
        <v>5</v>
      </c>
      <c r="AR50" s="4" t="str">
        <f t="shared" si="5"/>
        <v/>
      </c>
      <c r="AS50">
        <f t="shared" si="6"/>
        <v>0</v>
      </c>
    </row>
    <row r="51" spans="1:45" x14ac:dyDescent="0.2">
      <c r="A51">
        <v>49</v>
      </c>
      <c r="B51" t="s">
        <v>87</v>
      </c>
      <c r="C51">
        <f t="shared" si="0"/>
        <v>11</v>
      </c>
      <c r="D51">
        <v>7</v>
      </c>
      <c r="E51">
        <v>4264.8341920656203</v>
      </c>
      <c r="F51" s="1">
        <v>6</v>
      </c>
      <c r="G51" s="1">
        <v>2</v>
      </c>
      <c r="H51" s="1">
        <v>2</v>
      </c>
      <c r="I51" s="1">
        <v>6</v>
      </c>
      <c r="J51" s="5" t="str">
        <f t="shared" si="1"/>
        <v/>
      </c>
      <c r="K51" s="2">
        <v>3</v>
      </c>
      <c r="L51" s="2">
        <v>0</v>
      </c>
      <c r="M51" s="2">
        <v>0</v>
      </c>
      <c r="N51" s="2">
        <v>3</v>
      </c>
      <c r="O51" s="2">
        <v>3</v>
      </c>
      <c r="P51" s="2">
        <v>0</v>
      </c>
      <c r="Q51" s="2">
        <v>0</v>
      </c>
      <c r="R51" s="6" t="str">
        <f t="shared" si="2"/>
        <v/>
      </c>
      <c r="S51" s="3">
        <v>5</v>
      </c>
      <c r="T51" s="3">
        <v>5</v>
      </c>
      <c r="U51" s="3">
        <v>1</v>
      </c>
      <c r="V51" s="3">
        <v>5</v>
      </c>
      <c r="W51" s="3">
        <v>5</v>
      </c>
      <c r="X51" s="3">
        <v>1</v>
      </c>
      <c r="Y51" s="3">
        <v>5</v>
      </c>
      <c r="Z51" s="3" t="str">
        <f t="shared" si="3"/>
        <v/>
      </c>
      <c r="AA51" s="1">
        <v>3</v>
      </c>
      <c r="AB51" s="1">
        <v>3</v>
      </c>
      <c r="AC51" s="1">
        <v>3</v>
      </c>
      <c r="AD51" s="1">
        <v>3</v>
      </c>
      <c r="AE51" s="1">
        <v>3</v>
      </c>
      <c r="AF51" s="1">
        <v>5</v>
      </c>
      <c r="AG51" s="1">
        <v>3</v>
      </c>
      <c r="AH51" s="1">
        <v>3</v>
      </c>
      <c r="AI51" s="1">
        <v>3</v>
      </c>
      <c r="AJ51" s="1">
        <v>3</v>
      </c>
      <c r="AK51" s="1">
        <v>3</v>
      </c>
      <c r="AL51" s="1">
        <v>3</v>
      </c>
      <c r="AM51" s="1" t="str">
        <f t="shared" si="4"/>
        <v/>
      </c>
      <c r="AN51" s="4">
        <v>2</v>
      </c>
      <c r="AO51" s="4">
        <v>5</v>
      </c>
      <c r="AP51" s="4">
        <v>5</v>
      </c>
      <c r="AQ51" s="4">
        <v>5</v>
      </c>
      <c r="AR51" s="4" t="str">
        <f t="shared" si="5"/>
        <v/>
      </c>
      <c r="AS51">
        <f t="shared" si="6"/>
        <v>0</v>
      </c>
    </row>
    <row r="52" spans="1:45" x14ac:dyDescent="0.2">
      <c r="A52">
        <v>50</v>
      </c>
      <c r="B52" t="s">
        <v>88</v>
      </c>
      <c r="C52">
        <f t="shared" si="0"/>
        <v>11</v>
      </c>
      <c r="D52">
        <v>7</v>
      </c>
      <c r="E52">
        <v>4141.1879603570796</v>
      </c>
      <c r="F52" s="1">
        <v>4</v>
      </c>
      <c r="G52" s="1">
        <v>4</v>
      </c>
      <c r="H52" s="1">
        <v>4</v>
      </c>
      <c r="I52" s="1">
        <v>4</v>
      </c>
      <c r="J52" s="5" t="str">
        <f t="shared" si="1"/>
        <v>same</v>
      </c>
      <c r="K52" s="2">
        <v>6</v>
      </c>
      <c r="L52" s="2">
        <v>3</v>
      </c>
      <c r="M52" s="2">
        <v>3</v>
      </c>
      <c r="N52" s="2">
        <v>6</v>
      </c>
      <c r="O52" s="2">
        <v>6</v>
      </c>
      <c r="P52" s="2">
        <v>3</v>
      </c>
      <c r="Q52" s="2">
        <v>3</v>
      </c>
      <c r="R52" s="6" t="str">
        <f t="shared" si="2"/>
        <v/>
      </c>
      <c r="S52" s="3">
        <v>5</v>
      </c>
      <c r="T52" s="3">
        <v>5</v>
      </c>
      <c r="U52" s="3">
        <v>0</v>
      </c>
      <c r="V52" s="3">
        <v>5</v>
      </c>
      <c r="W52" s="3">
        <v>5</v>
      </c>
      <c r="X52" s="3">
        <v>0</v>
      </c>
      <c r="Y52" s="3">
        <v>5</v>
      </c>
      <c r="Z52" s="3" t="str">
        <f t="shared" si="3"/>
        <v/>
      </c>
      <c r="AA52" s="1">
        <v>6</v>
      </c>
      <c r="AB52" s="1">
        <v>6</v>
      </c>
      <c r="AC52" s="1">
        <v>6</v>
      </c>
      <c r="AD52" s="1">
        <v>6</v>
      </c>
      <c r="AE52" s="1">
        <v>6</v>
      </c>
      <c r="AF52" s="1">
        <v>5</v>
      </c>
      <c r="AG52" s="1">
        <v>6</v>
      </c>
      <c r="AH52" s="1">
        <v>6</v>
      </c>
      <c r="AI52" s="1">
        <v>6</v>
      </c>
      <c r="AJ52" s="1">
        <v>6</v>
      </c>
      <c r="AK52" s="1">
        <v>6</v>
      </c>
      <c r="AL52" s="1">
        <v>6</v>
      </c>
      <c r="AM52" s="1" t="str">
        <f t="shared" si="4"/>
        <v/>
      </c>
      <c r="AN52" s="4">
        <v>2</v>
      </c>
      <c r="AO52" s="4">
        <v>5</v>
      </c>
      <c r="AP52" s="4">
        <v>5</v>
      </c>
      <c r="AQ52" s="4">
        <v>5</v>
      </c>
      <c r="AR52" s="4" t="str">
        <f t="shared" si="5"/>
        <v/>
      </c>
      <c r="AS52">
        <f t="shared" si="6"/>
        <v>1</v>
      </c>
    </row>
    <row r="53" spans="1:45" x14ac:dyDescent="0.2">
      <c r="A53">
        <v>51</v>
      </c>
      <c r="B53" t="s">
        <v>89</v>
      </c>
      <c r="C53">
        <f t="shared" si="0"/>
        <v>11</v>
      </c>
      <c r="D53">
        <v>7</v>
      </c>
      <c r="E53">
        <v>4155.4154769156303</v>
      </c>
      <c r="F53" s="1">
        <v>3</v>
      </c>
      <c r="G53" s="1">
        <v>3</v>
      </c>
      <c r="H53" s="1">
        <v>4</v>
      </c>
      <c r="I53" s="1">
        <v>3</v>
      </c>
      <c r="J53" s="5" t="str">
        <f t="shared" si="1"/>
        <v/>
      </c>
      <c r="K53" s="2">
        <v>2</v>
      </c>
      <c r="L53" s="2">
        <v>1</v>
      </c>
      <c r="M53" s="2">
        <v>1</v>
      </c>
      <c r="N53" s="2">
        <v>2</v>
      </c>
      <c r="O53" s="2">
        <v>2</v>
      </c>
      <c r="P53" s="2">
        <v>1</v>
      </c>
      <c r="Q53" s="2">
        <v>1</v>
      </c>
      <c r="R53" s="6" t="str">
        <f t="shared" si="2"/>
        <v/>
      </c>
      <c r="S53" s="3">
        <v>6</v>
      </c>
      <c r="T53" s="3">
        <v>6</v>
      </c>
      <c r="U53" s="3">
        <v>5</v>
      </c>
      <c r="V53" s="3">
        <v>6</v>
      </c>
      <c r="W53" s="3">
        <v>6</v>
      </c>
      <c r="X53" s="3">
        <v>5</v>
      </c>
      <c r="Y53" s="3">
        <v>6</v>
      </c>
      <c r="Z53" s="3" t="str">
        <f t="shared" si="3"/>
        <v/>
      </c>
      <c r="AA53" s="1">
        <v>2</v>
      </c>
      <c r="AB53" s="1">
        <v>2</v>
      </c>
      <c r="AC53" s="1">
        <v>2</v>
      </c>
      <c r="AD53" s="1">
        <v>2</v>
      </c>
      <c r="AE53" s="1">
        <v>2</v>
      </c>
      <c r="AF53" s="1">
        <v>6</v>
      </c>
      <c r="AG53" s="1">
        <v>2</v>
      </c>
      <c r="AH53" s="1">
        <v>2</v>
      </c>
      <c r="AI53" s="1">
        <v>2</v>
      </c>
      <c r="AJ53" s="1">
        <v>2</v>
      </c>
      <c r="AK53" s="1">
        <v>2</v>
      </c>
      <c r="AL53" s="1">
        <v>2</v>
      </c>
      <c r="AM53" s="1" t="str">
        <f t="shared" si="4"/>
        <v/>
      </c>
      <c r="AN53" s="4">
        <v>4</v>
      </c>
      <c r="AO53" s="4">
        <v>6</v>
      </c>
      <c r="AP53" s="4">
        <v>6</v>
      </c>
      <c r="AQ53" s="4">
        <v>6</v>
      </c>
      <c r="AR53" s="4" t="str">
        <f t="shared" si="5"/>
        <v/>
      </c>
      <c r="AS53">
        <f t="shared" si="6"/>
        <v>0</v>
      </c>
    </row>
    <row r="54" spans="1:45" x14ac:dyDescent="0.2">
      <c r="A54">
        <v>52</v>
      </c>
      <c r="B54" t="s">
        <v>90</v>
      </c>
      <c r="C54">
        <f t="shared" si="0"/>
        <v>12</v>
      </c>
      <c r="D54">
        <v>6</v>
      </c>
      <c r="E54">
        <v>4799.6032977176001</v>
      </c>
      <c r="F54" s="1">
        <v>4</v>
      </c>
      <c r="G54" s="1">
        <v>4</v>
      </c>
      <c r="H54" s="1">
        <v>4</v>
      </c>
      <c r="I54" s="1">
        <v>4</v>
      </c>
      <c r="J54" s="5" t="str">
        <f t="shared" si="1"/>
        <v>same</v>
      </c>
      <c r="K54" s="2">
        <v>3</v>
      </c>
      <c r="L54" s="2">
        <v>1</v>
      </c>
      <c r="M54" s="2">
        <v>1</v>
      </c>
      <c r="N54" s="2">
        <v>3</v>
      </c>
      <c r="O54" s="2">
        <v>3</v>
      </c>
      <c r="P54" s="2">
        <v>1</v>
      </c>
      <c r="Q54" s="2">
        <v>1</v>
      </c>
      <c r="R54" s="6" t="str">
        <f t="shared" si="2"/>
        <v/>
      </c>
      <c r="S54" s="3">
        <v>5</v>
      </c>
      <c r="T54" s="3">
        <v>5</v>
      </c>
      <c r="U54" s="3">
        <v>0</v>
      </c>
      <c r="V54" s="3">
        <v>0</v>
      </c>
      <c r="W54" s="3">
        <v>5</v>
      </c>
      <c r="X54" s="3">
        <v>0</v>
      </c>
      <c r="Y54" s="3">
        <v>5</v>
      </c>
      <c r="Z54" s="3" t="str">
        <f t="shared" si="3"/>
        <v/>
      </c>
      <c r="AA54" s="1">
        <v>3</v>
      </c>
      <c r="AB54" s="1">
        <v>3</v>
      </c>
      <c r="AC54" s="1">
        <v>3</v>
      </c>
      <c r="AD54" s="1">
        <v>3</v>
      </c>
      <c r="AE54" s="1">
        <v>3</v>
      </c>
      <c r="AF54" s="1">
        <v>5</v>
      </c>
      <c r="AG54" s="1">
        <v>3</v>
      </c>
      <c r="AH54" s="1">
        <v>3</v>
      </c>
      <c r="AI54" s="1">
        <v>3</v>
      </c>
      <c r="AJ54" s="1">
        <v>3</v>
      </c>
      <c r="AK54" s="1">
        <v>3</v>
      </c>
      <c r="AL54" s="1">
        <v>5</v>
      </c>
      <c r="AM54" s="1" t="str">
        <f t="shared" si="4"/>
        <v/>
      </c>
      <c r="AN54" s="4">
        <v>3</v>
      </c>
      <c r="AO54" s="4">
        <v>5</v>
      </c>
      <c r="AP54" s="4">
        <v>5</v>
      </c>
      <c r="AQ54" s="4">
        <v>5</v>
      </c>
      <c r="AR54" s="4" t="str">
        <f t="shared" si="5"/>
        <v/>
      </c>
      <c r="AS54">
        <f t="shared" si="6"/>
        <v>1</v>
      </c>
    </row>
    <row r="55" spans="1:45" x14ac:dyDescent="0.2">
      <c r="A55">
        <v>53</v>
      </c>
      <c r="B55" t="s">
        <v>91</v>
      </c>
      <c r="C55">
        <f t="shared" si="0"/>
        <v>12</v>
      </c>
      <c r="D55">
        <v>6</v>
      </c>
      <c r="E55">
        <v>4642.89601382825</v>
      </c>
      <c r="F55" s="1">
        <v>4</v>
      </c>
      <c r="G55" s="1">
        <v>4</v>
      </c>
      <c r="H55" s="1">
        <v>4</v>
      </c>
      <c r="I55" s="1">
        <v>4</v>
      </c>
      <c r="J55" s="5" t="str">
        <f t="shared" si="1"/>
        <v>same</v>
      </c>
      <c r="K55" s="2">
        <v>3</v>
      </c>
      <c r="L55" s="2">
        <v>1</v>
      </c>
      <c r="M55" s="2">
        <v>1</v>
      </c>
      <c r="N55" s="2">
        <v>3</v>
      </c>
      <c r="O55" s="2">
        <v>3</v>
      </c>
      <c r="P55" s="2">
        <v>1</v>
      </c>
      <c r="Q55" s="2">
        <v>1</v>
      </c>
      <c r="R55" s="6" t="str">
        <f t="shared" si="2"/>
        <v/>
      </c>
      <c r="S55" s="3">
        <v>5</v>
      </c>
      <c r="T55" s="3">
        <v>5</v>
      </c>
      <c r="U55" s="3">
        <v>0</v>
      </c>
      <c r="V55" s="3">
        <v>0</v>
      </c>
      <c r="W55" s="3">
        <v>5</v>
      </c>
      <c r="X55" s="3">
        <v>0</v>
      </c>
      <c r="Y55" s="3">
        <v>5</v>
      </c>
      <c r="Z55" s="3" t="str">
        <f t="shared" si="3"/>
        <v/>
      </c>
      <c r="AA55" s="1">
        <v>3</v>
      </c>
      <c r="AB55" s="1">
        <v>3</v>
      </c>
      <c r="AC55" s="1">
        <v>3</v>
      </c>
      <c r="AD55" s="1">
        <v>3</v>
      </c>
      <c r="AE55" s="1">
        <v>3</v>
      </c>
      <c r="AF55" s="1">
        <v>5</v>
      </c>
      <c r="AG55" s="1">
        <v>3</v>
      </c>
      <c r="AH55" s="1">
        <v>3</v>
      </c>
      <c r="AI55" s="1">
        <v>3</v>
      </c>
      <c r="AJ55" s="1">
        <v>3</v>
      </c>
      <c r="AK55" s="1">
        <v>3</v>
      </c>
      <c r="AL55" s="1">
        <v>5</v>
      </c>
      <c r="AM55" s="1" t="str">
        <f t="shared" si="4"/>
        <v/>
      </c>
      <c r="AN55" s="4">
        <v>3</v>
      </c>
      <c r="AO55" s="4">
        <v>5</v>
      </c>
      <c r="AP55" s="4">
        <v>5</v>
      </c>
      <c r="AQ55" s="4">
        <v>5</v>
      </c>
      <c r="AR55" s="4" t="str">
        <f t="shared" si="5"/>
        <v/>
      </c>
      <c r="AS55">
        <f t="shared" si="6"/>
        <v>1</v>
      </c>
    </row>
    <row r="56" spans="1:45" x14ac:dyDescent="0.2">
      <c r="A56">
        <v>54</v>
      </c>
      <c r="B56" t="s">
        <v>92</v>
      </c>
      <c r="C56">
        <f t="shared" si="0"/>
        <v>12</v>
      </c>
      <c r="D56">
        <v>7</v>
      </c>
      <c r="E56">
        <v>4482.9007472476796</v>
      </c>
      <c r="F56" s="1">
        <v>5</v>
      </c>
      <c r="G56" s="1">
        <v>4</v>
      </c>
      <c r="H56" s="1">
        <v>4</v>
      </c>
      <c r="I56" s="1">
        <v>5</v>
      </c>
      <c r="J56" s="5" t="str">
        <f t="shared" si="1"/>
        <v/>
      </c>
      <c r="K56" s="2">
        <v>2</v>
      </c>
      <c r="L56" s="2">
        <v>1</v>
      </c>
      <c r="M56" s="2">
        <v>1</v>
      </c>
      <c r="N56" s="2">
        <v>2</v>
      </c>
      <c r="O56" s="2">
        <v>2</v>
      </c>
      <c r="P56" s="2">
        <v>1</v>
      </c>
      <c r="Q56" s="2">
        <v>1</v>
      </c>
      <c r="R56" s="6" t="str">
        <f t="shared" si="2"/>
        <v/>
      </c>
      <c r="S56" s="3">
        <v>6</v>
      </c>
      <c r="T56" s="3">
        <v>6</v>
      </c>
      <c r="U56" s="3">
        <v>0</v>
      </c>
      <c r="V56" s="3">
        <v>0</v>
      </c>
      <c r="W56" s="3">
        <v>2</v>
      </c>
      <c r="X56" s="3">
        <v>0</v>
      </c>
      <c r="Y56" s="3">
        <v>6</v>
      </c>
      <c r="Z56" s="3" t="str">
        <f t="shared" si="3"/>
        <v/>
      </c>
      <c r="AA56" s="1">
        <v>2</v>
      </c>
      <c r="AB56" s="1">
        <v>2</v>
      </c>
      <c r="AC56" s="1">
        <v>2</v>
      </c>
      <c r="AD56" s="1">
        <v>2</v>
      </c>
      <c r="AE56" s="1">
        <v>2</v>
      </c>
      <c r="AF56" s="1">
        <v>6</v>
      </c>
      <c r="AG56" s="1">
        <v>2</v>
      </c>
      <c r="AH56" s="1">
        <v>2</v>
      </c>
      <c r="AI56" s="1">
        <v>2</v>
      </c>
      <c r="AJ56" s="1">
        <v>2</v>
      </c>
      <c r="AK56" s="1">
        <v>2</v>
      </c>
      <c r="AL56" s="1">
        <v>2</v>
      </c>
      <c r="AM56" s="1" t="str">
        <f t="shared" si="4"/>
        <v/>
      </c>
      <c r="AN56" s="4">
        <v>4</v>
      </c>
      <c r="AO56" s="4">
        <v>6</v>
      </c>
      <c r="AP56" s="4">
        <v>6</v>
      </c>
      <c r="AQ56" s="4">
        <v>6</v>
      </c>
      <c r="AR56" s="4" t="str">
        <f t="shared" si="5"/>
        <v/>
      </c>
      <c r="AS56">
        <f t="shared" si="6"/>
        <v>0</v>
      </c>
    </row>
    <row r="57" spans="1:45" x14ac:dyDescent="0.2">
      <c r="A57">
        <v>55</v>
      </c>
      <c r="B57" t="s">
        <v>93</v>
      </c>
      <c r="C57">
        <f t="shared" si="0"/>
        <v>12</v>
      </c>
      <c r="D57">
        <v>7</v>
      </c>
      <c r="E57">
        <v>4668.9550443200797</v>
      </c>
      <c r="F57" s="1">
        <v>5</v>
      </c>
      <c r="G57" s="1">
        <v>6</v>
      </c>
      <c r="H57" s="1">
        <v>6</v>
      </c>
      <c r="I57" s="1">
        <v>6</v>
      </c>
      <c r="J57" s="5" t="str">
        <f t="shared" si="1"/>
        <v/>
      </c>
      <c r="K57" s="2">
        <v>0</v>
      </c>
      <c r="L57" s="2">
        <v>1</v>
      </c>
      <c r="M57" s="2">
        <v>1</v>
      </c>
      <c r="N57" s="2">
        <v>0</v>
      </c>
      <c r="O57" s="2">
        <v>0</v>
      </c>
      <c r="P57" s="2">
        <v>1</v>
      </c>
      <c r="Q57" s="2">
        <v>1</v>
      </c>
      <c r="R57" s="6" t="str">
        <f t="shared" si="2"/>
        <v/>
      </c>
      <c r="S57" s="3">
        <v>3</v>
      </c>
      <c r="T57" s="3">
        <v>3</v>
      </c>
      <c r="U57" s="3">
        <v>4</v>
      </c>
      <c r="V57" s="3">
        <v>4</v>
      </c>
      <c r="W57" s="3">
        <v>3</v>
      </c>
      <c r="X57" s="3">
        <v>4</v>
      </c>
      <c r="Y57" s="3">
        <v>3</v>
      </c>
      <c r="Z57" s="3" t="str">
        <f t="shared" si="3"/>
        <v/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3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3</v>
      </c>
      <c r="AM57" s="1" t="str">
        <f t="shared" si="4"/>
        <v/>
      </c>
      <c r="AN57" s="4">
        <v>0</v>
      </c>
      <c r="AO57" s="4">
        <v>3</v>
      </c>
      <c r="AP57" s="4">
        <v>3</v>
      </c>
      <c r="AQ57" s="4">
        <v>3</v>
      </c>
      <c r="AR57" s="4" t="str">
        <f t="shared" si="5"/>
        <v/>
      </c>
      <c r="AS57">
        <f t="shared" si="6"/>
        <v>0</v>
      </c>
    </row>
    <row r="58" spans="1:45" x14ac:dyDescent="0.2">
      <c r="A58">
        <v>56</v>
      </c>
      <c r="B58" t="s">
        <v>94</v>
      </c>
      <c r="C58">
        <f t="shared" si="0"/>
        <v>12</v>
      </c>
      <c r="D58">
        <v>7</v>
      </c>
      <c r="E58">
        <v>4542.8373105534201</v>
      </c>
      <c r="F58" s="1">
        <v>5</v>
      </c>
      <c r="G58" s="1">
        <v>6</v>
      </c>
      <c r="H58" s="1">
        <v>6</v>
      </c>
      <c r="I58" s="1">
        <v>6</v>
      </c>
      <c r="J58" s="5" t="str">
        <f t="shared" si="1"/>
        <v/>
      </c>
      <c r="K58" s="2">
        <v>0</v>
      </c>
      <c r="L58" s="2">
        <v>1</v>
      </c>
      <c r="M58" s="2">
        <v>1</v>
      </c>
      <c r="N58" s="2">
        <v>0</v>
      </c>
      <c r="O58" s="2">
        <v>0</v>
      </c>
      <c r="P58" s="2">
        <v>1</v>
      </c>
      <c r="Q58" s="2">
        <v>1</v>
      </c>
      <c r="R58" s="6" t="str">
        <f t="shared" si="2"/>
        <v/>
      </c>
      <c r="S58" s="3">
        <v>3</v>
      </c>
      <c r="T58" s="3">
        <v>3</v>
      </c>
      <c r="U58" s="3">
        <v>4</v>
      </c>
      <c r="V58" s="3">
        <v>4</v>
      </c>
      <c r="W58" s="3">
        <v>3</v>
      </c>
      <c r="X58" s="3">
        <v>4</v>
      </c>
      <c r="Y58" s="3">
        <v>3</v>
      </c>
      <c r="Z58" s="3" t="str">
        <f t="shared" si="3"/>
        <v/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3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 t="str">
        <f t="shared" si="4"/>
        <v/>
      </c>
      <c r="AN58" s="4">
        <v>0</v>
      </c>
      <c r="AO58" s="4">
        <v>3</v>
      </c>
      <c r="AP58" s="4">
        <v>3</v>
      </c>
      <c r="AQ58" s="4">
        <v>3</v>
      </c>
      <c r="AR58" s="4" t="str">
        <f t="shared" si="5"/>
        <v/>
      </c>
      <c r="AS58">
        <f t="shared" si="6"/>
        <v>0</v>
      </c>
    </row>
    <row r="59" spans="1:45" x14ac:dyDescent="0.2">
      <c r="A59">
        <v>57</v>
      </c>
      <c r="B59" t="s">
        <v>95</v>
      </c>
      <c r="C59">
        <f t="shared" si="0"/>
        <v>12</v>
      </c>
      <c r="D59">
        <v>7</v>
      </c>
      <c r="E59">
        <v>4576.1273210503796</v>
      </c>
      <c r="F59" s="1">
        <v>5</v>
      </c>
      <c r="G59" s="1">
        <v>0</v>
      </c>
      <c r="H59" s="1">
        <v>0</v>
      </c>
      <c r="I59" s="1">
        <v>5</v>
      </c>
      <c r="J59" s="5" t="str">
        <f t="shared" si="1"/>
        <v/>
      </c>
      <c r="K59" s="2">
        <v>2</v>
      </c>
      <c r="L59" s="2">
        <v>4</v>
      </c>
      <c r="M59" s="2">
        <v>4</v>
      </c>
      <c r="N59" s="2">
        <v>2</v>
      </c>
      <c r="O59" s="2">
        <v>2</v>
      </c>
      <c r="P59" s="2">
        <v>4</v>
      </c>
      <c r="Q59" s="2">
        <v>4</v>
      </c>
      <c r="R59" s="6" t="str">
        <f t="shared" si="2"/>
        <v/>
      </c>
      <c r="S59" s="3">
        <v>3</v>
      </c>
      <c r="T59" s="3">
        <v>3</v>
      </c>
      <c r="U59" s="3">
        <v>1</v>
      </c>
      <c r="V59" s="3">
        <v>1</v>
      </c>
      <c r="W59" s="3">
        <v>3</v>
      </c>
      <c r="X59" s="3">
        <v>1</v>
      </c>
      <c r="Y59" s="3">
        <v>3</v>
      </c>
      <c r="Z59" s="3" t="str">
        <f t="shared" si="3"/>
        <v/>
      </c>
      <c r="AA59" s="1">
        <v>2</v>
      </c>
      <c r="AB59" s="1">
        <v>2</v>
      </c>
      <c r="AC59" s="1">
        <v>2</v>
      </c>
      <c r="AD59" s="1">
        <v>2</v>
      </c>
      <c r="AE59" s="1">
        <v>2</v>
      </c>
      <c r="AF59" s="1">
        <v>3</v>
      </c>
      <c r="AG59" s="1">
        <v>2</v>
      </c>
      <c r="AH59" s="1">
        <v>2</v>
      </c>
      <c r="AI59" s="1">
        <v>2</v>
      </c>
      <c r="AJ59" s="1">
        <v>2</v>
      </c>
      <c r="AK59" s="1">
        <v>2</v>
      </c>
      <c r="AL59" s="1">
        <v>2</v>
      </c>
      <c r="AM59" s="1" t="str">
        <f t="shared" si="4"/>
        <v/>
      </c>
      <c r="AN59" s="4">
        <v>0</v>
      </c>
      <c r="AO59" s="4">
        <v>3</v>
      </c>
      <c r="AP59" s="4">
        <v>3</v>
      </c>
      <c r="AQ59" s="4">
        <v>3</v>
      </c>
      <c r="AR59" s="4" t="str">
        <f t="shared" si="5"/>
        <v/>
      </c>
      <c r="AS59">
        <f t="shared" si="6"/>
        <v>0</v>
      </c>
    </row>
    <row r="60" spans="1:45" x14ac:dyDescent="0.2">
      <c r="A60">
        <v>58</v>
      </c>
      <c r="B60" t="s">
        <v>96</v>
      </c>
      <c r="C60">
        <f t="shared" si="0"/>
        <v>12</v>
      </c>
      <c r="D60">
        <v>6</v>
      </c>
      <c r="E60">
        <v>4724.0602538513203</v>
      </c>
      <c r="F60" s="1">
        <v>5</v>
      </c>
      <c r="G60" s="1">
        <v>5</v>
      </c>
      <c r="H60" s="1">
        <v>5</v>
      </c>
      <c r="I60" s="1">
        <v>5</v>
      </c>
      <c r="J60" s="5" t="str">
        <f t="shared" si="1"/>
        <v>same</v>
      </c>
      <c r="K60" s="2">
        <v>2</v>
      </c>
      <c r="L60" s="2">
        <v>2</v>
      </c>
      <c r="M60" s="2">
        <v>2</v>
      </c>
      <c r="N60" s="2">
        <v>3</v>
      </c>
      <c r="O60" s="2">
        <v>3</v>
      </c>
      <c r="P60" s="2">
        <v>2</v>
      </c>
      <c r="Q60" s="2">
        <v>2</v>
      </c>
      <c r="R60" s="6" t="str">
        <f t="shared" si="2"/>
        <v/>
      </c>
      <c r="S60" s="3">
        <v>0</v>
      </c>
      <c r="T60" s="3">
        <v>0</v>
      </c>
      <c r="U60" s="3">
        <v>4</v>
      </c>
      <c r="V60" s="3">
        <v>0</v>
      </c>
      <c r="W60" s="3">
        <v>0</v>
      </c>
      <c r="X60" s="3">
        <v>4</v>
      </c>
      <c r="Y60" s="3">
        <v>0</v>
      </c>
      <c r="Z60" s="3" t="str">
        <f t="shared" si="3"/>
        <v/>
      </c>
      <c r="AA60" s="1">
        <v>3</v>
      </c>
      <c r="AB60" s="1">
        <v>3</v>
      </c>
      <c r="AC60" s="1">
        <v>3</v>
      </c>
      <c r="AD60" s="1">
        <v>3</v>
      </c>
      <c r="AE60" s="1">
        <v>3</v>
      </c>
      <c r="AF60" s="1">
        <v>0</v>
      </c>
      <c r="AG60" s="1">
        <v>3</v>
      </c>
      <c r="AH60" s="1">
        <v>3</v>
      </c>
      <c r="AI60" s="1">
        <v>3</v>
      </c>
      <c r="AJ60" s="1">
        <v>3</v>
      </c>
      <c r="AK60" s="1">
        <v>3</v>
      </c>
      <c r="AL60" s="1">
        <v>0</v>
      </c>
      <c r="AM60" s="1" t="str">
        <f t="shared" si="4"/>
        <v/>
      </c>
      <c r="AN60" s="4">
        <v>3</v>
      </c>
      <c r="AO60" s="4">
        <v>0</v>
      </c>
      <c r="AP60" s="4">
        <v>0</v>
      </c>
      <c r="AQ60" s="4">
        <v>0</v>
      </c>
      <c r="AR60" s="4" t="str">
        <f t="shared" si="5"/>
        <v/>
      </c>
      <c r="AS60">
        <f t="shared" si="6"/>
        <v>1</v>
      </c>
    </row>
    <row r="61" spans="1:45" x14ac:dyDescent="0.2">
      <c r="A61">
        <v>59</v>
      </c>
      <c r="B61" t="s">
        <v>97</v>
      </c>
      <c r="C61">
        <f t="shared" si="0"/>
        <v>13</v>
      </c>
      <c r="D61">
        <v>7</v>
      </c>
      <c r="E61">
        <v>4889.6765579748399</v>
      </c>
      <c r="F61" s="20">
        <v>0</v>
      </c>
      <c r="G61" s="25">
        <v>2</v>
      </c>
      <c r="H61" s="25">
        <v>2</v>
      </c>
      <c r="I61" s="20">
        <v>0</v>
      </c>
      <c r="J61" s="5" t="str">
        <f t="shared" si="1"/>
        <v/>
      </c>
      <c r="K61" s="27">
        <v>6</v>
      </c>
      <c r="L61" s="2">
        <v>1</v>
      </c>
      <c r="M61" s="2">
        <v>1</v>
      </c>
      <c r="N61" s="27">
        <v>6</v>
      </c>
      <c r="O61" s="27">
        <v>6</v>
      </c>
      <c r="P61" s="2">
        <v>1</v>
      </c>
      <c r="Q61" s="2">
        <v>1</v>
      </c>
      <c r="R61" s="6" t="str">
        <f t="shared" si="2"/>
        <v/>
      </c>
      <c r="S61" s="28">
        <v>5</v>
      </c>
      <c r="T61" s="28">
        <v>5</v>
      </c>
      <c r="U61" s="31">
        <v>3</v>
      </c>
      <c r="V61" s="3">
        <v>3</v>
      </c>
      <c r="W61" s="28">
        <v>5</v>
      </c>
      <c r="X61" s="31">
        <v>3</v>
      </c>
      <c r="Y61" s="28">
        <v>5</v>
      </c>
      <c r="Z61" s="3" t="str">
        <f t="shared" si="3"/>
        <v/>
      </c>
      <c r="AA61" s="19">
        <v>6</v>
      </c>
      <c r="AB61" s="19">
        <v>6</v>
      </c>
      <c r="AC61" s="19">
        <v>6</v>
      </c>
      <c r="AD61" s="19">
        <v>6</v>
      </c>
      <c r="AE61" s="19">
        <v>6</v>
      </c>
      <c r="AF61" s="29">
        <v>5</v>
      </c>
      <c r="AG61" s="19">
        <v>6</v>
      </c>
      <c r="AH61" s="19">
        <v>6</v>
      </c>
      <c r="AI61" s="19">
        <v>6</v>
      </c>
      <c r="AJ61" s="19">
        <v>6</v>
      </c>
      <c r="AK61" s="19">
        <v>6</v>
      </c>
      <c r="AL61" s="29">
        <v>5</v>
      </c>
      <c r="AM61" s="1" t="str">
        <f t="shared" si="4"/>
        <v/>
      </c>
      <c r="AN61" s="26">
        <v>2</v>
      </c>
      <c r="AO61" s="30">
        <v>5</v>
      </c>
      <c r="AP61" s="30">
        <v>5</v>
      </c>
      <c r="AQ61" s="30">
        <v>5</v>
      </c>
      <c r="AR61" s="4" t="str">
        <f t="shared" si="5"/>
        <v/>
      </c>
      <c r="AS61">
        <f t="shared" si="6"/>
        <v>0</v>
      </c>
    </row>
  </sheetData>
  <autoFilter ref="A1:AS61" xr:uid="{00000000-0009-0000-0000-000001000000}"/>
  <conditionalFormatting sqref="AS1:AS1048576">
    <cfRule type="cellIs" dxfId="0" priority="1" operator="greaterThanOrEqual">
      <formula>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doe_results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Hein</dc:creator>
  <cp:lastModifiedBy>Chris Hein</cp:lastModifiedBy>
  <dcterms:created xsi:type="dcterms:W3CDTF">2021-12-01T21:52:39Z</dcterms:created>
  <dcterms:modified xsi:type="dcterms:W3CDTF">2021-12-02T21:54:37Z</dcterms:modified>
</cp:coreProperties>
</file>