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cse6242/cse6242-project/scripts/"/>
    </mc:Choice>
  </mc:AlternateContent>
  <xr:revisionPtr revIDLastSave="0" documentId="13_ncr:40009_{B2445D55-25B5-1741-8FF3-4C3F9946B47E}" xr6:coauthVersionLast="47" xr6:coauthVersionMax="47" xr10:uidLastSave="{00000000-0000-0000-0000-000000000000}"/>
  <bookViews>
    <workbookView xWindow="380" yWindow="460" windowWidth="28040" windowHeight="16840"/>
  </bookViews>
  <sheets>
    <sheet name="Sheet1" sheetId="2" r:id="rId1"/>
    <sheet name="injury_cluster" sheetId="1" r:id="rId2"/>
  </sheets>
  <definedNames>
    <definedName name="_xlchart.v1.0" hidden="1">injury_cluster!$B$2:$B$25</definedName>
    <definedName name="_xlchart.v1.1" hidden="1">injury_cluster!$C$1</definedName>
    <definedName name="_xlchart.v1.10" hidden="1">injury_cluster!$G$2:$G$25</definedName>
    <definedName name="_xlchart.v1.11" hidden="1">injury_cluster!$H$1</definedName>
    <definedName name="_xlchart.v1.12" hidden="1">injury_cluster!$H$2:$H$25</definedName>
    <definedName name="_xlchart.v1.13" hidden="1">injury_cluster!$I$1</definedName>
    <definedName name="_xlchart.v1.14" hidden="1">injury_cluster!$I$2:$I$25</definedName>
    <definedName name="_xlchart.v1.2" hidden="1">injury_cluster!$C$2:$C$25</definedName>
    <definedName name="_xlchart.v1.3" hidden="1">injury_cluster!$D$1</definedName>
    <definedName name="_xlchart.v1.4" hidden="1">injury_cluster!$D$2:$D$25</definedName>
    <definedName name="_xlchart.v1.5" hidden="1">injury_cluster!$E$1</definedName>
    <definedName name="_xlchart.v1.6" hidden="1">injury_cluster!$E$2:$E$25</definedName>
    <definedName name="_xlchart.v1.7" hidden="1">injury_cluster!$F$1</definedName>
    <definedName name="_xlchart.v1.8" hidden="1">injury_cluster!$F$2:$F$25</definedName>
    <definedName name="_xlchart.v1.9" hidden="1">injury_cluster!$G$1</definedName>
  </definedNames>
  <calcPr calcId="191029"/>
  <pivotCaches>
    <pivotCache cacheId="2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B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<sst xmlns="http://schemas.openxmlformats.org/spreadsheetml/2006/main" count="88" uniqueCount="81">
  <si>
    <t>cluster 1</t>
  </si>
  <si>
    <t>cluster 2</t>
  </si>
  <si>
    <t>cluster 4</t>
  </si>
  <si>
    <t>cluster 5</t>
  </si>
  <si>
    <t>cluster 6</t>
  </si>
  <si>
    <t>cluster 7</t>
  </si>
  <si>
    <t>back</t>
  </si>
  <si>
    <t>chest</t>
  </si>
  <si>
    <t>groin</t>
  </si>
  <si>
    <t>head</t>
  </si>
  <si>
    <t>infection/illness/virus</t>
  </si>
  <si>
    <t>left arm</t>
  </si>
  <si>
    <t>left foot</t>
  </si>
  <si>
    <t>left hand</t>
  </si>
  <si>
    <t>left hip</t>
  </si>
  <si>
    <t>left knee</t>
  </si>
  <si>
    <t>left leg</t>
  </si>
  <si>
    <t>left shoulder</t>
  </si>
  <si>
    <t>N/A</t>
  </si>
  <si>
    <t>neck</t>
  </si>
  <si>
    <t>other</t>
  </si>
  <si>
    <t>placed on IL</t>
  </si>
  <si>
    <t>rest</t>
  </si>
  <si>
    <t>right arm</t>
  </si>
  <si>
    <t>right foot</t>
  </si>
  <si>
    <t>right hand</t>
  </si>
  <si>
    <t>right hip</t>
  </si>
  <si>
    <t>right knee</t>
  </si>
  <si>
    <t>right leg</t>
  </si>
  <si>
    <t>right shoulder</t>
  </si>
  <si>
    <t>Renamed</t>
  </si>
  <si>
    <t>Original</t>
  </si>
  <si>
    <t>Back</t>
  </si>
  <si>
    <t>Chest</t>
  </si>
  <si>
    <t>Groin</t>
  </si>
  <si>
    <t>Head</t>
  </si>
  <si>
    <t>Illness</t>
  </si>
  <si>
    <t>Left Arm</t>
  </si>
  <si>
    <t>Left Foot</t>
  </si>
  <si>
    <t>Left Hand</t>
  </si>
  <si>
    <t>Left Hip</t>
  </si>
  <si>
    <t>Left Knee</t>
  </si>
  <si>
    <t>Left Leg</t>
  </si>
  <si>
    <t>Left Shoulder</t>
  </si>
  <si>
    <t>Neck</t>
  </si>
  <si>
    <t>Other</t>
  </si>
  <si>
    <t>Unknown Location</t>
  </si>
  <si>
    <t>Rest Leave</t>
  </si>
  <si>
    <t>Right Arm</t>
  </si>
  <si>
    <t>Right Foot</t>
  </si>
  <si>
    <t>Right Hand</t>
  </si>
  <si>
    <t>Right Hip</t>
  </si>
  <si>
    <t>Right Knee</t>
  </si>
  <si>
    <t>Right Leg</t>
  </si>
  <si>
    <t>Right Shoulder</t>
  </si>
  <si>
    <t>Row Labels</t>
  </si>
  <si>
    <t>Grand Total</t>
  </si>
  <si>
    <t>cluster 3</t>
  </si>
  <si>
    <t>Sum of Chest</t>
  </si>
  <si>
    <t>Sum of Groin</t>
  </si>
  <si>
    <t>Sum of Head</t>
  </si>
  <si>
    <t>Sum of Illness</t>
  </si>
  <si>
    <t>Sum of Left Arm</t>
  </si>
  <si>
    <t>Sum of Left Foot</t>
  </si>
  <si>
    <t>Sum of Left Hand</t>
  </si>
  <si>
    <t>Sum of Left Hip</t>
  </si>
  <si>
    <t>Sum of Left Knee</t>
  </si>
  <si>
    <t>Sum of Left Leg</t>
  </si>
  <si>
    <t>Sum of Left Shoulder</t>
  </si>
  <si>
    <t>Sum of Neck</t>
  </si>
  <si>
    <t>Sum of Other</t>
  </si>
  <si>
    <t>Sum of Unknown Location</t>
  </si>
  <si>
    <t>Sum of Rest Leave</t>
  </si>
  <si>
    <t>Sum of Right Arm</t>
  </si>
  <si>
    <t>Sum of Right Foot</t>
  </si>
  <si>
    <t>Sum of Right Hand</t>
  </si>
  <si>
    <t>Sum of Right Hip</t>
  </si>
  <si>
    <t>Sum of Right Knee</t>
  </si>
  <si>
    <t>Sum of Right Leg</t>
  </si>
  <si>
    <t>Sum of Right Shoulder</t>
  </si>
  <si>
    <t>Sum of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</si>
</sst>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[injury_cluster.xlsx]Sheet1!PivotTable3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Sum of Chest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Sheet1!$A$14:$A$21</c:f>
              <c:strCache>
                <c:ptCount val="7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  <c:pt idx="3">
                  <c:v>cluster 4</c:v>
                </c:pt>
                <c:pt idx="4">
                  <c:v>cluster 5</c:v>
                </c:pt>
                <c:pt idx="5">
                  <c:v>cluster 6</c:v>
                </c:pt>
                <c:pt idx="6">
                  <c:v>cluster 7</c:v>
                </c:pt>
              </c:strCache>
            </c:strRef>
          </c:cat>
          <c:val>
            <c:numRef>
              <c:f>Sheet1!$B$14:$B$21</c:f>
              <c:numCache>
                <c:formatCode>General</c:formatCode>
                <c:ptCount val="7"/>
                <c:pt idx="0">
                  <c:v>37</c:v>
                </c:pt>
                <c:pt idx="1">
                  <c:v>12</c:v>
                </c:pt>
                <c:pt idx="2">
                  <c:v>17</c:v>
                </c:pt>
                <c:pt idx="3">
                  <c:v>11</c:v>
                </c:pt>
                <c:pt idx="4">
                  <c:v>18</c:v>
                </c:pt>
                <c:pt idx="5">
                  <c:v>17</c:v>
                </c:pt>
                <c:pt idx="6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11-944F-94BB-8492A9E03F65}"/>
            </c:ext>
          </c:extLst>
        </c:ser>
        <c:ser>
          <c:idx val="1"/>
          <c:order val="1"/>
          <c:tx>
            <c:strRef>
              <c:f>Sheet1!$C$13</c:f>
              <c:strCache>
                <c:ptCount val="1"/>
                <c:pt idx="0">
                  <c:v>Sum of Groin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Sheet1!$A$14:$A$21</c:f>
              <c:strCache>
                <c:ptCount val="7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  <c:pt idx="3">
                  <c:v>cluster 4</c:v>
                </c:pt>
                <c:pt idx="4">
                  <c:v>cluster 5</c:v>
                </c:pt>
                <c:pt idx="5">
                  <c:v>cluster 6</c:v>
                </c:pt>
                <c:pt idx="6">
                  <c:v>cluster 7</c:v>
                </c:pt>
              </c:strCache>
            </c:strRef>
          </c:cat>
          <c:val>
            <c:numRef>
              <c:f>Sheet1!$C$14:$C$21</c:f>
              <c:numCache>
                <c:formatCode>General</c:formatCode>
                <c:ptCount val="7"/>
                <c:pt idx="0">
                  <c:v>32</c:v>
                </c:pt>
                <c:pt idx="1">
                  <c:v>13</c:v>
                </c:pt>
                <c:pt idx="2">
                  <c:v>70</c:v>
                </c:pt>
                <c:pt idx="3">
                  <c:v>35</c:v>
                </c:pt>
                <c:pt idx="4">
                  <c:v>101</c:v>
                </c:pt>
                <c:pt idx="5">
                  <c:v>45</c:v>
                </c:pt>
                <c:pt idx="6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11-944F-94BB-8492A9E03F65}"/>
            </c:ext>
          </c:extLst>
        </c:ser>
        <c:ser>
          <c:idx val="2"/>
          <c:order val="2"/>
          <c:tx>
            <c:strRef>
              <c:f>Sheet1!$D$13</c:f>
              <c:strCache>
                <c:ptCount val="1"/>
                <c:pt idx="0">
                  <c:v>Sum of Head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Sheet1!$A$14:$A$21</c:f>
              <c:strCache>
                <c:ptCount val="7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  <c:pt idx="3">
                  <c:v>cluster 4</c:v>
                </c:pt>
                <c:pt idx="4">
                  <c:v>cluster 5</c:v>
                </c:pt>
                <c:pt idx="5">
                  <c:v>cluster 6</c:v>
                </c:pt>
                <c:pt idx="6">
                  <c:v>cluster 7</c:v>
                </c:pt>
              </c:strCache>
            </c:strRef>
          </c:cat>
          <c:val>
            <c:numRef>
              <c:f>Sheet1!$D$14:$D$21</c:f>
              <c:numCache>
                <c:formatCode>General</c:formatCode>
                <c:ptCount val="7"/>
                <c:pt idx="0">
                  <c:v>69</c:v>
                </c:pt>
                <c:pt idx="1">
                  <c:v>39</c:v>
                </c:pt>
                <c:pt idx="2">
                  <c:v>68</c:v>
                </c:pt>
                <c:pt idx="3">
                  <c:v>45</c:v>
                </c:pt>
                <c:pt idx="4">
                  <c:v>67</c:v>
                </c:pt>
                <c:pt idx="5">
                  <c:v>77</c:v>
                </c:pt>
                <c:pt idx="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11-944F-94BB-8492A9E03F65}"/>
            </c:ext>
          </c:extLst>
        </c:ser>
        <c:ser>
          <c:idx val="3"/>
          <c:order val="3"/>
          <c:tx>
            <c:strRef>
              <c:f>Sheet1!$E$13</c:f>
              <c:strCache>
                <c:ptCount val="1"/>
                <c:pt idx="0">
                  <c:v>Sum of Illness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Sheet1!$A$14:$A$21</c:f>
              <c:strCache>
                <c:ptCount val="7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  <c:pt idx="3">
                  <c:v>cluster 4</c:v>
                </c:pt>
                <c:pt idx="4">
                  <c:v>cluster 5</c:v>
                </c:pt>
                <c:pt idx="5">
                  <c:v>cluster 6</c:v>
                </c:pt>
                <c:pt idx="6">
                  <c:v>cluster 7</c:v>
                </c:pt>
              </c:strCache>
            </c:strRef>
          </c:cat>
          <c:val>
            <c:numRef>
              <c:f>Sheet1!$E$14:$E$21</c:f>
              <c:numCache>
                <c:formatCode>General</c:formatCode>
                <c:ptCount val="7"/>
                <c:pt idx="0">
                  <c:v>152</c:v>
                </c:pt>
                <c:pt idx="1">
                  <c:v>92</c:v>
                </c:pt>
                <c:pt idx="2">
                  <c:v>135</c:v>
                </c:pt>
                <c:pt idx="3">
                  <c:v>95</c:v>
                </c:pt>
                <c:pt idx="4">
                  <c:v>184</c:v>
                </c:pt>
                <c:pt idx="5">
                  <c:v>133</c:v>
                </c:pt>
                <c:pt idx="6">
                  <c:v>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11-944F-94BB-8492A9E03F65}"/>
            </c:ext>
          </c:extLst>
        </c:ser>
        <c:ser>
          <c:idx val="4"/>
          <c:order val="4"/>
          <c:tx>
            <c:strRef>
              <c:f>Sheet1!$F$13</c:f>
              <c:strCache>
                <c:ptCount val="1"/>
                <c:pt idx="0">
                  <c:v>Sum of Left Arm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Sheet1!$A$14:$A$21</c:f>
              <c:strCache>
                <c:ptCount val="7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  <c:pt idx="3">
                  <c:v>cluster 4</c:v>
                </c:pt>
                <c:pt idx="4">
                  <c:v>cluster 5</c:v>
                </c:pt>
                <c:pt idx="5">
                  <c:v>cluster 6</c:v>
                </c:pt>
                <c:pt idx="6">
                  <c:v>cluster 7</c:v>
                </c:pt>
              </c:strCache>
            </c:strRef>
          </c:cat>
          <c:val>
            <c:numRef>
              <c:f>Sheet1!$F$14:$F$21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4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11-944F-94BB-8492A9E03F65}"/>
            </c:ext>
          </c:extLst>
        </c:ser>
        <c:ser>
          <c:idx val="5"/>
          <c:order val="5"/>
          <c:tx>
            <c:strRef>
              <c:f>Sheet1!$G$13</c:f>
              <c:strCache>
                <c:ptCount val="1"/>
                <c:pt idx="0">
                  <c:v>Sum of Left Foot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Sheet1!$A$14:$A$21</c:f>
              <c:strCache>
                <c:ptCount val="7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  <c:pt idx="3">
                  <c:v>cluster 4</c:v>
                </c:pt>
                <c:pt idx="4">
                  <c:v>cluster 5</c:v>
                </c:pt>
                <c:pt idx="5">
                  <c:v>cluster 6</c:v>
                </c:pt>
                <c:pt idx="6">
                  <c:v>cluster 7</c:v>
                </c:pt>
              </c:strCache>
            </c:strRef>
          </c:cat>
          <c:val>
            <c:numRef>
              <c:f>Sheet1!$G$14:$G$21</c:f>
              <c:numCache>
                <c:formatCode>General</c:formatCode>
                <c:ptCount val="7"/>
                <c:pt idx="0">
                  <c:v>285</c:v>
                </c:pt>
                <c:pt idx="1">
                  <c:v>154</c:v>
                </c:pt>
                <c:pt idx="2">
                  <c:v>202</c:v>
                </c:pt>
                <c:pt idx="3">
                  <c:v>107</c:v>
                </c:pt>
                <c:pt idx="4">
                  <c:v>262</c:v>
                </c:pt>
                <c:pt idx="5">
                  <c:v>223</c:v>
                </c:pt>
                <c:pt idx="6">
                  <c:v>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F11-944F-94BB-8492A9E03F65}"/>
            </c:ext>
          </c:extLst>
        </c:ser>
        <c:ser>
          <c:idx val="6"/>
          <c:order val="6"/>
          <c:tx>
            <c:strRef>
              <c:f>Sheet1!$H$13</c:f>
              <c:strCache>
                <c:ptCount val="1"/>
                <c:pt idx="0">
                  <c:v>Sum of Left Hand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Sheet1!$A$14:$A$21</c:f>
              <c:strCache>
                <c:ptCount val="7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  <c:pt idx="3">
                  <c:v>cluster 4</c:v>
                </c:pt>
                <c:pt idx="4">
                  <c:v>cluster 5</c:v>
                </c:pt>
                <c:pt idx="5">
                  <c:v>cluster 6</c:v>
                </c:pt>
                <c:pt idx="6">
                  <c:v>cluster 7</c:v>
                </c:pt>
              </c:strCache>
            </c:strRef>
          </c:cat>
          <c:val>
            <c:numRef>
              <c:f>Sheet1!$H$14:$H$21</c:f>
              <c:numCache>
                <c:formatCode>General</c:formatCode>
                <c:ptCount val="7"/>
                <c:pt idx="0">
                  <c:v>33</c:v>
                </c:pt>
                <c:pt idx="1">
                  <c:v>10</c:v>
                </c:pt>
                <c:pt idx="2">
                  <c:v>34</c:v>
                </c:pt>
                <c:pt idx="3">
                  <c:v>40</c:v>
                </c:pt>
                <c:pt idx="4">
                  <c:v>28</c:v>
                </c:pt>
                <c:pt idx="5">
                  <c:v>41</c:v>
                </c:pt>
                <c:pt idx="6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F11-944F-94BB-8492A9E03F65}"/>
            </c:ext>
          </c:extLst>
        </c:ser>
        <c:ser>
          <c:idx val="7"/>
          <c:order val="7"/>
          <c:tx>
            <c:strRef>
              <c:f>Sheet1!$I$13</c:f>
              <c:strCache>
                <c:ptCount val="1"/>
                <c:pt idx="0">
                  <c:v>Sum of Left Hip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Sheet1!$A$14:$A$21</c:f>
              <c:strCache>
                <c:ptCount val="7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  <c:pt idx="3">
                  <c:v>cluster 4</c:v>
                </c:pt>
                <c:pt idx="4">
                  <c:v>cluster 5</c:v>
                </c:pt>
                <c:pt idx="5">
                  <c:v>cluster 6</c:v>
                </c:pt>
                <c:pt idx="6">
                  <c:v>cluster 7</c:v>
                </c:pt>
              </c:strCache>
            </c:strRef>
          </c:cat>
          <c:val>
            <c:numRef>
              <c:f>Sheet1!$I$14:$I$21</c:f>
              <c:numCache>
                <c:formatCode>General</c:formatCode>
                <c:ptCount val="7"/>
                <c:pt idx="0">
                  <c:v>25</c:v>
                </c:pt>
                <c:pt idx="1">
                  <c:v>9</c:v>
                </c:pt>
                <c:pt idx="2">
                  <c:v>17</c:v>
                </c:pt>
                <c:pt idx="3">
                  <c:v>16</c:v>
                </c:pt>
                <c:pt idx="4">
                  <c:v>23</c:v>
                </c:pt>
                <c:pt idx="5">
                  <c:v>25</c:v>
                </c:pt>
                <c:pt idx="6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F11-944F-94BB-8492A9E03F65}"/>
            </c:ext>
          </c:extLst>
        </c:ser>
        <c:ser>
          <c:idx val="8"/>
          <c:order val="8"/>
          <c:tx>
            <c:strRef>
              <c:f>Sheet1!$J$13</c:f>
              <c:strCache>
                <c:ptCount val="1"/>
                <c:pt idx="0">
                  <c:v>Sum of Left Knee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Sheet1!$A$14:$A$21</c:f>
              <c:strCache>
                <c:ptCount val="7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  <c:pt idx="3">
                  <c:v>cluster 4</c:v>
                </c:pt>
                <c:pt idx="4">
                  <c:v>cluster 5</c:v>
                </c:pt>
                <c:pt idx="5">
                  <c:v>cluster 6</c:v>
                </c:pt>
                <c:pt idx="6">
                  <c:v>cluster 7</c:v>
                </c:pt>
              </c:strCache>
            </c:strRef>
          </c:cat>
          <c:val>
            <c:numRef>
              <c:f>Sheet1!$J$14:$J$21</c:f>
              <c:numCache>
                <c:formatCode>General</c:formatCode>
                <c:ptCount val="7"/>
                <c:pt idx="0">
                  <c:v>197</c:v>
                </c:pt>
                <c:pt idx="1">
                  <c:v>111</c:v>
                </c:pt>
                <c:pt idx="2">
                  <c:v>147</c:v>
                </c:pt>
                <c:pt idx="3">
                  <c:v>102</c:v>
                </c:pt>
                <c:pt idx="4">
                  <c:v>247</c:v>
                </c:pt>
                <c:pt idx="5">
                  <c:v>171</c:v>
                </c:pt>
                <c:pt idx="6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F11-944F-94BB-8492A9E03F65}"/>
            </c:ext>
          </c:extLst>
        </c:ser>
        <c:ser>
          <c:idx val="9"/>
          <c:order val="9"/>
          <c:tx>
            <c:strRef>
              <c:f>Sheet1!$K$13</c:f>
              <c:strCache>
                <c:ptCount val="1"/>
                <c:pt idx="0">
                  <c:v>Sum of Left Leg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Sheet1!$A$14:$A$21</c:f>
              <c:strCache>
                <c:ptCount val="7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  <c:pt idx="3">
                  <c:v>cluster 4</c:v>
                </c:pt>
                <c:pt idx="4">
                  <c:v>cluster 5</c:v>
                </c:pt>
                <c:pt idx="5">
                  <c:v>cluster 6</c:v>
                </c:pt>
                <c:pt idx="6">
                  <c:v>cluster 7</c:v>
                </c:pt>
              </c:strCache>
            </c:strRef>
          </c:cat>
          <c:val>
            <c:numRef>
              <c:f>Sheet1!$K$14:$K$21</c:f>
              <c:numCache>
                <c:formatCode>General</c:formatCode>
                <c:ptCount val="7"/>
                <c:pt idx="0">
                  <c:v>48</c:v>
                </c:pt>
                <c:pt idx="1">
                  <c:v>39</c:v>
                </c:pt>
                <c:pt idx="2">
                  <c:v>100</c:v>
                </c:pt>
                <c:pt idx="3">
                  <c:v>72</c:v>
                </c:pt>
                <c:pt idx="4">
                  <c:v>167</c:v>
                </c:pt>
                <c:pt idx="5">
                  <c:v>89</c:v>
                </c:pt>
                <c:pt idx="6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F11-944F-94BB-8492A9E03F65}"/>
            </c:ext>
          </c:extLst>
        </c:ser>
        <c:ser>
          <c:idx val="10"/>
          <c:order val="10"/>
          <c:tx>
            <c:strRef>
              <c:f>Sheet1!$L$13</c:f>
              <c:strCache>
                <c:ptCount val="1"/>
                <c:pt idx="0">
                  <c:v>Sum of Left Shoulder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Sheet1!$A$14:$A$21</c:f>
              <c:strCache>
                <c:ptCount val="7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  <c:pt idx="3">
                  <c:v>cluster 4</c:v>
                </c:pt>
                <c:pt idx="4">
                  <c:v>cluster 5</c:v>
                </c:pt>
                <c:pt idx="5">
                  <c:v>cluster 6</c:v>
                </c:pt>
                <c:pt idx="6">
                  <c:v>cluster 7</c:v>
                </c:pt>
              </c:strCache>
            </c:strRef>
          </c:cat>
          <c:val>
            <c:numRef>
              <c:f>Sheet1!$L$14:$L$21</c:f>
              <c:numCache>
                <c:formatCode>General</c:formatCode>
                <c:ptCount val="7"/>
                <c:pt idx="0">
                  <c:v>42</c:v>
                </c:pt>
                <c:pt idx="1">
                  <c:v>18</c:v>
                </c:pt>
                <c:pt idx="2">
                  <c:v>20</c:v>
                </c:pt>
                <c:pt idx="3">
                  <c:v>19</c:v>
                </c:pt>
                <c:pt idx="4">
                  <c:v>48</c:v>
                </c:pt>
                <c:pt idx="5">
                  <c:v>19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F11-944F-94BB-8492A9E03F65}"/>
            </c:ext>
          </c:extLst>
        </c:ser>
        <c:ser>
          <c:idx val="11"/>
          <c:order val="11"/>
          <c:tx>
            <c:strRef>
              <c:f>Sheet1!$M$13</c:f>
              <c:strCache>
                <c:ptCount val="1"/>
                <c:pt idx="0">
                  <c:v>Sum of Neck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Sheet1!$A$14:$A$21</c:f>
              <c:strCache>
                <c:ptCount val="7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  <c:pt idx="3">
                  <c:v>cluster 4</c:v>
                </c:pt>
                <c:pt idx="4">
                  <c:v>cluster 5</c:v>
                </c:pt>
                <c:pt idx="5">
                  <c:v>cluster 6</c:v>
                </c:pt>
                <c:pt idx="6">
                  <c:v>cluster 7</c:v>
                </c:pt>
              </c:strCache>
            </c:strRef>
          </c:cat>
          <c:val>
            <c:numRef>
              <c:f>Sheet1!$M$14:$M$21</c:f>
              <c:numCache>
                <c:formatCode>General</c:formatCode>
                <c:ptCount val="7"/>
                <c:pt idx="0">
                  <c:v>31</c:v>
                </c:pt>
                <c:pt idx="1">
                  <c:v>6</c:v>
                </c:pt>
                <c:pt idx="2">
                  <c:v>8</c:v>
                </c:pt>
                <c:pt idx="3">
                  <c:v>8</c:v>
                </c:pt>
                <c:pt idx="4">
                  <c:v>24</c:v>
                </c:pt>
                <c:pt idx="5">
                  <c:v>4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F11-944F-94BB-8492A9E03F65}"/>
            </c:ext>
          </c:extLst>
        </c:ser>
        <c:ser>
          <c:idx val="12"/>
          <c:order val="12"/>
          <c:tx>
            <c:strRef>
              <c:f>Sheet1!$N$13</c:f>
              <c:strCache>
                <c:ptCount val="1"/>
                <c:pt idx="0">
                  <c:v>Sum of Other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Sheet1!$A$14:$A$21</c:f>
              <c:strCache>
                <c:ptCount val="7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  <c:pt idx="3">
                  <c:v>cluster 4</c:v>
                </c:pt>
                <c:pt idx="4">
                  <c:v>cluster 5</c:v>
                </c:pt>
                <c:pt idx="5">
                  <c:v>cluster 6</c:v>
                </c:pt>
                <c:pt idx="6">
                  <c:v>cluster 7</c:v>
                </c:pt>
              </c:strCache>
            </c:strRef>
          </c:cat>
          <c:val>
            <c:numRef>
              <c:f>Sheet1!$N$14:$N$21</c:f>
              <c:numCache>
                <c:formatCode>General</c:formatCode>
                <c:ptCount val="7"/>
                <c:pt idx="0">
                  <c:v>56</c:v>
                </c:pt>
                <c:pt idx="1">
                  <c:v>21</c:v>
                </c:pt>
                <c:pt idx="2">
                  <c:v>58</c:v>
                </c:pt>
                <c:pt idx="3">
                  <c:v>43</c:v>
                </c:pt>
                <c:pt idx="4">
                  <c:v>53</c:v>
                </c:pt>
                <c:pt idx="5">
                  <c:v>38</c:v>
                </c:pt>
                <c:pt idx="6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F11-944F-94BB-8492A9E03F65}"/>
            </c:ext>
          </c:extLst>
        </c:ser>
        <c:ser>
          <c:idx val="13"/>
          <c:order val="13"/>
          <c:tx>
            <c:strRef>
              <c:f>Sheet1!$O$13</c:f>
              <c:strCache>
                <c:ptCount val="1"/>
                <c:pt idx="0">
                  <c:v>Sum of Unknown Location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Sheet1!$A$14:$A$21</c:f>
              <c:strCache>
                <c:ptCount val="7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  <c:pt idx="3">
                  <c:v>cluster 4</c:v>
                </c:pt>
                <c:pt idx="4">
                  <c:v>cluster 5</c:v>
                </c:pt>
                <c:pt idx="5">
                  <c:v>cluster 6</c:v>
                </c:pt>
                <c:pt idx="6">
                  <c:v>cluster 7</c:v>
                </c:pt>
              </c:strCache>
            </c:strRef>
          </c:cat>
          <c:val>
            <c:numRef>
              <c:f>Sheet1!$O$14:$O$21</c:f>
              <c:numCache>
                <c:formatCode>General</c:formatCode>
                <c:ptCount val="7"/>
                <c:pt idx="0">
                  <c:v>541</c:v>
                </c:pt>
                <c:pt idx="1">
                  <c:v>421</c:v>
                </c:pt>
                <c:pt idx="2">
                  <c:v>270</c:v>
                </c:pt>
                <c:pt idx="3">
                  <c:v>290</c:v>
                </c:pt>
                <c:pt idx="4">
                  <c:v>375</c:v>
                </c:pt>
                <c:pt idx="5">
                  <c:v>198</c:v>
                </c:pt>
                <c:pt idx="6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F11-944F-94BB-8492A9E03F65}"/>
            </c:ext>
          </c:extLst>
        </c:ser>
        <c:ser>
          <c:idx val="14"/>
          <c:order val="14"/>
          <c:tx>
            <c:strRef>
              <c:f>Sheet1!$P$13</c:f>
              <c:strCache>
                <c:ptCount val="1"/>
                <c:pt idx="0">
                  <c:v>Sum of Rest Leave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Sheet1!$A$14:$A$21</c:f>
              <c:strCache>
                <c:ptCount val="7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  <c:pt idx="3">
                  <c:v>cluster 4</c:v>
                </c:pt>
                <c:pt idx="4">
                  <c:v>cluster 5</c:v>
                </c:pt>
                <c:pt idx="5">
                  <c:v>cluster 6</c:v>
                </c:pt>
                <c:pt idx="6">
                  <c:v>cluster 7</c:v>
                </c:pt>
              </c:strCache>
            </c:strRef>
          </c:cat>
          <c:val>
            <c:numRef>
              <c:f>Sheet1!$P$14:$P$21</c:f>
              <c:numCache>
                <c:formatCode>General</c:formatCode>
                <c:ptCount val="7"/>
                <c:pt idx="0">
                  <c:v>61</c:v>
                </c:pt>
                <c:pt idx="1">
                  <c:v>16</c:v>
                </c:pt>
                <c:pt idx="2">
                  <c:v>55</c:v>
                </c:pt>
                <c:pt idx="3">
                  <c:v>53</c:v>
                </c:pt>
                <c:pt idx="4">
                  <c:v>61</c:v>
                </c:pt>
                <c:pt idx="5">
                  <c:v>140</c:v>
                </c:pt>
                <c:pt idx="6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F11-944F-94BB-8492A9E03F65}"/>
            </c:ext>
          </c:extLst>
        </c:ser>
        <c:ser>
          <c:idx val="15"/>
          <c:order val="15"/>
          <c:tx>
            <c:strRef>
              <c:f>Sheet1!$Q$13</c:f>
              <c:strCache>
                <c:ptCount val="1"/>
                <c:pt idx="0">
                  <c:v>Sum of Right Arm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Sheet1!$A$14:$A$21</c:f>
              <c:strCache>
                <c:ptCount val="7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  <c:pt idx="3">
                  <c:v>cluster 4</c:v>
                </c:pt>
                <c:pt idx="4">
                  <c:v>cluster 5</c:v>
                </c:pt>
                <c:pt idx="5">
                  <c:v>cluster 6</c:v>
                </c:pt>
                <c:pt idx="6">
                  <c:v>cluster 7</c:v>
                </c:pt>
              </c:strCache>
            </c:strRef>
          </c:cat>
          <c:val>
            <c:numRef>
              <c:f>Sheet1!$Q$14:$Q$21</c:f>
              <c:numCache>
                <c:formatCode>General</c:formatCode>
                <c:ptCount val="7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56</c:v>
                </c:pt>
                <c:pt idx="4">
                  <c:v>19</c:v>
                </c:pt>
                <c:pt idx="5">
                  <c:v>17</c:v>
                </c:pt>
                <c:pt idx="6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F11-944F-94BB-8492A9E03F65}"/>
            </c:ext>
          </c:extLst>
        </c:ser>
        <c:ser>
          <c:idx val="16"/>
          <c:order val="16"/>
          <c:tx>
            <c:strRef>
              <c:f>Sheet1!$R$13</c:f>
              <c:strCache>
                <c:ptCount val="1"/>
                <c:pt idx="0">
                  <c:v>Sum of Right Foot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Sheet1!$A$14:$A$21</c:f>
              <c:strCache>
                <c:ptCount val="7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  <c:pt idx="3">
                  <c:v>cluster 4</c:v>
                </c:pt>
                <c:pt idx="4">
                  <c:v>cluster 5</c:v>
                </c:pt>
                <c:pt idx="5">
                  <c:v>cluster 6</c:v>
                </c:pt>
                <c:pt idx="6">
                  <c:v>cluster 7</c:v>
                </c:pt>
              </c:strCache>
            </c:strRef>
          </c:cat>
          <c:val>
            <c:numRef>
              <c:f>Sheet1!$R$14:$R$21</c:f>
              <c:numCache>
                <c:formatCode>General</c:formatCode>
                <c:ptCount val="7"/>
                <c:pt idx="0">
                  <c:v>226</c:v>
                </c:pt>
                <c:pt idx="1">
                  <c:v>145</c:v>
                </c:pt>
                <c:pt idx="2">
                  <c:v>196</c:v>
                </c:pt>
                <c:pt idx="3">
                  <c:v>206</c:v>
                </c:pt>
                <c:pt idx="4">
                  <c:v>256</c:v>
                </c:pt>
                <c:pt idx="5">
                  <c:v>222</c:v>
                </c:pt>
                <c:pt idx="6">
                  <c:v>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F11-944F-94BB-8492A9E03F65}"/>
            </c:ext>
          </c:extLst>
        </c:ser>
        <c:ser>
          <c:idx val="17"/>
          <c:order val="17"/>
          <c:tx>
            <c:strRef>
              <c:f>Sheet1!$S$13</c:f>
              <c:strCache>
                <c:ptCount val="1"/>
                <c:pt idx="0">
                  <c:v>Sum of Right Hand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Sheet1!$A$14:$A$21</c:f>
              <c:strCache>
                <c:ptCount val="7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  <c:pt idx="3">
                  <c:v>cluster 4</c:v>
                </c:pt>
                <c:pt idx="4">
                  <c:v>cluster 5</c:v>
                </c:pt>
                <c:pt idx="5">
                  <c:v>cluster 6</c:v>
                </c:pt>
                <c:pt idx="6">
                  <c:v>cluster 7</c:v>
                </c:pt>
              </c:strCache>
            </c:strRef>
          </c:cat>
          <c:val>
            <c:numRef>
              <c:f>Sheet1!$S$14:$S$21</c:f>
              <c:numCache>
                <c:formatCode>General</c:formatCode>
                <c:ptCount val="7"/>
                <c:pt idx="0">
                  <c:v>53</c:v>
                </c:pt>
                <c:pt idx="1">
                  <c:v>22</c:v>
                </c:pt>
                <c:pt idx="2">
                  <c:v>66</c:v>
                </c:pt>
                <c:pt idx="3">
                  <c:v>63</c:v>
                </c:pt>
                <c:pt idx="4">
                  <c:v>95</c:v>
                </c:pt>
                <c:pt idx="5">
                  <c:v>96</c:v>
                </c:pt>
                <c:pt idx="6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F11-944F-94BB-8492A9E03F65}"/>
            </c:ext>
          </c:extLst>
        </c:ser>
        <c:ser>
          <c:idx val="18"/>
          <c:order val="18"/>
          <c:tx>
            <c:strRef>
              <c:f>Sheet1!$T$13</c:f>
              <c:strCache>
                <c:ptCount val="1"/>
                <c:pt idx="0">
                  <c:v>Sum of Right Hip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Sheet1!$A$14:$A$21</c:f>
              <c:strCache>
                <c:ptCount val="7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  <c:pt idx="3">
                  <c:v>cluster 4</c:v>
                </c:pt>
                <c:pt idx="4">
                  <c:v>cluster 5</c:v>
                </c:pt>
                <c:pt idx="5">
                  <c:v>cluster 6</c:v>
                </c:pt>
                <c:pt idx="6">
                  <c:v>cluster 7</c:v>
                </c:pt>
              </c:strCache>
            </c:strRef>
          </c:cat>
          <c:val>
            <c:numRef>
              <c:f>Sheet1!$T$14:$T$21</c:f>
              <c:numCache>
                <c:formatCode>General</c:formatCode>
                <c:ptCount val="7"/>
                <c:pt idx="0">
                  <c:v>18</c:v>
                </c:pt>
                <c:pt idx="1">
                  <c:v>30</c:v>
                </c:pt>
                <c:pt idx="2">
                  <c:v>35</c:v>
                </c:pt>
                <c:pt idx="3">
                  <c:v>27</c:v>
                </c:pt>
                <c:pt idx="4">
                  <c:v>31</c:v>
                </c:pt>
                <c:pt idx="5">
                  <c:v>50</c:v>
                </c:pt>
                <c:pt idx="6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F11-944F-94BB-8492A9E03F65}"/>
            </c:ext>
          </c:extLst>
        </c:ser>
        <c:ser>
          <c:idx val="19"/>
          <c:order val="19"/>
          <c:tx>
            <c:strRef>
              <c:f>Sheet1!$U$13</c:f>
              <c:strCache>
                <c:ptCount val="1"/>
                <c:pt idx="0">
                  <c:v>Sum of Right Knee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Sheet1!$A$14:$A$21</c:f>
              <c:strCache>
                <c:ptCount val="7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  <c:pt idx="3">
                  <c:v>cluster 4</c:v>
                </c:pt>
                <c:pt idx="4">
                  <c:v>cluster 5</c:v>
                </c:pt>
                <c:pt idx="5">
                  <c:v>cluster 6</c:v>
                </c:pt>
                <c:pt idx="6">
                  <c:v>cluster 7</c:v>
                </c:pt>
              </c:strCache>
            </c:strRef>
          </c:cat>
          <c:val>
            <c:numRef>
              <c:f>Sheet1!$U$14:$U$21</c:f>
              <c:numCache>
                <c:formatCode>General</c:formatCode>
                <c:ptCount val="7"/>
                <c:pt idx="0">
                  <c:v>252</c:v>
                </c:pt>
                <c:pt idx="1">
                  <c:v>110</c:v>
                </c:pt>
                <c:pt idx="2">
                  <c:v>170</c:v>
                </c:pt>
                <c:pt idx="3">
                  <c:v>106</c:v>
                </c:pt>
                <c:pt idx="4">
                  <c:v>217</c:v>
                </c:pt>
                <c:pt idx="5">
                  <c:v>162</c:v>
                </c:pt>
                <c:pt idx="6">
                  <c:v>183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F11-944F-94BB-8492A9E03F65}"/>
            </c:ext>
          </c:extLst>
        </c:ser>
        <c:ser>
          <c:idx val="20"/>
          <c:order val="20"/>
          <c:tx>
            <c:strRef>
              <c:f>Sheet1!$V$13</c:f>
              <c:strCache>
                <c:ptCount val="1"/>
                <c:pt idx="0">
                  <c:v>Sum of Right Leg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Sheet1!$A$14:$A$21</c:f>
              <c:strCache>
                <c:ptCount val="7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  <c:pt idx="3">
                  <c:v>cluster 4</c:v>
                </c:pt>
                <c:pt idx="4">
                  <c:v>cluster 5</c:v>
                </c:pt>
                <c:pt idx="5">
                  <c:v>cluster 6</c:v>
                </c:pt>
                <c:pt idx="6">
                  <c:v>cluster 7</c:v>
                </c:pt>
              </c:strCache>
            </c:strRef>
          </c:cat>
          <c:val>
            <c:numRef>
              <c:f>Sheet1!$V$14:$V$21</c:f>
              <c:numCache>
                <c:formatCode>General</c:formatCode>
                <c:ptCount val="7"/>
                <c:pt idx="0">
                  <c:v>143</c:v>
                </c:pt>
                <c:pt idx="1">
                  <c:v>64</c:v>
                </c:pt>
                <c:pt idx="2">
                  <c:v>116</c:v>
                </c:pt>
                <c:pt idx="3">
                  <c:v>106</c:v>
                </c:pt>
                <c:pt idx="4">
                  <c:v>132</c:v>
                </c:pt>
                <c:pt idx="5">
                  <c:v>102</c:v>
                </c:pt>
                <c:pt idx="6">
                  <c:v>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F11-944F-94BB-8492A9E03F65}"/>
            </c:ext>
          </c:extLst>
        </c:ser>
        <c:ser>
          <c:idx val="21"/>
          <c:order val="21"/>
          <c:tx>
            <c:strRef>
              <c:f>Sheet1!$W$13</c:f>
              <c:strCache>
                <c:ptCount val="1"/>
                <c:pt idx="0">
                  <c:v>Sum of Right Shoulder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Sheet1!$A$14:$A$21</c:f>
              <c:strCache>
                <c:ptCount val="7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  <c:pt idx="3">
                  <c:v>cluster 4</c:v>
                </c:pt>
                <c:pt idx="4">
                  <c:v>cluster 5</c:v>
                </c:pt>
                <c:pt idx="5">
                  <c:v>cluster 6</c:v>
                </c:pt>
                <c:pt idx="6">
                  <c:v>cluster 7</c:v>
                </c:pt>
              </c:strCache>
            </c:strRef>
          </c:cat>
          <c:val>
            <c:numRef>
              <c:f>Sheet1!$W$14:$W$21</c:f>
              <c:numCache>
                <c:formatCode>General</c:formatCode>
                <c:ptCount val="7"/>
                <c:pt idx="0">
                  <c:v>50</c:v>
                </c:pt>
                <c:pt idx="1">
                  <c:v>15</c:v>
                </c:pt>
                <c:pt idx="2">
                  <c:v>42</c:v>
                </c:pt>
                <c:pt idx="3">
                  <c:v>26</c:v>
                </c:pt>
                <c:pt idx="4">
                  <c:v>37</c:v>
                </c:pt>
                <c:pt idx="5">
                  <c:v>32</c:v>
                </c:pt>
                <c:pt idx="6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F11-944F-94BB-8492A9E03F65}"/>
            </c:ext>
          </c:extLst>
        </c:ser>
        <c:ser>
          <c:idx val="22"/>
          <c:order val="22"/>
          <c:tx>
            <c:strRef>
              <c:f>Sheet1!$X$13</c:f>
              <c:strCache>
                <c:ptCount val="1"/>
                <c:pt idx="0">
                  <c:v>Sum of N/A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Sheet1!$A$14:$A$21</c:f>
              <c:strCache>
                <c:ptCount val="7"/>
                <c:pt idx="0">
                  <c:v>cluster 1</c:v>
                </c:pt>
                <c:pt idx="1">
                  <c:v>cluster 2</c:v>
                </c:pt>
                <c:pt idx="2">
                  <c:v>cluster 3</c:v>
                </c:pt>
                <c:pt idx="3">
                  <c:v>cluster 4</c:v>
                </c:pt>
                <c:pt idx="4">
                  <c:v>cluster 5</c:v>
                </c:pt>
                <c:pt idx="5">
                  <c:v>cluster 6</c:v>
                </c:pt>
                <c:pt idx="6">
                  <c:v>cluster 7</c:v>
                </c:pt>
              </c:strCache>
            </c:strRef>
          </c:cat>
          <c:val>
            <c:numRef>
              <c:f>Sheet1!$X$14:$X$21</c:f>
              <c:numCache>
                <c:formatCode>General</c:formatCode>
                <c:ptCount val="7"/>
                <c:pt idx="0">
                  <c:v>4</c:v>
                </c:pt>
                <c:pt idx="1">
                  <c:v>1</c:v>
                </c:pt>
                <c:pt idx="2">
                  <c:v>7</c:v>
                </c:pt>
                <c:pt idx="3">
                  <c:v>6</c:v>
                </c:pt>
                <c:pt idx="4">
                  <c:v>4</c:v>
                </c:pt>
                <c:pt idx="5">
                  <c:v>4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F11-944F-94BB-8492A9E03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816543"/>
        <c:axId val="146379327"/>
      </c:barChart>
      <c:catAx>
        <c:axId val="177816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79327"/>
        <c:crosses val="autoZero"/>
        <c:auto val="1"/>
        <c:lblAlgn val="ctr"/>
        <c:lblOffset val="100"/>
        <c:noMultiLvlLbl val="0"/>
      </c:catAx>
      <c:valAx>
        <c:axId val="14637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81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  <cx:data id="5">
      <cx:strDim type="cat">
        <cx:f>_xlchart.v1.0</cx:f>
      </cx:strDim>
      <cx:numDim type="val">
        <cx:f>_xlchart.v1.12</cx:f>
      </cx:numDim>
    </cx:data>
    <cx:data id="6">
      <cx:strDim type="cat">
        <cx:f>_xlchart.v1.0</cx:f>
      </cx:strDim>
      <cx:numDim type="val">
        <cx:f>_xlchart.v1.14</cx:f>
      </cx:numDim>
    </cx:data>
  </cx:chartData>
  <cx:chart>
    <cx:title pos="t" align="ctr" overlay="0">
      <cx:tx>
        <cx:txData>
          <cx:v>Injuries in the NBA (2008-2018)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Injuries in the NBA (2008-2018)</a:t>
          </a:r>
        </a:p>
      </cx:txPr>
    </cx:title>
    <cx:plotArea>
      <cx:plotAreaRegion>
        <cx:series layoutId="clusteredColumn" uniqueId="{D75BDB3D-EC2F-254E-BED7-D00A0E2F0BAF}" formatIdx="0">
          <cx:tx>
            <cx:txData>
              <cx:f>_xlchart.v1.1</cx:f>
              <cx:v>cluster 1</cx:v>
            </cx:txData>
          </cx:tx>
          <cx:dataId val="0"/>
          <cx:layoutPr>
            <cx:aggregation/>
          </cx:layoutPr>
          <cx:axisId val="1"/>
        </cx:series>
        <cx:series layoutId="paretoLine" ownerIdx="0" uniqueId="{701867AC-CCCE-654D-9C77-D6F9C5615890}" formatIdx="1">
          <cx:axisId val="2"/>
        </cx:series>
        <cx:series layoutId="clusteredColumn" hidden="1" uniqueId="{A1B8675A-E454-3647-9DD4-A923C7777461}" formatIdx="2">
          <cx:tx>
            <cx:txData>
              <cx:f>_xlchart.v1.3</cx:f>
              <cx:v>cluster 2</cx:v>
            </cx:txData>
          </cx:tx>
          <cx:dataId val="1"/>
          <cx:layoutPr>
            <cx:aggregation/>
          </cx:layoutPr>
          <cx:axisId val="1"/>
        </cx:series>
        <cx:series layoutId="paretoLine" ownerIdx="2" uniqueId="{16498E47-FCEC-C34B-94EB-E00C60D00D35}" formatIdx="3">
          <cx:axisId val="2"/>
        </cx:series>
        <cx:series layoutId="clusteredColumn" hidden="1" uniqueId="{7A9589CD-ED98-A841-AD4D-6C3C44295DBE}" formatIdx="4">
          <cx:tx>
            <cx:txData>
              <cx:f>_xlchart.v1.5</cx:f>
              <cx:v>cluster 3</cx:v>
            </cx:txData>
          </cx:tx>
          <cx:dataId val="2"/>
          <cx:layoutPr>
            <cx:aggregation/>
          </cx:layoutPr>
          <cx:axisId val="1"/>
        </cx:series>
        <cx:series layoutId="paretoLine" ownerIdx="4" uniqueId="{898329D0-C9B2-3E42-8BF3-BC4CEC7180F3}" formatIdx="5">
          <cx:axisId val="2"/>
        </cx:series>
        <cx:series layoutId="clusteredColumn" hidden="1" uniqueId="{46BA4E4B-F9E4-4948-A0C6-E6227D1F321B}" formatIdx="6">
          <cx:tx>
            <cx:txData>
              <cx:f>_xlchart.v1.7</cx:f>
              <cx:v>cluster 4</cx:v>
            </cx:txData>
          </cx:tx>
          <cx:dataId val="3"/>
          <cx:layoutPr>
            <cx:aggregation/>
          </cx:layoutPr>
          <cx:axisId val="1"/>
        </cx:series>
        <cx:series layoutId="paretoLine" ownerIdx="6" uniqueId="{46840133-A237-6145-8F3E-7E89CD3CC833}" formatIdx="7">
          <cx:axisId val="2"/>
        </cx:series>
        <cx:series layoutId="clusteredColumn" hidden="1" uniqueId="{C9C3B033-1B0D-D946-B2CD-071434F7F320}" formatIdx="8">
          <cx:tx>
            <cx:txData>
              <cx:f>_xlchart.v1.9</cx:f>
              <cx:v>cluster 5</cx:v>
            </cx:txData>
          </cx:tx>
          <cx:dataId val="4"/>
          <cx:layoutPr>
            <cx:aggregation/>
          </cx:layoutPr>
          <cx:axisId val="1"/>
        </cx:series>
        <cx:series layoutId="paretoLine" ownerIdx="8" uniqueId="{4F020C89-80D7-1540-97B2-90BC6DF3A111}" formatIdx="9">
          <cx:axisId val="2"/>
        </cx:series>
        <cx:series layoutId="clusteredColumn" hidden="1" uniqueId="{F52F40C0-EA36-594D-AFA6-37396BA602BA}" formatIdx="10">
          <cx:tx>
            <cx:txData>
              <cx:f>_xlchart.v1.11</cx:f>
              <cx:v>cluster 6</cx:v>
            </cx:txData>
          </cx:tx>
          <cx:dataId val="5"/>
          <cx:layoutPr>
            <cx:aggregation/>
          </cx:layoutPr>
          <cx:axisId val="1"/>
        </cx:series>
        <cx:series layoutId="paretoLine" ownerIdx="10" uniqueId="{9E4E8A22-25C0-7547-9E4E-A3FA3A59547B}" formatIdx="11">
          <cx:axisId val="2"/>
        </cx:series>
        <cx:series layoutId="clusteredColumn" hidden="1" uniqueId="{78227C94-52B4-D846-974C-E96256324731}" formatIdx="12">
          <cx:tx>
            <cx:txData>
              <cx:f>_xlchart.v1.13</cx:f>
              <cx:v>cluster 7</cx:v>
            </cx:txData>
          </cx:tx>
          <cx:dataId val="6"/>
          <cx:layoutPr>
            <cx:aggregation/>
          </cx:layoutPr>
          <cx:axisId val="1"/>
        </cx:series>
        <cx:series layoutId="paretoLine" ownerIdx="12" uniqueId="{496B4E26-5294-2844-A55B-63F1BD1AE433}" formatIdx="1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6</xdr:row>
      <xdr:rowOff>152400</xdr:rowOff>
    </xdr:from>
    <xdr:to>
      <xdr:col>11</xdr:col>
      <xdr:colOff>1282700</xdr:colOff>
      <xdr:row>24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727E16-9684-B24B-9AB0-F0779B76F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2</xdr:row>
      <xdr:rowOff>107950</xdr:rowOff>
    </xdr:from>
    <xdr:to>
      <xdr:col>13</xdr:col>
      <xdr:colOff>393700</xdr:colOff>
      <xdr:row>19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6FC203C-9421-AD41-A42E-C41F40B0C9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61000" y="514350"/>
              <a:ext cx="6654800" cy="3460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ris Hein" refreshedDate="44536.717085648146" createdVersion="7" refreshedVersion="7" minRefreshableVersion="3" recordCount="7">
  <cacheSource type="worksheet">
    <worksheetSource ref="A1:Y8" sheet="Sheet1"/>
  </cacheSource>
  <cacheFields count="25">
    <cacheField name="Renamed" numFmtId="0">
      <sharedItems count="7">
        <s v="cluster 1"/>
        <s v="cluster 2"/>
        <s v="cluster 3"/>
        <s v="cluster 4"/>
        <s v="cluster 5"/>
        <s v="cluster 6"/>
        <s v="cluster 7"/>
      </sharedItems>
    </cacheField>
    <cacheField name="Back" numFmtId="0">
      <sharedItems containsSemiMixedTypes="0" containsString="0" containsNumber="1" containsInteger="1" minValue="81" maxValue="181" count="7">
        <n v="181"/>
        <n v="113"/>
        <n v="121"/>
        <n v="81"/>
        <n v="131"/>
        <n v="133"/>
        <n v="98"/>
      </sharedItems>
    </cacheField>
    <cacheField name="Chest" numFmtId="0">
      <sharedItems containsSemiMixedTypes="0" containsString="0" containsNumber="1" containsInteger="1" minValue="11" maxValue="37"/>
    </cacheField>
    <cacheField name="Groin" numFmtId="0">
      <sharedItems containsSemiMixedTypes="0" containsString="0" containsNumber="1" containsInteger="1" minValue="13" maxValue="101"/>
    </cacheField>
    <cacheField name="Head" numFmtId="0">
      <sharedItems containsSemiMixedTypes="0" containsString="0" containsNumber="1" containsInteger="1" minValue="39" maxValue="77"/>
    </cacheField>
    <cacheField name="Illness" numFmtId="0">
      <sharedItems containsSemiMixedTypes="0" containsString="0" containsNumber="1" containsInteger="1" minValue="92" maxValue="184"/>
    </cacheField>
    <cacheField name="Left Arm" numFmtId="0">
      <sharedItems containsSemiMixedTypes="0" containsString="0" containsNumber="1" containsInteger="1" minValue="1" maxValue="10"/>
    </cacheField>
    <cacheField name="Left Foot" numFmtId="0">
      <sharedItems containsSemiMixedTypes="0" containsString="0" containsNumber="1" containsInteger="1" minValue="107" maxValue="285"/>
    </cacheField>
    <cacheField name="Left Hand" numFmtId="0">
      <sharedItems containsSemiMixedTypes="0" containsString="0" containsNumber="1" containsInteger="1" minValue="10" maxValue="47"/>
    </cacheField>
    <cacheField name="Left Hip" numFmtId="0">
      <sharedItems containsSemiMixedTypes="0" containsString="0" containsNumber="1" containsInteger="1" minValue="9" maxValue="25"/>
    </cacheField>
    <cacheField name="Left Knee" numFmtId="0">
      <sharedItems containsSemiMixedTypes="0" containsString="0" containsNumber="1" containsInteger="1" minValue="102" maxValue="247"/>
    </cacheField>
    <cacheField name="Left Leg" numFmtId="0">
      <sharedItems containsSemiMixedTypes="0" containsString="0" containsNumber="1" containsInteger="1" minValue="39" maxValue="167"/>
    </cacheField>
    <cacheField name="Left Shoulder" numFmtId="0">
      <sharedItems containsSemiMixedTypes="0" containsString="0" containsNumber="1" containsInteger="1" minValue="18" maxValue="48"/>
    </cacheField>
    <cacheField name="N/A" numFmtId="0">
      <sharedItems containsSemiMixedTypes="0" containsString="0" containsNumber="1" containsInteger="1" minValue="1" maxValue="9"/>
    </cacheField>
    <cacheField name="Neck" numFmtId="0">
      <sharedItems containsSemiMixedTypes="0" containsString="0" containsNumber="1" containsInteger="1" minValue="4" maxValue="31"/>
    </cacheField>
    <cacheField name="Other" numFmtId="0">
      <sharedItems containsSemiMixedTypes="0" containsString="0" containsNumber="1" containsInteger="1" minValue="21" maxValue="58"/>
    </cacheField>
    <cacheField name="Unknown Location" numFmtId="0">
      <sharedItems containsSemiMixedTypes="0" containsString="0" containsNumber="1" containsInteger="1" minValue="131" maxValue="541"/>
    </cacheField>
    <cacheField name="Rest Leave" numFmtId="0">
      <sharedItems containsSemiMixedTypes="0" containsString="0" containsNumber="1" containsInteger="1" minValue="16" maxValue="161"/>
    </cacheField>
    <cacheField name="Right Arm" numFmtId="0">
      <sharedItems containsSemiMixedTypes="0" containsString="0" containsNumber="1" containsInteger="1" minValue="11" maxValue="56"/>
    </cacheField>
    <cacheField name="Right Foot" numFmtId="0">
      <sharedItems containsSemiMixedTypes="0" containsString="0" containsNumber="1" containsInteger="1" minValue="145" maxValue="282"/>
    </cacheField>
    <cacheField name="Right Hand" numFmtId="0">
      <sharedItems containsSemiMixedTypes="0" containsString="0" containsNumber="1" containsInteger="1" minValue="22" maxValue="96"/>
    </cacheField>
    <cacheField name="Right Hip" numFmtId="0">
      <sharedItems containsSemiMixedTypes="0" containsString="0" containsNumber="1" containsInteger="1" minValue="18" maxValue="50"/>
    </cacheField>
    <cacheField name="Right Knee" numFmtId="0">
      <sharedItems containsSemiMixedTypes="0" containsString="0" containsNumber="1" containsInteger="1" minValue="106" maxValue="252"/>
    </cacheField>
    <cacheField name="Right Leg" numFmtId="0">
      <sharedItems containsSemiMixedTypes="0" containsString="0" containsNumber="1" containsInteger="1" minValue="64" maxValue="170"/>
    </cacheField>
    <cacheField name="Right Shoulder" numFmtId="0">
      <sharedItems containsSemiMixedTypes="0" containsString="0" containsNumber="1" containsInteger="1" minValue="15" maxValue="1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n v="37"/>
    <n v="32"/>
    <n v="69"/>
    <n v="152"/>
    <n v="1"/>
    <n v="285"/>
    <n v="33"/>
    <n v="25"/>
    <n v="197"/>
    <n v="48"/>
    <n v="42"/>
    <n v="4"/>
    <n v="31"/>
    <n v="56"/>
    <n v="541"/>
    <n v="61"/>
    <n v="11"/>
    <n v="226"/>
    <n v="53"/>
    <n v="18"/>
    <n v="252"/>
    <n v="143"/>
    <n v="50"/>
  </r>
  <r>
    <x v="1"/>
    <x v="1"/>
    <n v="12"/>
    <n v="13"/>
    <n v="39"/>
    <n v="92"/>
    <n v="2"/>
    <n v="154"/>
    <n v="10"/>
    <n v="9"/>
    <n v="111"/>
    <n v="39"/>
    <n v="18"/>
    <n v="1"/>
    <n v="6"/>
    <n v="21"/>
    <n v="421"/>
    <n v="16"/>
    <n v="13"/>
    <n v="145"/>
    <n v="22"/>
    <n v="30"/>
    <n v="110"/>
    <n v="64"/>
    <n v="15"/>
  </r>
  <r>
    <x v="2"/>
    <x v="2"/>
    <n v="17"/>
    <n v="70"/>
    <n v="68"/>
    <n v="135"/>
    <n v="3"/>
    <n v="202"/>
    <n v="34"/>
    <n v="17"/>
    <n v="147"/>
    <n v="100"/>
    <n v="20"/>
    <n v="7"/>
    <n v="8"/>
    <n v="58"/>
    <n v="270"/>
    <n v="55"/>
    <n v="15"/>
    <n v="196"/>
    <n v="66"/>
    <n v="35"/>
    <n v="170"/>
    <n v="116"/>
    <n v="42"/>
  </r>
  <r>
    <x v="3"/>
    <x v="3"/>
    <n v="11"/>
    <n v="35"/>
    <n v="45"/>
    <n v="95"/>
    <n v="6"/>
    <n v="107"/>
    <n v="40"/>
    <n v="16"/>
    <n v="102"/>
    <n v="72"/>
    <n v="19"/>
    <n v="6"/>
    <n v="8"/>
    <n v="43"/>
    <n v="290"/>
    <n v="53"/>
    <n v="56"/>
    <n v="206"/>
    <n v="63"/>
    <n v="27"/>
    <n v="106"/>
    <n v="106"/>
    <n v="26"/>
  </r>
  <r>
    <x v="4"/>
    <x v="4"/>
    <n v="18"/>
    <n v="101"/>
    <n v="67"/>
    <n v="184"/>
    <n v="10"/>
    <n v="262"/>
    <n v="28"/>
    <n v="23"/>
    <n v="247"/>
    <n v="167"/>
    <n v="48"/>
    <n v="4"/>
    <n v="24"/>
    <n v="53"/>
    <n v="375"/>
    <n v="61"/>
    <n v="19"/>
    <n v="256"/>
    <n v="95"/>
    <n v="31"/>
    <n v="217"/>
    <n v="132"/>
    <n v="37"/>
  </r>
  <r>
    <x v="5"/>
    <x v="5"/>
    <n v="17"/>
    <n v="45"/>
    <n v="77"/>
    <n v="133"/>
    <n v="4"/>
    <n v="223"/>
    <n v="41"/>
    <n v="25"/>
    <n v="171"/>
    <n v="89"/>
    <n v="19"/>
    <n v="4"/>
    <n v="4"/>
    <n v="38"/>
    <n v="198"/>
    <n v="140"/>
    <n v="17"/>
    <n v="222"/>
    <n v="96"/>
    <n v="50"/>
    <n v="162"/>
    <n v="102"/>
    <n v="32"/>
  </r>
  <r>
    <x v="6"/>
    <x v="6"/>
    <n v="33"/>
    <n v="61"/>
    <n v="40"/>
    <n v="115"/>
    <n v="9"/>
    <n v="279"/>
    <n v="47"/>
    <n v="23"/>
    <n v="167"/>
    <n v="127"/>
    <n v="30"/>
    <n v="9"/>
    <n v="6"/>
    <n v="47"/>
    <n v="131"/>
    <n v="161"/>
    <n v="16"/>
    <n v="282"/>
    <n v="83"/>
    <n v="31"/>
    <n v="183"/>
    <n v="170"/>
    <n v="1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3:X21" firstHeaderRow="0" firstDataRow="1" firstDataCol="1"/>
  <pivotFields count="25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8">
        <item x="3"/>
        <item x="6"/>
        <item x="1"/>
        <item x="2"/>
        <item x="4"/>
        <item x="5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</colItems>
  <dataFields count="23">
    <dataField name="Sum of Chest" fld="2" baseField="0" baseItem="0"/>
    <dataField name="Sum of Groin" fld="3" baseField="0" baseItem="0"/>
    <dataField name="Sum of Head" fld="4" baseField="0" baseItem="0"/>
    <dataField name="Sum of Illness" fld="5" baseField="0" baseItem="0"/>
    <dataField name="Sum of Left Arm" fld="6" baseField="0" baseItem="0"/>
    <dataField name="Sum of Left Foot" fld="7" baseField="0" baseItem="0"/>
    <dataField name="Sum of Left Hand" fld="8" baseField="0" baseItem="0"/>
    <dataField name="Sum of Left Hip" fld="9" baseField="0" baseItem="0"/>
    <dataField name="Sum of Left Knee" fld="10" baseField="0" baseItem="0"/>
    <dataField name="Sum of Left Leg" fld="11" baseField="0" baseItem="0"/>
    <dataField name="Sum of Left Shoulder" fld="12" baseField="0" baseItem="0"/>
    <dataField name="Sum of Neck" fld="14" baseField="0" baseItem="0"/>
    <dataField name="Sum of Other" fld="15" baseField="0" baseItem="0"/>
    <dataField name="Sum of Unknown Location" fld="16" baseField="0" baseItem="0"/>
    <dataField name="Sum of Rest Leave" fld="17" baseField="0" baseItem="0"/>
    <dataField name="Sum of Right Arm" fld="18" baseField="0" baseItem="0"/>
    <dataField name="Sum of Right Foot" fld="19" baseField="0" baseItem="0"/>
    <dataField name="Sum of Right Hand" fld="20" baseField="0" baseItem="0"/>
    <dataField name="Sum of Right Hip" fld="21" baseField="0" baseItem="0"/>
    <dataField name="Sum of Right Knee" fld="22" baseField="0" baseItem="0"/>
    <dataField name="Sum of Right Leg" fld="23" baseField="0" baseItem="0"/>
    <dataField name="Sum of Right Shoulder" fld="24" baseField="0" baseItem="0"/>
    <dataField name="Sum of N/A" fld="13" baseField="0" baseItem="0"/>
  </dataFields>
  <chartFormats count="2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4294967294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4294967294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4294967294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4294967294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4294967294" count="1" selected="0">
            <x v="2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A13" sqref="A13"/>
    </sheetView>
  </sheetViews>
  <sheetFormatPr baseColWidth="10" defaultRowHeight="16" x14ac:dyDescent="0.2"/>
  <cols>
    <col min="1" max="1" width="13" bestFit="1" customWidth="1"/>
    <col min="2" max="3" width="12" bestFit="1" customWidth="1"/>
    <col min="4" max="4" width="11.83203125" bestFit="1" customWidth="1"/>
    <col min="5" max="5" width="12.6640625" bestFit="1" customWidth="1"/>
    <col min="6" max="6" width="14.6640625" bestFit="1" customWidth="1"/>
    <col min="7" max="7" width="14.83203125" bestFit="1" customWidth="1"/>
    <col min="8" max="8" width="15.5" bestFit="1" customWidth="1"/>
    <col min="9" max="9" width="14" bestFit="1" customWidth="1"/>
    <col min="10" max="10" width="15.33203125" bestFit="1" customWidth="1"/>
    <col min="11" max="11" width="14" bestFit="1" customWidth="1"/>
    <col min="12" max="12" width="18.5" bestFit="1" customWidth="1"/>
    <col min="13" max="13" width="11.6640625" bestFit="1" customWidth="1"/>
    <col min="14" max="14" width="12.1640625" bestFit="1" customWidth="1"/>
    <col min="15" max="15" width="23" bestFit="1" customWidth="1"/>
    <col min="16" max="16" width="16.6640625" bestFit="1" customWidth="1"/>
    <col min="17" max="17" width="15.83203125" bestFit="1" customWidth="1"/>
    <col min="18" max="18" width="16" bestFit="1" customWidth="1"/>
    <col min="19" max="19" width="16.83203125" bestFit="1" customWidth="1"/>
    <col min="20" max="20" width="15.1640625" bestFit="1" customWidth="1"/>
    <col min="21" max="21" width="16.6640625" bestFit="1" customWidth="1"/>
    <col min="22" max="22" width="15.1640625" bestFit="1" customWidth="1"/>
    <col min="23" max="23" width="19.6640625" bestFit="1" customWidth="1"/>
    <col min="24" max="24" width="10.83203125" bestFit="1" customWidth="1"/>
    <col min="25" max="25" width="7.83203125" bestFit="1" customWidth="1"/>
    <col min="26" max="26" width="5.33203125" bestFit="1" customWidth="1"/>
    <col min="27" max="27" width="7.83203125" bestFit="1" customWidth="1"/>
    <col min="28" max="28" width="5.33203125" bestFit="1" customWidth="1"/>
    <col min="29" max="29" width="7.83203125" bestFit="1" customWidth="1"/>
    <col min="30" max="30" width="5.33203125" bestFit="1" customWidth="1"/>
    <col min="31" max="31" width="7.83203125" bestFit="1" customWidth="1"/>
    <col min="32" max="32" width="5.33203125" bestFit="1" customWidth="1"/>
    <col min="33" max="33" width="7.83203125" bestFit="1" customWidth="1"/>
    <col min="34" max="34" width="6.33203125" bestFit="1" customWidth="1"/>
    <col min="35" max="35" width="8.83203125" bestFit="1" customWidth="1"/>
    <col min="36" max="36" width="6.33203125" bestFit="1" customWidth="1"/>
    <col min="37" max="37" width="8.83203125" bestFit="1" customWidth="1"/>
    <col min="38" max="38" width="6.33203125" bestFit="1" customWidth="1"/>
    <col min="39" max="39" width="8.83203125" bestFit="1" customWidth="1"/>
    <col min="40" max="40" width="6.33203125" bestFit="1" customWidth="1"/>
    <col min="41" max="41" width="8.83203125" bestFit="1" customWidth="1"/>
    <col min="42" max="42" width="6.33203125" bestFit="1" customWidth="1"/>
    <col min="43" max="43" width="8.83203125" bestFit="1" customWidth="1"/>
    <col min="44" max="44" width="6.33203125" bestFit="1" customWidth="1"/>
    <col min="45" max="45" width="8.83203125" bestFit="1" customWidth="1"/>
    <col min="46" max="46" width="6.33203125" bestFit="1" customWidth="1"/>
    <col min="47" max="47" width="8.83203125" bestFit="1" customWidth="1"/>
    <col min="48" max="48" width="6.33203125" bestFit="1" customWidth="1"/>
    <col min="49" max="49" width="8.83203125" bestFit="1" customWidth="1"/>
  </cols>
  <sheetData>
    <row r="1" spans="1:25" x14ac:dyDescent="0.2">
      <c r="A1" t="str" cm="1">
        <f t="array" ref="A1:Y8">TRANSPOSE(injury_cluster!B1:I25)</f>
        <v>Renamed</v>
      </c>
      <c r="B1" t="str">
        <v>Back</v>
      </c>
      <c r="C1" t="str">
        <v>Chest</v>
      </c>
      <c r="D1" t="str">
        <v>Groin</v>
      </c>
      <c r="E1" t="str">
        <v>Head</v>
      </c>
      <c r="F1" t="str">
        <v>Illness</v>
      </c>
      <c r="G1" t="str">
        <v>Left Arm</v>
      </c>
      <c r="H1" t="str">
        <v>Left Foot</v>
      </c>
      <c r="I1" t="str">
        <v>Left Hand</v>
      </c>
      <c r="J1" t="str">
        <v>Left Hip</v>
      </c>
      <c r="K1" t="str">
        <v>Left Knee</v>
      </c>
      <c r="L1" t="str">
        <v>Left Leg</v>
      </c>
      <c r="M1" t="str">
        <v>Left Shoulder</v>
      </c>
      <c r="N1" t="str">
        <v>N/A</v>
      </c>
      <c r="O1" t="str">
        <v>Neck</v>
      </c>
      <c r="P1" t="str">
        <v>Other</v>
      </c>
      <c r="Q1" t="str">
        <v>Unknown Location</v>
      </c>
      <c r="R1" t="str">
        <v>Rest Leave</v>
      </c>
      <c r="S1" t="str">
        <v>Right Arm</v>
      </c>
      <c r="T1" t="str">
        <v>Right Foot</v>
      </c>
      <c r="U1" t="str">
        <v>Right Hand</v>
      </c>
      <c r="V1" t="str">
        <v>Right Hip</v>
      </c>
      <c r="W1" t="str">
        <v>Right Knee</v>
      </c>
      <c r="X1" t="str">
        <v>Right Leg</v>
      </c>
      <c r="Y1" t="str">
        <v>Right Shoulder</v>
      </c>
    </row>
    <row r="2" spans="1:25" x14ac:dyDescent="0.2">
      <c r="A2" t="str">
        <v>cluster 1</v>
      </c>
      <c r="B2">
        <v>181</v>
      </c>
      <c r="C2">
        <v>37</v>
      </c>
      <c r="D2">
        <v>32</v>
      </c>
      <c r="E2">
        <v>69</v>
      </c>
      <c r="F2">
        <v>152</v>
      </c>
      <c r="G2">
        <v>1</v>
      </c>
      <c r="H2">
        <v>285</v>
      </c>
      <c r="I2">
        <v>33</v>
      </c>
      <c r="J2">
        <v>25</v>
      </c>
      <c r="K2">
        <v>197</v>
      </c>
      <c r="L2">
        <v>48</v>
      </c>
      <c r="M2">
        <v>42</v>
      </c>
      <c r="N2">
        <v>4</v>
      </c>
      <c r="O2">
        <v>31</v>
      </c>
      <c r="P2">
        <v>56</v>
      </c>
      <c r="Q2">
        <v>541</v>
      </c>
      <c r="R2">
        <v>61</v>
      </c>
      <c r="S2">
        <v>11</v>
      </c>
      <c r="T2">
        <v>226</v>
      </c>
      <c r="U2">
        <v>53</v>
      </c>
      <c r="V2">
        <v>18</v>
      </c>
      <c r="W2">
        <v>252</v>
      </c>
      <c r="X2">
        <v>143</v>
      </c>
      <c r="Y2">
        <v>50</v>
      </c>
    </row>
    <row r="3" spans="1:25" x14ac:dyDescent="0.2">
      <c r="A3" t="str">
        <v>cluster 2</v>
      </c>
      <c r="B3">
        <v>113</v>
      </c>
      <c r="C3">
        <v>12</v>
      </c>
      <c r="D3">
        <v>13</v>
      </c>
      <c r="E3">
        <v>39</v>
      </c>
      <c r="F3">
        <v>92</v>
      </c>
      <c r="G3">
        <v>2</v>
      </c>
      <c r="H3">
        <v>154</v>
      </c>
      <c r="I3">
        <v>10</v>
      </c>
      <c r="J3">
        <v>9</v>
      </c>
      <c r="K3">
        <v>111</v>
      </c>
      <c r="L3">
        <v>39</v>
      </c>
      <c r="M3">
        <v>18</v>
      </c>
      <c r="N3">
        <v>1</v>
      </c>
      <c r="O3">
        <v>6</v>
      </c>
      <c r="P3">
        <v>21</v>
      </c>
      <c r="Q3">
        <v>421</v>
      </c>
      <c r="R3">
        <v>16</v>
      </c>
      <c r="S3">
        <v>13</v>
      </c>
      <c r="T3">
        <v>145</v>
      </c>
      <c r="U3">
        <v>22</v>
      </c>
      <c r="V3">
        <v>30</v>
      </c>
      <c r="W3">
        <v>110</v>
      </c>
      <c r="X3">
        <v>64</v>
      </c>
      <c r="Y3">
        <v>15</v>
      </c>
    </row>
    <row r="4" spans="1:25" x14ac:dyDescent="0.2">
      <c r="A4" t="str">
        <v>cluster 3</v>
      </c>
      <c r="B4">
        <v>121</v>
      </c>
      <c r="C4">
        <v>17</v>
      </c>
      <c r="D4">
        <v>70</v>
      </c>
      <c r="E4">
        <v>68</v>
      </c>
      <c r="F4">
        <v>135</v>
      </c>
      <c r="G4">
        <v>3</v>
      </c>
      <c r="H4">
        <v>202</v>
      </c>
      <c r="I4">
        <v>34</v>
      </c>
      <c r="J4">
        <v>17</v>
      </c>
      <c r="K4">
        <v>147</v>
      </c>
      <c r="L4">
        <v>100</v>
      </c>
      <c r="M4">
        <v>20</v>
      </c>
      <c r="N4">
        <v>7</v>
      </c>
      <c r="O4">
        <v>8</v>
      </c>
      <c r="P4">
        <v>58</v>
      </c>
      <c r="Q4">
        <v>270</v>
      </c>
      <c r="R4">
        <v>55</v>
      </c>
      <c r="S4">
        <v>15</v>
      </c>
      <c r="T4">
        <v>196</v>
      </c>
      <c r="U4">
        <v>66</v>
      </c>
      <c r="V4">
        <v>35</v>
      </c>
      <c r="W4">
        <v>170</v>
      </c>
      <c r="X4">
        <v>116</v>
      </c>
      <c r="Y4">
        <v>42</v>
      </c>
    </row>
    <row r="5" spans="1:25" x14ac:dyDescent="0.2">
      <c r="A5" t="str">
        <v>cluster 4</v>
      </c>
      <c r="B5">
        <v>81</v>
      </c>
      <c r="C5">
        <v>11</v>
      </c>
      <c r="D5">
        <v>35</v>
      </c>
      <c r="E5">
        <v>45</v>
      </c>
      <c r="F5">
        <v>95</v>
      </c>
      <c r="G5">
        <v>6</v>
      </c>
      <c r="H5">
        <v>107</v>
      </c>
      <c r="I5">
        <v>40</v>
      </c>
      <c r="J5">
        <v>16</v>
      </c>
      <c r="K5">
        <v>102</v>
      </c>
      <c r="L5">
        <v>72</v>
      </c>
      <c r="M5">
        <v>19</v>
      </c>
      <c r="N5">
        <v>6</v>
      </c>
      <c r="O5">
        <v>8</v>
      </c>
      <c r="P5">
        <v>43</v>
      </c>
      <c r="Q5">
        <v>290</v>
      </c>
      <c r="R5">
        <v>53</v>
      </c>
      <c r="S5">
        <v>56</v>
      </c>
      <c r="T5">
        <v>206</v>
      </c>
      <c r="U5">
        <v>63</v>
      </c>
      <c r="V5">
        <v>27</v>
      </c>
      <c r="W5">
        <v>106</v>
      </c>
      <c r="X5">
        <v>106</v>
      </c>
      <c r="Y5">
        <v>26</v>
      </c>
    </row>
    <row r="6" spans="1:25" x14ac:dyDescent="0.2">
      <c r="A6" t="str">
        <v>cluster 5</v>
      </c>
      <c r="B6">
        <v>131</v>
      </c>
      <c r="C6">
        <v>18</v>
      </c>
      <c r="D6">
        <v>101</v>
      </c>
      <c r="E6">
        <v>67</v>
      </c>
      <c r="F6">
        <v>184</v>
      </c>
      <c r="G6">
        <v>10</v>
      </c>
      <c r="H6">
        <v>262</v>
      </c>
      <c r="I6">
        <v>28</v>
      </c>
      <c r="J6">
        <v>23</v>
      </c>
      <c r="K6">
        <v>247</v>
      </c>
      <c r="L6">
        <v>167</v>
      </c>
      <c r="M6">
        <v>48</v>
      </c>
      <c r="N6">
        <v>4</v>
      </c>
      <c r="O6">
        <v>24</v>
      </c>
      <c r="P6">
        <v>53</v>
      </c>
      <c r="Q6">
        <v>375</v>
      </c>
      <c r="R6">
        <v>61</v>
      </c>
      <c r="S6">
        <v>19</v>
      </c>
      <c r="T6">
        <v>256</v>
      </c>
      <c r="U6">
        <v>95</v>
      </c>
      <c r="V6">
        <v>31</v>
      </c>
      <c r="W6">
        <v>217</v>
      </c>
      <c r="X6">
        <v>132</v>
      </c>
      <c r="Y6">
        <v>37</v>
      </c>
    </row>
    <row r="7" spans="1:25" x14ac:dyDescent="0.2">
      <c r="A7" t="str">
        <v>cluster 6</v>
      </c>
      <c r="B7">
        <v>133</v>
      </c>
      <c r="C7">
        <v>17</v>
      </c>
      <c r="D7">
        <v>45</v>
      </c>
      <c r="E7">
        <v>77</v>
      </c>
      <c r="F7">
        <v>133</v>
      </c>
      <c r="G7">
        <v>4</v>
      </c>
      <c r="H7">
        <v>223</v>
      </c>
      <c r="I7">
        <v>41</v>
      </c>
      <c r="J7">
        <v>25</v>
      </c>
      <c r="K7">
        <v>171</v>
      </c>
      <c r="L7">
        <v>89</v>
      </c>
      <c r="M7">
        <v>19</v>
      </c>
      <c r="N7">
        <v>4</v>
      </c>
      <c r="O7">
        <v>4</v>
      </c>
      <c r="P7">
        <v>38</v>
      </c>
      <c r="Q7">
        <v>198</v>
      </c>
      <c r="R7">
        <v>140</v>
      </c>
      <c r="S7">
        <v>17</v>
      </c>
      <c r="T7">
        <v>222</v>
      </c>
      <c r="U7">
        <v>96</v>
      </c>
      <c r="V7">
        <v>50</v>
      </c>
      <c r="W7">
        <v>162</v>
      </c>
      <c r="X7">
        <v>102</v>
      </c>
      <c r="Y7">
        <v>32</v>
      </c>
    </row>
    <row r="8" spans="1:25" x14ac:dyDescent="0.2">
      <c r="A8" t="str">
        <v>cluster 7</v>
      </c>
      <c r="B8">
        <v>98</v>
      </c>
      <c r="C8">
        <v>33</v>
      </c>
      <c r="D8">
        <v>61</v>
      </c>
      <c r="E8">
        <v>40</v>
      </c>
      <c r="F8">
        <v>115</v>
      </c>
      <c r="G8">
        <v>9</v>
      </c>
      <c r="H8">
        <v>279</v>
      </c>
      <c r="I8">
        <v>47</v>
      </c>
      <c r="J8">
        <v>23</v>
      </c>
      <c r="K8">
        <v>167</v>
      </c>
      <c r="L8">
        <v>127</v>
      </c>
      <c r="M8">
        <v>30</v>
      </c>
      <c r="N8">
        <v>9</v>
      </c>
      <c r="O8">
        <v>6</v>
      </c>
      <c r="P8">
        <v>47</v>
      </c>
      <c r="Q8">
        <v>131</v>
      </c>
      <c r="R8">
        <v>161</v>
      </c>
      <c r="S8">
        <v>16</v>
      </c>
      <c r="T8">
        <v>282</v>
      </c>
      <c r="U8">
        <v>83</v>
      </c>
      <c r="V8">
        <v>31</v>
      </c>
      <c r="W8">
        <v>183</v>
      </c>
      <c r="X8">
        <v>170</v>
      </c>
      <c r="Y8">
        <v>102</v>
      </c>
    </row>
    <row r="13" spans="1:25" x14ac:dyDescent="0.2">
      <c r="A13" s="1" t="s">
        <v>55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68</v>
      </c>
      <c r="M13" t="s">
        <v>69</v>
      </c>
      <c r="N13" t="s">
        <v>70</v>
      </c>
      <c r="O13" t="s">
        <v>71</v>
      </c>
      <c r="P13" t="s">
        <v>72</v>
      </c>
      <c r="Q13" t="s">
        <v>73</v>
      </c>
      <c r="R13" t="s">
        <v>74</v>
      </c>
      <c r="S13" t="s">
        <v>75</v>
      </c>
      <c r="T13" t="s">
        <v>76</v>
      </c>
      <c r="U13" t="s">
        <v>77</v>
      </c>
      <c r="V13" t="s">
        <v>78</v>
      </c>
      <c r="W13" t="s">
        <v>79</v>
      </c>
      <c r="X13" t="s">
        <v>80</v>
      </c>
    </row>
    <row r="14" spans="1:25" x14ac:dyDescent="0.2">
      <c r="A14" s="2" t="s">
        <v>0</v>
      </c>
      <c r="B14" s="3">
        <v>37</v>
      </c>
      <c r="C14" s="3">
        <v>32</v>
      </c>
      <c r="D14" s="3">
        <v>69</v>
      </c>
      <c r="E14" s="3">
        <v>152</v>
      </c>
      <c r="F14" s="3">
        <v>1</v>
      </c>
      <c r="G14" s="3">
        <v>285</v>
      </c>
      <c r="H14" s="3">
        <v>33</v>
      </c>
      <c r="I14" s="3">
        <v>25</v>
      </c>
      <c r="J14" s="3">
        <v>197</v>
      </c>
      <c r="K14" s="3">
        <v>48</v>
      </c>
      <c r="L14" s="3">
        <v>42</v>
      </c>
      <c r="M14" s="3">
        <v>31</v>
      </c>
      <c r="N14" s="3">
        <v>56</v>
      </c>
      <c r="O14" s="3">
        <v>541</v>
      </c>
      <c r="P14" s="3">
        <v>61</v>
      </c>
      <c r="Q14" s="3">
        <v>11</v>
      </c>
      <c r="R14" s="3">
        <v>226</v>
      </c>
      <c r="S14" s="3">
        <v>53</v>
      </c>
      <c r="T14" s="3">
        <v>18</v>
      </c>
      <c r="U14" s="3">
        <v>252</v>
      </c>
      <c r="V14" s="3">
        <v>143</v>
      </c>
      <c r="W14" s="3">
        <v>50</v>
      </c>
      <c r="X14" s="3">
        <v>4</v>
      </c>
    </row>
    <row r="15" spans="1:25" x14ac:dyDescent="0.2">
      <c r="A15" s="2" t="s">
        <v>1</v>
      </c>
      <c r="B15" s="3">
        <v>12</v>
      </c>
      <c r="C15" s="3">
        <v>13</v>
      </c>
      <c r="D15" s="3">
        <v>39</v>
      </c>
      <c r="E15" s="3">
        <v>92</v>
      </c>
      <c r="F15" s="3">
        <v>2</v>
      </c>
      <c r="G15" s="3">
        <v>154</v>
      </c>
      <c r="H15" s="3">
        <v>10</v>
      </c>
      <c r="I15" s="3">
        <v>9</v>
      </c>
      <c r="J15" s="3">
        <v>111</v>
      </c>
      <c r="K15" s="3">
        <v>39</v>
      </c>
      <c r="L15" s="3">
        <v>18</v>
      </c>
      <c r="M15" s="3">
        <v>6</v>
      </c>
      <c r="N15" s="3">
        <v>21</v>
      </c>
      <c r="O15" s="3">
        <v>421</v>
      </c>
      <c r="P15" s="3">
        <v>16</v>
      </c>
      <c r="Q15" s="3">
        <v>13</v>
      </c>
      <c r="R15" s="3">
        <v>145</v>
      </c>
      <c r="S15" s="3">
        <v>22</v>
      </c>
      <c r="T15" s="3">
        <v>30</v>
      </c>
      <c r="U15" s="3">
        <v>110</v>
      </c>
      <c r="V15" s="3">
        <v>64</v>
      </c>
      <c r="W15" s="3">
        <v>15</v>
      </c>
      <c r="X15" s="3">
        <v>1</v>
      </c>
    </row>
    <row r="16" spans="1:25" x14ac:dyDescent="0.2">
      <c r="A16" s="2" t="s">
        <v>57</v>
      </c>
      <c r="B16" s="3">
        <v>17</v>
      </c>
      <c r="C16" s="3">
        <v>70</v>
      </c>
      <c r="D16" s="3">
        <v>68</v>
      </c>
      <c r="E16" s="3">
        <v>135</v>
      </c>
      <c r="F16" s="3">
        <v>3</v>
      </c>
      <c r="G16" s="3">
        <v>202</v>
      </c>
      <c r="H16" s="3">
        <v>34</v>
      </c>
      <c r="I16" s="3">
        <v>17</v>
      </c>
      <c r="J16" s="3">
        <v>147</v>
      </c>
      <c r="K16" s="3">
        <v>100</v>
      </c>
      <c r="L16" s="3">
        <v>20</v>
      </c>
      <c r="M16" s="3">
        <v>8</v>
      </c>
      <c r="N16" s="3">
        <v>58</v>
      </c>
      <c r="O16" s="3">
        <v>270</v>
      </c>
      <c r="P16" s="3">
        <v>55</v>
      </c>
      <c r="Q16" s="3">
        <v>15</v>
      </c>
      <c r="R16" s="3">
        <v>196</v>
      </c>
      <c r="S16" s="3">
        <v>66</v>
      </c>
      <c r="T16" s="3">
        <v>35</v>
      </c>
      <c r="U16" s="3">
        <v>170</v>
      </c>
      <c r="V16" s="3">
        <v>116</v>
      </c>
      <c r="W16" s="3">
        <v>42</v>
      </c>
      <c r="X16" s="3">
        <v>7</v>
      </c>
    </row>
    <row r="17" spans="1:24" x14ac:dyDescent="0.2">
      <c r="A17" s="2" t="s">
        <v>2</v>
      </c>
      <c r="B17" s="3">
        <v>11</v>
      </c>
      <c r="C17" s="3">
        <v>35</v>
      </c>
      <c r="D17" s="3">
        <v>45</v>
      </c>
      <c r="E17" s="3">
        <v>95</v>
      </c>
      <c r="F17" s="3">
        <v>6</v>
      </c>
      <c r="G17" s="3">
        <v>107</v>
      </c>
      <c r="H17" s="3">
        <v>40</v>
      </c>
      <c r="I17" s="3">
        <v>16</v>
      </c>
      <c r="J17" s="3">
        <v>102</v>
      </c>
      <c r="K17" s="3">
        <v>72</v>
      </c>
      <c r="L17" s="3">
        <v>19</v>
      </c>
      <c r="M17" s="3">
        <v>8</v>
      </c>
      <c r="N17" s="3">
        <v>43</v>
      </c>
      <c r="O17" s="3">
        <v>290</v>
      </c>
      <c r="P17" s="3">
        <v>53</v>
      </c>
      <c r="Q17" s="3">
        <v>56</v>
      </c>
      <c r="R17" s="3">
        <v>206</v>
      </c>
      <c r="S17" s="3">
        <v>63</v>
      </c>
      <c r="T17" s="3">
        <v>27</v>
      </c>
      <c r="U17" s="3">
        <v>106</v>
      </c>
      <c r="V17" s="3">
        <v>106</v>
      </c>
      <c r="W17" s="3">
        <v>26</v>
      </c>
      <c r="X17" s="3">
        <v>6</v>
      </c>
    </row>
    <row r="18" spans="1:24" x14ac:dyDescent="0.2">
      <c r="A18" s="2" t="s">
        <v>3</v>
      </c>
      <c r="B18" s="3">
        <v>18</v>
      </c>
      <c r="C18" s="3">
        <v>101</v>
      </c>
      <c r="D18" s="3">
        <v>67</v>
      </c>
      <c r="E18" s="3">
        <v>184</v>
      </c>
      <c r="F18" s="3">
        <v>10</v>
      </c>
      <c r="G18" s="3">
        <v>262</v>
      </c>
      <c r="H18" s="3">
        <v>28</v>
      </c>
      <c r="I18" s="3">
        <v>23</v>
      </c>
      <c r="J18" s="3">
        <v>247</v>
      </c>
      <c r="K18" s="3">
        <v>167</v>
      </c>
      <c r="L18" s="3">
        <v>48</v>
      </c>
      <c r="M18" s="3">
        <v>24</v>
      </c>
      <c r="N18" s="3">
        <v>53</v>
      </c>
      <c r="O18" s="3">
        <v>375</v>
      </c>
      <c r="P18" s="3">
        <v>61</v>
      </c>
      <c r="Q18" s="3">
        <v>19</v>
      </c>
      <c r="R18" s="3">
        <v>256</v>
      </c>
      <c r="S18" s="3">
        <v>95</v>
      </c>
      <c r="T18" s="3">
        <v>31</v>
      </c>
      <c r="U18" s="3">
        <v>217</v>
      </c>
      <c r="V18" s="3">
        <v>132</v>
      </c>
      <c r="W18" s="3">
        <v>37</v>
      </c>
      <c r="X18" s="3">
        <v>4</v>
      </c>
    </row>
    <row r="19" spans="1:24" x14ac:dyDescent="0.2">
      <c r="A19" s="2" t="s">
        <v>4</v>
      </c>
      <c r="B19" s="3">
        <v>17</v>
      </c>
      <c r="C19" s="3">
        <v>45</v>
      </c>
      <c r="D19" s="3">
        <v>77</v>
      </c>
      <c r="E19" s="3">
        <v>133</v>
      </c>
      <c r="F19" s="3">
        <v>4</v>
      </c>
      <c r="G19" s="3">
        <v>223</v>
      </c>
      <c r="H19" s="3">
        <v>41</v>
      </c>
      <c r="I19" s="3">
        <v>25</v>
      </c>
      <c r="J19" s="3">
        <v>171</v>
      </c>
      <c r="K19" s="3">
        <v>89</v>
      </c>
      <c r="L19" s="3">
        <v>19</v>
      </c>
      <c r="M19" s="3">
        <v>4</v>
      </c>
      <c r="N19" s="3">
        <v>38</v>
      </c>
      <c r="O19" s="3">
        <v>198</v>
      </c>
      <c r="P19" s="3">
        <v>140</v>
      </c>
      <c r="Q19" s="3">
        <v>17</v>
      </c>
      <c r="R19" s="3">
        <v>222</v>
      </c>
      <c r="S19" s="3">
        <v>96</v>
      </c>
      <c r="T19" s="3">
        <v>50</v>
      </c>
      <c r="U19" s="3">
        <v>162</v>
      </c>
      <c r="V19" s="3">
        <v>102</v>
      </c>
      <c r="W19" s="3">
        <v>32</v>
      </c>
      <c r="X19" s="3">
        <v>4</v>
      </c>
    </row>
    <row r="20" spans="1:24" x14ac:dyDescent="0.2">
      <c r="A20" s="2" t="s">
        <v>5</v>
      </c>
      <c r="B20" s="3">
        <v>33</v>
      </c>
      <c r="C20" s="3">
        <v>61</v>
      </c>
      <c r="D20" s="3">
        <v>40</v>
      </c>
      <c r="E20" s="3">
        <v>115</v>
      </c>
      <c r="F20" s="3">
        <v>9</v>
      </c>
      <c r="G20" s="3">
        <v>279</v>
      </c>
      <c r="H20" s="3">
        <v>47</v>
      </c>
      <c r="I20" s="3">
        <v>23</v>
      </c>
      <c r="J20" s="3">
        <v>167</v>
      </c>
      <c r="K20" s="3">
        <v>127</v>
      </c>
      <c r="L20" s="3">
        <v>30</v>
      </c>
      <c r="M20" s="3">
        <v>6</v>
      </c>
      <c r="N20" s="3">
        <v>47</v>
      </c>
      <c r="O20" s="3">
        <v>131</v>
      </c>
      <c r="P20" s="3">
        <v>161</v>
      </c>
      <c r="Q20" s="3">
        <v>16</v>
      </c>
      <c r="R20" s="3">
        <v>282</v>
      </c>
      <c r="S20" s="3">
        <v>83</v>
      </c>
      <c r="T20" s="3">
        <v>31</v>
      </c>
      <c r="U20" s="3">
        <v>183</v>
      </c>
      <c r="V20" s="3">
        <v>170</v>
      </c>
      <c r="W20" s="3">
        <v>102</v>
      </c>
      <c r="X20" s="3">
        <v>9</v>
      </c>
    </row>
    <row r="21" spans="1:24" x14ac:dyDescent="0.2">
      <c r="A21" s="2" t="s">
        <v>56</v>
      </c>
      <c r="B21" s="3">
        <v>145</v>
      </c>
      <c r="C21" s="3">
        <v>357</v>
      </c>
      <c r="D21" s="3">
        <v>405</v>
      </c>
      <c r="E21" s="3">
        <v>906</v>
      </c>
      <c r="F21" s="3">
        <v>35</v>
      </c>
      <c r="G21" s="3">
        <v>1512</v>
      </c>
      <c r="H21" s="3">
        <v>233</v>
      </c>
      <c r="I21" s="3">
        <v>138</v>
      </c>
      <c r="J21" s="3">
        <v>1142</v>
      </c>
      <c r="K21" s="3">
        <v>642</v>
      </c>
      <c r="L21" s="3">
        <v>196</v>
      </c>
      <c r="M21" s="3">
        <v>87</v>
      </c>
      <c r="N21" s="3">
        <v>316</v>
      </c>
      <c r="O21" s="3">
        <v>2226</v>
      </c>
      <c r="P21" s="3">
        <v>547</v>
      </c>
      <c r="Q21" s="3">
        <v>147</v>
      </c>
      <c r="R21" s="3">
        <v>1533</v>
      </c>
      <c r="S21" s="3">
        <v>478</v>
      </c>
      <c r="T21" s="3">
        <v>222</v>
      </c>
      <c r="U21" s="3">
        <v>1200</v>
      </c>
      <c r="V21" s="3">
        <v>833</v>
      </c>
      <c r="W21" s="3">
        <v>304</v>
      </c>
      <c r="X21" s="3">
        <v>35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" sqref="B1:I25"/>
    </sheetView>
  </sheetViews>
  <sheetFormatPr baseColWidth="10" defaultRowHeight="16" x14ac:dyDescent="0.2"/>
  <cols>
    <col min="1" max="1" width="19.5" customWidth="1"/>
    <col min="2" max="2" width="15.1640625" customWidth="1"/>
  </cols>
  <sheetData>
    <row r="1" spans="1:9" x14ac:dyDescent="0.2">
      <c r="A1" t="s">
        <v>31</v>
      </c>
      <c r="B1" t="s">
        <v>30</v>
      </c>
      <c r="C1" t="s">
        <v>0</v>
      </c>
      <c r="D1" t="s">
        <v>1</v>
      </c>
      <c r="E1" t="s">
        <v>57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6</v>
      </c>
      <c r="B2" t="s">
        <v>32</v>
      </c>
      <c r="C2">
        <v>181</v>
      </c>
      <c r="D2">
        <v>113</v>
      </c>
      <c r="E2">
        <v>121</v>
      </c>
      <c r="F2">
        <v>81</v>
      </c>
      <c r="G2">
        <v>131</v>
      </c>
      <c r="H2">
        <v>133</v>
      </c>
      <c r="I2">
        <v>98</v>
      </c>
    </row>
    <row r="3" spans="1:9" x14ac:dyDescent="0.2">
      <c r="A3" t="s">
        <v>7</v>
      </c>
      <c r="B3" t="s">
        <v>33</v>
      </c>
      <c r="C3">
        <v>37</v>
      </c>
      <c r="D3">
        <v>12</v>
      </c>
      <c r="E3">
        <v>17</v>
      </c>
      <c r="F3">
        <v>11</v>
      </c>
      <c r="G3">
        <v>18</v>
      </c>
      <c r="H3">
        <v>17</v>
      </c>
      <c r="I3">
        <v>33</v>
      </c>
    </row>
    <row r="4" spans="1:9" x14ac:dyDescent="0.2">
      <c r="A4" t="s">
        <v>8</v>
      </c>
      <c r="B4" t="s">
        <v>34</v>
      </c>
      <c r="C4">
        <v>32</v>
      </c>
      <c r="D4">
        <v>13</v>
      </c>
      <c r="E4">
        <v>70</v>
      </c>
      <c r="F4">
        <v>35</v>
      </c>
      <c r="G4">
        <v>101</v>
      </c>
      <c r="H4">
        <v>45</v>
      </c>
      <c r="I4">
        <v>61</v>
      </c>
    </row>
    <row r="5" spans="1:9" x14ac:dyDescent="0.2">
      <c r="A5" t="s">
        <v>9</v>
      </c>
      <c r="B5" t="s">
        <v>35</v>
      </c>
      <c r="C5">
        <v>69</v>
      </c>
      <c r="D5">
        <v>39</v>
      </c>
      <c r="E5">
        <v>68</v>
      </c>
      <c r="F5">
        <v>45</v>
      </c>
      <c r="G5">
        <v>67</v>
      </c>
      <c r="H5">
        <v>77</v>
      </c>
      <c r="I5">
        <v>40</v>
      </c>
    </row>
    <row r="6" spans="1:9" x14ac:dyDescent="0.2">
      <c r="A6" t="s">
        <v>10</v>
      </c>
      <c r="B6" t="s">
        <v>36</v>
      </c>
      <c r="C6">
        <v>152</v>
      </c>
      <c r="D6">
        <v>92</v>
      </c>
      <c r="E6">
        <v>135</v>
      </c>
      <c r="F6">
        <v>95</v>
      </c>
      <c r="G6">
        <v>184</v>
      </c>
      <c r="H6">
        <v>133</v>
      </c>
      <c r="I6">
        <v>115</v>
      </c>
    </row>
    <row r="7" spans="1:9" x14ac:dyDescent="0.2">
      <c r="A7" t="s">
        <v>11</v>
      </c>
      <c r="B7" t="s">
        <v>37</v>
      </c>
      <c r="C7">
        <v>1</v>
      </c>
      <c r="D7">
        <v>2</v>
      </c>
      <c r="E7">
        <v>3</v>
      </c>
      <c r="F7">
        <v>6</v>
      </c>
      <c r="G7">
        <v>10</v>
      </c>
      <c r="H7">
        <v>4</v>
      </c>
      <c r="I7">
        <v>9</v>
      </c>
    </row>
    <row r="8" spans="1:9" x14ac:dyDescent="0.2">
      <c r="A8" t="s">
        <v>12</v>
      </c>
      <c r="B8" t="s">
        <v>38</v>
      </c>
      <c r="C8">
        <v>285</v>
      </c>
      <c r="D8">
        <v>154</v>
      </c>
      <c r="E8">
        <v>202</v>
      </c>
      <c r="F8">
        <v>107</v>
      </c>
      <c r="G8">
        <v>262</v>
      </c>
      <c r="H8">
        <v>223</v>
      </c>
      <c r="I8">
        <v>279</v>
      </c>
    </row>
    <row r="9" spans="1:9" x14ac:dyDescent="0.2">
      <c r="A9" t="s">
        <v>13</v>
      </c>
      <c r="B9" t="s">
        <v>39</v>
      </c>
      <c r="C9">
        <v>33</v>
      </c>
      <c r="D9">
        <v>10</v>
      </c>
      <c r="E9">
        <v>34</v>
      </c>
      <c r="F9">
        <v>40</v>
      </c>
      <c r="G9">
        <v>28</v>
      </c>
      <c r="H9">
        <v>41</v>
      </c>
      <c r="I9">
        <v>47</v>
      </c>
    </row>
    <row r="10" spans="1:9" x14ac:dyDescent="0.2">
      <c r="A10" t="s">
        <v>14</v>
      </c>
      <c r="B10" t="s">
        <v>40</v>
      </c>
      <c r="C10">
        <v>25</v>
      </c>
      <c r="D10">
        <v>9</v>
      </c>
      <c r="E10">
        <v>17</v>
      </c>
      <c r="F10">
        <v>16</v>
      </c>
      <c r="G10">
        <v>23</v>
      </c>
      <c r="H10">
        <v>25</v>
      </c>
      <c r="I10">
        <v>23</v>
      </c>
    </row>
    <row r="11" spans="1:9" x14ac:dyDescent="0.2">
      <c r="A11" t="s">
        <v>15</v>
      </c>
      <c r="B11" t="s">
        <v>41</v>
      </c>
      <c r="C11">
        <v>197</v>
      </c>
      <c r="D11">
        <v>111</v>
      </c>
      <c r="E11">
        <v>147</v>
      </c>
      <c r="F11">
        <v>102</v>
      </c>
      <c r="G11">
        <v>247</v>
      </c>
      <c r="H11">
        <v>171</v>
      </c>
      <c r="I11">
        <v>167</v>
      </c>
    </row>
    <row r="12" spans="1:9" x14ac:dyDescent="0.2">
      <c r="A12" t="s">
        <v>16</v>
      </c>
      <c r="B12" t="s">
        <v>42</v>
      </c>
      <c r="C12">
        <v>48</v>
      </c>
      <c r="D12">
        <v>39</v>
      </c>
      <c r="E12">
        <v>100</v>
      </c>
      <c r="F12">
        <v>72</v>
      </c>
      <c r="G12">
        <v>167</v>
      </c>
      <c r="H12">
        <v>89</v>
      </c>
      <c r="I12">
        <v>127</v>
      </c>
    </row>
    <row r="13" spans="1:9" x14ac:dyDescent="0.2">
      <c r="A13" t="s">
        <v>17</v>
      </c>
      <c r="B13" t="s">
        <v>43</v>
      </c>
      <c r="C13">
        <v>42</v>
      </c>
      <c r="D13">
        <v>18</v>
      </c>
      <c r="E13">
        <v>20</v>
      </c>
      <c r="F13">
        <v>19</v>
      </c>
      <c r="G13">
        <v>48</v>
      </c>
      <c r="H13">
        <v>19</v>
      </c>
      <c r="I13">
        <v>30</v>
      </c>
    </row>
    <row r="14" spans="1:9" x14ac:dyDescent="0.2">
      <c r="A14" t="s">
        <v>18</v>
      </c>
      <c r="B14" t="str">
        <f t="shared" ref="B3:B25" si="0">A14</f>
        <v>N/A</v>
      </c>
      <c r="C14">
        <v>4</v>
      </c>
      <c r="D14">
        <v>1</v>
      </c>
      <c r="E14">
        <v>7</v>
      </c>
      <c r="F14">
        <v>6</v>
      </c>
      <c r="G14">
        <v>4</v>
      </c>
      <c r="H14">
        <v>4</v>
      </c>
      <c r="I14">
        <v>9</v>
      </c>
    </row>
    <row r="15" spans="1:9" x14ac:dyDescent="0.2">
      <c r="A15" t="s">
        <v>19</v>
      </c>
      <c r="B15" t="s">
        <v>44</v>
      </c>
      <c r="C15">
        <v>31</v>
      </c>
      <c r="D15">
        <v>6</v>
      </c>
      <c r="E15">
        <v>8</v>
      </c>
      <c r="F15">
        <v>8</v>
      </c>
      <c r="G15">
        <v>24</v>
      </c>
      <c r="H15">
        <v>4</v>
      </c>
      <c r="I15">
        <v>6</v>
      </c>
    </row>
    <row r="16" spans="1:9" x14ac:dyDescent="0.2">
      <c r="A16" t="s">
        <v>20</v>
      </c>
      <c r="B16" t="s">
        <v>45</v>
      </c>
      <c r="C16">
        <v>56</v>
      </c>
      <c r="D16">
        <v>21</v>
      </c>
      <c r="E16">
        <v>58</v>
      </c>
      <c r="F16">
        <v>43</v>
      </c>
      <c r="G16">
        <v>53</v>
      </c>
      <c r="H16">
        <v>38</v>
      </c>
      <c r="I16">
        <v>47</v>
      </c>
    </row>
    <row r="17" spans="1:9" x14ac:dyDescent="0.2">
      <c r="A17" t="s">
        <v>21</v>
      </c>
      <c r="B17" t="s">
        <v>46</v>
      </c>
      <c r="C17">
        <v>541</v>
      </c>
      <c r="D17">
        <v>421</v>
      </c>
      <c r="E17">
        <v>270</v>
      </c>
      <c r="F17">
        <v>290</v>
      </c>
      <c r="G17">
        <v>375</v>
      </c>
      <c r="H17">
        <v>198</v>
      </c>
      <c r="I17">
        <v>131</v>
      </c>
    </row>
    <row r="18" spans="1:9" x14ac:dyDescent="0.2">
      <c r="A18" t="s">
        <v>22</v>
      </c>
      <c r="B18" t="s">
        <v>47</v>
      </c>
      <c r="C18">
        <v>61</v>
      </c>
      <c r="D18">
        <v>16</v>
      </c>
      <c r="E18">
        <v>55</v>
      </c>
      <c r="F18">
        <v>53</v>
      </c>
      <c r="G18">
        <v>61</v>
      </c>
      <c r="H18">
        <v>140</v>
      </c>
      <c r="I18">
        <v>161</v>
      </c>
    </row>
    <row r="19" spans="1:9" x14ac:dyDescent="0.2">
      <c r="A19" t="s">
        <v>23</v>
      </c>
      <c r="B19" t="s">
        <v>48</v>
      </c>
      <c r="C19">
        <v>11</v>
      </c>
      <c r="D19">
        <v>13</v>
      </c>
      <c r="E19">
        <v>15</v>
      </c>
      <c r="F19">
        <v>56</v>
      </c>
      <c r="G19">
        <v>19</v>
      </c>
      <c r="H19">
        <v>17</v>
      </c>
      <c r="I19">
        <v>16</v>
      </c>
    </row>
    <row r="20" spans="1:9" x14ac:dyDescent="0.2">
      <c r="A20" t="s">
        <v>24</v>
      </c>
      <c r="B20" t="s">
        <v>49</v>
      </c>
      <c r="C20">
        <v>226</v>
      </c>
      <c r="D20">
        <v>145</v>
      </c>
      <c r="E20">
        <v>196</v>
      </c>
      <c r="F20">
        <v>206</v>
      </c>
      <c r="G20">
        <v>256</v>
      </c>
      <c r="H20">
        <v>222</v>
      </c>
      <c r="I20">
        <v>282</v>
      </c>
    </row>
    <row r="21" spans="1:9" x14ac:dyDescent="0.2">
      <c r="A21" t="s">
        <v>25</v>
      </c>
      <c r="B21" t="s">
        <v>50</v>
      </c>
      <c r="C21">
        <v>53</v>
      </c>
      <c r="D21">
        <v>22</v>
      </c>
      <c r="E21">
        <v>66</v>
      </c>
      <c r="F21">
        <v>63</v>
      </c>
      <c r="G21">
        <v>95</v>
      </c>
      <c r="H21">
        <v>96</v>
      </c>
      <c r="I21">
        <v>83</v>
      </c>
    </row>
    <row r="22" spans="1:9" x14ac:dyDescent="0.2">
      <c r="A22" t="s">
        <v>26</v>
      </c>
      <c r="B22" t="s">
        <v>51</v>
      </c>
      <c r="C22">
        <v>18</v>
      </c>
      <c r="D22">
        <v>30</v>
      </c>
      <c r="E22">
        <v>35</v>
      </c>
      <c r="F22">
        <v>27</v>
      </c>
      <c r="G22">
        <v>31</v>
      </c>
      <c r="H22">
        <v>50</v>
      </c>
      <c r="I22">
        <v>31</v>
      </c>
    </row>
    <row r="23" spans="1:9" x14ac:dyDescent="0.2">
      <c r="A23" t="s">
        <v>27</v>
      </c>
      <c r="B23" t="s">
        <v>52</v>
      </c>
      <c r="C23">
        <v>252</v>
      </c>
      <c r="D23">
        <v>110</v>
      </c>
      <c r="E23">
        <v>170</v>
      </c>
      <c r="F23">
        <v>106</v>
      </c>
      <c r="G23">
        <v>217</v>
      </c>
      <c r="H23">
        <v>162</v>
      </c>
      <c r="I23">
        <v>183</v>
      </c>
    </row>
    <row r="24" spans="1:9" x14ac:dyDescent="0.2">
      <c r="A24" t="s">
        <v>28</v>
      </c>
      <c r="B24" t="s">
        <v>53</v>
      </c>
      <c r="C24">
        <v>143</v>
      </c>
      <c r="D24">
        <v>64</v>
      </c>
      <c r="E24">
        <v>116</v>
      </c>
      <c r="F24">
        <v>106</v>
      </c>
      <c r="G24">
        <v>132</v>
      </c>
      <c r="H24">
        <v>102</v>
      </c>
      <c r="I24">
        <v>170</v>
      </c>
    </row>
    <row r="25" spans="1:9" x14ac:dyDescent="0.2">
      <c r="A25" t="s">
        <v>29</v>
      </c>
      <c r="B25" t="s">
        <v>54</v>
      </c>
      <c r="C25">
        <v>50</v>
      </c>
      <c r="D25">
        <v>15</v>
      </c>
      <c r="E25">
        <v>42</v>
      </c>
      <c r="F25">
        <v>26</v>
      </c>
      <c r="G25">
        <v>37</v>
      </c>
      <c r="H25">
        <v>32</v>
      </c>
      <c r="I25">
        <v>102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injury_cluster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Hein</dc:creator>
  <cp:lastModifiedBy>Chris Hein</cp:lastModifiedBy>
  <dcterms:created xsi:type="dcterms:W3CDTF">2021-12-06T21:59:50Z</dcterms:created>
  <dcterms:modified xsi:type="dcterms:W3CDTF">2021-12-07T00:20:39Z</dcterms:modified>
</cp:coreProperties>
</file>