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codeName="ThisWorkbook"/>
  <mc:AlternateContent xmlns:mc="http://schemas.openxmlformats.org/markup-compatibility/2006">
    <mc:Choice Requires="x15">
      <x15ac:absPath xmlns:x15ac="http://schemas.microsoft.com/office/spreadsheetml/2010/11/ac" url="C:\Users\Chris Hoover\Downloads\"/>
    </mc:Choice>
  </mc:AlternateContent>
  <xr:revisionPtr revIDLastSave="0" documentId="13_ncr:1_{E40C83BC-7286-485D-BF24-F83AD58B9FBF}" xr6:coauthVersionLast="47" xr6:coauthVersionMax="47" xr10:uidLastSave="{00000000-0000-0000-0000-000000000000}"/>
  <bookViews>
    <workbookView xWindow="28680" yWindow="-120" windowWidth="29040" windowHeight="15720" xr2:uid="{00000000-000D-0000-FFFF-FFFF00000000}"/>
  </bookViews>
  <sheets>
    <sheet name="Help &amp; Settings" sheetId="6" r:id="rId1"/>
    <sheet name="GanttChart" sheetId="9" r:id="rId2"/>
    <sheet name="Holidays" sheetId="5" r:id="rId3"/>
    <sheet name="TermsOfUse" sheetId="12" state="hidden" r:id="rId4"/>
  </sheets>
  <definedNames>
    <definedName name="_xlnm._FilterDatabase" localSheetId="1" hidden="1">GanttChart!$A$12:$CC$70</definedName>
    <definedName name="_xlnm._FilterDatabase" localSheetId="2" hidden="1">Holidays!$A$7:$C$82</definedName>
    <definedName name="assign_to_color">'Help &amp; Settings'!$D$252:$D$259</definedName>
    <definedName name="assign_to_names">'Help &amp; Settings'!$C$252:$C$259</definedName>
    <definedName name="dateformat">'Help &amp; Settings'!$C$102</definedName>
    <definedName name="dateformat_wm">'Help &amp; Settings'!$C$138</definedName>
    <definedName name="dateformat_yy">'Help &amp; Settings'!$C$139</definedName>
    <definedName name="end_range" localSheetId="1">GanttChart!$R$11:$R$70</definedName>
    <definedName name="enddate_highlight_days">'Help &amp; Settings'!$C$130</definedName>
    <definedName name="holidays">Holidays!$A$9:$A$173</definedName>
    <definedName name="lastProgress" localSheetId="1">GanttChart!$O$70</definedName>
    <definedName name="lastWBS" localSheetId="1">GanttChart!$B$70</definedName>
    <definedName name="lastWorkDays" localSheetId="1">GanttChart!$S$70</definedName>
    <definedName name="nextProgress" comment="References the cell in the % Done column on the next row." localSheetId="1">GanttChart!$O2</definedName>
    <definedName name="nextWBS" comment="References the cell in the WBS column on the next row." localSheetId="1">GanttChart!$B2</definedName>
    <definedName name="nextWorkDays" comment="References the cell in the Work Days column on the next row." localSheetId="1">GanttChart!$S2</definedName>
    <definedName name="prevLevel" localSheetId="1">GanttChart!$A1048576</definedName>
    <definedName name="prevWBS" localSheetId="1">GanttChart!$B1048576</definedName>
    <definedName name="_xlnm.Print_Area" localSheetId="1">GanttChart!$B$1:$EE$70</definedName>
    <definedName name="_xlnm.Print_Titles" localSheetId="1">GanttChart!$9:$12</definedName>
    <definedName name="priorities">'Help &amp; Settings'!$C$71:$C$77</definedName>
    <definedName name="progress_range" localSheetId="1">GanttChart!$O$11:$O$70</definedName>
    <definedName name="show_overdue_in_chart">'Help &amp; Settings'!$C$133</definedName>
    <definedName name="show_percent_complete">'Help &amp; Settings'!$C$119</definedName>
    <definedName name="start_range" localSheetId="1">GanttChart!$Q$11:$Q$70</definedName>
    <definedName name="startday">'Help &amp; Settings'!$C$114</definedName>
    <definedName name="thisWBS" comment="References the WBS cell on the current row." localSheetId="1">GanttChart!$B1</definedName>
    <definedName name="urgency_days">'Help &amp; Settings'!$C$246:$C$248</definedName>
    <definedName name="valuevx">42.314159</definedName>
    <definedName name="vertex42_copyright" hidden="1">"© 2006-2020 Vertex42 LLC"</definedName>
    <definedName name="vertex42_id" hidden="1">"gantt-chart_v5-0.xlsx"</definedName>
    <definedName name="vertex42_title" hidden="1">"Gantt Chart Template Pro"</definedName>
    <definedName name="wbs_range" localSheetId="1">GanttChart!$B$11:$B$70</definedName>
    <definedName name="weekend">'Help &amp; Settings'!$C$82</definedName>
    <definedName name="weeknumbering">'Help &amp; Settings'!$C$108</definedName>
    <definedName name="workdays_range" localSheetId="1">GanttChart!$S$11:$S$70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9" l="1"/>
  <c r="Q19" i="9"/>
  <c r="Q20" i="9"/>
  <c r="Q21" i="9"/>
  <c r="Q22" i="9"/>
  <c r="Q27" i="9"/>
  <c r="Q28" i="9"/>
  <c r="Q29" i="9"/>
  <c r="Q30" i="9"/>
  <c r="Q31" i="9"/>
  <c r="R31" i="9" s="1"/>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R62" i="9" s="1"/>
  <c r="Q63" i="9"/>
  <c r="R63" i="9" s="1"/>
  <c r="Q64" i="9"/>
  <c r="R64" i="9" s="1"/>
  <c r="Q65" i="9"/>
  <c r="Q66" i="9"/>
  <c r="R66" i="9" s="1"/>
  <c r="T66" i="9" s="1"/>
  <c r="Q67" i="9"/>
  <c r="R67" i="9" s="1"/>
  <c r="Q68" i="9"/>
  <c r="R68" i="9" s="1"/>
  <c r="Q69" i="9"/>
  <c r="R69" i="9" s="1"/>
  <c r="Q70" i="9"/>
  <c r="R70" i="9" s="1"/>
  <c r="S70" i="9" s="1"/>
  <c r="F17" i="9"/>
  <c r="C10" i="9"/>
  <c r="B60" i="9"/>
  <c r="B61" i="9"/>
  <c r="B62" i="9"/>
  <c r="B63" i="9"/>
  <c r="B64" i="9"/>
  <c r="B65" i="9"/>
  <c r="B66" i="9"/>
  <c r="B67" i="9"/>
  <c r="B68" i="9"/>
  <c r="B69" i="9"/>
  <c r="B13" i="9"/>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J14" i="9"/>
  <c r="Q14" i="9" s="1"/>
  <c r="X31" i="9"/>
  <c r="Y31" i="9"/>
  <c r="Z31" i="9"/>
  <c r="AA31" i="9"/>
  <c r="AB31" i="9"/>
  <c r="AC31" i="9"/>
  <c r="AD31" i="9"/>
  <c r="AE31" i="9"/>
  <c r="AF31" i="9"/>
  <c r="AG31" i="9"/>
  <c r="AH31" i="9"/>
  <c r="AI31" i="9"/>
  <c r="AJ31" i="9"/>
  <c r="AK31" i="9"/>
  <c r="AL31" i="9"/>
  <c r="AM31" i="9"/>
  <c r="AN31" i="9"/>
  <c r="AO31" i="9"/>
  <c r="AP31" i="9"/>
  <c r="AQ31" i="9"/>
  <c r="AR31" i="9"/>
  <c r="AS31" i="9"/>
  <c r="AT31" i="9"/>
  <c r="AU31" i="9"/>
  <c r="AV31" i="9"/>
  <c r="AW31" i="9"/>
  <c r="AX31" i="9"/>
  <c r="AY31" i="9"/>
  <c r="AZ31" i="9"/>
  <c r="BA31" i="9"/>
  <c r="BB31" i="9"/>
  <c r="BC31" i="9"/>
  <c r="BD31" i="9"/>
  <c r="BE31" i="9"/>
  <c r="BF31" i="9"/>
  <c r="BG31" i="9"/>
  <c r="BH31" i="9"/>
  <c r="BI31" i="9"/>
  <c r="BJ31" i="9"/>
  <c r="BK31" i="9"/>
  <c r="BL31" i="9"/>
  <c r="BM31" i="9"/>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N31" i="9"/>
  <c r="DO31" i="9"/>
  <c r="DP31" i="9"/>
  <c r="DQ31" i="9"/>
  <c r="DR31" i="9"/>
  <c r="DS31" i="9"/>
  <c r="DT31" i="9"/>
  <c r="DU31" i="9"/>
  <c r="DV31" i="9"/>
  <c r="DW31" i="9"/>
  <c r="DX31" i="9"/>
  <c r="DY31" i="9"/>
  <c r="DZ31" i="9"/>
  <c r="EA31" i="9"/>
  <c r="EB31" i="9"/>
  <c r="EC31" i="9"/>
  <c r="ED31" i="9"/>
  <c r="EE31" i="9"/>
  <c r="X62" i="9"/>
  <c r="Y62" i="9"/>
  <c r="Z62" i="9"/>
  <c r="AA62" i="9"/>
  <c r="AB62" i="9"/>
  <c r="AC62" i="9"/>
  <c r="AD62" i="9"/>
  <c r="AE62" i="9"/>
  <c r="AF62" i="9"/>
  <c r="AG62" i="9"/>
  <c r="AH62" i="9"/>
  <c r="AI62" i="9"/>
  <c r="AJ62" i="9"/>
  <c r="AK62" i="9"/>
  <c r="AL62" i="9"/>
  <c r="AM62" i="9"/>
  <c r="AN62" i="9"/>
  <c r="AO62" i="9"/>
  <c r="AP62" i="9"/>
  <c r="AQ62" i="9"/>
  <c r="AR62" i="9"/>
  <c r="AS62" i="9"/>
  <c r="AT62" i="9"/>
  <c r="AU62" i="9"/>
  <c r="AV62" i="9"/>
  <c r="AW62" i="9"/>
  <c r="AX62" i="9"/>
  <c r="AY62" i="9"/>
  <c r="AZ62" i="9"/>
  <c r="BA62" i="9"/>
  <c r="BB62" i="9"/>
  <c r="BC62" i="9"/>
  <c r="BD62" i="9"/>
  <c r="BE62" i="9"/>
  <c r="BF62" i="9"/>
  <c r="BG62" i="9"/>
  <c r="BH62" i="9"/>
  <c r="BI62" i="9"/>
  <c r="BJ62" i="9"/>
  <c r="BK62" i="9"/>
  <c r="BL62" i="9"/>
  <c r="BM62" i="9"/>
  <c r="BN62" i="9"/>
  <c r="BO62" i="9"/>
  <c r="BP62" i="9"/>
  <c r="BQ62" i="9"/>
  <c r="BR62" i="9"/>
  <c r="BS62" i="9"/>
  <c r="BT62" i="9"/>
  <c r="BU62" i="9"/>
  <c r="BV62" i="9"/>
  <c r="BW62" i="9"/>
  <c r="BX62" i="9"/>
  <c r="BY62" i="9"/>
  <c r="BZ62" i="9"/>
  <c r="CA62" i="9"/>
  <c r="CB62" i="9"/>
  <c r="CC62" i="9"/>
  <c r="CD62" i="9"/>
  <c r="CE62" i="9"/>
  <c r="CF62" i="9"/>
  <c r="CG62" i="9"/>
  <c r="CH62" i="9"/>
  <c r="CI62" i="9"/>
  <c r="CJ62" i="9"/>
  <c r="CK62" i="9"/>
  <c r="CL62" i="9"/>
  <c r="CM62" i="9"/>
  <c r="CN62" i="9"/>
  <c r="CO62" i="9"/>
  <c r="CP62" i="9"/>
  <c r="CQ62" i="9"/>
  <c r="CR62" i="9"/>
  <c r="CS62" i="9"/>
  <c r="CT62" i="9"/>
  <c r="CU62" i="9"/>
  <c r="CV62" i="9"/>
  <c r="CW62" i="9"/>
  <c r="CX62" i="9"/>
  <c r="CY62" i="9"/>
  <c r="CZ62" i="9"/>
  <c r="DA62" i="9"/>
  <c r="DB62" i="9"/>
  <c r="DC62" i="9"/>
  <c r="DD62" i="9"/>
  <c r="DE62" i="9"/>
  <c r="DF62" i="9"/>
  <c r="DG62" i="9"/>
  <c r="DH62" i="9"/>
  <c r="DI62" i="9"/>
  <c r="DJ62" i="9"/>
  <c r="DK62" i="9"/>
  <c r="DL62" i="9"/>
  <c r="DM62" i="9"/>
  <c r="DN62" i="9"/>
  <c r="DO62" i="9"/>
  <c r="DP62" i="9"/>
  <c r="DQ62" i="9"/>
  <c r="DR62" i="9"/>
  <c r="DS62" i="9"/>
  <c r="DT62" i="9"/>
  <c r="DU62" i="9"/>
  <c r="DV62" i="9"/>
  <c r="DW62" i="9"/>
  <c r="DX62" i="9"/>
  <c r="DY62" i="9"/>
  <c r="DZ62" i="9"/>
  <c r="EA62" i="9"/>
  <c r="EB62" i="9"/>
  <c r="EC62" i="9"/>
  <c r="ED62" i="9"/>
  <c r="EE62" i="9"/>
  <c r="X63" i="9"/>
  <c r="Y63" i="9"/>
  <c r="Z63" i="9"/>
  <c r="AA63" i="9"/>
  <c r="AB63" i="9"/>
  <c r="AC63" i="9"/>
  <c r="AD63" i="9"/>
  <c r="AE63" i="9"/>
  <c r="AF63" i="9"/>
  <c r="AG63" i="9"/>
  <c r="AH63" i="9"/>
  <c r="AI63" i="9"/>
  <c r="AJ63" i="9"/>
  <c r="AK63" i="9"/>
  <c r="AL63" i="9"/>
  <c r="AM63" i="9"/>
  <c r="AN63" i="9"/>
  <c r="AO63" i="9"/>
  <c r="AP63" i="9"/>
  <c r="AQ63" i="9"/>
  <c r="AR63" i="9"/>
  <c r="AS63" i="9"/>
  <c r="AT63" i="9"/>
  <c r="AU63" i="9"/>
  <c r="AV63" i="9"/>
  <c r="AW63" i="9"/>
  <c r="AX63" i="9"/>
  <c r="AY63" i="9"/>
  <c r="AZ63" i="9"/>
  <c r="BA63" i="9"/>
  <c r="BB63" i="9"/>
  <c r="BC63" i="9"/>
  <c r="BD63" i="9"/>
  <c r="BE63" i="9"/>
  <c r="BF63" i="9"/>
  <c r="BG63" i="9"/>
  <c r="BH63" i="9"/>
  <c r="BI63" i="9"/>
  <c r="BJ63" i="9"/>
  <c r="BK63" i="9"/>
  <c r="BL63" i="9"/>
  <c r="BM63" i="9"/>
  <c r="BN63" i="9"/>
  <c r="BO63" i="9"/>
  <c r="BP63" i="9"/>
  <c r="BQ63" i="9"/>
  <c r="BR63" i="9"/>
  <c r="BS63" i="9"/>
  <c r="BT63" i="9"/>
  <c r="BU63" i="9"/>
  <c r="BV63" i="9"/>
  <c r="BW63" i="9"/>
  <c r="BX63" i="9"/>
  <c r="BY63" i="9"/>
  <c r="BZ63" i="9"/>
  <c r="CA63" i="9"/>
  <c r="CB63" i="9"/>
  <c r="CC63" i="9"/>
  <c r="CD63" i="9"/>
  <c r="CE63" i="9"/>
  <c r="CF63" i="9"/>
  <c r="CG63" i="9"/>
  <c r="CH63" i="9"/>
  <c r="CI63" i="9"/>
  <c r="CJ63" i="9"/>
  <c r="CK63" i="9"/>
  <c r="CL63" i="9"/>
  <c r="CM63" i="9"/>
  <c r="CN63" i="9"/>
  <c r="CO63" i="9"/>
  <c r="CP63" i="9"/>
  <c r="CQ63" i="9"/>
  <c r="CR63" i="9"/>
  <c r="CS63" i="9"/>
  <c r="CT63" i="9"/>
  <c r="CU63" i="9"/>
  <c r="CV63" i="9"/>
  <c r="CW63" i="9"/>
  <c r="CX63" i="9"/>
  <c r="CY63" i="9"/>
  <c r="CZ63" i="9"/>
  <c r="DA63" i="9"/>
  <c r="DB63" i="9"/>
  <c r="DC63" i="9"/>
  <c r="DD63" i="9"/>
  <c r="DE63" i="9"/>
  <c r="DF63" i="9"/>
  <c r="DG63" i="9"/>
  <c r="DH63" i="9"/>
  <c r="DI63" i="9"/>
  <c r="DJ63" i="9"/>
  <c r="DK63" i="9"/>
  <c r="DL63" i="9"/>
  <c r="DM63" i="9"/>
  <c r="DN63" i="9"/>
  <c r="DO63" i="9"/>
  <c r="DP63" i="9"/>
  <c r="DQ63" i="9"/>
  <c r="DR63" i="9"/>
  <c r="DS63" i="9"/>
  <c r="DT63" i="9"/>
  <c r="DU63" i="9"/>
  <c r="DV63" i="9"/>
  <c r="DW63" i="9"/>
  <c r="DX63" i="9"/>
  <c r="DY63" i="9"/>
  <c r="DZ63" i="9"/>
  <c r="EA63" i="9"/>
  <c r="EB63" i="9"/>
  <c r="EC63" i="9"/>
  <c r="ED63" i="9"/>
  <c r="EE63" i="9"/>
  <c r="X64" i="9"/>
  <c r="Y64" i="9"/>
  <c r="Z64" i="9"/>
  <c r="AA64" i="9"/>
  <c r="AB64" i="9"/>
  <c r="AC64" i="9"/>
  <c r="AD64" i="9"/>
  <c r="AE64" i="9"/>
  <c r="AF64" i="9"/>
  <c r="AG64" i="9"/>
  <c r="AH64" i="9"/>
  <c r="AI64" i="9"/>
  <c r="AJ64" i="9"/>
  <c r="AK64" i="9"/>
  <c r="AL64" i="9"/>
  <c r="AM64" i="9"/>
  <c r="AN64" i="9"/>
  <c r="AO64" i="9"/>
  <c r="AP64" i="9"/>
  <c r="AQ64" i="9"/>
  <c r="AR64" i="9"/>
  <c r="AS64" i="9"/>
  <c r="AT64" i="9"/>
  <c r="AU64" i="9"/>
  <c r="AV64" i="9"/>
  <c r="AW64" i="9"/>
  <c r="AX64" i="9"/>
  <c r="AY64" i="9"/>
  <c r="AZ64" i="9"/>
  <c r="BA64" i="9"/>
  <c r="BB64" i="9"/>
  <c r="BC64" i="9"/>
  <c r="BD64" i="9"/>
  <c r="BE64" i="9"/>
  <c r="BF64" i="9"/>
  <c r="BG64" i="9"/>
  <c r="BH64" i="9"/>
  <c r="BI64" i="9"/>
  <c r="BJ64" i="9"/>
  <c r="BK64" i="9"/>
  <c r="BL64" i="9"/>
  <c r="BM64" i="9"/>
  <c r="BN64" i="9"/>
  <c r="BO64" i="9"/>
  <c r="BP64" i="9"/>
  <c r="BQ64" i="9"/>
  <c r="BR64" i="9"/>
  <c r="BS64" i="9"/>
  <c r="BT64" i="9"/>
  <c r="BU64" i="9"/>
  <c r="BV64" i="9"/>
  <c r="BW64" i="9"/>
  <c r="BX64" i="9"/>
  <c r="BY64" i="9"/>
  <c r="BZ64" i="9"/>
  <c r="CA64" i="9"/>
  <c r="CB64" i="9"/>
  <c r="CC64" i="9"/>
  <c r="CD64" i="9"/>
  <c r="CE64" i="9"/>
  <c r="CF64" i="9"/>
  <c r="CG64" i="9"/>
  <c r="CH64" i="9"/>
  <c r="CI64" i="9"/>
  <c r="CJ64" i="9"/>
  <c r="CK64" i="9"/>
  <c r="CL64" i="9"/>
  <c r="CM64" i="9"/>
  <c r="CN64" i="9"/>
  <c r="CO64" i="9"/>
  <c r="CP64" i="9"/>
  <c r="CQ64" i="9"/>
  <c r="CR64" i="9"/>
  <c r="CS64" i="9"/>
  <c r="CT64" i="9"/>
  <c r="CU64" i="9"/>
  <c r="CV64" i="9"/>
  <c r="CW64" i="9"/>
  <c r="CX64" i="9"/>
  <c r="CY64" i="9"/>
  <c r="CZ64" i="9"/>
  <c r="DA64" i="9"/>
  <c r="DB64" i="9"/>
  <c r="DC64" i="9"/>
  <c r="DD64" i="9"/>
  <c r="DE64" i="9"/>
  <c r="DF64" i="9"/>
  <c r="DG64" i="9"/>
  <c r="DH64" i="9"/>
  <c r="DI64" i="9"/>
  <c r="DJ64" i="9"/>
  <c r="DK64" i="9"/>
  <c r="DL64" i="9"/>
  <c r="DM64" i="9"/>
  <c r="DN64" i="9"/>
  <c r="DO64" i="9"/>
  <c r="DP64" i="9"/>
  <c r="DQ64" i="9"/>
  <c r="DR64" i="9"/>
  <c r="DS64" i="9"/>
  <c r="DT64" i="9"/>
  <c r="DU64" i="9"/>
  <c r="DV64" i="9"/>
  <c r="DW64" i="9"/>
  <c r="DX64" i="9"/>
  <c r="DY64" i="9"/>
  <c r="DZ64" i="9"/>
  <c r="EA64" i="9"/>
  <c r="EB64" i="9"/>
  <c r="EC64" i="9"/>
  <c r="ED64" i="9"/>
  <c r="EE64" i="9"/>
  <c r="X65" i="9"/>
  <c r="Y65" i="9"/>
  <c r="Z65" i="9"/>
  <c r="AA65" i="9"/>
  <c r="AB65" i="9"/>
  <c r="AC65" i="9"/>
  <c r="AD65" i="9"/>
  <c r="AE65" i="9"/>
  <c r="AF65" i="9"/>
  <c r="AG65" i="9"/>
  <c r="AH65" i="9"/>
  <c r="AI65" i="9"/>
  <c r="AJ65" i="9"/>
  <c r="AK65" i="9"/>
  <c r="AL65" i="9"/>
  <c r="AM65" i="9"/>
  <c r="AN65" i="9"/>
  <c r="AO65" i="9"/>
  <c r="AP65" i="9"/>
  <c r="AQ65" i="9"/>
  <c r="AR65" i="9"/>
  <c r="AS65" i="9"/>
  <c r="AT65" i="9"/>
  <c r="AU65" i="9"/>
  <c r="AV65" i="9"/>
  <c r="AW65" i="9"/>
  <c r="AX65" i="9"/>
  <c r="AY65" i="9"/>
  <c r="AZ65" i="9"/>
  <c r="BA65" i="9"/>
  <c r="BB65" i="9"/>
  <c r="BC65" i="9"/>
  <c r="BD65" i="9"/>
  <c r="BE65" i="9"/>
  <c r="BF65" i="9"/>
  <c r="BG65" i="9"/>
  <c r="BH65" i="9"/>
  <c r="BI65" i="9"/>
  <c r="BJ65" i="9"/>
  <c r="BK65" i="9"/>
  <c r="BL65" i="9"/>
  <c r="BM65" i="9"/>
  <c r="BN65" i="9"/>
  <c r="BO65" i="9"/>
  <c r="BP65" i="9"/>
  <c r="BQ65" i="9"/>
  <c r="BR65" i="9"/>
  <c r="BS65" i="9"/>
  <c r="BT65" i="9"/>
  <c r="BU65" i="9"/>
  <c r="BV65" i="9"/>
  <c r="BW65" i="9"/>
  <c r="BX65" i="9"/>
  <c r="BY65" i="9"/>
  <c r="BZ65" i="9"/>
  <c r="CA65" i="9"/>
  <c r="CB65" i="9"/>
  <c r="CC65" i="9"/>
  <c r="CD65" i="9"/>
  <c r="CE65" i="9"/>
  <c r="CF65" i="9"/>
  <c r="CG65" i="9"/>
  <c r="CH65" i="9"/>
  <c r="CI65" i="9"/>
  <c r="CJ65" i="9"/>
  <c r="CK65" i="9"/>
  <c r="CL65" i="9"/>
  <c r="CM65" i="9"/>
  <c r="CN65" i="9"/>
  <c r="CO65" i="9"/>
  <c r="CP65" i="9"/>
  <c r="CQ65" i="9"/>
  <c r="CR65" i="9"/>
  <c r="CS65" i="9"/>
  <c r="CT65" i="9"/>
  <c r="CU65" i="9"/>
  <c r="CV65" i="9"/>
  <c r="CW65" i="9"/>
  <c r="CX65" i="9"/>
  <c r="CY65" i="9"/>
  <c r="CZ65" i="9"/>
  <c r="DA65" i="9"/>
  <c r="DB65" i="9"/>
  <c r="DC65" i="9"/>
  <c r="DD65" i="9"/>
  <c r="DE65" i="9"/>
  <c r="DF65" i="9"/>
  <c r="DG65" i="9"/>
  <c r="DH65" i="9"/>
  <c r="DI65" i="9"/>
  <c r="DJ65" i="9"/>
  <c r="DK65" i="9"/>
  <c r="DL65" i="9"/>
  <c r="DM65" i="9"/>
  <c r="DN65" i="9"/>
  <c r="DO65" i="9"/>
  <c r="DP65" i="9"/>
  <c r="DQ65" i="9"/>
  <c r="DR65" i="9"/>
  <c r="DS65" i="9"/>
  <c r="DT65" i="9"/>
  <c r="DU65" i="9"/>
  <c r="DV65" i="9"/>
  <c r="DW65" i="9"/>
  <c r="DX65" i="9"/>
  <c r="DY65" i="9"/>
  <c r="DZ65" i="9"/>
  <c r="EA65" i="9"/>
  <c r="EB65" i="9"/>
  <c r="EC65" i="9"/>
  <c r="ED65" i="9"/>
  <c r="EE65" i="9"/>
  <c r="X66" i="9"/>
  <c r="Y66" i="9"/>
  <c r="Z66" i="9"/>
  <c r="AA66" i="9"/>
  <c r="AB66" i="9"/>
  <c r="AC66" i="9"/>
  <c r="AD66" i="9"/>
  <c r="AE66" i="9"/>
  <c r="AF66" i="9"/>
  <c r="AG66" i="9"/>
  <c r="AH66" i="9"/>
  <c r="AI66" i="9"/>
  <c r="AJ66" i="9"/>
  <c r="AK66" i="9"/>
  <c r="AL66" i="9"/>
  <c r="AM66" i="9"/>
  <c r="AN66" i="9"/>
  <c r="AO66" i="9"/>
  <c r="AP66" i="9"/>
  <c r="AQ66" i="9"/>
  <c r="AR66" i="9"/>
  <c r="AS66" i="9"/>
  <c r="AT66" i="9"/>
  <c r="AU66" i="9"/>
  <c r="AV66" i="9"/>
  <c r="AW66" i="9"/>
  <c r="AX66" i="9"/>
  <c r="AY66" i="9"/>
  <c r="AZ66" i="9"/>
  <c r="BA66" i="9"/>
  <c r="BB66" i="9"/>
  <c r="BC66" i="9"/>
  <c r="BD66" i="9"/>
  <c r="BE66" i="9"/>
  <c r="BF66" i="9"/>
  <c r="BG66" i="9"/>
  <c r="BH66" i="9"/>
  <c r="BI66" i="9"/>
  <c r="BJ66" i="9"/>
  <c r="BK66" i="9"/>
  <c r="BL66" i="9"/>
  <c r="BM66" i="9"/>
  <c r="BN66" i="9"/>
  <c r="BO66" i="9"/>
  <c r="BP66" i="9"/>
  <c r="BQ66" i="9"/>
  <c r="BR66" i="9"/>
  <c r="BS66" i="9"/>
  <c r="BT66" i="9"/>
  <c r="BU66" i="9"/>
  <c r="BV66" i="9"/>
  <c r="BW66" i="9"/>
  <c r="BX66" i="9"/>
  <c r="BY66" i="9"/>
  <c r="BZ66" i="9"/>
  <c r="CA66" i="9"/>
  <c r="CB66" i="9"/>
  <c r="CC66" i="9"/>
  <c r="CD66" i="9"/>
  <c r="CE66" i="9"/>
  <c r="CF66" i="9"/>
  <c r="CG66" i="9"/>
  <c r="CH66" i="9"/>
  <c r="CI66" i="9"/>
  <c r="CJ66" i="9"/>
  <c r="CK66" i="9"/>
  <c r="CL66" i="9"/>
  <c r="CM66" i="9"/>
  <c r="CN66" i="9"/>
  <c r="CO66" i="9"/>
  <c r="CP66" i="9"/>
  <c r="CQ66" i="9"/>
  <c r="CR66" i="9"/>
  <c r="CS66" i="9"/>
  <c r="CT66" i="9"/>
  <c r="CU66" i="9"/>
  <c r="CV66" i="9"/>
  <c r="CW66" i="9"/>
  <c r="CX66" i="9"/>
  <c r="CY66" i="9"/>
  <c r="CZ66" i="9"/>
  <c r="DA66" i="9"/>
  <c r="DB66" i="9"/>
  <c r="DC66" i="9"/>
  <c r="DD66" i="9"/>
  <c r="DE66" i="9"/>
  <c r="DF66" i="9"/>
  <c r="DG66" i="9"/>
  <c r="DH66" i="9"/>
  <c r="DI66" i="9"/>
  <c r="DJ66" i="9"/>
  <c r="DK66" i="9"/>
  <c r="DL66" i="9"/>
  <c r="DM66" i="9"/>
  <c r="DN66" i="9"/>
  <c r="DO66" i="9"/>
  <c r="DP66" i="9"/>
  <c r="DQ66" i="9"/>
  <c r="DR66" i="9"/>
  <c r="DS66" i="9"/>
  <c r="DT66" i="9"/>
  <c r="DU66" i="9"/>
  <c r="DV66" i="9"/>
  <c r="DW66" i="9"/>
  <c r="DX66" i="9"/>
  <c r="DY66" i="9"/>
  <c r="DZ66" i="9"/>
  <c r="EA66" i="9"/>
  <c r="EB66" i="9"/>
  <c r="EC66" i="9"/>
  <c r="ED66" i="9"/>
  <c r="EE66" i="9"/>
  <c r="X67" i="9"/>
  <c r="Y67" i="9"/>
  <c r="Z67" i="9"/>
  <c r="AA67" i="9"/>
  <c r="AB67" i="9"/>
  <c r="AC67" i="9"/>
  <c r="AD67" i="9"/>
  <c r="AE67" i="9"/>
  <c r="AF67" i="9"/>
  <c r="AG67" i="9"/>
  <c r="AH67" i="9"/>
  <c r="AI67" i="9"/>
  <c r="AJ67" i="9"/>
  <c r="AK67" i="9"/>
  <c r="AL67" i="9"/>
  <c r="AM67" i="9"/>
  <c r="AN67" i="9"/>
  <c r="AO67" i="9"/>
  <c r="AP67" i="9"/>
  <c r="AQ67" i="9"/>
  <c r="AR67" i="9"/>
  <c r="AS67" i="9"/>
  <c r="AT67" i="9"/>
  <c r="AU67" i="9"/>
  <c r="AV67" i="9"/>
  <c r="AW67" i="9"/>
  <c r="AX67" i="9"/>
  <c r="AY67" i="9"/>
  <c r="AZ67" i="9"/>
  <c r="BA67" i="9"/>
  <c r="BB67" i="9"/>
  <c r="BC67" i="9"/>
  <c r="BD67" i="9"/>
  <c r="BE67" i="9"/>
  <c r="BF67" i="9"/>
  <c r="BG67" i="9"/>
  <c r="BH67" i="9"/>
  <c r="BI67" i="9"/>
  <c r="BJ67" i="9"/>
  <c r="BK67" i="9"/>
  <c r="BL67" i="9"/>
  <c r="BM67" i="9"/>
  <c r="BN67" i="9"/>
  <c r="BO67" i="9"/>
  <c r="BP67" i="9"/>
  <c r="BQ67" i="9"/>
  <c r="BR67" i="9"/>
  <c r="BS67" i="9"/>
  <c r="BT67" i="9"/>
  <c r="BU67" i="9"/>
  <c r="BV67" i="9"/>
  <c r="BW67" i="9"/>
  <c r="BX67" i="9"/>
  <c r="BY67" i="9"/>
  <c r="BZ67" i="9"/>
  <c r="CA67" i="9"/>
  <c r="CB67" i="9"/>
  <c r="CC67" i="9"/>
  <c r="CD67" i="9"/>
  <c r="CE67" i="9"/>
  <c r="CF67" i="9"/>
  <c r="CG67" i="9"/>
  <c r="CH67" i="9"/>
  <c r="CI67" i="9"/>
  <c r="CJ67" i="9"/>
  <c r="CK67" i="9"/>
  <c r="CL67" i="9"/>
  <c r="CM67" i="9"/>
  <c r="CN67" i="9"/>
  <c r="CO67" i="9"/>
  <c r="CP67" i="9"/>
  <c r="CQ67" i="9"/>
  <c r="CR67" i="9"/>
  <c r="CS67" i="9"/>
  <c r="CT67" i="9"/>
  <c r="CU67" i="9"/>
  <c r="CV67" i="9"/>
  <c r="CW67" i="9"/>
  <c r="CX67" i="9"/>
  <c r="CY67" i="9"/>
  <c r="CZ67" i="9"/>
  <c r="DA67" i="9"/>
  <c r="DB67" i="9"/>
  <c r="DC67" i="9"/>
  <c r="DD67" i="9"/>
  <c r="DE67" i="9"/>
  <c r="DF67" i="9"/>
  <c r="DG67" i="9"/>
  <c r="DH67" i="9"/>
  <c r="DI67" i="9"/>
  <c r="DJ67" i="9"/>
  <c r="DK67" i="9"/>
  <c r="DL67" i="9"/>
  <c r="DM67" i="9"/>
  <c r="DN67" i="9"/>
  <c r="DO67" i="9"/>
  <c r="DP67" i="9"/>
  <c r="DQ67" i="9"/>
  <c r="DR67" i="9"/>
  <c r="DS67" i="9"/>
  <c r="DT67" i="9"/>
  <c r="DU67" i="9"/>
  <c r="DV67" i="9"/>
  <c r="DW67" i="9"/>
  <c r="DX67" i="9"/>
  <c r="DY67" i="9"/>
  <c r="DZ67" i="9"/>
  <c r="EA67" i="9"/>
  <c r="EB67" i="9"/>
  <c r="EC67" i="9"/>
  <c r="ED67" i="9"/>
  <c r="EE67" i="9"/>
  <c r="X68" i="9"/>
  <c r="Y68" i="9"/>
  <c r="Z68" i="9"/>
  <c r="AA68" i="9"/>
  <c r="AB68" i="9"/>
  <c r="AC68" i="9"/>
  <c r="AD68" i="9"/>
  <c r="AE68" i="9"/>
  <c r="AF68" i="9"/>
  <c r="AG68" i="9"/>
  <c r="AH68" i="9"/>
  <c r="AI68" i="9"/>
  <c r="AJ68" i="9"/>
  <c r="AK68" i="9"/>
  <c r="AL68" i="9"/>
  <c r="AM68" i="9"/>
  <c r="AN68" i="9"/>
  <c r="AO68" i="9"/>
  <c r="AP68" i="9"/>
  <c r="AQ68" i="9"/>
  <c r="AR68" i="9"/>
  <c r="AS68" i="9"/>
  <c r="AT68" i="9"/>
  <c r="AU68" i="9"/>
  <c r="AV68" i="9"/>
  <c r="AW68" i="9"/>
  <c r="AX68" i="9"/>
  <c r="AY68" i="9"/>
  <c r="AZ68" i="9"/>
  <c r="BA68" i="9"/>
  <c r="BB68" i="9"/>
  <c r="BC68" i="9"/>
  <c r="BD68" i="9"/>
  <c r="BE68" i="9"/>
  <c r="BF68" i="9"/>
  <c r="BG68" i="9"/>
  <c r="BH68" i="9"/>
  <c r="BI68" i="9"/>
  <c r="BJ68" i="9"/>
  <c r="BK68" i="9"/>
  <c r="BL68" i="9"/>
  <c r="BM68" i="9"/>
  <c r="BN68" i="9"/>
  <c r="BO68" i="9"/>
  <c r="BP68" i="9"/>
  <c r="BQ68" i="9"/>
  <c r="BR68" i="9"/>
  <c r="BS68" i="9"/>
  <c r="BT68" i="9"/>
  <c r="BU68" i="9"/>
  <c r="BV68" i="9"/>
  <c r="BW68" i="9"/>
  <c r="BX68" i="9"/>
  <c r="BY68" i="9"/>
  <c r="BZ68" i="9"/>
  <c r="CA68" i="9"/>
  <c r="CB68" i="9"/>
  <c r="CC68" i="9"/>
  <c r="CD68" i="9"/>
  <c r="CE68" i="9"/>
  <c r="CF68" i="9"/>
  <c r="CG68" i="9"/>
  <c r="CH68" i="9"/>
  <c r="CI68" i="9"/>
  <c r="CJ68" i="9"/>
  <c r="CK68" i="9"/>
  <c r="CL68" i="9"/>
  <c r="CM68" i="9"/>
  <c r="CN68" i="9"/>
  <c r="CO68" i="9"/>
  <c r="CP68" i="9"/>
  <c r="CQ68" i="9"/>
  <c r="CR68" i="9"/>
  <c r="CS68" i="9"/>
  <c r="CT68" i="9"/>
  <c r="CU68" i="9"/>
  <c r="CV68" i="9"/>
  <c r="CW68" i="9"/>
  <c r="CX68" i="9"/>
  <c r="CY68" i="9"/>
  <c r="CZ68" i="9"/>
  <c r="DA68" i="9"/>
  <c r="DB68" i="9"/>
  <c r="DC68" i="9"/>
  <c r="DD68" i="9"/>
  <c r="DE68" i="9"/>
  <c r="DF68" i="9"/>
  <c r="DG68" i="9"/>
  <c r="DH68" i="9"/>
  <c r="DI68" i="9"/>
  <c r="DJ68" i="9"/>
  <c r="DK68" i="9"/>
  <c r="DL68" i="9"/>
  <c r="DM68" i="9"/>
  <c r="DN68" i="9"/>
  <c r="DO68" i="9"/>
  <c r="DP68" i="9"/>
  <c r="DQ68" i="9"/>
  <c r="DR68" i="9"/>
  <c r="DS68" i="9"/>
  <c r="DT68" i="9"/>
  <c r="DU68" i="9"/>
  <c r="DV68" i="9"/>
  <c r="DW68" i="9"/>
  <c r="DX68" i="9"/>
  <c r="DY68" i="9"/>
  <c r="DZ68" i="9"/>
  <c r="EA68" i="9"/>
  <c r="EB68" i="9"/>
  <c r="EC68" i="9"/>
  <c r="ED68" i="9"/>
  <c r="EE68" i="9"/>
  <c r="X69" i="9"/>
  <c r="Y69" i="9"/>
  <c r="Z69" i="9"/>
  <c r="AA69" i="9"/>
  <c r="AB69" i="9"/>
  <c r="AC69" i="9"/>
  <c r="AD69" i="9"/>
  <c r="AE69" i="9"/>
  <c r="AF69" i="9"/>
  <c r="AG69" i="9"/>
  <c r="AH69" i="9"/>
  <c r="AI69" i="9"/>
  <c r="AJ69" i="9"/>
  <c r="AK69" i="9"/>
  <c r="AL69" i="9"/>
  <c r="AM69" i="9"/>
  <c r="AN69" i="9"/>
  <c r="AO69" i="9"/>
  <c r="AP69" i="9"/>
  <c r="AQ69" i="9"/>
  <c r="AR69" i="9"/>
  <c r="AS69" i="9"/>
  <c r="AT69" i="9"/>
  <c r="AU69" i="9"/>
  <c r="AV69" i="9"/>
  <c r="AW69" i="9"/>
  <c r="AX69" i="9"/>
  <c r="AY69" i="9"/>
  <c r="AZ69" i="9"/>
  <c r="BA69" i="9"/>
  <c r="BB69" i="9"/>
  <c r="BC69" i="9"/>
  <c r="BD69" i="9"/>
  <c r="BE69" i="9"/>
  <c r="BF69" i="9"/>
  <c r="BG69" i="9"/>
  <c r="BH69" i="9"/>
  <c r="BI69" i="9"/>
  <c r="BJ69" i="9"/>
  <c r="BK69" i="9"/>
  <c r="BL69" i="9"/>
  <c r="BM69" i="9"/>
  <c r="BN69" i="9"/>
  <c r="BO69" i="9"/>
  <c r="BP69" i="9"/>
  <c r="BQ69" i="9"/>
  <c r="BR69" i="9"/>
  <c r="BS69" i="9"/>
  <c r="BT69" i="9"/>
  <c r="BU69" i="9"/>
  <c r="BV69" i="9"/>
  <c r="BW69" i="9"/>
  <c r="BX69" i="9"/>
  <c r="BY69" i="9"/>
  <c r="BZ69" i="9"/>
  <c r="CA69" i="9"/>
  <c r="CB69" i="9"/>
  <c r="CC69" i="9"/>
  <c r="CD69" i="9"/>
  <c r="CE69" i="9"/>
  <c r="CF69" i="9"/>
  <c r="CG69" i="9"/>
  <c r="CH69" i="9"/>
  <c r="CI69" i="9"/>
  <c r="CJ69" i="9"/>
  <c r="CK69" i="9"/>
  <c r="CL69" i="9"/>
  <c r="CM69" i="9"/>
  <c r="CN69" i="9"/>
  <c r="CO69" i="9"/>
  <c r="CP69" i="9"/>
  <c r="CQ69" i="9"/>
  <c r="CR69" i="9"/>
  <c r="CS69" i="9"/>
  <c r="CT69" i="9"/>
  <c r="CU69" i="9"/>
  <c r="CV69" i="9"/>
  <c r="CW69" i="9"/>
  <c r="CX69" i="9"/>
  <c r="CY69" i="9"/>
  <c r="CZ69" i="9"/>
  <c r="DA69" i="9"/>
  <c r="DB69" i="9"/>
  <c r="DC69" i="9"/>
  <c r="DD69" i="9"/>
  <c r="DE69" i="9"/>
  <c r="DF69" i="9"/>
  <c r="DG69" i="9"/>
  <c r="DH69" i="9"/>
  <c r="DI69" i="9"/>
  <c r="DJ69" i="9"/>
  <c r="DK69" i="9"/>
  <c r="DL69" i="9"/>
  <c r="DM69" i="9"/>
  <c r="DN69" i="9"/>
  <c r="DO69" i="9"/>
  <c r="DP69" i="9"/>
  <c r="DQ69" i="9"/>
  <c r="DR69" i="9"/>
  <c r="DS69" i="9"/>
  <c r="DT69" i="9"/>
  <c r="DU69" i="9"/>
  <c r="DV69" i="9"/>
  <c r="DW69" i="9"/>
  <c r="DX69" i="9"/>
  <c r="DY69" i="9"/>
  <c r="DZ69" i="9"/>
  <c r="EA69" i="9"/>
  <c r="EB69" i="9"/>
  <c r="EC69" i="9"/>
  <c r="ED69" i="9"/>
  <c r="EE69" i="9"/>
  <c r="F25" i="9" l="1"/>
  <c r="F24" i="9"/>
  <c r="F23" i="9"/>
  <c r="F16" i="9"/>
  <c r="T31" i="9"/>
  <c r="S31" i="9"/>
  <c r="T69" i="9"/>
  <c r="S69" i="9"/>
  <c r="S62" i="9"/>
  <c r="S68" i="9"/>
  <c r="S63" i="9"/>
  <c r="T63" i="9"/>
  <c r="R65" i="9"/>
  <c r="S65" i="9" s="1"/>
  <c r="S66" i="9"/>
  <c r="T64" i="9"/>
  <c r="T67" i="9"/>
  <c r="S64" i="9"/>
  <c r="T68" i="9"/>
  <c r="S67" i="9"/>
  <c r="T62" i="9"/>
  <c r="DR13" i="9"/>
  <c r="DS13" i="9"/>
  <c r="DT13" i="9"/>
  <c r="DU13" i="9"/>
  <c r="DV13" i="9"/>
  <c r="DW13" i="9"/>
  <c r="DX13" i="9"/>
  <c r="DY13" i="9"/>
  <c r="DZ13" i="9"/>
  <c r="EA13" i="9"/>
  <c r="EB13" i="9"/>
  <c r="EC13" i="9"/>
  <c r="ED13" i="9"/>
  <c r="EE13" i="9"/>
  <c r="DR14" i="9"/>
  <c r="DS14" i="9"/>
  <c r="DT14" i="9"/>
  <c r="DU14" i="9"/>
  <c r="DV14" i="9"/>
  <c r="DW14" i="9"/>
  <c r="DX14" i="9"/>
  <c r="DY14" i="9"/>
  <c r="DZ14" i="9"/>
  <c r="EA14" i="9"/>
  <c r="EB14" i="9"/>
  <c r="EC14" i="9"/>
  <c r="ED14" i="9"/>
  <c r="EE14" i="9"/>
  <c r="DR15" i="9"/>
  <c r="DS15" i="9"/>
  <c r="DT15" i="9"/>
  <c r="DU15" i="9"/>
  <c r="DV15" i="9"/>
  <c r="DW15" i="9"/>
  <c r="DX15" i="9"/>
  <c r="DY15" i="9"/>
  <c r="DZ15" i="9"/>
  <c r="EA15" i="9"/>
  <c r="EB15" i="9"/>
  <c r="EC15" i="9"/>
  <c r="ED15" i="9"/>
  <c r="EE15" i="9"/>
  <c r="DR16" i="9"/>
  <c r="DS16" i="9"/>
  <c r="DT16" i="9"/>
  <c r="DU16" i="9"/>
  <c r="DV16" i="9"/>
  <c r="DW16" i="9"/>
  <c r="DX16" i="9"/>
  <c r="DY16" i="9"/>
  <c r="DZ16" i="9"/>
  <c r="EA16" i="9"/>
  <c r="EB16" i="9"/>
  <c r="EC16" i="9"/>
  <c r="ED16" i="9"/>
  <c r="EE16" i="9"/>
  <c r="DR17" i="9"/>
  <c r="DS17" i="9"/>
  <c r="DT17" i="9"/>
  <c r="DU17" i="9"/>
  <c r="DV17" i="9"/>
  <c r="DW17" i="9"/>
  <c r="DX17" i="9"/>
  <c r="DY17" i="9"/>
  <c r="DZ17" i="9"/>
  <c r="EA17" i="9"/>
  <c r="EB17" i="9"/>
  <c r="EC17" i="9"/>
  <c r="ED17" i="9"/>
  <c r="EE17" i="9"/>
  <c r="DR18" i="9"/>
  <c r="DS18" i="9"/>
  <c r="DT18" i="9"/>
  <c r="DU18" i="9"/>
  <c r="DV18" i="9"/>
  <c r="DW18" i="9"/>
  <c r="DX18" i="9"/>
  <c r="DY18" i="9"/>
  <c r="DZ18" i="9"/>
  <c r="EA18" i="9"/>
  <c r="EB18" i="9"/>
  <c r="EC18" i="9"/>
  <c r="ED18" i="9"/>
  <c r="EE18" i="9"/>
  <c r="DR19" i="9"/>
  <c r="DS19" i="9"/>
  <c r="DT19" i="9"/>
  <c r="DU19" i="9"/>
  <c r="DV19" i="9"/>
  <c r="DW19" i="9"/>
  <c r="DX19" i="9"/>
  <c r="DY19" i="9"/>
  <c r="DZ19" i="9"/>
  <c r="EA19" i="9"/>
  <c r="EB19" i="9"/>
  <c r="EC19" i="9"/>
  <c r="ED19" i="9"/>
  <c r="EE19" i="9"/>
  <c r="DR20" i="9"/>
  <c r="DS20" i="9"/>
  <c r="DT20" i="9"/>
  <c r="DU20" i="9"/>
  <c r="DV20" i="9"/>
  <c r="DW20" i="9"/>
  <c r="DX20" i="9"/>
  <c r="DY20" i="9"/>
  <c r="DZ20" i="9"/>
  <c r="EA20" i="9"/>
  <c r="EB20" i="9"/>
  <c r="EC20" i="9"/>
  <c r="ED20" i="9"/>
  <c r="EE20" i="9"/>
  <c r="DR21" i="9"/>
  <c r="DS21" i="9"/>
  <c r="DT21" i="9"/>
  <c r="DU21" i="9"/>
  <c r="DV21" i="9"/>
  <c r="DW21" i="9"/>
  <c r="DX21" i="9"/>
  <c r="DY21" i="9"/>
  <c r="DZ21" i="9"/>
  <c r="EA21" i="9"/>
  <c r="EB21" i="9"/>
  <c r="EC21" i="9"/>
  <c r="ED21" i="9"/>
  <c r="EE21" i="9"/>
  <c r="DR22" i="9"/>
  <c r="DS22" i="9"/>
  <c r="DT22" i="9"/>
  <c r="DU22" i="9"/>
  <c r="DV22" i="9"/>
  <c r="DW22" i="9"/>
  <c r="DX22" i="9"/>
  <c r="DY22" i="9"/>
  <c r="DZ22" i="9"/>
  <c r="EA22" i="9"/>
  <c r="EB22" i="9"/>
  <c r="EC22" i="9"/>
  <c r="ED22" i="9"/>
  <c r="EE22" i="9"/>
  <c r="DR23" i="9"/>
  <c r="DS23" i="9"/>
  <c r="DT23" i="9"/>
  <c r="DU23" i="9"/>
  <c r="DV23" i="9"/>
  <c r="DW23" i="9"/>
  <c r="DX23" i="9"/>
  <c r="DY23" i="9"/>
  <c r="DZ23" i="9"/>
  <c r="EA23" i="9"/>
  <c r="EB23" i="9"/>
  <c r="EC23" i="9"/>
  <c r="ED23" i="9"/>
  <c r="EE23" i="9"/>
  <c r="DR24" i="9"/>
  <c r="DS24" i="9"/>
  <c r="DT24" i="9"/>
  <c r="DU24" i="9"/>
  <c r="DV24" i="9"/>
  <c r="DW24" i="9"/>
  <c r="DX24" i="9"/>
  <c r="DY24" i="9"/>
  <c r="DZ24" i="9"/>
  <c r="EA24" i="9"/>
  <c r="EB24" i="9"/>
  <c r="EC24" i="9"/>
  <c r="ED24" i="9"/>
  <c r="EE24" i="9"/>
  <c r="DR25" i="9"/>
  <c r="DS25" i="9"/>
  <c r="DT25" i="9"/>
  <c r="DU25" i="9"/>
  <c r="DV25" i="9"/>
  <c r="DW25" i="9"/>
  <c r="DX25" i="9"/>
  <c r="DY25" i="9"/>
  <c r="DZ25" i="9"/>
  <c r="EA25" i="9"/>
  <c r="EB25" i="9"/>
  <c r="EC25" i="9"/>
  <c r="ED25" i="9"/>
  <c r="EE25" i="9"/>
  <c r="DR26" i="9"/>
  <c r="DS26" i="9"/>
  <c r="DT26" i="9"/>
  <c r="DU26" i="9"/>
  <c r="DV26" i="9"/>
  <c r="DW26" i="9"/>
  <c r="DX26" i="9"/>
  <c r="DY26" i="9"/>
  <c r="DZ26" i="9"/>
  <c r="EA26" i="9"/>
  <c r="EB26" i="9"/>
  <c r="EC26" i="9"/>
  <c r="ED26" i="9"/>
  <c r="EE26" i="9"/>
  <c r="DR27" i="9"/>
  <c r="DS27" i="9"/>
  <c r="DT27" i="9"/>
  <c r="DU27" i="9"/>
  <c r="DV27" i="9"/>
  <c r="DW27" i="9"/>
  <c r="DX27" i="9"/>
  <c r="DY27" i="9"/>
  <c r="DZ27" i="9"/>
  <c r="EA27" i="9"/>
  <c r="EB27" i="9"/>
  <c r="EC27" i="9"/>
  <c r="ED27" i="9"/>
  <c r="EE27" i="9"/>
  <c r="DR28" i="9"/>
  <c r="DS28" i="9"/>
  <c r="DT28" i="9"/>
  <c r="DU28" i="9"/>
  <c r="DV28" i="9"/>
  <c r="DW28" i="9"/>
  <c r="DX28" i="9"/>
  <c r="DY28" i="9"/>
  <c r="DZ28" i="9"/>
  <c r="EA28" i="9"/>
  <c r="EB28" i="9"/>
  <c r="EC28" i="9"/>
  <c r="ED28" i="9"/>
  <c r="EE28" i="9"/>
  <c r="DR29" i="9"/>
  <c r="DS29" i="9"/>
  <c r="DT29" i="9"/>
  <c r="DU29" i="9"/>
  <c r="DV29" i="9"/>
  <c r="DW29" i="9"/>
  <c r="DX29" i="9"/>
  <c r="DY29" i="9"/>
  <c r="DZ29" i="9"/>
  <c r="EA29" i="9"/>
  <c r="EB29" i="9"/>
  <c r="EC29" i="9"/>
  <c r="ED29" i="9"/>
  <c r="EE29" i="9"/>
  <c r="DR30" i="9"/>
  <c r="DS30" i="9"/>
  <c r="DT30" i="9"/>
  <c r="DU30" i="9"/>
  <c r="DV30" i="9"/>
  <c r="DW30" i="9"/>
  <c r="DX30" i="9"/>
  <c r="DY30" i="9"/>
  <c r="DZ30" i="9"/>
  <c r="EA30" i="9"/>
  <c r="EB30" i="9"/>
  <c r="EC30" i="9"/>
  <c r="ED30" i="9"/>
  <c r="EE30" i="9"/>
  <c r="DR32" i="9"/>
  <c r="DS32" i="9"/>
  <c r="DT32" i="9"/>
  <c r="DU32" i="9"/>
  <c r="DV32" i="9"/>
  <c r="DW32" i="9"/>
  <c r="DX32" i="9"/>
  <c r="DY32" i="9"/>
  <c r="DZ32" i="9"/>
  <c r="EA32" i="9"/>
  <c r="EB32" i="9"/>
  <c r="EC32" i="9"/>
  <c r="ED32" i="9"/>
  <c r="EE32" i="9"/>
  <c r="DR33" i="9"/>
  <c r="DS33" i="9"/>
  <c r="DT33" i="9"/>
  <c r="DU33" i="9"/>
  <c r="DV33" i="9"/>
  <c r="DW33" i="9"/>
  <c r="DX33" i="9"/>
  <c r="DY33" i="9"/>
  <c r="DZ33" i="9"/>
  <c r="EA33" i="9"/>
  <c r="EB33" i="9"/>
  <c r="EC33" i="9"/>
  <c r="ED33" i="9"/>
  <c r="EE33" i="9"/>
  <c r="DR34" i="9"/>
  <c r="DS34" i="9"/>
  <c r="DT34" i="9"/>
  <c r="DU34" i="9"/>
  <c r="DV34" i="9"/>
  <c r="DW34" i="9"/>
  <c r="DX34" i="9"/>
  <c r="DY34" i="9"/>
  <c r="DZ34" i="9"/>
  <c r="EA34" i="9"/>
  <c r="EB34" i="9"/>
  <c r="EC34" i="9"/>
  <c r="ED34" i="9"/>
  <c r="EE34" i="9"/>
  <c r="DR35" i="9"/>
  <c r="DS35" i="9"/>
  <c r="DT35" i="9"/>
  <c r="DU35" i="9"/>
  <c r="DV35" i="9"/>
  <c r="DW35" i="9"/>
  <c r="DX35" i="9"/>
  <c r="DY35" i="9"/>
  <c r="DZ35" i="9"/>
  <c r="EA35" i="9"/>
  <c r="EB35" i="9"/>
  <c r="EC35" i="9"/>
  <c r="ED35" i="9"/>
  <c r="EE35" i="9"/>
  <c r="DR36" i="9"/>
  <c r="DS36" i="9"/>
  <c r="DT36" i="9"/>
  <c r="DU36" i="9"/>
  <c r="DV36" i="9"/>
  <c r="DW36" i="9"/>
  <c r="DX36" i="9"/>
  <c r="DY36" i="9"/>
  <c r="DZ36" i="9"/>
  <c r="EA36" i="9"/>
  <c r="EB36" i="9"/>
  <c r="EC36" i="9"/>
  <c r="ED36" i="9"/>
  <c r="EE36" i="9"/>
  <c r="DR37" i="9"/>
  <c r="DS37" i="9"/>
  <c r="DT37" i="9"/>
  <c r="DU37" i="9"/>
  <c r="DV37" i="9"/>
  <c r="DW37" i="9"/>
  <c r="DX37" i="9"/>
  <c r="DY37" i="9"/>
  <c r="DZ37" i="9"/>
  <c r="EA37" i="9"/>
  <c r="EB37" i="9"/>
  <c r="EC37" i="9"/>
  <c r="ED37" i="9"/>
  <c r="EE37" i="9"/>
  <c r="DR38" i="9"/>
  <c r="DS38" i="9"/>
  <c r="DT38" i="9"/>
  <c r="DU38" i="9"/>
  <c r="DV38" i="9"/>
  <c r="DW38" i="9"/>
  <c r="DX38" i="9"/>
  <c r="DY38" i="9"/>
  <c r="DZ38" i="9"/>
  <c r="EA38" i="9"/>
  <c r="EB38" i="9"/>
  <c r="EC38" i="9"/>
  <c r="ED38" i="9"/>
  <c r="EE38" i="9"/>
  <c r="DR39" i="9"/>
  <c r="DS39" i="9"/>
  <c r="DT39" i="9"/>
  <c r="DU39" i="9"/>
  <c r="DV39" i="9"/>
  <c r="DW39" i="9"/>
  <c r="DX39" i="9"/>
  <c r="DY39" i="9"/>
  <c r="DZ39" i="9"/>
  <c r="EA39" i="9"/>
  <c r="EB39" i="9"/>
  <c r="EC39" i="9"/>
  <c r="ED39" i="9"/>
  <c r="EE39" i="9"/>
  <c r="DR40" i="9"/>
  <c r="DS40" i="9"/>
  <c r="DT40" i="9"/>
  <c r="DU40" i="9"/>
  <c r="DV40" i="9"/>
  <c r="DW40" i="9"/>
  <c r="DX40" i="9"/>
  <c r="DY40" i="9"/>
  <c r="DZ40" i="9"/>
  <c r="EA40" i="9"/>
  <c r="EB40" i="9"/>
  <c r="EC40" i="9"/>
  <c r="ED40" i="9"/>
  <c r="EE40" i="9"/>
  <c r="DR41" i="9"/>
  <c r="DS41" i="9"/>
  <c r="DT41" i="9"/>
  <c r="DU41" i="9"/>
  <c r="DV41" i="9"/>
  <c r="DW41" i="9"/>
  <c r="DX41" i="9"/>
  <c r="DY41" i="9"/>
  <c r="DZ41" i="9"/>
  <c r="EA41" i="9"/>
  <c r="EB41" i="9"/>
  <c r="EC41" i="9"/>
  <c r="ED41" i="9"/>
  <c r="EE41" i="9"/>
  <c r="DR42" i="9"/>
  <c r="DS42" i="9"/>
  <c r="DT42" i="9"/>
  <c r="DU42" i="9"/>
  <c r="DV42" i="9"/>
  <c r="DW42" i="9"/>
  <c r="DX42" i="9"/>
  <c r="DY42" i="9"/>
  <c r="DZ42" i="9"/>
  <c r="EA42" i="9"/>
  <c r="EB42" i="9"/>
  <c r="EC42" i="9"/>
  <c r="ED42" i="9"/>
  <c r="EE42" i="9"/>
  <c r="DR43" i="9"/>
  <c r="DS43" i="9"/>
  <c r="DT43" i="9"/>
  <c r="DU43" i="9"/>
  <c r="DV43" i="9"/>
  <c r="DW43" i="9"/>
  <c r="DX43" i="9"/>
  <c r="DY43" i="9"/>
  <c r="DZ43" i="9"/>
  <c r="EA43" i="9"/>
  <c r="EB43" i="9"/>
  <c r="EC43" i="9"/>
  <c r="ED43" i="9"/>
  <c r="EE43" i="9"/>
  <c r="DR44" i="9"/>
  <c r="DS44" i="9"/>
  <c r="DT44" i="9"/>
  <c r="DU44" i="9"/>
  <c r="DV44" i="9"/>
  <c r="DW44" i="9"/>
  <c r="DX44" i="9"/>
  <c r="DY44" i="9"/>
  <c r="DZ44" i="9"/>
  <c r="EA44" i="9"/>
  <c r="EB44" i="9"/>
  <c r="EC44" i="9"/>
  <c r="ED44" i="9"/>
  <c r="EE44" i="9"/>
  <c r="DR45" i="9"/>
  <c r="DS45" i="9"/>
  <c r="DT45" i="9"/>
  <c r="DU45" i="9"/>
  <c r="DV45" i="9"/>
  <c r="DW45" i="9"/>
  <c r="DX45" i="9"/>
  <c r="DY45" i="9"/>
  <c r="DZ45" i="9"/>
  <c r="EA45" i="9"/>
  <c r="EB45" i="9"/>
  <c r="EC45" i="9"/>
  <c r="ED45" i="9"/>
  <c r="EE45" i="9"/>
  <c r="DR46" i="9"/>
  <c r="DS46" i="9"/>
  <c r="DT46" i="9"/>
  <c r="DU46" i="9"/>
  <c r="DV46" i="9"/>
  <c r="DW46" i="9"/>
  <c r="DX46" i="9"/>
  <c r="DY46" i="9"/>
  <c r="DZ46" i="9"/>
  <c r="EA46" i="9"/>
  <c r="EB46" i="9"/>
  <c r="EC46" i="9"/>
  <c r="ED46" i="9"/>
  <c r="EE46" i="9"/>
  <c r="DR47" i="9"/>
  <c r="DS47" i="9"/>
  <c r="DT47" i="9"/>
  <c r="DU47" i="9"/>
  <c r="DV47" i="9"/>
  <c r="DW47" i="9"/>
  <c r="DX47" i="9"/>
  <c r="DY47" i="9"/>
  <c r="DZ47" i="9"/>
  <c r="EA47" i="9"/>
  <c r="EB47" i="9"/>
  <c r="EC47" i="9"/>
  <c r="ED47" i="9"/>
  <c r="EE47" i="9"/>
  <c r="DR48" i="9"/>
  <c r="DS48" i="9"/>
  <c r="DT48" i="9"/>
  <c r="DU48" i="9"/>
  <c r="DV48" i="9"/>
  <c r="DW48" i="9"/>
  <c r="DX48" i="9"/>
  <c r="DY48" i="9"/>
  <c r="DZ48" i="9"/>
  <c r="EA48" i="9"/>
  <c r="EB48" i="9"/>
  <c r="EC48" i="9"/>
  <c r="ED48" i="9"/>
  <c r="EE48" i="9"/>
  <c r="DR49" i="9"/>
  <c r="DS49" i="9"/>
  <c r="DT49" i="9"/>
  <c r="DU49" i="9"/>
  <c r="DV49" i="9"/>
  <c r="DW49" i="9"/>
  <c r="DX49" i="9"/>
  <c r="DY49" i="9"/>
  <c r="DZ49" i="9"/>
  <c r="EA49" i="9"/>
  <c r="EB49" i="9"/>
  <c r="EC49" i="9"/>
  <c r="ED49" i="9"/>
  <c r="EE49" i="9"/>
  <c r="DR50" i="9"/>
  <c r="DS50" i="9"/>
  <c r="DT50" i="9"/>
  <c r="DU50" i="9"/>
  <c r="DV50" i="9"/>
  <c r="DW50" i="9"/>
  <c r="DX50" i="9"/>
  <c r="DY50" i="9"/>
  <c r="DZ50" i="9"/>
  <c r="EA50" i="9"/>
  <c r="EB50" i="9"/>
  <c r="EC50" i="9"/>
  <c r="ED50" i="9"/>
  <c r="EE50" i="9"/>
  <c r="DR51" i="9"/>
  <c r="DS51" i="9"/>
  <c r="DT51" i="9"/>
  <c r="DU51" i="9"/>
  <c r="DV51" i="9"/>
  <c r="DW51" i="9"/>
  <c r="DX51" i="9"/>
  <c r="DY51" i="9"/>
  <c r="DZ51" i="9"/>
  <c r="EA51" i="9"/>
  <c r="EB51" i="9"/>
  <c r="EC51" i="9"/>
  <c r="ED51" i="9"/>
  <c r="EE51" i="9"/>
  <c r="DR52" i="9"/>
  <c r="DS52" i="9"/>
  <c r="DT52" i="9"/>
  <c r="DU52" i="9"/>
  <c r="DV52" i="9"/>
  <c r="DW52" i="9"/>
  <c r="DX52" i="9"/>
  <c r="DY52" i="9"/>
  <c r="DZ52" i="9"/>
  <c r="EA52" i="9"/>
  <c r="EB52" i="9"/>
  <c r="EC52" i="9"/>
  <c r="ED52" i="9"/>
  <c r="EE52" i="9"/>
  <c r="DR53" i="9"/>
  <c r="DS53" i="9"/>
  <c r="DT53" i="9"/>
  <c r="DU53" i="9"/>
  <c r="DV53" i="9"/>
  <c r="DW53" i="9"/>
  <c r="DX53" i="9"/>
  <c r="DY53" i="9"/>
  <c r="DZ53" i="9"/>
  <c r="EA53" i="9"/>
  <c r="EB53" i="9"/>
  <c r="EC53" i="9"/>
  <c r="ED53" i="9"/>
  <c r="EE53" i="9"/>
  <c r="DR54" i="9"/>
  <c r="DS54" i="9"/>
  <c r="DT54" i="9"/>
  <c r="DU54" i="9"/>
  <c r="DV54" i="9"/>
  <c r="DW54" i="9"/>
  <c r="DX54" i="9"/>
  <c r="DY54" i="9"/>
  <c r="DZ54" i="9"/>
  <c r="EA54" i="9"/>
  <c r="EB54" i="9"/>
  <c r="EC54" i="9"/>
  <c r="ED54" i="9"/>
  <c r="EE54" i="9"/>
  <c r="DR55" i="9"/>
  <c r="DS55" i="9"/>
  <c r="DT55" i="9"/>
  <c r="DU55" i="9"/>
  <c r="DV55" i="9"/>
  <c r="DW55" i="9"/>
  <c r="DX55" i="9"/>
  <c r="DY55" i="9"/>
  <c r="DZ55" i="9"/>
  <c r="EA55" i="9"/>
  <c r="EB55" i="9"/>
  <c r="EC55" i="9"/>
  <c r="ED55" i="9"/>
  <c r="EE55" i="9"/>
  <c r="DR56" i="9"/>
  <c r="DS56" i="9"/>
  <c r="DT56" i="9"/>
  <c r="DU56" i="9"/>
  <c r="DV56" i="9"/>
  <c r="DW56" i="9"/>
  <c r="DX56" i="9"/>
  <c r="DY56" i="9"/>
  <c r="DZ56" i="9"/>
  <c r="EA56" i="9"/>
  <c r="EB56" i="9"/>
  <c r="EC56" i="9"/>
  <c r="ED56" i="9"/>
  <c r="EE56" i="9"/>
  <c r="DR57" i="9"/>
  <c r="DS57" i="9"/>
  <c r="DT57" i="9"/>
  <c r="DU57" i="9"/>
  <c r="DV57" i="9"/>
  <c r="DW57" i="9"/>
  <c r="DX57" i="9"/>
  <c r="DY57" i="9"/>
  <c r="DZ57" i="9"/>
  <c r="EA57" i="9"/>
  <c r="EB57" i="9"/>
  <c r="EC57" i="9"/>
  <c r="ED57" i="9"/>
  <c r="EE57" i="9"/>
  <c r="DR58" i="9"/>
  <c r="DS58" i="9"/>
  <c r="DT58" i="9"/>
  <c r="DU58" i="9"/>
  <c r="DV58" i="9"/>
  <c r="DW58" i="9"/>
  <c r="DX58" i="9"/>
  <c r="DY58" i="9"/>
  <c r="DZ58" i="9"/>
  <c r="EA58" i="9"/>
  <c r="EB58" i="9"/>
  <c r="EC58" i="9"/>
  <c r="ED58" i="9"/>
  <c r="EE58" i="9"/>
  <c r="DR59" i="9"/>
  <c r="DS59" i="9"/>
  <c r="DT59" i="9"/>
  <c r="DU59" i="9"/>
  <c r="DV59" i="9"/>
  <c r="DW59" i="9"/>
  <c r="DX59" i="9"/>
  <c r="DY59" i="9"/>
  <c r="DZ59" i="9"/>
  <c r="EA59" i="9"/>
  <c r="EB59" i="9"/>
  <c r="EC59" i="9"/>
  <c r="ED59" i="9"/>
  <c r="EE59" i="9"/>
  <c r="DR60" i="9"/>
  <c r="DS60" i="9"/>
  <c r="DT60" i="9"/>
  <c r="DU60" i="9"/>
  <c r="DV60" i="9"/>
  <c r="DW60" i="9"/>
  <c r="DX60" i="9"/>
  <c r="DY60" i="9"/>
  <c r="DZ60" i="9"/>
  <c r="EA60" i="9"/>
  <c r="EB60" i="9"/>
  <c r="EC60" i="9"/>
  <c r="ED60" i="9"/>
  <c r="EE60" i="9"/>
  <c r="DR61" i="9"/>
  <c r="DS61" i="9"/>
  <c r="DT61" i="9"/>
  <c r="DU61" i="9"/>
  <c r="DV61" i="9"/>
  <c r="DW61" i="9"/>
  <c r="DX61" i="9"/>
  <c r="DY61" i="9"/>
  <c r="DZ61" i="9"/>
  <c r="EA61" i="9"/>
  <c r="EB61" i="9"/>
  <c r="EC61" i="9"/>
  <c r="ED61" i="9"/>
  <c r="EE61" i="9"/>
  <c r="DD13" i="9"/>
  <c r="DE13" i="9"/>
  <c r="DF13" i="9"/>
  <c r="DG13" i="9"/>
  <c r="DH13" i="9"/>
  <c r="DI13" i="9"/>
  <c r="DJ13" i="9"/>
  <c r="DK13" i="9"/>
  <c r="DL13" i="9"/>
  <c r="DM13" i="9"/>
  <c r="DN13" i="9"/>
  <c r="DO13" i="9"/>
  <c r="DP13" i="9"/>
  <c r="DQ13" i="9"/>
  <c r="DD14" i="9"/>
  <c r="DE14" i="9"/>
  <c r="DF14" i="9"/>
  <c r="DG14" i="9"/>
  <c r="DH14" i="9"/>
  <c r="DI14" i="9"/>
  <c r="DJ14" i="9"/>
  <c r="DK14" i="9"/>
  <c r="DL14" i="9"/>
  <c r="DM14" i="9"/>
  <c r="DN14" i="9"/>
  <c r="DO14" i="9"/>
  <c r="DP14" i="9"/>
  <c r="DQ14" i="9"/>
  <c r="DD15" i="9"/>
  <c r="DE15" i="9"/>
  <c r="DF15" i="9"/>
  <c r="DG15" i="9"/>
  <c r="DH15" i="9"/>
  <c r="DI15" i="9"/>
  <c r="DJ15" i="9"/>
  <c r="DK15" i="9"/>
  <c r="DL15" i="9"/>
  <c r="DM15" i="9"/>
  <c r="DN15" i="9"/>
  <c r="DO15" i="9"/>
  <c r="DP15" i="9"/>
  <c r="DQ15" i="9"/>
  <c r="DD16" i="9"/>
  <c r="DE16" i="9"/>
  <c r="DF16" i="9"/>
  <c r="DG16" i="9"/>
  <c r="DH16" i="9"/>
  <c r="DI16" i="9"/>
  <c r="DJ16" i="9"/>
  <c r="DK16" i="9"/>
  <c r="DL16" i="9"/>
  <c r="DM16" i="9"/>
  <c r="DN16" i="9"/>
  <c r="DO16" i="9"/>
  <c r="DP16" i="9"/>
  <c r="DQ16" i="9"/>
  <c r="DD17" i="9"/>
  <c r="DE17" i="9"/>
  <c r="DF17" i="9"/>
  <c r="DG17" i="9"/>
  <c r="DH17" i="9"/>
  <c r="DI17" i="9"/>
  <c r="DJ17" i="9"/>
  <c r="DK17" i="9"/>
  <c r="DL17" i="9"/>
  <c r="DM17" i="9"/>
  <c r="DN17" i="9"/>
  <c r="DO17" i="9"/>
  <c r="DP17" i="9"/>
  <c r="DQ17" i="9"/>
  <c r="DD18" i="9"/>
  <c r="DE18" i="9"/>
  <c r="DF18" i="9"/>
  <c r="DG18" i="9"/>
  <c r="DH18" i="9"/>
  <c r="DI18" i="9"/>
  <c r="DJ18" i="9"/>
  <c r="DK18" i="9"/>
  <c r="DL18" i="9"/>
  <c r="DM18" i="9"/>
  <c r="DN18" i="9"/>
  <c r="DO18" i="9"/>
  <c r="DP18" i="9"/>
  <c r="DQ18" i="9"/>
  <c r="DD19" i="9"/>
  <c r="DE19" i="9"/>
  <c r="DF19" i="9"/>
  <c r="DG19" i="9"/>
  <c r="DH19" i="9"/>
  <c r="DI19" i="9"/>
  <c r="DJ19" i="9"/>
  <c r="DK19" i="9"/>
  <c r="DL19" i="9"/>
  <c r="DM19" i="9"/>
  <c r="DN19" i="9"/>
  <c r="DO19" i="9"/>
  <c r="DP19" i="9"/>
  <c r="DQ19" i="9"/>
  <c r="DD20" i="9"/>
  <c r="DE20" i="9"/>
  <c r="DF20" i="9"/>
  <c r="DG20" i="9"/>
  <c r="DH20" i="9"/>
  <c r="DI20" i="9"/>
  <c r="DJ20" i="9"/>
  <c r="DK20" i="9"/>
  <c r="DL20" i="9"/>
  <c r="DM20" i="9"/>
  <c r="DN20" i="9"/>
  <c r="DO20" i="9"/>
  <c r="DP20" i="9"/>
  <c r="DQ20" i="9"/>
  <c r="DD21" i="9"/>
  <c r="DE21" i="9"/>
  <c r="DF21" i="9"/>
  <c r="DG21" i="9"/>
  <c r="DH21" i="9"/>
  <c r="DI21" i="9"/>
  <c r="DJ21" i="9"/>
  <c r="DK21" i="9"/>
  <c r="DL21" i="9"/>
  <c r="DM21" i="9"/>
  <c r="DN21" i="9"/>
  <c r="DO21" i="9"/>
  <c r="DP21" i="9"/>
  <c r="DQ21" i="9"/>
  <c r="DD22" i="9"/>
  <c r="DE22" i="9"/>
  <c r="DF22" i="9"/>
  <c r="DG22" i="9"/>
  <c r="DH22" i="9"/>
  <c r="DI22" i="9"/>
  <c r="DJ22" i="9"/>
  <c r="DK22" i="9"/>
  <c r="DL22" i="9"/>
  <c r="DM22" i="9"/>
  <c r="DN22" i="9"/>
  <c r="DO22" i="9"/>
  <c r="DP22" i="9"/>
  <c r="DQ22" i="9"/>
  <c r="DD23" i="9"/>
  <c r="DE23" i="9"/>
  <c r="DF23" i="9"/>
  <c r="DG23" i="9"/>
  <c r="DH23" i="9"/>
  <c r="DI23" i="9"/>
  <c r="DJ23" i="9"/>
  <c r="DK23" i="9"/>
  <c r="DL23" i="9"/>
  <c r="DM23" i="9"/>
  <c r="DN23" i="9"/>
  <c r="DO23" i="9"/>
  <c r="DP23" i="9"/>
  <c r="DQ23" i="9"/>
  <c r="DD24" i="9"/>
  <c r="DE24" i="9"/>
  <c r="DF24" i="9"/>
  <c r="DG24" i="9"/>
  <c r="DH24" i="9"/>
  <c r="DI24" i="9"/>
  <c r="DJ24" i="9"/>
  <c r="DK24" i="9"/>
  <c r="DL24" i="9"/>
  <c r="DM24" i="9"/>
  <c r="DN24" i="9"/>
  <c r="DO24" i="9"/>
  <c r="DP24" i="9"/>
  <c r="DQ24" i="9"/>
  <c r="DD25" i="9"/>
  <c r="DE25" i="9"/>
  <c r="DF25" i="9"/>
  <c r="DG25" i="9"/>
  <c r="DH25" i="9"/>
  <c r="DI25" i="9"/>
  <c r="DJ25" i="9"/>
  <c r="DK25" i="9"/>
  <c r="DL25" i="9"/>
  <c r="DM25" i="9"/>
  <c r="DN25" i="9"/>
  <c r="DO25" i="9"/>
  <c r="DP25" i="9"/>
  <c r="DQ25" i="9"/>
  <c r="DD26" i="9"/>
  <c r="DE26" i="9"/>
  <c r="DF26" i="9"/>
  <c r="DG26" i="9"/>
  <c r="DH26" i="9"/>
  <c r="DI26" i="9"/>
  <c r="DJ26" i="9"/>
  <c r="DK26" i="9"/>
  <c r="DL26" i="9"/>
  <c r="DM26" i="9"/>
  <c r="DN26" i="9"/>
  <c r="DO26" i="9"/>
  <c r="DP26" i="9"/>
  <c r="DQ26" i="9"/>
  <c r="DD27" i="9"/>
  <c r="DE27" i="9"/>
  <c r="DF27" i="9"/>
  <c r="DG27" i="9"/>
  <c r="DH27" i="9"/>
  <c r="DI27" i="9"/>
  <c r="DJ27" i="9"/>
  <c r="DK27" i="9"/>
  <c r="DL27" i="9"/>
  <c r="DM27" i="9"/>
  <c r="DN27" i="9"/>
  <c r="DO27" i="9"/>
  <c r="DP27" i="9"/>
  <c r="DQ27" i="9"/>
  <c r="DD28" i="9"/>
  <c r="DE28" i="9"/>
  <c r="DF28" i="9"/>
  <c r="DG28" i="9"/>
  <c r="DH28" i="9"/>
  <c r="DI28" i="9"/>
  <c r="DJ28" i="9"/>
  <c r="DK28" i="9"/>
  <c r="DL28" i="9"/>
  <c r="DM28" i="9"/>
  <c r="DN28" i="9"/>
  <c r="DO28" i="9"/>
  <c r="DP28" i="9"/>
  <c r="DQ28" i="9"/>
  <c r="DD29" i="9"/>
  <c r="DE29" i="9"/>
  <c r="DF29" i="9"/>
  <c r="DG29" i="9"/>
  <c r="DH29" i="9"/>
  <c r="DI29" i="9"/>
  <c r="DJ29" i="9"/>
  <c r="DK29" i="9"/>
  <c r="DL29" i="9"/>
  <c r="DM29" i="9"/>
  <c r="DN29" i="9"/>
  <c r="DO29" i="9"/>
  <c r="DP29" i="9"/>
  <c r="DQ29" i="9"/>
  <c r="DD30" i="9"/>
  <c r="DE30" i="9"/>
  <c r="DF30" i="9"/>
  <c r="DG30" i="9"/>
  <c r="DH30" i="9"/>
  <c r="DI30" i="9"/>
  <c r="DJ30" i="9"/>
  <c r="DK30" i="9"/>
  <c r="DL30" i="9"/>
  <c r="DM30" i="9"/>
  <c r="DN30" i="9"/>
  <c r="DO30" i="9"/>
  <c r="DP30" i="9"/>
  <c r="DQ30" i="9"/>
  <c r="DD32" i="9"/>
  <c r="DE32" i="9"/>
  <c r="DF32" i="9"/>
  <c r="DG32" i="9"/>
  <c r="DH32" i="9"/>
  <c r="DI32" i="9"/>
  <c r="DJ32" i="9"/>
  <c r="DK32" i="9"/>
  <c r="DL32" i="9"/>
  <c r="DM32" i="9"/>
  <c r="DN32" i="9"/>
  <c r="DO32" i="9"/>
  <c r="DP32" i="9"/>
  <c r="DQ32" i="9"/>
  <c r="DD33" i="9"/>
  <c r="DE33" i="9"/>
  <c r="DF33" i="9"/>
  <c r="DG33" i="9"/>
  <c r="DH33" i="9"/>
  <c r="DI33" i="9"/>
  <c r="DJ33" i="9"/>
  <c r="DK33" i="9"/>
  <c r="DL33" i="9"/>
  <c r="DM33" i="9"/>
  <c r="DN33" i="9"/>
  <c r="DO33" i="9"/>
  <c r="DP33" i="9"/>
  <c r="DQ33" i="9"/>
  <c r="DD34" i="9"/>
  <c r="DE34" i="9"/>
  <c r="DF34" i="9"/>
  <c r="DG34" i="9"/>
  <c r="DH34" i="9"/>
  <c r="DI34" i="9"/>
  <c r="DJ34" i="9"/>
  <c r="DK34" i="9"/>
  <c r="DL34" i="9"/>
  <c r="DM34" i="9"/>
  <c r="DN34" i="9"/>
  <c r="DO34" i="9"/>
  <c r="DP34" i="9"/>
  <c r="DQ34" i="9"/>
  <c r="DD35" i="9"/>
  <c r="DE35" i="9"/>
  <c r="DF35" i="9"/>
  <c r="DG35" i="9"/>
  <c r="DH35" i="9"/>
  <c r="DI35" i="9"/>
  <c r="DJ35" i="9"/>
  <c r="DK35" i="9"/>
  <c r="DL35" i="9"/>
  <c r="DM35" i="9"/>
  <c r="DN35" i="9"/>
  <c r="DO35" i="9"/>
  <c r="DP35" i="9"/>
  <c r="DQ35" i="9"/>
  <c r="DD36" i="9"/>
  <c r="DE36" i="9"/>
  <c r="DF36" i="9"/>
  <c r="DG36" i="9"/>
  <c r="DH36" i="9"/>
  <c r="DI36" i="9"/>
  <c r="DJ36" i="9"/>
  <c r="DK36" i="9"/>
  <c r="DL36" i="9"/>
  <c r="DM36" i="9"/>
  <c r="DN36" i="9"/>
  <c r="DO36" i="9"/>
  <c r="DP36" i="9"/>
  <c r="DQ36" i="9"/>
  <c r="DD37" i="9"/>
  <c r="DE37" i="9"/>
  <c r="DF37" i="9"/>
  <c r="DG37" i="9"/>
  <c r="DH37" i="9"/>
  <c r="DI37" i="9"/>
  <c r="DJ37" i="9"/>
  <c r="DK37" i="9"/>
  <c r="DL37" i="9"/>
  <c r="DM37" i="9"/>
  <c r="DN37" i="9"/>
  <c r="DO37" i="9"/>
  <c r="DP37" i="9"/>
  <c r="DQ37" i="9"/>
  <c r="DD38" i="9"/>
  <c r="DE38" i="9"/>
  <c r="DF38" i="9"/>
  <c r="DG38" i="9"/>
  <c r="DH38" i="9"/>
  <c r="DI38" i="9"/>
  <c r="DJ38" i="9"/>
  <c r="DK38" i="9"/>
  <c r="DL38" i="9"/>
  <c r="DM38" i="9"/>
  <c r="DN38" i="9"/>
  <c r="DO38" i="9"/>
  <c r="DP38" i="9"/>
  <c r="DQ38" i="9"/>
  <c r="DD39" i="9"/>
  <c r="DE39" i="9"/>
  <c r="DF39" i="9"/>
  <c r="DG39" i="9"/>
  <c r="DH39" i="9"/>
  <c r="DI39" i="9"/>
  <c r="DJ39" i="9"/>
  <c r="DK39" i="9"/>
  <c r="DL39" i="9"/>
  <c r="DM39" i="9"/>
  <c r="DN39" i="9"/>
  <c r="DO39" i="9"/>
  <c r="DP39" i="9"/>
  <c r="DQ39" i="9"/>
  <c r="DD40" i="9"/>
  <c r="DE40" i="9"/>
  <c r="DF40" i="9"/>
  <c r="DG40" i="9"/>
  <c r="DH40" i="9"/>
  <c r="DI40" i="9"/>
  <c r="DJ40" i="9"/>
  <c r="DK40" i="9"/>
  <c r="DL40" i="9"/>
  <c r="DM40" i="9"/>
  <c r="DN40" i="9"/>
  <c r="DO40" i="9"/>
  <c r="DP40" i="9"/>
  <c r="DQ40" i="9"/>
  <c r="DD41" i="9"/>
  <c r="DE41" i="9"/>
  <c r="DF41" i="9"/>
  <c r="DG41" i="9"/>
  <c r="DH41" i="9"/>
  <c r="DI41" i="9"/>
  <c r="DJ41" i="9"/>
  <c r="DK41" i="9"/>
  <c r="DL41" i="9"/>
  <c r="DM41" i="9"/>
  <c r="DN41" i="9"/>
  <c r="DO41" i="9"/>
  <c r="DP41" i="9"/>
  <c r="DQ41" i="9"/>
  <c r="DD42" i="9"/>
  <c r="DE42" i="9"/>
  <c r="DF42" i="9"/>
  <c r="DG42" i="9"/>
  <c r="DH42" i="9"/>
  <c r="DI42" i="9"/>
  <c r="DJ42" i="9"/>
  <c r="DK42" i="9"/>
  <c r="DL42" i="9"/>
  <c r="DM42" i="9"/>
  <c r="DN42" i="9"/>
  <c r="DO42" i="9"/>
  <c r="DP42" i="9"/>
  <c r="DQ42" i="9"/>
  <c r="DD43" i="9"/>
  <c r="DE43" i="9"/>
  <c r="DF43" i="9"/>
  <c r="DG43" i="9"/>
  <c r="DH43" i="9"/>
  <c r="DI43" i="9"/>
  <c r="DJ43" i="9"/>
  <c r="DK43" i="9"/>
  <c r="DL43" i="9"/>
  <c r="DM43" i="9"/>
  <c r="DN43" i="9"/>
  <c r="DO43" i="9"/>
  <c r="DP43" i="9"/>
  <c r="DQ43" i="9"/>
  <c r="DD44" i="9"/>
  <c r="DE44" i="9"/>
  <c r="DF44" i="9"/>
  <c r="DG44" i="9"/>
  <c r="DH44" i="9"/>
  <c r="DI44" i="9"/>
  <c r="DJ44" i="9"/>
  <c r="DK44" i="9"/>
  <c r="DL44" i="9"/>
  <c r="DM44" i="9"/>
  <c r="DN44" i="9"/>
  <c r="DO44" i="9"/>
  <c r="DP44" i="9"/>
  <c r="DQ44" i="9"/>
  <c r="DD45" i="9"/>
  <c r="DE45" i="9"/>
  <c r="DF45" i="9"/>
  <c r="DG45" i="9"/>
  <c r="DH45" i="9"/>
  <c r="DI45" i="9"/>
  <c r="DJ45" i="9"/>
  <c r="DK45" i="9"/>
  <c r="DL45" i="9"/>
  <c r="DM45" i="9"/>
  <c r="DN45" i="9"/>
  <c r="DO45" i="9"/>
  <c r="DP45" i="9"/>
  <c r="DQ45" i="9"/>
  <c r="DD46" i="9"/>
  <c r="DE46" i="9"/>
  <c r="DF46" i="9"/>
  <c r="DG46" i="9"/>
  <c r="DH46" i="9"/>
  <c r="DI46" i="9"/>
  <c r="DJ46" i="9"/>
  <c r="DK46" i="9"/>
  <c r="DL46" i="9"/>
  <c r="DM46" i="9"/>
  <c r="DN46" i="9"/>
  <c r="DO46" i="9"/>
  <c r="DP46" i="9"/>
  <c r="DQ46" i="9"/>
  <c r="DD47" i="9"/>
  <c r="DE47" i="9"/>
  <c r="DF47" i="9"/>
  <c r="DG47" i="9"/>
  <c r="DH47" i="9"/>
  <c r="DI47" i="9"/>
  <c r="DJ47" i="9"/>
  <c r="DK47" i="9"/>
  <c r="DL47" i="9"/>
  <c r="DM47" i="9"/>
  <c r="DN47" i="9"/>
  <c r="DO47" i="9"/>
  <c r="DP47" i="9"/>
  <c r="DQ47" i="9"/>
  <c r="DD48" i="9"/>
  <c r="DE48" i="9"/>
  <c r="DF48" i="9"/>
  <c r="DG48" i="9"/>
  <c r="DH48" i="9"/>
  <c r="DI48" i="9"/>
  <c r="DJ48" i="9"/>
  <c r="DK48" i="9"/>
  <c r="DL48" i="9"/>
  <c r="DM48" i="9"/>
  <c r="DN48" i="9"/>
  <c r="DO48" i="9"/>
  <c r="DP48" i="9"/>
  <c r="DQ48" i="9"/>
  <c r="DD49" i="9"/>
  <c r="DE49" i="9"/>
  <c r="DF49" i="9"/>
  <c r="DG49" i="9"/>
  <c r="DH49" i="9"/>
  <c r="DI49" i="9"/>
  <c r="DJ49" i="9"/>
  <c r="DK49" i="9"/>
  <c r="DL49" i="9"/>
  <c r="DM49" i="9"/>
  <c r="DN49" i="9"/>
  <c r="DO49" i="9"/>
  <c r="DP49" i="9"/>
  <c r="DQ49" i="9"/>
  <c r="DD50" i="9"/>
  <c r="DE50" i="9"/>
  <c r="DF50" i="9"/>
  <c r="DG50" i="9"/>
  <c r="DH50" i="9"/>
  <c r="DI50" i="9"/>
  <c r="DJ50" i="9"/>
  <c r="DK50" i="9"/>
  <c r="DL50" i="9"/>
  <c r="DM50" i="9"/>
  <c r="DN50" i="9"/>
  <c r="DO50" i="9"/>
  <c r="DP50" i="9"/>
  <c r="DQ50" i="9"/>
  <c r="DD51" i="9"/>
  <c r="DE51" i="9"/>
  <c r="DF51" i="9"/>
  <c r="DG51" i="9"/>
  <c r="DH51" i="9"/>
  <c r="DI51" i="9"/>
  <c r="DJ51" i="9"/>
  <c r="DK51" i="9"/>
  <c r="DL51" i="9"/>
  <c r="DM51" i="9"/>
  <c r="DN51" i="9"/>
  <c r="DO51" i="9"/>
  <c r="DP51" i="9"/>
  <c r="DQ51" i="9"/>
  <c r="DD52" i="9"/>
  <c r="DE52" i="9"/>
  <c r="DF52" i="9"/>
  <c r="DG52" i="9"/>
  <c r="DH52" i="9"/>
  <c r="DI52" i="9"/>
  <c r="DJ52" i="9"/>
  <c r="DK52" i="9"/>
  <c r="DL52" i="9"/>
  <c r="DM52" i="9"/>
  <c r="DN52" i="9"/>
  <c r="DO52" i="9"/>
  <c r="DP52" i="9"/>
  <c r="DQ52" i="9"/>
  <c r="DD53" i="9"/>
  <c r="DE53" i="9"/>
  <c r="DF53" i="9"/>
  <c r="DG53" i="9"/>
  <c r="DH53" i="9"/>
  <c r="DI53" i="9"/>
  <c r="DJ53" i="9"/>
  <c r="DK53" i="9"/>
  <c r="DL53" i="9"/>
  <c r="DM53" i="9"/>
  <c r="DN53" i="9"/>
  <c r="DO53" i="9"/>
  <c r="DP53" i="9"/>
  <c r="DQ53" i="9"/>
  <c r="DD54" i="9"/>
  <c r="DE54" i="9"/>
  <c r="DF54" i="9"/>
  <c r="DG54" i="9"/>
  <c r="DH54" i="9"/>
  <c r="DI54" i="9"/>
  <c r="DJ54" i="9"/>
  <c r="DK54" i="9"/>
  <c r="DL54" i="9"/>
  <c r="DM54" i="9"/>
  <c r="DN54" i="9"/>
  <c r="DO54" i="9"/>
  <c r="DP54" i="9"/>
  <c r="DQ54" i="9"/>
  <c r="DD55" i="9"/>
  <c r="DE55" i="9"/>
  <c r="DF55" i="9"/>
  <c r="DG55" i="9"/>
  <c r="DH55" i="9"/>
  <c r="DI55" i="9"/>
  <c r="DJ55" i="9"/>
  <c r="DK55" i="9"/>
  <c r="DL55" i="9"/>
  <c r="DM55" i="9"/>
  <c r="DN55" i="9"/>
  <c r="DO55" i="9"/>
  <c r="DP55" i="9"/>
  <c r="DQ55" i="9"/>
  <c r="DD56" i="9"/>
  <c r="DE56" i="9"/>
  <c r="DF56" i="9"/>
  <c r="DG56" i="9"/>
  <c r="DH56" i="9"/>
  <c r="DI56" i="9"/>
  <c r="DJ56" i="9"/>
  <c r="DK56" i="9"/>
  <c r="DL56" i="9"/>
  <c r="DM56" i="9"/>
  <c r="DN56" i="9"/>
  <c r="DO56" i="9"/>
  <c r="DP56" i="9"/>
  <c r="DQ56" i="9"/>
  <c r="DD57" i="9"/>
  <c r="DE57" i="9"/>
  <c r="DF57" i="9"/>
  <c r="DG57" i="9"/>
  <c r="DH57" i="9"/>
  <c r="DI57" i="9"/>
  <c r="DJ57" i="9"/>
  <c r="DK57" i="9"/>
  <c r="DL57" i="9"/>
  <c r="DM57" i="9"/>
  <c r="DN57" i="9"/>
  <c r="DO57" i="9"/>
  <c r="DP57" i="9"/>
  <c r="DQ57" i="9"/>
  <c r="DD58" i="9"/>
  <c r="DE58" i="9"/>
  <c r="DF58" i="9"/>
  <c r="DG58" i="9"/>
  <c r="DH58" i="9"/>
  <c r="DI58" i="9"/>
  <c r="DJ58" i="9"/>
  <c r="DK58" i="9"/>
  <c r="DL58" i="9"/>
  <c r="DM58" i="9"/>
  <c r="DN58" i="9"/>
  <c r="DO58" i="9"/>
  <c r="DP58" i="9"/>
  <c r="DQ58" i="9"/>
  <c r="DD59" i="9"/>
  <c r="DE59" i="9"/>
  <c r="DF59" i="9"/>
  <c r="DG59" i="9"/>
  <c r="DH59" i="9"/>
  <c r="DI59" i="9"/>
  <c r="DJ59" i="9"/>
  <c r="DK59" i="9"/>
  <c r="DL59" i="9"/>
  <c r="DM59" i="9"/>
  <c r="DN59" i="9"/>
  <c r="DO59" i="9"/>
  <c r="DP59" i="9"/>
  <c r="DQ59" i="9"/>
  <c r="DD60" i="9"/>
  <c r="DE60" i="9"/>
  <c r="DF60" i="9"/>
  <c r="DG60" i="9"/>
  <c r="DH60" i="9"/>
  <c r="DI60" i="9"/>
  <c r="DJ60" i="9"/>
  <c r="DK60" i="9"/>
  <c r="DL60" i="9"/>
  <c r="DM60" i="9"/>
  <c r="DN60" i="9"/>
  <c r="DO60" i="9"/>
  <c r="DP60" i="9"/>
  <c r="DQ60" i="9"/>
  <c r="DD61" i="9"/>
  <c r="DE61" i="9"/>
  <c r="DF61" i="9"/>
  <c r="DG61" i="9"/>
  <c r="DH61" i="9"/>
  <c r="DI61" i="9"/>
  <c r="DJ61" i="9"/>
  <c r="DK61" i="9"/>
  <c r="DL61" i="9"/>
  <c r="DM61" i="9"/>
  <c r="DN61" i="9"/>
  <c r="DO61" i="9"/>
  <c r="DP61" i="9"/>
  <c r="DQ61" i="9"/>
  <c r="CP13" i="9"/>
  <c r="CQ13" i="9"/>
  <c r="CR13" i="9"/>
  <c r="CS13" i="9"/>
  <c r="CT13" i="9"/>
  <c r="CU13" i="9"/>
  <c r="CV13" i="9"/>
  <c r="CW13" i="9"/>
  <c r="CX13" i="9"/>
  <c r="CY13" i="9"/>
  <c r="CZ13" i="9"/>
  <c r="DA13" i="9"/>
  <c r="DB13" i="9"/>
  <c r="DC13" i="9"/>
  <c r="CP14" i="9"/>
  <c r="CQ14" i="9"/>
  <c r="CR14" i="9"/>
  <c r="CS14" i="9"/>
  <c r="CT14" i="9"/>
  <c r="CU14" i="9"/>
  <c r="CV14" i="9"/>
  <c r="CW14" i="9"/>
  <c r="CX14" i="9"/>
  <c r="CY14" i="9"/>
  <c r="CZ14" i="9"/>
  <c r="DA14" i="9"/>
  <c r="DB14" i="9"/>
  <c r="DC14" i="9"/>
  <c r="CP15" i="9"/>
  <c r="CQ15" i="9"/>
  <c r="CR15" i="9"/>
  <c r="CS15" i="9"/>
  <c r="CT15" i="9"/>
  <c r="CU15" i="9"/>
  <c r="CV15" i="9"/>
  <c r="CW15" i="9"/>
  <c r="CX15" i="9"/>
  <c r="CY15" i="9"/>
  <c r="CZ15" i="9"/>
  <c r="DA15" i="9"/>
  <c r="DB15" i="9"/>
  <c r="DC15" i="9"/>
  <c r="CP16" i="9"/>
  <c r="CQ16" i="9"/>
  <c r="CR16" i="9"/>
  <c r="CS16" i="9"/>
  <c r="CT16" i="9"/>
  <c r="CU16" i="9"/>
  <c r="CV16" i="9"/>
  <c r="CW16" i="9"/>
  <c r="CX16" i="9"/>
  <c r="CY16" i="9"/>
  <c r="CZ16" i="9"/>
  <c r="DA16" i="9"/>
  <c r="DB16" i="9"/>
  <c r="DC16" i="9"/>
  <c r="CP17" i="9"/>
  <c r="CQ17" i="9"/>
  <c r="CR17" i="9"/>
  <c r="CS17" i="9"/>
  <c r="CT17" i="9"/>
  <c r="CU17" i="9"/>
  <c r="CV17" i="9"/>
  <c r="CW17" i="9"/>
  <c r="CX17" i="9"/>
  <c r="CY17" i="9"/>
  <c r="CZ17" i="9"/>
  <c r="DA17" i="9"/>
  <c r="DB17" i="9"/>
  <c r="DC17" i="9"/>
  <c r="CP18" i="9"/>
  <c r="CQ18" i="9"/>
  <c r="CR18" i="9"/>
  <c r="CS18" i="9"/>
  <c r="CT18" i="9"/>
  <c r="CU18" i="9"/>
  <c r="CV18" i="9"/>
  <c r="CW18" i="9"/>
  <c r="CX18" i="9"/>
  <c r="CY18" i="9"/>
  <c r="CZ18" i="9"/>
  <c r="DA18" i="9"/>
  <c r="DB18" i="9"/>
  <c r="DC18" i="9"/>
  <c r="CP19" i="9"/>
  <c r="CQ19" i="9"/>
  <c r="CR19" i="9"/>
  <c r="CS19" i="9"/>
  <c r="CT19" i="9"/>
  <c r="CU19" i="9"/>
  <c r="CV19" i="9"/>
  <c r="CW19" i="9"/>
  <c r="CX19" i="9"/>
  <c r="CY19" i="9"/>
  <c r="CZ19" i="9"/>
  <c r="DA19" i="9"/>
  <c r="DB19" i="9"/>
  <c r="DC19" i="9"/>
  <c r="CP20" i="9"/>
  <c r="CQ20" i="9"/>
  <c r="CR20" i="9"/>
  <c r="CS20" i="9"/>
  <c r="CT20" i="9"/>
  <c r="CU20" i="9"/>
  <c r="CV20" i="9"/>
  <c r="CW20" i="9"/>
  <c r="CX20" i="9"/>
  <c r="CY20" i="9"/>
  <c r="CZ20" i="9"/>
  <c r="DA20" i="9"/>
  <c r="DB20" i="9"/>
  <c r="DC20" i="9"/>
  <c r="CP21" i="9"/>
  <c r="CQ21" i="9"/>
  <c r="CR21" i="9"/>
  <c r="CS21" i="9"/>
  <c r="CT21" i="9"/>
  <c r="CU21" i="9"/>
  <c r="CV21" i="9"/>
  <c r="CW21" i="9"/>
  <c r="CX21" i="9"/>
  <c r="CY21" i="9"/>
  <c r="CZ21" i="9"/>
  <c r="DA21" i="9"/>
  <c r="DB21" i="9"/>
  <c r="DC21" i="9"/>
  <c r="CP22" i="9"/>
  <c r="CQ22" i="9"/>
  <c r="CR22" i="9"/>
  <c r="CS22" i="9"/>
  <c r="CT22" i="9"/>
  <c r="CU22" i="9"/>
  <c r="CV22" i="9"/>
  <c r="CW22" i="9"/>
  <c r="CX22" i="9"/>
  <c r="CY22" i="9"/>
  <c r="CZ22" i="9"/>
  <c r="DA22" i="9"/>
  <c r="DB22" i="9"/>
  <c r="DC22" i="9"/>
  <c r="CP23" i="9"/>
  <c r="CQ23" i="9"/>
  <c r="CR23" i="9"/>
  <c r="CS23" i="9"/>
  <c r="CT23" i="9"/>
  <c r="CU23" i="9"/>
  <c r="CV23" i="9"/>
  <c r="CW23" i="9"/>
  <c r="CX23" i="9"/>
  <c r="CY23" i="9"/>
  <c r="CZ23" i="9"/>
  <c r="DA23" i="9"/>
  <c r="DB23" i="9"/>
  <c r="DC23" i="9"/>
  <c r="CP24" i="9"/>
  <c r="CQ24" i="9"/>
  <c r="CR24" i="9"/>
  <c r="CS24" i="9"/>
  <c r="CT24" i="9"/>
  <c r="CU24" i="9"/>
  <c r="CV24" i="9"/>
  <c r="CW24" i="9"/>
  <c r="CX24" i="9"/>
  <c r="CY24" i="9"/>
  <c r="CZ24" i="9"/>
  <c r="DA24" i="9"/>
  <c r="DB24" i="9"/>
  <c r="DC24" i="9"/>
  <c r="CP25" i="9"/>
  <c r="CQ25" i="9"/>
  <c r="CR25" i="9"/>
  <c r="CS25" i="9"/>
  <c r="CT25" i="9"/>
  <c r="CU25" i="9"/>
  <c r="CV25" i="9"/>
  <c r="CW25" i="9"/>
  <c r="CX25" i="9"/>
  <c r="CY25" i="9"/>
  <c r="CZ25" i="9"/>
  <c r="DA25" i="9"/>
  <c r="DB25" i="9"/>
  <c r="DC25" i="9"/>
  <c r="CP26" i="9"/>
  <c r="CQ26" i="9"/>
  <c r="CR26" i="9"/>
  <c r="CS26" i="9"/>
  <c r="CT26" i="9"/>
  <c r="CU26" i="9"/>
  <c r="CV26" i="9"/>
  <c r="CW26" i="9"/>
  <c r="CX26" i="9"/>
  <c r="CY26" i="9"/>
  <c r="CZ26" i="9"/>
  <c r="DA26" i="9"/>
  <c r="DB26" i="9"/>
  <c r="DC26" i="9"/>
  <c r="CP27" i="9"/>
  <c r="CQ27" i="9"/>
  <c r="CR27" i="9"/>
  <c r="CS27" i="9"/>
  <c r="CT27" i="9"/>
  <c r="CU27" i="9"/>
  <c r="CV27" i="9"/>
  <c r="CW27" i="9"/>
  <c r="CX27" i="9"/>
  <c r="CY27" i="9"/>
  <c r="CZ27" i="9"/>
  <c r="DA27" i="9"/>
  <c r="DB27" i="9"/>
  <c r="DC27" i="9"/>
  <c r="CP28" i="9"/>
  <c r="CQ28" i="9"/>
  <c r="CR28" i="9"/>
  <c r="CS28" i="9"/>
  <c r="CT28" i="9"/>
  <c r="CU28" i="9"/>
  <c r="CV28" i="9"/>
  <c r="CW28" i="9"/>
  <c r="CX28" i="9"/>
  <c r="CY28" i="9"/>
  <c r="CZ28" i="9"/>
  <c r="DA28" i="9"/>
  <c r="DB28" i="9"/>
  <c r="DC28" i="9"/>
  <c r="CP29" i="9"/>
  <c r="CQ29" i="9"/>
  <c r="CR29" i="9"/>
  <c r="CS29" i="9"/>
  <c r="CT29" i="9"/>
  <c r="CU29" i="9"/>
  <c r="CV29" i="9"/>
  <c r="CW29" i="9"/>
  <c r="CX29" i="9"/>
  <c r="CY29" i="9"/>
  <c r="CZ29" i="9"/>
  <c r="DA29" i="9"/>
  <c r="DB29" i="9"/>
  <c r="DC29" i="9"/>
  <c r="CP30" i="9"/>
  <c r="CQ30" i="9"/>
  <c r="CR30" i="9"/>
  <c r="CS30" i="9"/>
  <c r="CT30" i="9"/>
  <c r="CU30" i="9"/>
  <c r="CV30" i="9"/>
  <c r="CW30" i="9"/>
  <c r="CX30" i="9"/>
  <c r="CY30" i="9"/>
  <c r="CZ30" i="9"/>
  <c r="DA30" i="9"/>
  <c r="DB30" i="9"/>
  <c r="DC30" i="9"/>
  <c r="CP32" i="9"/>
  <c r="CQ32" i="9"/>
  <c r="CR32" i="9"/>
  <c r="CS32" i="9"/>
  <c r="CT32" i="9"/>
  <c r="CU32" i="9"/>
  <c r="CV32" i="9"/>
  <c r="CW32" i="9"/>
  <c r="CX32" i="9"/>
  <c r="CY32" i="9"/>
  <c r="CZ32" i="9"/>
  <c r="DA32" i="9"/>
  <c r="DB32" i="9"/>
  <c r="DC32" i="9"/>
  <c r="CP33" i="9"/>
  <c r="CQ33" i="9"/>
  <c r="CR33" i="9"/>
  <c r="CS33" i="9"/>
  <c r="CT33" i="9"/>
  <c r="CU33" i="9"/>
  <c r="CV33" i="9"/>
  <c r="CW33" i="9"/>
  <c r="CX33" i="9"/>
  <c r="CY33" i="9"/>
  <c r="CZ33" i="9"/>
  <c r="DA33" i="9"/>
  <c r="DB33" i="9"/>
  <c r="DC33" i="9"/>
  <c r="CP34" i="9"/>
  <c r="CQ34" i="9"/>
  <c r="CR34" i="9"/>
  <c r="CS34" i="9"/>
  <c r="CT34" i="9"/>
  <c r="CU34" i="9"/>
  <c r="CV34" i="9"/>
  <c r="CW34" i="9"/>
  <c r="CX34" i="9"/>
  <c r="CY34" i="9"/>
  <c r="CZ34" i="9"/>
  <c r="DA34" i="9"/>
  <c r="DB34" i="9"/>
  <c r="DC34" i="9"/>
  <c r="CP35" i="9"/>
  <c r="CQ35" i="9"/>
  <c r="CR35" i="9"/>
  <c r="CS35" i="9"/>
  <c r="CT35" i="9"/>
  <c r="CU35" i="9"/>
  <c r="CV35" i="9"/>
  <c r="CW35" i="9"/>
  <c r="CX35" i="9"/>
  <c r="CY35" i="9"/>
  <c r="CZ35" i="9"/>
  <c r="DA35" i="9"/>
  <c r="DB35" i="9"/>
  <c r="DC35" i="9"/>
  <c r="CP36" i="9"/>
  <c r="CQ36" i="9"/>
  <c r="CR36" i="9"/>
  <c r="CS36" i="9"/>
  <c r="CT36" i="9"/>
  <c r="CU36" i="9"/>
  <c r="CV36" i="9"/>
  <c r="CW36" i="9"/>
  <c r="CX36" i="9"/>
  <c r="CY36" i="9"/>
  <c r="CZ36" i="9"/>
  <c r="DA36" i="9"/>
  <c r="DB36" i="9"/>
  <c r="DC36" i="9"/>
  <c r="CP37" i="9"/>
  <c r="CQ37" i="9"/>
  <c r="CR37" i="9"/>
  <c r="CS37" i="9"/>
  <c r="CT37" i="9"/>
  <c r="CU37" i="9"/>
  <c r="CV37" i="9"/>
  <c r="CW37" i="9"/>
  <c r="CX37" i="9"/>
  <c r="CY37" i="9"/>
  <c r="CZ37" i="9"/>
  <c r="DA37" i="9"/>
  <c r="DB37" i="9"/>
  <c r="DC37" i="9"/>
  <c r="CP38" i="9"/>
  <c r="CQ38" i="9"/>
  <c r="CR38" i="9"/>
  <c r="CS38" i="9"/>
  <c r="CT38" i="9"/>
  <c r="CU38" i="9"/>
  <c r="CV38" i="9"/>
  <c r="CW38" i="9"/>
  <c r="CX38" i="9"/>
  <c r="CY38" i="9"/>
  <c r="CZ38" i="9"/>
  <c r="DA38" i="9"/>
  <c r="DB38" i="9"/>
  <c r="DC38" i="9"/>
  <c r="CP39" i="9"/>
  <c r="CQ39" i="9"/>
  <c r="CR39" i="9"/>
  <c r="CS39" i="9"/>
  <c r="CT39" i="9"/>
  <c r="CU39" i="9"/>
  <c r="CV39" i="9"/>
  <c r="CW39" i="9"/>
  <c r="CX39" i="9"/>
  <c r="CY39" i="9"/>
  <c r="CZ39" i="9"/>
  <c r="DA39" i="9"/>
  <c r="DB39" i="9"/>
  <c r="DC39" i="9"/>
  <c r="CP40" i="9"/>
  <c r="CQ40" i="9"/>
  <c r="CR40" i="9"/>
  <c r="CS40" i="9"/>
  <c r="CT40" i="9"/>
  <c r="CU40" i="9"/>
  <c r="CV40" i="9"/>
  <c r="CW40" i="9"/>
  <c r="CX40" i="9"/>
  <c r="CY40" i="9"/>
  <c r="CZ40" i="9"/>
  <c r="DA40" i="9"/>
  <c r="DB40" i="9"/>
  <c r="DC40" i="9"/>
  <c r="CP41" i="9"/>
  <c r="CQ41" i="9"/>
  <c r="CR41" i="9"/>
  <c r="CS41" i="9"/>
  <c r="CT41" i="9"/>
  <c r="CU41" i="9"/>
  <c r="CV41" i="9"/>
  <c r="CW41" i="9"/>
  <c r="CX41" i="9"/>
  <c r="CY41" i="9"/>
  <c r="CZ41" i="9"/>
  <c r="DA41" i="9"/>
  <c r="DB41" i="9"/>
  <c r="DC41" i="9"/>
  <c r="CP42" i="9"/>
  <c r="CQ42" i="9"/>
  <c r="CR42" i="9"/>
  <c r="CS42" i="9"/>
  <c r="CT42" i="9"/>
  <c r="CU42" i="9"/>
  <c r="CV42" i="9"/>
  <c r="CW42" i="9"/>
  <c r="CX42" i="9"/>
  <c r="CY42" i="9"/>
  <c r="CZ42" i="9"/>
  <c r="DA42" i="9"/>
  <c r="DB42" i="9"/>
  <c r="DC42" i="9"/>
  <c r="CP43" i="9"/>
  <c r="CQ43" i="9"/>
  <c r="CR43" i="9"/>
  <c r="CS43" i="9"/>
  <c r="CT43" i="9"/>
  <c r="CU43" i="9"/>
  <c r="CV43" i="9"/>
  <c r="CW43" i="9"/>
  <c r="CX43" i="9"/>
  <c r="CY43" i="9"/>
  <c r="CZ43" i="9"/>
  <c r="DA43" i="9"/>
  <c r="DB43" i="9"/>
  <c r="DC43" i="9"/>
  <c r="CP44" i="9"/>
  <c r="CQ44" i="9"/>
  <c r="CR44" i="9"/>
  <c r="CS44" i="9"/>
  <c r="CT44" i="9"/>
  <c r="CU44" i="9"/>
  <c r="CV44" i="9"/>
  <c r="CW44" i="9"/>
  <c r="CX44" i="9"/>
  <c r="CY44" i="9"/>
  <c r="CZ44" i="9"/>
  <c r="DA44" i="9"/>
  <c r="DB44" i="9"/>
  <c r="DC44" i="9"/>
  <c r="CP45" i="9"/>
  <c r="CQ45" i="9"/>
  <c r="CR45" i="9"/>
  <c r="CS45" i="9"/>
  <c r="CT45" i="9"/>
  <c r="CU45" i="9"/>
  <c r="CV45" i="9"/>
  <c r="CW45" i="9"/>
  <c r="CX45" i="9"/>
  <c r="CY45" i="9"/>
  <c r="CZ45" i="9"/>
  <c r="DA45" i="9"/>
  <c r="DB45" i="9"/>
  <c r="DC45" i="9"/>
  <c r="CP46" i="9"/>
  <c r="CQ46" i="9"/>
  <c r="CR46" i="9"/>
  <c r="CS46" i="9"/>
  <c r="CT46" i="9"/>
  <c r="CU46" i="9"/>
  <c r="CV46" i="9"/>
  <c r="CW46" i="9"/>
  <c r="CX46" i="9"/>
  <c r="CY46" i="9"/>
  <c r="CZ46" i="9"/>
  <c r="DA46" i="9"/>
  <c r="DB46" i="9"/>
  <c r="DC46" i="9"/>
  <c r="CP47" i="9"/>
  <c r="CQ47" i="9"/>
  <c r="CR47" i="9"/>
  <c r="CS47" i="9"/>
  <c r="CT47" i="9"/>
  <c r="CU47" i="9"/>
  <c r="CV47" i="9"/>
  <c r="CW47" i="9"/>
  <c r="CX47" i="9"/>
  <c r="CY47" i="9"/>
  <c r="CZ47" i="9"/>
  <c r="DA47" i="9"/>
  <c r="DB47" i="9"/>
  <c r="DC47" i="9"/>
  <c r="CP48" i="9"/>
  <c r="CQ48" i="9"/>
  <c r="CR48" i="9"/>
  <c r="CS48" i="9"/>
  <c r="CT48" i="9"/>
  <c r="CU48" i="9"/>
  <c r="CV48" i="9"/>
  <c r="CW48" i="9"/>
  <c r="CX48" i="9"/>
  <c r="CY48" i="9"/>
  <c r="CZ48" i="9"/>
  <c r="DA48" i="9"/>
  <c r="DB48" i="9"/>
  <c r="DC48" i="9"/>
  <c r="CP49" i="9"/>
  <c r="CQ49" i="9"/>
  <c r="CR49" i="9"/>
  <c r="CS49" i="9"/>
  <c r="CT49" i="9"/>
  <c r="CU49" i="9"/>
  <c r="CV49" i="9"/>
  <c r="CW49" i="9"/>
  <c r="CX49" i="9"/>
  <c r="CY49" i="9"/>
  <c r="CZ49" i="9"/>
  <c r="DA49" i="9"/>
  <c r="DB49" i="9"/>
  <c r="DC49" i="9"/>
  <c r="CP50" i="9"/>
  <c r="CQ50" i="9"/>
  <c r="CR50" i="9"/>
  <c r="CS50" i="9"/>
  <c r="CT50" i="9"/>
  <c r="CU50" i="9"/>
  <c r="CV50" i="9"/>
  <c r="CW50" i="9"/>
  <c r="CX50" i="9"/>
  <c r="CY50" i="9"/>
  <c r="CZ50" i="9"/>
  <c r="DA50" i="9"/>
  <c r="DB50" i="9"/>
  <c r="DC50" i="9"/>
  <c r="CP51" i="9"/>
  <c r="CQ51" i="9"/>
  <c r="CR51" i="9"/>
  <c r="CS51" i="9"/>
  <c r="CT51" i="9"/>
  <c r="CU51" i="9"/>
  <c r="CV51" i="9"/>
  <c r="CW51" i="9"/>
  <c r="CX51" i="9"/>
  <c r="CY51" i="9"/>
  <c r="CZ51" i="9"/>
  <c r="DA51" i="9"/>
  <c r="DB51" i="9"/>
  <c r="DC51" i="9"/>
  <c r="CP52" i="9"/>
  <c r="CQ52" i="9"/>
  <c r="CR52" i="9"/>
  <c r="CS52" i="9"/>
  <c r="CT52" i="9"/>
  <c r="CU52" i="9"/>
  <c r="CV52" i="9"/>
  <c r="CW52" i="9"/>
  <c r="CX52" i="9"/>
  <c r="CY52" i="9"/>
  <c r="CZ52" i="9"/>
  <c r="DA52" i="9"/>
  <c r="DB52" i="9"/>
  <c r="DC52" i="9"/>
  <c r="CP53" i="9"/>
  <c r="CQ53" i="9"/>
  <c r="CR53" i="9"/>
  <c r="CS53" i="9"/>
  <c r="CT53" i="9"/>
  <c r="CU53" i="9"/>
  <c r="CV53" i="9"/>
  <c r="CW53" i="9"/>
  <c r="CX53" i="9"/>
  <c r="CY53" i="9"/>
  <c r="CZ53" i="9"/>
  <c r="DA53" i="9"/>
  <c r="DB53" i="9"/>
  <c r="DC53" i="9"/>
  <c r="CP54" i="9"/>
  <c r="CQ54" i="9"/>
  <c r="CR54" i="9"/>
  <c r="CS54" i="9"/>
  <c r="CT54" i="9"/>
  <c r="CU54" i="9"/>
  <c r="CV54" i="9"/>
  <c r="CW54" i="9"/>
  <c r="CX54" i="9"/>
  <c r="CY54" i="9"/>
  <c r="CZ54" i="9"/>
  <c r="DA54" i="9"/>
  <c r="DB54" i="9"/>
  <c r="DC54" i="9"/>
  <c r="CP55" i="9"/>
  <c r="CQ55" i="9"/>
  <c r="CR55" i="9"/>
  <c r="CS55" i="9"/>
  <c r="CT55" i="9"/>
  <c r="CU55" i="9"/>
  <c r="CV55" i="9"/>
  <c r="CW55" i="9"/>
  <c r="CX55" i="9"/>
  <c r="CY55" i="9"/>
  <c r="CZ55" i="9"/>
  <c r="DA55" i="9"/>
  <c r="DB55" i="9"/>
  <c r="DC55" i="9"/>
  <c r="CP56" i="9"/>
  <c r="CQ56" i="9"/>
  <c r="CR56" i="9"/>
  <c r="CS56" i="9"/>
  <c r="CT56" i="9"/>
  <c r="CU56" i="9"/>
  <c r="CV56" i="9"/>
  <c r="CW56" i="9"/>
  <c r="CX56" i="9"/>
  <c r="CY56" i="9"/>
  <c r="CZ56" i="9"/>
  <c r="DA56" i="9"/>
  <c r="DB56" i="9"/>
  <c r="DC56" i="9"/>
  <c r="CP57" i="9"/>
  <c r="CQ57" i="9"/>
  <c r="CR57" i="9"/>
  <c r="CS57" i="9"/>
  <c r="CT57" i="9"/>
  <c r="CU57" i="9"/>
  <c r="CV57" i="9"/>
  <c r="CW57" i="9"/>
  <c r="CX57" i="9"/>
  <c r="CY57" i="9"/>
  <c r="CZ57" i="9"/>
  <c r="DA57" i="9"/>
  <c r="DB57" i="9"/>
  <c r="DC57" i="9"/>
  <c r="CP58" i="9"/>
  <c r="CQ58" i="9"/>
  <c r="CR58" i="9"/>
  <c r="CS58" i="9"/>
  <c r="CT58" i="9"/>
  <c r="CU58" i="9"/>
  <c r="CV58" i="9"/>
  <c r="CW58" i="9"/>
  <c r="CX58" i="9"/>
  <c r="CY58" i="9"/>
  <c r="CZ58" i="9"/>
  <c r="DA58" i="9"/>
  <c r="DB58" i="9"/>
  <c r="DC58" i="9"/>
  <c r="CP59" i="9"/>
  <c r="CQ59" i="9"/>
  <c r="CR59" i="9"/>
  <c r="CS59" i="9"/>
  <c r="CT59" i="9"/>
  <c r="CU59" i="9"/>
  <c r="CV59" i="9"/>
  <c r="CW59" i="9"/>
  <c r="CX59" i="9"/>
  <c r="CY59" i="9"/>
  <c r="CZ59" i="9"/>
  <c r="DA59" i="9"/>
  <c r="DB59" i="9"/>
  <c r="DC59" i="9"/>
  <c r="CP60" i="9"/>
  <c r="CQ60" i="9"/>
  <c r="CR60" i="9"/>
  <c r="CS60" i="9"/>
  <c r="CT60" i="9"/>
  <c r="CU60" i="9"/>
  <c r="CV60" i="9"/>
  <c r="CW60" i="9"/>
  <c r="CX60" i="9"/>
  <c r="CY60" i="9"/>
  <c r="CZ60" i="9"/>
  <c r="DA60" i="9"/>
  <c r="DB60" i="9"/>
  <c r="DC60" i="9"/>
  <c r="CP61" i="9"/>
  <c r="CQ61" i="9"/>
  <c r="CR61" i="9"/>
  <c r="CS61" i="9"/>
  <c r="CT61" i="9"/>
  <c r="CU61" i="9"/>
  <c r="CV61" i="9"/>
  <c r="CW61" i="9"/>
  <c r="CX61" i="9"/>
  <c r="CY61" i="9"/>
  <c r="CZ61" i="9"/>
  <c r="DA61" i="9"/>
  <c r="DB61" i="9"/>
  <c r="DC61" i="9"/>
  <c r="CI13" i="9"/>
  <c r="CJ13" i="9"/>
  <c r="CK13" i="9"/>
  <c r="CL13" i="9"/>
  <c r="CM13" i="9"/>
  <c r="CN13" i="9"/>
  <c r="CO13" i="9"/>
  <c r="CI14" i="9"/>
  <c r="CJ14" i="9"/>
  <c r="CK14" i="9"/>
  <c r="CL14" i="9"/>
  <c r="CM14" i="9"/>
  <c r="CN14" i="9"/>
  <c r="CO14" i="9"/>
  <c r="CI15" i="9"/>
  <c r="CJ15" i="9"/>
  <c r="CK15" i="9"/>
  <c r="CL15" i="9"/>
  <c r="CM15" i="9"/>
  <c r="CN15" i="9"/>
  <c r="CO15" i="9"/>
  <c r="CI16" i="9"/>
  <c r="CJ16" i="9"/>
  <c r="CK16" i="9"/>
  <c r="CL16" i="9"/>
  <c r="CM16" i="9"/>
  <c r="CN16" i="9"/>
  <c r="CO16" i="9"/>
  <c r="CI17" i="9"/>
  <c r="CJ17" i="9"/>
  <c r="CK17" i="9"/>
  <c r="CL17" i="9"/>
  <c r="CM17" i="9"/>
  <c r="CN17" i="9"/>
  <c r="CO17" i="9"/>
  <c r="CI18" i="9"/>
  <c r="CJ18" i="9"/>
  <c r="CK18" i="9"/>
  <c r="CL18" i="9"/>
  <c r="CM18" i="9"/>
  <c r="CN18" i="9"/>
  <c r="CO18" i="9"/>
  <c r="CI19" i="9"/>
  <c r="CJ19" i="9"/>
  <c r="CK19" i="9"/>
  <c r="CL19" i="9"/>
  <c r="CM19" i="9"/>
  <c r="CN19" i="9"/>
  <c r="CO19" i="9"/>
  <c r="CI20" i="9"/>
  <c r="CJ20" i="9"/>
  <c r="CK20" i="9"/>
  <c r="CL20" i="9"/>
  <c r="CM20" i="9"/>
  <c r="CN20" i="9"/>
  <c r="CO20" i="9"/>
  <c r="CI21" i="9"/>
  <c r="CJ21" i="9"/>
  <c r="CK21" i="9"/>
  <c r="CL21" i="9"/>
  <c r="CM21" i="9"/>
  <c r="CN21" i="9"/>
  <c r="CO21" i="9"/>
  <c r="CI22" i="9"/>
  <c r="CJ22" i="9"/>
  <c r="CK22" i="9"/>
  <c r="CL22" i="9"/>
  <c r="CM22" i="9"/>
  <c r="CN22" i="9"/>
  <c r="CO22" i="9"/>
  <c r="CI23" i="9"/>
  <c r="CJ23" i="9"/>
  <c r="CK23" i="9"/>
  <c r="CL23" i="9"/>
  <c r="CM23" i="9"/>
  <c r="CN23" i="9"/>
  <c r="CO23" i="9"/>
  <c r="CI24" i="9"/>
  <c r="CJ24" i="9"/>
  <c r="CK24" i="9"/>
  <c r="CL24" i="9"/>
  <c r="CM24" i="9"/>
  <c r="CN24" i="9"/>
  <c r="CO24" i="9"/>
  <c r="CI25" i="9"/>
  <c r="CJ25" i="9"/>
  <c r="CK25" i="9"/>
  <c r="CL25" i="9"/>
  <c r="CM25" i="9"/>
  <c r="CN25" i="9"/>
  <c r="CO25" i="9"/>
  <c r="CI26" i="9"/>
  <c r="CJ26" i="9"/>
  <c r="CK26" i="9"/>
  <c r="CL26" i="9"/>
  <c r="CM26" i="9"/>
  <c r="CN26" i="9"/>
  <c r="CO26" i="9"/>
  <c r="CI27" i="9"/>
  <c r="CJ27" i="9"/>
  <c r="CK27" i="9"/>
  <c r="CL27" i="9"/>
  <c r="CM27" i="9"/>
  <c r="CN27" i="9"/>
  <c r="CO27" i="9"/>
  <c r="CI28" i="9"/>
  <c r="CJ28" i="9"/>
  <c r="CK28" i="9"/>
  <c r="CL28" i="9"/>
  <c r="CM28" i="9"/>
  <c r="CN28" i="9"/>
  <c r="CO28" i="9"/>
  <c r="CI29" i="9"/>
  <c r="CJ29" i="9"/>
  <c r="CK29" i="9"/>
  <c r="CL29" i="9"/>
  <c r="CM29" i="9"/>
  <c r="CN29" i="9"/>
  <c r="CO29" i="9"/>
  <c r="CI30" i="9"/>
  <c r="CJ30" i="9"/>
  <c r="CK30" i="9"/>
  <c r="CL30" i="9"/>
  <c r="CM30" i="9"/>
  <c r="CN30" i="9"/>
  <c r="CO30" i="9"/>
  <c r="CI32" i="9"/>
  <c r="CJ32" i="9"/>
  <c r="CK32" i="9"/>
  <c r="CL32" i="9"/>
  <c r="CM32" i="9"/>
  <c r="CN32" i="9"/>
  <c r="CO32" i="9"/>
  <c r="CI33" i="9"/>
  <c r="CJ33" i="9"/>
  <c r="CK33" i="9"/>
  <c r="CL33" i="9"/>
  <c r="CM33" i="9"/>
  <c r="CN33" i="9"/>
  <c r="CO33" i="9"/>
  <c r="CI34" i="9"/>
  <c r="CJ34" i="9"/>
  <c r="CK34" i="9"/>
  <c r="CL34" i="9"/>
  <c r="CM34" i="9"/>
  <c r="CN34" i="9"/>
  <c r="CO34" i="9"/>
  <c r="CI35" i="9"/>
  <c r="CJ35" i="9"/>
  <c r="CK35" i="9"/>
  <c r="CL35" i="9"/>
  <c r="CM35" i="9"/>
  <c r="CN35" i="9"/>
  <c r="CO35" i="9"/>
  <c r="CI36" i="9"/>
  <c r="CJ36" i="9"/>
  <c r="CK36" i="9"/>
  <c r="CL36" i="9"/>
  <c r="CM36" i="9"/>
  <c r="CN36" i="9"/>
  <c r="CO36" i="9"/>
  <c r="CI37" i="9"/>
  <c r="CJ37" i="9"/>
  <c r="CK37" i="9"/>
  <c r="CL37" i="9"/>
  <c r="CM37" i="9"/>
  <c r="CN37" i="9"/>
  <c r="CO37" i="9"/>
  <c r="CI38" i="9"/>
  <c r="CJ38" i="9"/>
  <c r="CK38" i="9"/>
  <c r="CL38" i="9"/>
  <c r="CM38" i="9"/>
  <c r="CN38" i="9"/>
  <c r="CO38" i="9"/>
  <c r="CI39" i="9"/>
  <c r="CJ39" i="9"/>
  <c r="CK39" i="9"/>
  <c r="CL39" i="9"/>
  <c r="CM39" i="9"/>
  <c r="CN39" i="9"/>
  <c r="CO39" i="9"/>
  <c r="CI40" i="9"/>
  <c r="CJ40" i="9"/>
  <c r="CK40" i="9"/>
  <c r="CL40" i="9"/>
  <c r="CM40" i="9"/>
  <c r="CN40" i="9"/>
  <c r="CO40" i="9"/>
  <c r="CI41" i="9"/>
  <c r="CJ41" i="9"/>
  <c r="CK41" i="9"/>
  <c r="CL41" i="9"/>
  <c r="CM41" i="9"/>
  <c r="CN41" i="9"/>
  <c r="CO41" i="9"/>
  <c r="CI42" i="9"/>
  <c r="CJ42" i="9"/>
  <c r="CK42" i="9"/>
  <c r="CL42" i="9"/>
  <c r="CM42" i="9"/>
  <c r="CN42" i="9"/>
  <c r="CO42" i="9"/>
  <c r="CI43" i="9"/>
  <c r="CJ43" i="9"/>
  <c r="CK43" i="9"/>
  <c r="CL43" i="9"/>
  <c r="CM43" i="9"/>
  <c r="CN43" i="9"/>
  <c r="CO43" i="9"/>
  <c r="CI44" i="9"/>
  <c r="CJ44" i="9"/>
  <c r="CK44" i="9"/>
  <c r="CL44" i="9"/>
  <c r="CM44" i="9"/>
  <c r="CN44" i="9"/>
  <c r="CO44" i="9"/>
  <c r="CI45" i="9"/>
  <c r="CJ45" i="9"/>
  <c r="CK45" i="9"/>
  <c r="CL45" i="9"/>
  <c r="CM45" i="9"/>
  <c r="CN45" i="9"/>
  <c r="CO45" i="9"/>
  <c r="CI46" i="9"/>
  <c r="CJ46" i="9"/>
  <c r="CK46" i="9"/>
  <c r="CL46" i="9"/>
  <c r="CM46" i="9"/>
  <c r="CN46" i="9"/>
  <c r="CO46" i="9"/>
  <c r="CI47" i="9"/>
  <c r="CJ47" i="9"/>
  <c r="CK47" i="9"/>
  <c r="CL47" i="9"/>
  <c r="CM47" i="9"/>
  <c r="CN47" i="9"/>
  <c r="CO47" i="9"/>
  <c r="CI48" i="9"/>
  <c r="CJ48" i="9"/>
  <c r="CK48" i="9"/>
  <c r="CL48" i="9"/>
  <c r="CM48" i="9"/>
  <c r="CN48" i="9"/>
  <c r="CO48" i="9"/>
  <c r="CI49" i="9"/>
  <c r="CJ49" i="9"/>
  <c r="CK49" i="9"/>
  <c r="CL49" i="9"/>
  <c r="CM49" i="9"/>
  <c r="CN49" i="9"/>
  <c r="CO49" i="9"/>
  <c r="CI50" i="9"/>
  <c r="CJ50" i="9"/>
  <c r="CK50" i="9"/>
  <c r="CL50" i="9"/>
  <c r="CM50" i="9"/>
  <c r="CN50" i="9"/>
  <c r="CO50" i="9"/>
  <c r="CI51" i="9"/>
  <c r="CJ51" i="9"/>
  <c r="CK51" i="9"/>
  <c r="CL51" i="9"/>
  <c r="CM51" i="9"/>
  <c r="CN51" i="9"/>
  <c r="CO51" i="9"/>
  <c r="CI52" i="9"/>
  <c r="CJ52" i="9"/>
  <c r="CK52" i="9"/>
  <c r="CL52" i="9"/>
  <c r="CM52" i="9"/>
  <c r="CN52" i="9"/>
  <c r="CO52" i="9"/>
  <c r="CI53" i="9"/>
  <c r="CJ53" i="9"/>
  <c r="CK53" i="9"/>
  <c r="CL53" i="9"/>
  <c r="CM53" i="9"/>
  <c r="CN53" i="9"/>
  <c r="CO53" i="9"/>
  <c r="CI54" i="9"/>
  <c r="CJ54" i="9"/>
  <c r="CK54" i="9"/>
  <c r="CL54" i="9"/>
  <c r="CM54" i="9"/>
  <c r="CN54" i="9"/>
  <c r="CO54" i="9"/>
  <c r="CI55" i="9"/>
  <c r="CJ55" i="9"/>
  <c r="CK55" i="9"/>
  <c r="CL55" i="9"/>
  <c r="CM55" i="9"/>
  <c r="CN55" i="9"/>
  <c r="CO55" i="9"/>
  <c r="CI56" i="9"/>
  <c r="CJ56" i="9"/>
  <c r="CK56" i="9"/>
  <c r="CL56" i="9"/>
  <c r="CM56" i="9"/>
  <c r="CN56" i="9"/>
  <c r="CO56" i="9"/>
  <c r="CI57" i="9"/>
  <c r="CJ57" i="9"/>
  <c r="CK57" i="9"/>
  <c r="CL57" i="9"/>
  <c r="CM57" i="9"/>
  <c r="CN57" i="9"/>
  <c r="CO57" i="9"/>
  <c r="CI58" i="9"/>
  <c r="CJ58" i="9"/>
  <c r="CK58" i="9"/>
  <c r="CL58" i="9"/>
  <c r="CM58" i="9"/>
  <c r="CN58" i="9"/>
  <c r="CO58" i="9"/>
  <c r="CI59" i="9"/>
  <c r="CJ59" i="9"/>
  <c r="CK59" i="9"/>
  <c r="CL59" i="9"/>
  <c r="CM59" i="9"/>
  <c r="CN59" i="9"/>
  <c r="CO59" i="9"/>
  <c r="CI60" i="9"/>
  <c r="CJ60" i="9"/>
  <c r="CK60" i="9"/>
  <c r="CL60" i="9"/>
  <c r="CM60" i="9"/>
  <c r="CN60" i="9"/>
  <c r="CO60" i="9"/>
  <c r="CI61" i="9"/>
  <c r="CJ61" i="9"/>
  <c r="CK61" i="9"/>
  <c r="CL61" i="9"/>
  <c r="CM61" i="9"/>
  <c r="CN61" i="9"/>
  <c r="CO61" i="9"/>
  <c r="CB13" i="9"/>
  <c r="CC13" i="9"/>
  <c r="CD13" i="9"/>
  <c r="CE13" i="9"/>
  <c r="CF13" i="9"/>
  <c r="CG13" i="9"/>
  <c r="CH13" i="9"/>
  <c r="CB14" i="9"/>
  <c r="CC14" i="9"/>
  <c r="CD14" i="9"/>
  <c r="CE14" i="9"/>
  <c r="CF14" i="9"/>
  <c r="CG14" i="9"/>
  <c r="CH14" i="9"/>
  <c r="CB15" i="9"/>
  <c r="CC15" i="9"/>
  <c r="CD15" i="9"/>
  <c r="CE15" i="9"/>
  <c r="CF15" i="9"/>
  <c r="CG15" i="9"/>
  <c r="CH15" i="9"/>
  <c r="CB16" i="9"/>
  <c r="CC16" i="9"/>
  <c r="CD16" i="9"/>
  <c r="CE16" i="9"/>
  <c r="CF16" i="9"/>
  <c r="CG16" i="9"/>
  <c r="CH16" i="9"/>
  <c r="CB17" i="9"/>
  <c r="CC17" i="9"/>
  <c r="CD17" i="9"/>
  <c r="CE17" i="9"/>
  <c r="CF17" i="9"/>
  <c r="CG17" i="9"/>
  <c r="CH17" i="9"/>
  <c r="CB18" i="9"/>
  <c r="CC18" i="9"/>
  <c r="CD18" i="9"/>
  <c r="CE18" i="9"/>
  <c r="CF18" i="9"/>
  <c r="CG18" i="9"/>
  <c r="CH18" i="9"/>
  <c r="CB19" i="9"/>
  <c r="CC19" i="9"/>
  <c r="CD19" i="9"/>
  <c r="CE19" i="9"/>
  <c r="CF19" i="9"/>
  <c r="CG19" i="9"/>
  <c r="CH19" i="9"/>
  <c r="CB20" i="9"/>
  <c r="CC20" i="9"/>
  <c r="CD20" i="9"/>
  <c r="CE20" i="9"/>
  <c r="CF20" i="9"/>
  <c r="CG20" i="9"/>
  <c r="CH20" i="9"/>
  <c r="CB21" i="9"/>
  <c r="CC21" i="9"/>
  <c r="CD21" i="9"/>
  <c r="CE21" i="9"/>
  <c r="CF21" i="9"/>
  <c r="CG21" i="9"/>
  <c r="CH21" i="9"/>
  <c r="CB22" i="9"/>
  <c r="CC22" i="9"/>
  <c r="CD22" i="9"/>
  <c r="CE22" i="9"/>
  <c r="CF22" i="9"/>
  <c r="CG22" i="9"/>
  <c r="CH22" i="9"/>
  <c r="CB23" i="9"/>
  <c r="CC23" i="9"/>
  <c r="CD23" i="9"/>
  <c r="CE23" i="9"/>
  <c r="CF23" i="9"/>
  <c r="CG23" i="9"/>
  <c r="CH23" i="9"/>
  <c r="CB24" i="9"/>
  <c r="CC24" i="9"/>
  <c r="CD24" i="9"/>
  <c r="CE24" i="9"/>
  <c r="CF24" i="9"/>
  <c r="CG24" i="9"/>
  <c r="CH24" i="9"/>
  <c r="CB25" i="9"/>
  <c r="CC25" i="9"/>
  <c r="CD25" i="9"/>
  <c r="CE25" i="9"/>
  <c r="CF25" i="9"/>
  <c r="CG25" i="9"/>
  <c r="CH25" i="9"/>
  <c r="CB26" i="9"/>
  <c r="CC26" i="9"/>
  <c r="CD26" i="9"/>
  <c r="CE26" i="9"/>
  <c r="CF26" i="9"/>
  <c r="CG26" i="9"/>
  <c r="CH26" i="9"/>
  <c r="CB27" i="9"/>
  <c r="CC27" i="9"/>
  <c r="CD27" i="9"/>
  <c r="CE27" i="9"/>
  <c r="CF27" i="9"/>
  <c r="CG27" i="9"/>
  <c r="CH27" i="9"/>
  <c r="CB28" i="9"/>
  <c r="CC28" i="9"/>
  <c r="CD28" i="9"/>
  <c r="CE28" i="9"/>
  <c r="CF28" i="9"/>
  <c r="CG28" i="9"/>
  <c r="CH28" i="9"/>
  <c r="CB29" i="9"/>
  <c r="CC29" i="9"/>
  <c r="CD29" i="9"/>
  <c r="CE29" i="9"/>
  <c r="CF29" i="9"/>
  <c r="CG29" i="9"/>
  <c r="CH29" i="9"/>
  <c r="CB30" i="9"/>
  <c r="CC30" i="9"/>
  <c r="CD30" i="9"/>
  <c r="CE30" i="9"/>
  <c r="CF30" i="9"/>
  <c r="CG30" i="9"/>
  <c r="CH30" i="9"/>
  <c r="CB32" i="9"/>
  <c r="CC32" i="9"/>
  <c r="CD32" i="9"/>
  <c r="CE32" i="9"/>
  <c r="CF32" i="9"/>
  <c r="CG32" i="9"/>
  <c r="CH32" i="9"/>
  <c r="CB33" i="9"/>
  <c r="CC33" i="9"/>
  <c r="CD33" i="9"/>
  <c r="CE33" i="9"/>
  <c r="CF33" i="9"/>
  <c r="CG33" i="9"/>
  <c r="CH33" i="9"/>
  <c r="CB34" i="9"/>
  <c r="CC34" i="9"/>
  <c r="CD34" i="9"/>
  <c r="CE34" i="9"/>
  <c r="CF34" i="9"/>
  <c r="CG34" i="9"/>
  <c r="CH34" i="9"/>
  <c r="CB35" i="9"/>
  <c r="CC35" i="9"/>
  <c r="CD35" i="9"/>
  <c r="CE35" i="9"/>
  <c r="CF35" i="9"/>
  <c r="CG35" i="9"/>
  <c r="CH35" i="9"/>
  <c r="CB36" i="9"/>
  <c r="CC36" i="9"/>
  <c r="CD36" i="9"/>
  <c r="CE36" i="9"/>
  <c r="CF36" i="9"/>
  <c r="CG36" i="9"/>
  <c r="CH36" i="9"/>
  <c r="CB37" i="9"/>
  <c r="CC37" i="9"/>
  <c r="CD37" i="9"/>
  <c r="CE37" i="9"/>
  <c r="CF37" i="9"/>
  <c r="CG37" i="9"/>
  <c r="CH37" i="9"/>
  <c r="CB38" i="9"/>
  <c r="CC38" i="9"/>
  <c r="CD38" i="9"/>
  <c r="CE38" i="9"/>
  <c r="CF38" i="9"/>
  <c r="CG38" i="9"/>
  <c r="CH38" i="9"/>
  <c r="CB39" i="9"/>
  <c r="CC39" i="9"/>
  <c r="CD39" i="9"/>
  <c r="CE39" i="9"/>
  <c r="CF39" i="9"/>
  <c r="CG39" i="9"/>
  <c r="CH39" i="9"/>
  <c r="CB40" i="9"/>
  <c r="CC40" i="9"/>
  <c r="CD40" i="9"/>
  <c r="CE40" i="9"/>
  <c r="CF40" i="9"/>
  <c r="CG40" i="9"/>
  <c r="CH40" i="9"/>
  <c r="CB41" i="9"/>
  <c r="CC41" i="9"/>
  <c r="CD41" i="9"/>
  <c r="CE41" i="9"/>
  <c r="CF41" i="9"/>
  <c r="CG41" i="9"/>
  <c r="CH41" i="9"/>
  <c r="CB42" i="9"/>
  <c r="CC42" i="9"/>
  <c r="CD42" i="9"/>
  <c r="CE42" i="9"/>
  <c r="CF42" i="9"/>
  <c r="CG42" i="9"/>
  <c r="CH42" i="9"/>
  <c r="CB43" i="9"/>
  <c r="CC43" i="9"/>
  <c r="CD43" i="9"/>
  <c r="CE43" i="9"/>
  <c r="CF43" i="9"/>
  <c r="CG43" i="9"/>
  <c r="CH43" i="9"/>
  <c r="CB44" i="9"/>
  <c r="CC44" i="9"/>
  <c r="CD44" i="9"/>
  <c r="CE44" i="9"/>
  <c r="CF44" i="9"/>
  <c r="CG44" i="9"/>
  <c r="CH44" i="9"/>
  <c r="CB45" i="9"/>
  <c r="CC45" i="9"/>
  <c r="CD45" i="9"/>
  <c r="CE45" i="9"/>
  <c r="CF45" i="9"/>
  <c r="CG45" i="9"/>
  <c r="CH45" i="9"/>
  <c r="CB46" i="9"/>
  <c r="CC46" i="9"/>
  <c r="CD46" i="9"/>
  <c r="CE46" i="9"/>
  <c r="CF46" i="9"/>
  <c r="CG46" i="9"/>
  <c r="CH46" i="9"/>
  <c r="CB47" i="9"/>
  <c r="CC47" i="9"/>
  <c r="CD47" i="9"/>
  <c r="CE47" i="9"/>
  <c r="CF47" i="9"/>
  <c r="CG47" i="9"/>
  <c r="CH47" i="9"/>
  <c r="CB48" i="9"/>
  <c r="CC48" i="9"/>
  <c r="CD48" i="9"/>
  <c r="CE48" i="9"/>
  <c r="CF48" i="9"/>
  <c r="CG48" i="9"/>
  <c r="CH48" i="9"/>
  <c r="CB49" i="9"/>
  <c r="CC49" i="9"/>
  <c r="CD49" i="9"/>
  <c r="CE49" i="9"/>
  <c r="CF49" i="9"/>
  <c r="CG49" i="9"/>
  <c r="CH49" i="9"/>
  <c r="CB50" i="9"/>
  <c r="CC50" i="9"/>
  <c r="CD50" i="9"/>
  <c r="CE50" i="9"/>
  <c r="CF50" i="9"/>
  <c r="CG50" i="9"/>
  <c r="CH50" i="9"/>
  <c r="CB51" i="9"/>
  <c r="CC51" i="9"/>
  <c r="CD51" i="9"/>
  <c r="CE51" i="9"/>
  <c r="CF51" i="9"/>
  <c r="CG51" i="9"/>
  <c r="CH51" i="9"/>
  <c r="CB52" i="9"/>
  <c r="CC52" i="9"/>
  <c r="CD52" i="9"/>
  <c r="CE52" i="9"/>
  <c r="CF52" i="9"/>
  <c r="CG52" i="9"/>
  <c r="CH52" i="9"/>
  <c r="CB53" i="9"/>
  <c r="CC53" i="9"/>
  <c r="CD53" i="9"/>
  <c r="CE53" i="9"/>
  <c r="CF53" i="9"/>
  <c r="CG53" i="9"/>
  <c r="CH53" i="9"/>
  <c r="CB54" i="9"/>
  <c r="CC54" i="9"/>
  <c r="CD54" i="9"/>
  <c r="CE54" i="9"/>
  <c r="CF54" i="9"/>
  <c r="CG54" i="9"/>
  <c r="CH54" i="9"/>
  <c r="CB55" i="9"/>
  <c r="CC55" i="9"/>
  <c r="CD55" i="9"/>
  <c r="CE55" i="9"/>
  <c r="CF55" i="9"/>
  <c r="CG55" i="9"/>
  <c r="CH55" i="9"/>
  <c r="CB56" i="9"/>
  <c r="CC56" i="9"/>
  <c r="CD56" i="9"/>
  <c r="CE56" i="9"/>
  <c r="CF56" i="9"/>
  <c r="CG56" i="9"/>
  <c r="CH56" i="9"/>
  <c r="CB57" i="9"/>
  <c r="CC57" i="9"/>
  <c r="CD57" i="9"/>
  <c r="CE57" i="9"/>
  <c r="CF57" i="9"/>
  <c r="CG57" i="9"/>
  <c r="CH57" i="9"/>
  <c r="CB58" i="9"/>
  <c r="CC58" i="9"/>
  <c r="CD58" i="9"/>
  <c r="CE58" i="9"/>
  <c r="CF58" i="9"/>
  <c r="CG58" i="9"/>
  <c r="CH58" i="9"/>
  <c r="CB59" i="9"/>
  <c r="CC59" i="9"/>
  <c r="CD59" i="9"/>
  <c r="CE59" i="9"/>
  <c r="CF59" i="9"/>
  <c r="CG59" i="9"/>
  <c r="CH59" i="9"/>
  <c r="CB60" i="9"/>
  <c r="CC60" i="9"/>
  <c r="CD60" i="9"/>
  <c r="CE60" i="9"/>
  <c r="CF60" i="9"/>
  <c r="CG60" i="9"/>
  <c r="CH60" i="9"/>
  <c r="CB61" i="9"/>
  <c r="CC61" i="9"/>
  <c r="CD61" i="9"/>
  <c r="CE61" i="9"/>
  <c r="CF61" i="9"/>
  <c r="CG61" i="9"/>
  <c r="CH61" i="9"/>
  <c r="T65" i="9" l="1"/>
  <c r="X13" i="9"/>
  <c r="Y13" i="9"/>
  <c r="Z13" i="9"/>
  <c r="AA13" i="9"/>
  <c r="AB13" i="9"/>
  <c r="AC13" i="9"/>
  <c r="AD13" i="9"/>
  <c r="AE13" i="9"/>
  <c r="AF13" i="9"/>
  <c r="AG13" i="9"/>
  <c r="AH13" i="9"/>
  <c r="AI13" i="9"/>
  <c r="AJ13" i="9"/>
  <c r="AK13" i="9"/>
  <c r="AL13" i="9"/>
  <c r="AM13" i="9"/>
  <c r="AN13" i="9"/>
  <c r="AO13" i="9"/>
  <c r="AP13" i="9"/>
  <c r="AQ13" i="9"/>
  <c r="AR13" i="9"/>
  <c r="AS13" i="9"/>
  <c r="AT13" i="9"/>
  <c r="AU13" i="9"/>
  <c r="AV13" i="9"/>
  <c r="AW13" i="9"/>
  <c r="AX13" i="9"/>
  <c r="AY13" i="9"/>
  <c r="AZ13" i="9"/>
  <c r="BA13" i="9"/>
  <c r="BB13" i="9"/>
  <c r="BC13" i="9"/>
  <c r="BD13" i="9"/>
  <c r="BE13" i="9"/>
  <c r="BF13" i="9"/>
  <c r="BG13" i="9"/>
  <c r="BH13" i="9"/>
  <c r="BI13" i="9"/>
  <c r="BJ13" i="9"/>
  <c r="BK13" i="9"/>
  <c r="BL13" i="9"/>
  <c r="BM13" i="9"/>
  <c r="BN13" i="9"/>
  <c r="BO13" i="9"/>
  <c r="BP13" i="9"/>
  <c r="BQ13" i="9"/>
  <c r="BR13" i="9"/>
  <c r="BS13" i="9"/>
  <c r="BT13" i="9"/>
  <c r="BU13" i="9"/>
  <c r="BV13" i="9"/>
  <c r="BW13" i="9"/>
  <c r="BX13" i="9"/>
  <c r="BY13" i="9"/>
  <c r="BZ13" i="9"/>
  <c r="CA13" i="9"/>
  <c r="X14" i="9"/>
  <c r="Y14" i="9"/>
  <c r="Z14" i="9"/>
  <c r="AA14" i="9"/>
  <c r="AB14" i="9"/>
  <c r="AC14" i="9"/>
  <c r="AD14" i="9"/>
  <c r="AE14" i="9"/>
  <c r="AF14" i="9"/>
  <c r="AG14" i="9"/>
  <c r="AH14" i="9"/>
  <c r="AI14" i="9"/>
  <c r="AJ14" i="9"/>
  <c r="AK14" i="9"/>
  <c r="AL14" i="9"/>
  <c r="AM14" i="9"/>
  <c r="AN14" i="9"/>
  <c r="AO14" i="9"/>
  <c r="AP14" i="9"/>
  <c r="AQ14" i="9"/>
  <c r="AR14" i="9"/>
  <c r="AS14" i="9"/>
  <c r="AT14" i="9"/>
  <c r="AU14" i="9"/>
  <c r="AV14" i="9"/>
  <c r="AW14" i="9"/>
  <c r="AX14" i="9"/>
  <c r="AY14" i="9"/>
  <c r="AZ14" i="9"/>
  <c r="BA14" i="9"/>
  <c r="BB14" i="9"/>
  <c r="BC14" i="9"/>
  <c r="BD14" i="9"/>
  <c r="BE14" i="9"/>
  <c r="BF14" i="9"/>
  <c r="BG14" i="9"/>
  <c r="BH14" i="9"/>
  <c r="BI14" i="9"/>
  <c r="BJ14" i="9"/>
  <c r="BK14" i="9"/>
  <c r="BL14" i="9"/>
  <c r="BM14" i="9"/>
  <c r="BN14" i="9"/>
  <c r="BO14" i="9"/>
  <c r="BP14" i="9"/>
  <c r="BQ14" i="9"/>
  <c r="BR14" i="9"/>
  <c r="BS14" i="9"/>
  <c r="BT14" i="9"/>
  <c r="BU14" i="9"/>
  <c r="BV14" i="9"/>
  <c r="BW14" i="9"/>
  <c r="BX14" i="9"/>
  <c r="BY14" i="9"/>
  <c r="BZ14" i="9"/>
  <c r="CA14" i="9"/>
  <c r="X15" i="9"/>
  <c r="Y15" i="9"/>
  <c r="Z15" i="9"/>
  <c r="AA15" i="9"/>
  <c r="AB15" i="9"/>
  <c r="AC15" i="9"/>
  <c r="AD15" i="9"/>
  <c r="AE15" i="9"/>
  <c r="AF15" i="9"/>
  <c r="AG15" i="9"/>
  <c r="AH15" i="9"/>
  <c r="AI15" i="9"/>
  <c r="AJ15" i="9"/>
  <c r="AK15" i="9"/>
  <c r="AL15" i="9"/>
  <c r="AM15" i="9"/>
  <c r="AN15" i="9"/>
  <c r="AO15" i="9"/>
  <c r="AP15" i="9"/>
  <c r="AQ15" i="9"/>
  <c r="AR15" i="9"/>
  <c r="AS15" i="9"/>
  <c r="AT15" i="9"/>
  <c r="AU15" i="9"/>
  <c r="AV15" i="9"/>
  <c r="AW15" i="9"/>
  <c r="AX15" i="9"/>
  <c r="AY15" i="9"/>
  <c r="AZ15" i="9"/>
  <c r="BA15" i="9"/>
  <c r="BB15" i="9"/>
  <c r="BC15" i="9"/>
  <c r="BD15" i="9"/>
  <c r="BE15" i="9"/>
  <c r="BF15" i="9"/>
  <c r="BG15" i="9"/>
  <c r="BH15" i="9"/>
  <c r="BI15" i="9"/>
  <c r="BJ15" i="9"/>
  <c r="BK15" i="9"/>
  <c r="BL15" i="9"/>
  <c r="BM15" i="9"/>
  <c r="BN15" i="9"/>
  <c r="BO15" i="9"/>
  <c r="BP15" i="9"/>
  <c r="BQ15" i="9"/>
  <c r="BR15" i="9"/>
  <c r="BS15" i="9"/>
  <c r="BT15" i="9"/>
  <c r="BU15" i="9"/>
  <c r="BV15" i="9"/>
  <c r="BW15" i="9"/>
  <c r="BX15" i="9"/>
  <c r="BY15" i="9"/>
  <c r="BZ15" i="9"/>
  <c r="CA15" i="9"/>
  <c r="X16" i="9"/>
  <c r="Y16" i="9"/>
  <c r="Z16" i="9"/>
  <c r="AA16" i="9"/>
  <c r="AB16" i="9"/>
  <c r="AC16" i="9"/>
  <c r="AD16" i="9"/>
  <c r="AE16" i="9"/>
  <c r="AF16" i="9"/>
  <c r="AG16" i="9"/>
  <c r="AH16" i="9"/>
  <c r="AI16" i="9"/>
  <c r="AJ16" i="9"/>
  <c r="AK16" i="9"/>
  <c r="AL16" i="9"/>
  <c r="AM16" i="9"/>
  <c r="AN16" i="9"/>
  <c r="AO16" i="9"/>
  <c r="AP16" i="9"/>
  <c r="AQ16" i="9"/>
  <c r="AR16" i="9"/>
  <c r="AS16" i="9"/>
  <c r="AT16" i="9"/>
  <c r="AU16" i="9"/>
  <c r="AV16" i="9"/>
  <c r="AW16" i="9"/>
  <c r="AX16" i="9"/>
  <c r="AY16" i="9"/>
  <c r="AZ16" i="9"/>
  <c r="BA16" i="9"/>
  <c r="BB16" i="9"/>
  <c r="BC16" i="9"/>
  <c r="BD16" i="9"/>
  <c r="BE16" i="9"/>
  <c r="BF16" i="9"/>
  <c r="BG16" i="9"/>
  <c r="BH16" i="9"/>
  <c r="BI16" i="9"/>
  <c r="BJ16" i="9"/>
  <c r="BK16" i="9"/>
  <c r="BL16" i="9"/>
  <c r="BM16" i="9"/>
  <c r="BN16" i="9"/>
  <c r="BO16" i="9"/>
  <c r="BP16" i="9"/>
  <c r="BQ16" i="9"/>
  <c r="BR16" i="9"/>
  <c r="BS16" i="9"/>
  <c r="BT16" i="9"/>
  <c r="BU16" i="9"/>
  <c r="BV16" i="9"/>
  <c r="BW16" i="9"/>
  <c r="BX16" i="9"/>
  <c r="BY16" i="9"/>
  <c r="BZ16" i="9"/>
  <c r="CA16" i="9"/>
  <c r="X17" i="9"/>
  <c r="Y17" i="9"/>
  <c r="Z17" i="9"/>
  <c r="AA17" i="9"/>
  <c r="AB17" i="9"/>
  <c r="AC17" i="9"/>
  <c r="AD17" i="9"/>
  <c r="AE17" i="9"/>
  <c r="AF17" i="9"/>
  <c r="AG17" i="9"/>
  <c r="AH17" i="9"/>
  <c r="AI17" i="9"/>
  <c r="AJ17" i="9"/>
  <c r="AK17" i="9"/>
  <c r="AL17" i="9"/>
  <c r="AM17" i="9"/>
  <c r="AN17" i="9"/>
  <c r="AO17" i="9"/>
  <c r="AP17" i="9"/>
  <c r="AQ17" i="9"/>
  <c r="AR17" i="9"/>
  <c r="AS17" i="9"/>
  <c r="AT17" i="9"/>
  <c r="AU17" i="9"/>
  <c r="AV17" i="9"/>
  <c r="AW17" i="9"/>
  <c r="AX17" i="9"/>
  <c r="AY17" i="9"/>
  <c r="AZ17" i="9"/>
  <c r="BA17" i="9"/>
  <c r="BB17" i="9"/>
  <c r="BC17" i="9"/>
  <c r="BD17" i="9"/>
  <c r="BE17" i="9"/>
  <c r="BF17" i="9"/>
  <c r="BG17" i="9"/>
  <c r="BH17" i="9"/>
  <c r="BI17" i="9"/>
  <c r="BJ17" i="9"/>
  <c r="BK17" i="9"/>
  <c r="BL17" i="9"/>
  <c r="BM17" i="9"/>
  <c r="BN17" i="9"/>
  <c r="BO17" i="9"/>
  <c r="BP17" i="9"/>
  <c r="BQ17" i="9"/>
  <c r="BR17" i="9"/>
  <c r="BS17" i="9"/>
  <c r="BT17" i="9"/>
  <c r="BU17" i="9"/>
  <c r="BV17" i="9"/>
  <c r="BW17" i="9"/>
  <c r="BX17" i="9"/>
  <c r="BY17" i="9"/>
  <c r="BZ17" i="9"/>
  <c r="CA17" i="9"/>
  <c r="X18" i="9"/>
  <c r="Y18" i="9"/>
  <c r="Z18" i="9"/>
  <c r="AA18" i="9"/>
  <c r="AB18" i="9"/>
  <c r="AC18" i="9"/>
  <c r="AD18" i="9"/>
  <c r="AE18" i="9"/>
  <c r="AF18" i="9"/>
  <c r="AG18" i="9"/>
  <c r="AH18" i="9"/>
  <c r="AI18" i="9"/>
  <c r="AJ18" i="9"/>
  <c r="AK18" i="9"/>
  <c r="AL18" i="9"/>
  <c r="AM18" i="9"/>
  <c r="AN18" i="9"/>
  <c r="AO18" i="9"/>
  <c r="AP18" i="9"/>
  <c r="AQ18" i="9"/>
  <c r="AR18" i="9"/>
  <c r="AS18" i="9"/>
  <c r="AT18" i="9"/>
  <c r="AU18" i="9"/>
  <c r="AV18" i="9"/>
  <c r="AW18" i="9"/>
  <c r="AX18" i="9"/>
  <c r="AY18" i="9"/>
  <c r="AZ18" i="9"/>
  <c r="BA18" i="9"/>
  <c r="BB18" i="9"/>
  <c r="BC18" i="9"/>
  <c r="BD18" i="9"/>
  <c r="BE18" i="9"/>
  <c r="BF18" i="9"/>
  <c r="BG18" i="9"/>
  <c r="BH18" i="9"/>
  <c r="BI18" i="9"/>
  <c r="BJ18" i="9"/>
  <c r="BK18" i="9"/>
  <c r="BL18" i="9"/>
  <c r="BM18" i="9"/>
  <c r="BN18" i="9"/>
  <c r="BO18" i="9"/>
  <c r="BP18" i="9"/>
  <c r="BQ18" i="9"/>
  <c r="BR18" i="9"/>
  <c r="BS18" i="9"/>
  <c r="BT18" i="9"/>
  <c r="BU18" i="9"/>
  <c r="BV18" i="9"/>
  <c r="BW18" i="9"/>
  <c r="BX18" i="9"/>
  <c r="BY18" i="9"/>
  <c r="BZ18" i="9"/>
  <c r="CA18" i="9"/>
  <c r="X19" i="9"/>
  <c r="Y19" i="9"/>
  <c r="Z19" i="9"/>
  <c r="AA19" i="9"/>
  <c r="AB19" i="9"/>
  <c r="AC19" i="9"/>
  <c r="AD19" i="9"/>
  <c r="AE19" i="9"/>
  <c r="AF19" i="9"/>
  <c r="AG19" i="9"/>
  <c r="AH19" i="9"/>
  <c r="AI19" i="9"/>
  <c r="AJ19" i="9"/>
  <c r="AK19" i="9"/>
  <c r="AL19" i="9"/>
  <c r="AM19" i="9"/>
  <c r="AN19" i="9"/>
  <c r="AO19" i="9"/>
  <c r="AP19" i="9"/>
  <c r="AQ19" i="9"/>
  <c r="AR19" i="9"/>
  <c r="AS19" i="9"/>
  <c r="AT19" i="9"/>
  <c r="AU19" i="9"/>
  <c r="AV19" i="9"/>
  <c r="AW19" i="9"/>
  <c r="AX19" i="9"/>
  <c r="AY19" i="9"/>
  <c r="AZ19" i="9"/>
  <c r="BA19" i="9"/>
  <c r="BB19" i="9"/>
  <c r="BC19" i="9"/>
  <c r="BD19" i="9"/>
  <c r="BE19" i="9"/>
  <c r="BF19" i="9"/>
  <c r="BG19" i="9"/>
  <c r="BH19" i="9"/>
  <c r="BI19" i="9"/>
  <c r="BJ19" i="9"/>
  <c r="BK19" i="9"/>
  <c r="BL19" i="9"/>
  <c r="BM19" i="9"/>
  <c r="BN19" i="9"/>
  <c r="BO19" i="9"/>
  <c r="BP19" i="9"/>
  <c r="BQ19" i="9"/>
  <c r="BR19" i="9"/>
  <c r="BS19" i="9"/>
  <c r="BT19" i="9"/>
  <c r="BU19" i="9"/>
  <c r="BV19" i="9"/>
  <c r="BW19" i="9"/>
  <c r="BX19" i="9"/>
  <c r="BY19" i="9"/>
  <c r="BZ19" i="9"/>
  <c r="CA19" i="9"/>
  <c r="X20" i="9"/>
  <c r="Y20" i="9"/>
  <c r="Z20" i="9"/>
  <c r="AA20" i="9"/>
  <c r="AB20" i="9"/>
  <c r="AC20" i="9"/>
  <c r="AD20" i="9"/>
  <c r="AE20" i="9"/>
  <c r="AF20" i="9"/>
  <c r="AG20" i="9"/>
  <c r="AH20" i="9"/>
  <c r="AI20" i="9"/>
  <c r="AJ20" i="9"/>
  <c r="AK20" i="9"/>
  <c r="AL20" i="9"/>
  <c r="AM20" i="9"/>
  <c r="AN20" i="9"/>
  <c r="AO20" i="9"/>
  <c r="AP20" i="9"/>
  <c r="AQ20" i="9"/>
  <c r="AR20" i="9"/>
  <c r="AS20" i="9"/>
  <c r="AT20" i="9"/>
  <c r="AU20" i="9"/>
  <c r="AV20" i="9"/>
  <c r="AW20" i="9"/>
  <c r="AX20" i="9"/>
  <c r="AY20" i="9"/>
  <c r="AZ20" i="9"/>
  <c r="BA20" i="9"/>
  <c r="BB20" i="9"/>
  <c r="BC20" i="9"/>
  <c r="BD20" i="9"/>
  <c r="BE20" i="9"/>
  <c r="BF20" i="9"/>
  <c r="BG20" i="9"/>
  <c r="BH20" i="9"/>
  <c r="BI20" i="9"/>
  <c r="BJ20" i="9"/>
  <c r="BK20" i="9"/>
  <c r="BL20" i="9"/>
  <c r="BM20" i="9"/>
  <c r="BN20" i="9"/>
  <c r="BO20" i="9"/>
  <c r="BP20" i="9"/>
  <c r="BQ20" i="9"/>
  <c r="BR20" i="9"/>
  <c r="BS20" i="9"/>
  <c r="BT20" i="9"/>
  <c r="BU20" i="9"/>
  <c r="BV20" i="9"/>
  <c r="BW20" i="9"/>
  <c r="BX20" i="9"/>
  <c r="BY20" i="9"/>
  <c r="BZ20" i="9"/>
  <c r="CA20" i="9"/>
  <c r="X21" i="9"/>
  <c r="Y21" i="9"/>
  <c r="Z21" i="9"/>
  <c r="AA21" i="9"/>
  <c r="AB21" i="9"/>
  <c r="AC21" i="9"/>
  <c r="AD21" i="9"/>
  <c r="AE21" i="9"/>
  <c r="AF21" i="9"/>
  <c r="AG21" i="9"/>
  <c r="AH21" i="9"/>
  <c r="AI21" i="9"/>
  <c r="AJ21" i="9"/>
  <c r="AK21" i="9"/>
  <c r="AL21" i="9"/>
  <c r="AM21" i="9"/>
  <c r="AN21" i="9"/>
  <c r="AO21" i="9"/>
  <c r="AP21" i="9"/>
  <c r="AQ21" i="9"/>
  <c r="AR21" i="9"/>
  <c r="AS21" i="9"/>
  <c r="AT21" i="9"/>
  <c r="AU21" i="9"/>
  <c r="AV21" i="9"/>
  <c r="AW21" i="9"/>
  <c r="AX21" i="9"/>
  <c r="AY21" i="9"/>
  <c r="AZ21" i="9"/>
  <c r="BA21" i="9"/>
  <c r="BB21" i="9"/>
  <c r="BC21" i="9"/>
  <c r="BD21" i="9"/>
  <c r="BE21" i="9"/>
  <c r="BF21" i="9"/>
  <c r="BG21" i="9"/>
  <c r="BH21" i="9"/>
  <c r="BI21" i="9"/>
  <c r="BJ21" i="9"/>
  <c r="BK21" i="9"/>
  <c r="BL21" i="9"/>
  <c r="BM21" i="9"/>
  <c r="BN21" i="9"/>
  <c r="BO21" i="9"/>
  <c r="BP21" i="9"/>
  <c r="BQ21" i="9"/>
  <c r="BR21" i="9"/>
  <c r="BS21" i="9"/>
  <c r="BT21" i="9"/>
  <c r="BU21" i="9"/>
  <c r="BV21" i="9"/>
  <c r="BW21" i="9"/>
  <c r="BX21" i="9"/>
  <c r="BY21" i="9"/>
  <c r="BZ21" i="9"/>
  <c r="CA21" i="9"/>
  <c r="X22" i="9"/>
  <c r="Y22" i="9"/>
  <c r="Z22" i="9"/>
  <c r="AA22" i="9"/>
  <c r="AB22" i="9"/>
  <c r="AC22" i="9"/>
  <c r="AD22" i="9"/>
  <c r="AE22" i="9"/>
  <c r="AF22" i="9"/>
  <c r="AG22" i="9"/>
  <c r="AH22" i="9"/>
  <c r="AI22" i="9"/>
  <c r="AJ22" i="9"/>
  <c r="AK22" i="9"/>
  <c r="AL22" i="9"/>
  <c r="AM22" i="9"/>
  <c r="AN22" i="9"/>
  <c r="AO22" i="9"/>
  <c r="AP22" i="9"/>
  <c r="AQ22" i="9"/>
  <c r="AR22" i="9"/>
  <c r="AS22" i="9"/>
  <c r="AT22" i="9"/>
  <c r="AU22" i="9"/>
  <c r="AV22" i="9"/>
  <c r="AW22" i="9"/>
  <c r="AX22" i="9"/>
  <c r="AY22" i="9"/>
  <c r="AZ22" i="9"/>
  <c r="BA22" i="9"/>
  <c r="BB22" i="9"/>
  <c r="BC22" i="9"/>
  <c r="BD22" i="9"/>
  <c r="BE22" i="9"/>
  <c r="BF22" i="9"/>
  <c r="BG22" i="9"/>
  <c r="BH22" i="9"/>
  <c r="BI22" i="9"/>
  <c r="BJ22" i="9"/>
  <c r="BK22" i="9"/>
  <c r="BL22" i="9"/>
  <c r="BM22" i="9"/>
  <c r="BN22" i="9"/>
  <c r="BO22" i="9"/>
  <c r="BP22" i="9"/>
  <c r="BQ22" i="9"/>
  <c r="BR22" i="9"/>
  <c r="BS22" i="9"/>
  <c r="BT22" i="9"/>
  <c r="BU22" i="9"/>
  <c r="BV22" i="9"/>
  <c r="BW22" i="9"/>
  <c r="BX22" i="9"/>
  <c r="BY22" i="9"/>
  <c r="BZ22" i="9"/>
  <c r="CA22" i="9"/>
  <c r="X23" i="9"/>
  <c r="Y23" i="9"/>
  <c r="Z23" i="9"/>
  <c r="AA23" i="9"/>
  <c r="AB23" i="9"/>
  <c r="AC23" i="9"/>
  <c r="AD23" i="9"/>
  <c r="AE23" i="9"/>
  <c r="AF23" i="9"/>
  <c r="AG23" i="9"/>
  <c r="AH23" i="9"/>
  <c r="AI23" i="9"/>
  <c r="AJ23" i="9"/>
  <c r="AK23" i="9"/>
  <c r="AL23" i="9"/>
  <c r="AM23" i="9"/>
  <c r="AN23" i="9"/>
  <c r="AO23" i="9"/>
  <c r="AP23" i="9"/>
  <c r="AQ23" i="9"/>
  <c r="AR23" i="9"/>
  <c r="AS23" i="9"/>
  <c r="AT23" i="9"/>
  <c r="AU23" i="9"/>
  <c r="AV23" i="9"/>
  <c r="AW23" i="9"/>
  <c r="AX23" i="9"/>
  <c r="AY23" i="9"/>
  <c r="AZ23" i="9"/>
  <c r="BA23" i="9"/>
  <c r="BB23" i="9"/>
  <c r="BC23" i="9"/>
  <c r="BD23" i="9"/>
  <c r="BE23" i="9"/>
  <c r="BF23" i="9"/>
  <c r="BG23" i="9"/>
  <c r="BH23" i="9"/>
  <c r="BI23" i="9"/>
  <c r="BJ23" i="9"/>
  <c r="BK23" i="9"/>
  <c r="BL23" i="9"/>
  <c r="BM23" i="9"/>
  <c r="BN23" i="9"/>
  <c r="BO23" i="9"/>
  <c r="BP23" i="9"/>
  <c r="BQ23" i="9"/>
  <c r="BR23" i="9"/>
  <c r="BS23" i="9"/>
  <c r="BT23" i="9"/>
  <c r="BU23" i="9"/>
  <c r="BV23" i="9"/>
  <c r="BW23" i="9"/>
  <c r="BX23" i="9"/>
  <c r="BY23" i="9"/>
  <c r="BZ23" i="9"/>
  <c r="CA23" i="9"/>
  <c r="X24" i="9"/>
  <c r="Y24" i="9"/>
  <c r="Z24" i="9"/>
  <c r="AA24" i="9"/>
  <c r="AB24" i="9"/>
  <c r="AC24" i="9"/>
  <c r="AD24" i="9"/>
  <c r="AE24" i="9"/>
  <c r="AF24" i="9"/>
  <c r="AG24" i="9"/>
  <c r="AH24" i="9"/>
  <c r="AI24" i="9"/>
  <c r="AJ24" i="9"/>
  <c r="AK24" i="9"/>
  <c r="AL24" i="9"/>
  <c r="AM24" i="9"/>
  <c r="AN24" i="9"/>
  <c r="AO24" i="9"/>
  <c r="AP24" i="9"/>
  <c r="AQ24" i="9"/>
  <c r="AR24" i="9"/>
  <c r="AS24" i="9"/>
  <c r="AT24" i="9"/>
  <c r="AU24" i="9"/>
  <c r="AV24" i="9"/>
  <c r="AW24" i="9"/>
  <c r="AX24" i="9"/>
  <c r="AY24" i="9"/>
  <c r="AZ24" i="9"/>
  <c r="BA24" i="9"/>
  <c r="BB24" i="9"/>
  <c r="BC24" i="9"/>
  <c r="BD24" i="9"/>
  <c r="BE24" i="9"/>
  <c r="BF24" i="9"/>
  <c r="BG24" i="9"/>
  <c r="BH24" i="9"/>
  <c r="BI24" i="9"/>
  <c r="BJ24" i="9"/>
  <c r="BK24" i="9"/>
  <c r="BL24" i="9"/>
  <c r="BM24" i="9"/>
  <c r="BN24" i="9"/>
  <c r="BO24" i="9"/>
  <c r="BP24" i="9"/>
  <c r="BQ24" i="9"/>
  <c r="BR24" i="9"/>
  <c r="BS24" i="9"/>
  <c r="BT24" i="9"/>
  <c r="BU24" i="9"/>
  <c r="BV24" i="9"/>
  <c r="BW24" i="9"/>
  <c r="BX24" i="9"/>
  <c r="BY24" i="9"/>
  <c r="BZ24" i="9"/>
  <c r="CA24" i="9"/>
  <c r="X25" i="9"/>
  <c r="Y25" i="9"/>
  <c r="Z25" i="9"/>
  <c r="AA25" i="9"/>
  <c r="AB25" i="9"/>
  <c r="AC25" i="9"/>
  <c r="AD25" i="9"/>
  <c r="AE25" i="9"/>
  <c r="AF25" i="9"/>
  <c r="AG25" i="9"/>
  <c r="AH25" i="9"/>
  <c r="AI25" i="9"/>
  <c r="AJ25" i="9"/>
  <c r="AK25" i="9"/>
  <c r="AL25" i="9"/>
  <c r="AM25" i="9"/>
  <c r="AN25" i="9"/>
  <c r="AO25" i="9"/>
  <c r="AP25" i="9"/>
  <c r="AQ25" i="9"/>
  <c r="AR25" i="9"/>
  <c r="AS25" i="9"/>
  <c r="AT25" i="9"/>
  <c r="AU25" i="9"/>
  <c r="AV25" i="9"/>
  <c r="AW25" i="9"/>
  <c r="AX25" i="9"/>
  <c r="AY25" i="9"/>
  <c r="AZ25" i="9"/>
  <c r="BA25" i="9"/>
  <c r="BB25" i="9"/>
  <c r="BC25" i="9"/>
  <c r="BD25" i="9"/>
  <c r="BE25" i="9"/>
  <c r="BF25" i="9"/>
  <c r="BG25" i="9"/>
  <c r="BH25" i="9"/>
  <c r="BI25" i="9"/>
  <c r="BJ25" i="9"/>
  <c r="BK25" i="9"/>
  <c r="BL25" i="9"/>
  <c r="BM25" i="9"/>
  <c r="BN25" i="9"/>
  <c r="BO25" i="9"/>
  <c r="BP25" i="9"/>
  <c r="BQ25" i="9"/>
  <c r="BR25" i="9"/>
  <c r="BS25" i="9"/>
  <c r="BT25" i="9"/>
  <c r="BU25" i="9"/>
  <c r="BV25" i="9"/>
  <c r="BW25" i="9"/>
  <c r="BX25" i="9"/>
  <c r="BY25" i="9"/>
  <c r="BZ25" i="9"/>
  <c r="CA25" i="9"/>
  <c r="X26" i="9"/>
  <c r="Y26" i="9"/>
  <c r="Z26" i="9"/>
  <c r="AA26" i="9"/>
  <c r="AB26" i="9"/>
  <c r="AC26" i="9"/>
  <c r="AD26" i="9"/>
  <c r="AE26" i="9"/>
  <c r="AF26" i="9"/>
  <c r="AG26" i="9"/>
  <c r="AH26" i="9"/>
  <c r="AI26" i="9"/>
  <c r="AJ26" i="9"/>
  <c r="AK26" i="9"/>
  <c r="AL26" i="9"/>
  <c r="AM26" i="9"/>
  <c r="AN26" i="9"/>
  <c r="AO26" i="9"/>
  <c r="AP26" i="9"/>
  <c r="AQ26" i="9"/>
  <c r="AR26" i="9"/>
  <c r="AS26" i="9"/>
  <c r="AT26" i="9"/>
  <c r="AU26" i="9"/>
  <c r="AV26" i="9"/>
  <c r="AW26" i="9"/>
  <c r="AX26" i="9"/>
  <c r="AY26" i="9"/>
  <c r="AZ26" i="9"/>
  <c r="BA26" i="9"/>
  <c r="BB26" i="9"/>
  <c r="BC26" i="9"/>
  <c r="BD26" i="9"/>
  <c r="BE26" i="9"/>
  <c r="BF26" i="9"/>
  <c r="BG26" i="9"/>
  <c r="BH26" i="9"/>
  <c r="BI26" i="9"/>
  <c r="BJ26" i="9"/>
  <c r="BK26" i="9"/>
  <c r="BL26" i="9"/>
  <c r="BM26" i="9"/>
  <c r="BN26" i="9"/>
  <c r="BO26" i="9"/>
  <c r="BP26" i="9"/>
  <c r="BQ26" i="9"/>
  <c r="BR26" i="9"/>
  <c r="BS26" i="9"/>
  <c r="BT26" i="9"/>
  <c r="BU26" i="9"/>
  <c r="BV26" i="9"/>
  <c r="BW26" i="9"/>
  <c r="BX26" i="9"/>
  <c r="BY26" i="9"/>
  <c r="BZ26" i="9"/>
  <c r="CA26" i="9"/>
  <c r="X27" i="9"/>
  <c r="Y27" i="9"/>
  <c r="Z27" i="9"/>
  <c r="AA27" i="9"/>
  <c r="AB27" i="9"/>
  <c r="AC27" i="9"/>
  <c r="AD27" i="9"/>
  <c r="AE27" i="9"/>
  <c r="AF27" i="9"/>
  <c r="AG27" i="9"/>
  <c r="AH27" i="9"/>
  <c r="AI27" i="9"/>
  <c r="AJ27" i="9"/>
  <c r="AK27" i="9"/>
  <c r="AL27" i="9"/>
  <c r="AM27" i="9"/>
  <c r="AN27" i="9"/>
  <c r="AO27" i="9"/>
  <c r="AP27" i="9"/>
  <c r="AQ27" i="9"/>
  <c r="AR27" i="9"/>
  <c r="AS27" i="9"/>
  <c r="AT27" i="9"/>
  <c r="AU27" i="9"/>
  <c r="AV27" i="9"/>
  <c r="AW27" i="9"/>
  <c r="AX27" i="9"/>
  <c r="AY27" i="9"/>
  <c r="AZ27" i="9"/>
  <c r="BA27" i="9"/>
  <c r="BB27" i="9"/>
  <c r="BC27" i="9"/>
  <c r="BD27" i="9"/>
  <c r="BE27" i="9"/>
  <c r="BF27" i="9"/>
  <c r="BG27" i="9"/>
  <c r="BH27" i="9"/>
  <c r="BI27" i="9"/>
  <c r="BJ27" i="9"/>
  <c r="BK27" i="9"/>
  <c r="BL27" i="9"/>
  <c r="BM27" i="9"/>
  <c r="BN27" i="9"/>
  <c r="BO27" i="9"/>
  <c r="BP27" i="9"/>
  <c r="BQ27" i="9"/>
  <c r="BR27" i="9"/>
  <c r="BS27" i="9"/>
  <c r="BT27" i="9"/>
  <c r="BU27" i="9"/>
  <c r="BV27" i="9"/>
  <c r="BW27" i="9"/>
  <c r="BX27" i="9"/>
  <c r="BY27" i="9"/>
  <c r="BZ27" i="9"/>
  <c r="CA27" i="9"/>
  <c r="X28" i="9"/>
  <c r="Y28" i="9"/>
  <c r="Z28" i="9"/>
  <c r="AA28" i="9"/>
  <c r="AB28" i="9"/>
  <c r="AC28" i="9"/>
  <c r="AD28" i="9"/>
  <c r="AE28" i="9"/>
  <c r="AF28" i="9"/>
  <c r="AG28" i="9"/>
  <c r="AH28" i="9"/>
  <c r="AI28" i="9"/>
  <c r="AJ28" i="9"/>
  <c r="AK28" i="9"/>
  <c r="AL28" i="9"/>
  <c r="AM28" i="9"/>
  <c r="AN28" i="9"/>
  <c r="AO28" i="9"/>
  <c r="AP28" i="9"/>
  <c r="AQ28" i="9"/>
  <c r="AR28" i="9"/>
  <c r="AS28" i="9"/>
  <c r="AT28" i="9"/>
  <c r="AU28" i="9"/>
  <c r="AV28" i="9"/>
  <c r="AW28" i="9"/>
  <c r="AX28" i="9"/>
  <c r="AY28" i="9"/>
  <c r="AZ28" i="9"/>
  <c r="BA28" i="9"/>
  <c r="BB28" i="9"/>
  <c r="BC28" i="9"/>
  <c r="BD28" i="9"/>
  <c r="BE28" i="9"/>
  <c r="BF28" i="9"/>
  <c r="BG28" i="9"/>
  <c r="BH28" i="9"/>
  <c r="BI28" i="9"/>
  <c r="BJ28" i="9"/>
  <c r="BK28" i="9"/>
  <c r="BL28" i="9"/>
  <c r="BM28" i="9"/>
  <c r="BN28" i="9"/>
  <c r="BO28" i="9"/>
  <c r="BP28" i="9"/>
  <c r="BQ28" i="9"/>
  <c r="BR28" i="9"/>
  <c r="BS28" i="9"/>
  <c r="BT28" i="9"/>
  <c r="BU28" i="9"/>
  <c r="BV28" i="9"/>
  <c r="BW28" i="9"/>
  <c r="BX28" i="9"/>
  <c r="BY28" i="9"/>
  <c r="BZ28" i="9"/>
  <c r="CA28" i="9"/>
  <c r="X29" i="9"/>
  <c r="Y29" i="9"/>
  <c r="Z29" i="9"/>
  <c r="AA29" i="9"/>
  <c r="AB29" i="9"/>
  <c r="AC29" i="9"/>
  <c r="AD29" i="9"/>
  <c r="AE29" i="9"/>
  <c r="AF29" i="9"/>
  <c r="AG29" i="9"/>
  <c r="AH29" i="9"/>
  <c r="AI29" i="9"/>
  <c r="AJ29" i="9"/>
  <c r="AK29" i="9"/>
  <c r="AL29" i="9"/>
  <c r="AM29" i="9"/>
  <c r="AN29" i="9"/>
  <c r="AO29" i="9"/>
  <c r="AP29" i="9"/>
  <c r="AQ29" i="9"/>
  <c r="AR29" i="9"/>
  <c r="AS29" i="9"/>
  <c r="AT29" i="9"/>
  <c r="AU29" i="9"/>
  <c r="AV29" i="9"/>
  <c r="AW29" i="9"/>
  <c r="AX29" i="9"/>
  <c r="AY29" i="9"/>
  <c r="AZ29" i="9"/>
  <c r="BA29" i="9"/>
  <c r="BB29" i="9"/>
  <c r="BC29" i="9"/>
  <c r="BD29" i="9"/>
  <c r="BE29" i="9"/>
  <c r="BF29" i="9"/>
  <c r="BG29" i="9"/>
  <c r="BH29" i="9"/>
  <c r="BI29" i="9"/>
  <c r="BJ29" i="9"/>
  <c r="BK29" i="9"/>
  <c r="BL29" i="9"/>
  <c r="BM29" i="9"/>
  <c r="BN29" i="9"/>
  <c r="BO29" i="9"/>
  <c r="BP29" i="9"/>
  <c r="BQ29" i="9"/>
  <c r="BR29" i="9"/>
  <c r="BS29" i="9"/>
  <c r="BT29" i="9"/>
  <c r="BU29" i="9"/>
  <c r="BV29" i="9"/>
  <c r="BW29" i="9"/>
  <c r="BX29" i="9"/>
  <c r="BY29" i="9"/>
  <c r="BZ29" i="9"/>
  <c r="CA29" i="9"/>
  <c r="X30" i="9"/>
  <c r="Y30" i="9"/>
  <c r="Z30" i="9"/>
  <c r="AA30" i="9"/>
  <c r="AB30" i="9"/>
  <c r="AC30" i="9"/>
  <c r="AD30" i="9"/>
  <c r="AE30" i="9"/>
  <c r="AF30" i="9"/>
  <c r="AG30" i="9"/>
  <c r="AH30" i="9"/>
  <c r="AI30" i="9"/>
  <c r="AJ30" i="9"/>
  <c r="AK30" i="9"/>
  <c r="AL30" i="9"/>
  <c r="AM30" i="9"/>
  <c r="AN30" i="9"/>
  <c r="AO30" i="9"/>
  <c r="AP30" i="9"/>
  <c r="AQ30" i="9"/>
  <c r="AR30" i="9"/>
  <c r="AS30" i="9"/>
  <c r="AT30" i="9"/>
  <c r="AU30" i="9"/>
  <c r="AV30" i="9"/>
  <c r="AW30" i="9"/>
  <c r="AX30" i="9"/>
  <c r="AY30" i="9"/>
  <c r="AZ30" i="9"/>
  <c r="BA30" i="9"/>
  <c r="BB30" i="9"/>
  <c r="BC30" i="9"/>
  <c r="BD30" i="9"/>
  <c r="BE30" i="9"/>
  <c r="BF30" i="9"/>
  <c r="BG30" i="9"/>
  <c r="BH30" i="9"/>
  <c r="BI30" i="9"/>
  <c r="BJ30" i="9"/>
  <c r="BK30" i="9"/>
  <c r="BL30" i="9"/>
  <c r="BM30" i="9"/>
  <c r="BN30" i="9"/>
  <c r="BO30" i="9"/>
  <c r="BP30" i="9"/>
  <c r="BQ30" i="9"/>
  <c r="BR30" i="9"/>
  <c r="BS30" i="9"/>
  <c r="BT30" i="9"/>
  <c r="BU30" i="9"/>
  <c r="BV30" i="9"/>
  <c r="BW30" i="9"/>
  <c r="BX30" i="9"/>
  <c r="BY30" i="9"/>
  <c r="BZ30" i="9"/>
  <c r="CA30" i="9"/>
  <c r="X32" i="9"/>
  <c r="Y32" i="9"/>
  <c r="Z32" i="9"/>
  <c r="AA32" i="9"/>
  <c r="AB32" i="9"/>
  <c r="AC32" i="9"/>
  <c r="AD32" i="9"/>
  <c r="AE32" i="9"/>
  <c r="AF32" i="9"/>
  <c r="AG32" i="9"/>
  <c r="AH32" i="9"/>
  <c r="AI32" i="9"/>
  <c r="AJ32" i="9"/>
  <c r="AK32" i="9"/>
  <c r="AL32" i="9"/>
  <c r="AM32" i="9"/>
  <c r="AN32" i="9"/>
  <c r="AO32" i="9"/>
  <c r="AP32" i="9"/>
  <c r="AQ32" i="9"/>
  <c r="AR32" i="9"/>
  <c r="AS32" i="9"/>
  <c r="AT32" i="9"/>
  <c r="AU32" i="9"/>
  <c r="AV32" i="9"/>
  <c r="AW32" i="9"/>
  <c r="AX32" i="9"/>
  <c r="AY32" i="9"/>
  <c r="AZ32" i="9"/>
  <c r="BA32" i="9"/>
  <c r="BB32" i="9"/>
  <c r="BC32" i="9"/>
  <c r="BD32" i="9"/>
  <c r="BE32" i="9"/>
  <c r="BF32" i="9"/>
  <c r="BG32" i="9"/>
  <c r="BH32" i="9"/>
  <c r="BI32" i="9"/>
  <c r="BJ32" i="9"/>
  <c r="BK32" i="9"/>
  <c r="BL32" i="9"/>
  <c r="BM32" i="9"/>
  <c r="BN32" i="9"/>
  <c r="BO32" i="9"/>
  <c r="BP32" i="9"/>
  <c r="BQ32" i="9"/>
  <c r="BR32" i="9"/>
  <c r="BS32" i="9"/>
  <c r="BT32" i="9"/>
  <c r="BU32" i="9"/>
  <c r="BV32" i="9"/>
  <c r="BW32" i="9"/>
  <c r="BX32" i="9"/>
  <c r="BY32" i="9"/>
  <c r="BZ32" i="9"/>
  <c r="CA32" i="9"/>
  <c r="X33" i="9"/>
  <c r="Y33" i="9"/>
  <c r="Z33" i="9"/>
  <c r="AA33" i="9"/>
  <c r="AB33" i="9"/>
  <c r="AC33" i="9"/>
  <c r="AD33" i="9"/>
  <c r="AE33" i="9"/>
  <c r="AF33" i="9"/>
  <c r="AG33" i="9"/>
  <c r="AH33" i="9"/>
  <c r="AI33" i="9"/>
  <c r="AJ33" i="9"/>
  <c r="AK33" i="9"/>
  <c r="AL33" i="9"/>
  <c r="AM33" i="9"/>
  <c r="AN33" i="9"/>
  <c r="AO33" i="9"/>
  <c r="AP33" i="9"/>
  <c r="AQ33" i="9"/>
  <c r="AR33" i="9"/>
  <c r="AS33" i="9"/>
  <c r="AT33" i="9"/>
  <c r="AU33" i="9"/>
  <c r="AV33" i="9"/>
  <c r="AW33" i="9"/>
  <c r="AX33" i="9"/>
  <c r="AY33" i="9"/>
  <c r="AZ33" i="9"/>
  <c r="BA33" i="9"/>
  <c r="BB33" i="9"/>
  <c r="BC33" i="9"/>
  <c r="BD33" i="9"/>
  <c r="BE33" i="9"/>
  <c r="BF33" i="9"/>
  <c r="BG33" i="9"/>
  <c r="BH33" i="9"/>
  <c r="BI33" i="9"/>
  <c r="BJ33" i="9"/>
  <c r="BK33" i="9"/>
  <c r="BL33" i="9"/>
  <c r="BM33" i="9"/>
  <c r="BN33" i="9"/>
  <c r="BO33" i="9"/>
  <c r="BP33" i="9"/>
  <c r="BQ33" i="9"/>
  <c r="BR33" i="9"/>
  <c r="BS33" i="9"/>
  <c r="BT33" i="9"/>
  <c r="BU33" i="9"/>
  <c r="BV33" i="9"/>
  <c r="BW33" i="9"/>
  <c r="BX33" i="9"/>
  <c r="BY33" i="9"/>
  <c r="BZ33" i="9"/>
  <c r="CA33" i="9"/>
  <c r="X34" i="9"/>
  <c r="Y34" i="9"/>
  <c r="Z34" i="9"/>
  <c r="AA34" i="9"/>
  <c r="AB34" i="9"/>
  <c r="AC34" i="9"/>
  <c r="AD34" i="9"/>
  <c r="AE34" i="9"/>
  <c r="AF34" i="9"/>
  <c r="AG34" i="9"/>
  <c r="AH34" i="9"/>
  <c r="AI34" i="9"/>
  <c r="AJ34" i="9"/>
  <c r="AK34" i="9"/>
  <c r="AL34" i="9"/>
  <c r="AM34" i="9"/>
  <c r="AN34" i="9"/>
  <c r="AO34" i="9"/>
  <c r="AP34" i="9"/>
  <c r="AQ34" i="9"/>
  <c r="AR34" i="9"/>
  <c r="AS34" i="9"/>
  <c r="AT34" i="9"/>
  <c r="AU34" i="9"/>
  <c r="AV34" i="9"/>
  <c r="AW34" i="9"/>
  <c r="AX34" i="9"/>
  <c r="AY34" i="9"/>
  <c r="AZ34" i="9"/>
  <c r="BA34" i="9"/>
  <c r="BB34" i="9"/>
  <c r="BC34" i="9"/>
  <c r="BD34" i="9"/>
  <c r="BE34" i="9"/>
  <c r="BF34" i="9"/>
  <c r="BG34" i="9"/>
  <c r="BH34" i="9"/>
  <c r="BI34" i="9"/>
  <c r="BJ34" i="9"/>
  <c r="BK34" i="9"/>
  <c r="BL34" i="9"/>
  <c r="BM34" i="9"/>
  <c r="BN34" i="9"/>
  <c r="BO34" i="9"/>
  <c r="BP34" i="9"/>
  <c r="BQ34" i="9"/>
  <c r="BR34" i="9"/>
  <c r="BS34" i="9"/>
  <c r="BT34" i="9"/>
  <c r="BU34" i="9"/>
  <c r="BV34" i="9"/>
  <c r="BW34" i="9"/>
  <c r="BX34" i="9"/>
  <c r="BY34" i="9"/>
  <c r="BZ34" i="9"/>
  <c r="CA34" i="9"/>
  <c r="X35" i="9"/>
  <c r="Y35" i="9"/>
  <c r="Z35" i="9"/>
  <c r="AA35" i="9"/>
  <c r="AB35" i="9"/>
  <c r="AC35" i="9"/>
  <c r="AD35" i="9"/>
  <c r="AE35" i="9"/>
  <c r="AF35" i="9"/>
  <c r="AG35" i="9"/>
  <c r="AH35" i="9"/>
  <c r="AI35" i="9"/>
  <c r="AJ35" i="9"/>
  <c r="AK35" i="9"/>
  <c r="AL35" i="9"/>
  <c r="AM35" i="9"/>
  <c r="AN35" i="9"/>
  <c r="AO35" i="9"/>
  <c r="AP35" i="9"/>
  <c r="AQ35" i="9"/>
  <c r="AR35" i="9"/>
  <c r="AS35" i="9"/>
  <c r="AT35" i="9"/>
  <c r="AU35" i="9"/>
  <c r="AV35" i="9"/>
  <c r="AW35" i="9"/>
  <c r="AX35" i="9"/>
  <c r="AY35" i="9"/>
  <c r="AZ35" i="9"/>
  <c r="BA35" i="9"/>
  <c r="BB35" i="9"/>
  <c r="BC35" i="9"/>
  <c r="BD35" i="9"/>
  <c r="BE35" i="9"/>
  <c r="BF35" i="9"/>
  <c r="BG35" i="9"/>
  <c r="BH35" i="9"/>
  <c r="BI35" i="9"/>
  <c r="BJ35" i="9"/>
  <c r="BK35" i="9"/>
  <c r="BL35" i="9"/>
  <c r="BM35" i="9"/>
  <c r="BN35" i="9"/>
  <c r="BO35" i="9"/>
  <c r="BP35" i="9"/>
  <c r="BQ35" i="9"/>
  <c r="BR35" i="9"/>
  <c r="BS35" i="9"/>
  <c r="BT35" i="9"/>
  <c r="BU35" i="9"/>
  <c r="BV35" i="9"/>
  <c r="BW35" i="9"/>
  <c r="BX35" i="9"/>
  <c r="BY35" i="9"/>
  <c r="BZ35" i="9"/>
  <c r="CA35" i="9"/>
  <c r="X36" i="9"/>
  <c r="Y36" i="9"/>
  <c r="Z36" i="9"/>
  <c r="AA36" i="9"/>
  <c r="AB36" i="9"/>
  <c r="AC36" i="9"/>
  <c r="AD36" i="9"/>
  <c r="AE36" i="9"/>
  <c r="AF36" i="9"/>
  <c r="AG36" i="9"/>
  <c r="AH36" i="9"/>
  <c r="AI36" i="9"/>
  <c r="AJ36" i="9"/>
  <c r="AK36" i="9"/>
  <c r="AL36" i="9"/>
  <c r="AM36" i="9"/>
  <c r="AN36" i="9"/>
  <c r="AO36" i="9"/>
  <c r="AP36" i="9"/>
  <c r="AQ36" i="9"/>
  <c r="AR36" i="9"/>
  <c r="AS36" i="9"/>
  <c r="AT36" i="9"/>
  <c r="AU36" i="9"/>
  <c r="AV36" i="9"/>
  <c r="AW36" i="9"/>
  <c r="AX36" i="9"/>
  <c r="AY36" i="9"/>
  <c r="AZ36" i="9"/>
  <c r="BA36" i="9"/>
  <c r="BB36" i="9"/>
  <c r="BC36" i="9"/>
  <c r="BD36" i="9"/>
  <c r="BE36" i="9"/>
  <c r="BF36" i="9"/>
  <c r="BG36" i="9"/>
  <c r="BH36" i="9"/>
  <c r="BI36" i="9"/>
  <c r="BJ36" i="9"/>
  <c r="BK36" i="9"/>
  <c r="BL36" i="9"/>
  <c r="BM36" i="9"/>
  <c r="BN36" i="9"/>
  <c r="BO36" i="9"/>
  <c r="BP36" i="9"/>
  <c r="BQ36" i="9"/>
  <c r="BR36" i="9"/>
  <c r="BS36" i="9"/>
  <c r="BT36" i="9"/>
  <c r="BU36" i="9"/>
  <c r="BV36" i="9"/>
  <c r="BW36" i="9"/>
  <c r="BX36" i="9"/>
  <c r="BY36" i="9"/>
  <c r="BZ36" i="9"/>
  <c r="CA36" i="9"/>
  <c r="X37" i="9"/>
  <c r="Y37" i="9"/>
  <c r="Z37" i="9"/>
  <c r="AA37" i="9"/>
  <c r="AB37" i="9"/>
  <c r="AC37" i="9"/>
  <c r="AD37" i="9"/>
  <c r="AE37" i="9"/>
  <c r="AF37" i="9"/>
  <c r="AG37" i="9"/>
  <c r="AH37" i="9"/>
  <c r="AI37" i="9"/>
  <c r="AJ37" i="9"/>
  <c r="AK37" i="9"/>
  <c r="AL37" i="9"/>
  <c r="AM37" i="9"/>
  <c r="AN37" i="9"/>
  <c r="AO37" i="9"/>
  <c r="AP37" i="9"/>
  <c r="AQ37" i="9"/>
  <c r="AR37" i="9"/>
  <c r="AS37" i="9"/>
  <c r="AT37" i="9"/>
  <c r="AU37" i="9"/>
  <c r="AV37" i="9"/>
  <c r="AW37" i="9"/>
  <c r="AX37" i="9"/>
  <c r="AY37" i="9"/>
  <c r="AZ37" i="9"/>
  <c r="BA37" i="9"/>
  <c r="BB37" i="9"/>
  <c r="BC37" i="9"/>
  <c r="BD37" i="9"/>
  <c r="BE37" i="9"/>
  <c r="BF37" i="9"/>
  <c r="BG37" i="9"/>
  <c r="BH37" i="9"/>
  <c r="BI37" i="9"/>
  <c r="BJ37" i="9"/>
  <c r="BK37" i="9"/>
  <c r="BL37" i="9"/>
  <c r="BM37" i="9"/>
  <c r="BN37" i="9"/>
  <c r="BO37" i="9"/>
  <c r="BP37" i="9"/>
  <c r="BQ37" i="9"/>
  <c r="BR37" i="9"/>
  <c r="BS37" i="9"/>
  <c r="BT37" i="9"/>
  <c r="BU37" i="9"/>
  <c r="BV37" i="9"/>
  <c r="BW37" i="9"/>
  <c r="BX37" i="9"/>
  <c r="BY37" i="9"/>
  <c r="BZ37" i="9"/>
  <c r="CA37" i="9"/>
  <c r="X38" i="9"/>
  <c r="Y38" i="9"/>
  <c r="Z38" i="9"/>
  <c r="AA38" i="9"/>
  <c r="AB38" i="9"/>
  <c r="AC38" i="9"/>
  <c r="AD38" i="9"/>
  <c r="AE38" i="9"/>
  <c r="AF38" i="9"/>
  <c r="AG38" i="9"/>
  <c r="AH38" i="9"/>
  <c r="AI38" i="9"/>
  <c r="AJ38" i="9"/>
  <c r="AK38" i="9"/>
  <c r="AL38" i="9"/>
  <c r="AM38" i="9"/>
  <c r="AN38" i="9"/>
  <c r="AO38" i="9"/>
  <c r="AP38" i="9"/>
  <c r="AQ38" i="9"/>
  <c r="AR38" i="9"/>
  <c r="AS38" i="9"/>
  <c r="AT38" i="9"/>
  <c r="AU38" i="9"/>
  <c r="AV38" i="9"/>
  <c r="AW38" i="9"/>
  <c r="AX38" i="9"/>
  <c r="AY38" i="9"/>
  <c r="AZ38" i="9"/>
  <c r="BA38" i="9"/>
  <c r="BB38" i="9"/>
  <c r="BC38" i="9"/>
  <c r="BD38" i="9"/>
  <c r="BE38" i="9"/>
  <c r="BF38" i="9"/>
  <c r="BG38" i="9"/>
  <c r="BH38" i="9"/>
  <c r="BI38" i="9"/>
  <c r="BJ38" i="9"/>
  <c r="BK38" i="9"/>
  <c r="BL38" i="9"/>
  <c r="BM38" i="9"/>
  <c r="BN38" i="9"/>
  <c r="BO38" i="9"/>
  <c r="BP38" i="9"/>
  <c r="BQ38" i="9"/>
  <c r="BR38" i="9"/>
  <c r="BS38" i="9"/>
  <c r="BT38" i="9"/>
  <c r="BU38" i="9"/>
  <c r="BV38" i="9"/>
  <c r="BW38" i="9"/>
  <c r="BX38" i="9"/>
  <c r="BY38" i="9"/>
  <c r="BZ38" i="9"/>
  <c r="CA38" i="9"/>
  <c r="X39" i="9"/>
  <c r="Y39" i="9"/>
  <c r="Z39" i="9"/>
  <c r="AA39" i="9"/>
  <c r="AB39" i="9"/>
  <c r="AC39" i="9"/>
  <c r="AD39" i="9"/>
  <c r="AE39" i="9"/>
  <c r="AF39" i="9"/>
  <c r="AG39" i="9"/>
  <c r="AH39" i="9"/>
  <c r="AI39" i="9"/>
  <c r="AJ39" i="9"/>
  <c r="AK39" i="9"/>
  <c r="AL39" i="9"/>
  <c r="AM39" i="9"/>
  <c r="AN39" i="9"/>
  <c r="AO39" i="9"/>
  <c r="AP39" i="9"/>
  <c r="AQ39" i="9"/>
  <c r="AR39" i="9"/>
  <c r="AS39" i="9"/>
  <c r="AT39" i="9"/>
  <c r="AU39" i="9"/>
  <c r="AV39" i="9"/>
  <c r="AW39" i="9"/>
  <c r="AX39" i="9"/>
  <c r="AY39" i="9"/>
  <c r="AZ39" i="9"/>
  <c r="BA39" i="9"/>
  <c r="BB39" i="9"/>
  <c r="BC39" i="9"/>
  <c r="BD39" i="9"/>
  <c r="BE39" i="9"/>
  <c r="BF39" i="9"/>
  <c r="BG39" i="9"/>
  <c r="BH39" i="9"/>
  <c r="BI39" i="9"/>
  <c r="BJ39" i="9"/>
  <c r="BK39" i="9"/>
  <c r="BL39" i="9"/>
  <c r="BM39" i="9"/>
  <c r="BN39" i="9"/>
  <c r="BO39" i="9"/>
  <c r="BP39" i="9"/>
  <c r="BQ39" i="9"/>
  <c r="BR39" i="9"/>
  <c r="BS39" i="9"/>
  <c r="BT39" i="9"/>
  <c r="BU39" i="9"/>
  <c r="BV39" i="9"/>
  <c r="BW39" i="9"/>
  <c r="BX39" i="9"/>
  <c r="BY39" i="9"/>
  <c r="BZ39" i="9"/>
  <c r="CA39" i="9"/>
  <c r="X40" i="9"/>
  <c r="Y40" i="9"/>
  <c r="Z40" i="9"/>
  <c r="AA40" i="9"/>
  <c r="AB40" i="9"/>
  <c r="AC40" i="9"/>
  <c r="AD40" i="9"/>
  <c r="AE40" i="9"/>
  <c r="AF40" i="9"/>
  <c r="AG40" i="9"/>
  <c r="AH40" i="9"/>
  <c r="AI40" i="9"/>
  <c r="AJ40" i="9"/>
  <c r="AK40" i="9"/>
  <c r="AL40" i="9"/>
  <c r="AM40" i="9"/>
  <c r="AN40" i="9"/>
  <c r="AO40" i="9"/>
  <c r="AP40" i="9"/>
  <c r="AQ40" i="9"/>
  <c r="AR40" i="9"/>
  <c r="AS40" i="9"/>
  <c r="AT40" i="9"/>
  <c r="AU40" i="9"/>
  <c r="AV40" i="9"/>
  <c r="AW40" i="9"/>
  <c r="AX40" i="9"/>
  <c r="AY40" i="9"/>
  <c r="AZ40" i="9"/>
  <c r="BA40" i="9"/>
  <c r="BB40" i="9"/>
  <c r="BC40" i="9"/>
  <c r="BD40" i="9"/>
  <c r="BE40" i="9"/>
  <c r="BF40" i="9"/>
  <c r="BG40" i="9"/>
  <c r="BH40" i="9"/>
  <c r="BI40" i="9"/>
  <c r="BJ40" i="9"/>
  <c r="BK40" i="9"/>
  <c r="BL40" i="9"/>
  <c r="BM40" i="9"/>
  <c r="BN40" i="9"/>
  <c r="BO40" i="9"/>
  <c r="BP40" i="9"/>
  <c r="BQ40" i="9"/>
  <c r="BR40" i="9"/>
  <c r="BS40" i="9"/>
  <c r="BT40" i="9"/>
  <c r="BU40" i="9"/>
  <c r="BV40" i="9"/>
  <c r="BW40" i="9"/>
  <c r="BX40" i="9"/>
  <c r="BY40" i="9"/>
  <c r="BZ40" i="9"/>
  <c r="CA40" i="9"/>
  <c r="X41" i="9"/>
  <c r="Y41" i="9"/>
  <c r="Z41" i="9"/>
  <c r="AA41" i="9"/>
  <c r="AB41" i="9"/>
  <c r="AC41" i="9"/>
  <c r="AD41" i="9"/>
  <c r="AE41" i="9"/>
  <c r="AF41" i="9"/>
  <c r="AG41" i="9"/>
  <c r="AH41" i="9"/>
  <c r="AI41" i="9"/>
  <c r="AJ41" i="9"/>
  <c r="AK41" i="9"/>
  <c r="AL41" i="9"/>
  <c r="AM41" i="9"/>
  <c r="AN41" i="9"/>
  <c r="AO41" i="9"/>
  <c r="AP41" i="9"/>
  <c r="AQ41" i="9"/>
  <c r="AR41" i="9"/>
  <c r="AS41" i="9"/>
  <c r="AT41" i="9"/>
  <c r="AU41" i="9"/>
  <c r="AV41" i="9"/>
  <c r="AW41" i="9"/>
  <c r="AX41" i="9"/>
  <c r="AY41" i="9"/>
  <c r="AZ41" i="9"/>
  <c r="BA41" i="9"/>
  <c r="BB41" i="9"/>
  <c r="BC41" i="9"/>
  <c r="BD41" i="9"/>
  <c r="BE41" i="9"/>
  <c r="BF41" i="9"/>
  <c r="BG41" i="9"/>
  <c r="BH41" i="9"/>
  <c r="BI41" i="9"/>
  <c r="BJ41" i="9"/>
  <c r="BK41" i="9"/>
  <c r="BL41" i="9"/>
  <c r="BM41" i="9"/>
  <c r="BN41" i="9"/>
  <c r="BO41" i="9"/>
  <c r="BP41" i="9"/>
  <c r="BQ41" i="9"/>
  <c r="BR41" i="9"/>
  <c r="BS41" i="9"/>
  <c r="BT41" i="9"/>
  <c r="BU41" i="9"/>
  <c r="BV41" i="9"/>
  <c r="BW41" i="9"/>
  <c r="BX41" i="9"/>
  <c r="BY41" i="9"/>
  <c r="BZ41" i="9"/>
  <c r="CA41" i="9"/>
  <c r="X42" i="9"/>
  <c r="Y42" i="9"/>
  <c r="Z42" i="9"/>
  <c r="AA42" i="9"/>
  <c r="AB42" i="9"/>
  <c r="AC42" i="9"/>
  <c r="AD42" i="9"/>
  <c r="AE42" i="9"/>
  <c r="AF42" i="9"/>
  <c r="AG42" i="9"/>
  <c r="AH42" i="9"/>
  <c r="AI42" i="9"/>
  <c r="AJ42" i="9"/>
  <c r="AK42" i="9"/>
  <c r="AL42" i="9"/>
  <c r="AM42" i="9"/>
  <c r="AN42" i="9"/>
  <c r="AO42" i="9"/>
  <c r="AP42" i="9"/>
  <c r="AQ42" i="9"/>
  <c r="AR42" i="9"/>
  <c r="AS42" i="9"/>
  <c r="AT42" i="9"/>
  <c r="AU42" i="9"/>
  <c r="AV42" i="9"/>
  <c r="AW42" i="9"/>
  <c r="AX42" i="9"/>
  <c r="AY42" i="9"/>
  <c r="AZ42" i="9"/>
  <c r="BA42" i="9"/>
  <c r="BB42" i="9"/>
  <c r="BC42" i="9"/>
  <c r="BD42" i="9"/>
  <c r="BE42" i="9"/>
  <c r="BF42" i="9"/>
  <c r="BG42" i="9"/>
  <c r="BH42" i="9"/>
  <c r="BI42" i="9"/>
  <c r="BJ42" i="9"/>
  <c r="BK42" i="9"/>
  <c r="BL42" i="9"/>
  <c r="BM42" i="9"/>
  <c r="BN42" i="9"/>
  <c r="BO42" i="9"/>
  <c r="BP42" i="9"/>
  <c r="BQ42" i="9"/>
  <c r="BR42" i="9"/>
  <c r="BS42" i="9"/>
  <c r="BT42" i="9"/>
  <c r="BU42" i="9"/>
  <c r="BV42" i="9"/>
  <c r="BW42" i="9"/>
  <c r="BX42" i="9"/>
  <c r="BY42" i="9"/>
  <c r="BZ42" i="9"/>
  <c r="CA42" i="9"/>
  <c r="X43" i="9"/>
  <c r="Y43" i="9"/>
  <c r="Z43" i="9"/>
  <c r="AA43" i="9"/>
  <c r="AB43" i="9"/>
  <c r="AC43" i="9"/>
  <c r="AD43" i="9"/>
  <c r="AE43" i="9"/>
  <c r="AF43" i="9"/>
  <c r="AG43" i="9"/>
  <c r="AH43" i="9"/>
  <c r="AI43" i="9"/>
  <c r="AJ43" i="9"/>
  <c r="AK43" i="9"/>
  <c r="AL43" i="9"/>
  <c r="AM43" i="9"/>
  <c r="AN43" i="9"/>
  <c r="AO43" i="9"/>
  <c r="AP43" i="9"/>
  <c r="AQ43" i="9"/>
  <c r="AR43" i="9"/>
  <c r="AS43" i="9"/>
  <c r="AT43" i="9"/>
  <c r="AU43" i="9"/>
  <c r="AV43" i="9"/>
  <c r="AW43" i="9"/>
  <c r="AX43" i="9"/>
  <c r="AY43" i="9"/>
  <c r="AZ43" i="9"/>
  <c r="BA43" i="9"/>
  <c r="BB43" i="9"/>
  <c r="BC43" i="9"/>
  <c r="BD43" i="9"/>
  <c r="BE43" i="9"/>
  <c r="BF43" i="9"/>
  <c r="BG43" i="9"/>
  <c r="BH43" i="9"/>
  <c r="BI43" i="9"/>
  <c r="BJ43" i="9"/>
  <c r="BK43" i="9"/>
  <c r="BL43" i="9"/>
  <c r="BM43" i="9"/>
  <c r="BN43" i="9"/>
  <c r="BO43" i="9"/>
  <c r="BP43" i="9"/>
  <c r="BQ43" i="9"/>
  <c r="BR43" i="9"/>
  <c r="BS43" i="9"/>
  <c r="BT43" i="9"/>
  <c r="BU43" i="9"/>
  <c r="BV43" i="9"/>
  <c r="BW43" i="9"/>
  <c r="BX43" i="9"/>
  <c r="BY43" i="9"/>
  <c r="BZ43" i="9"/>
  <c r="CA43" i="9"/>
  <c r="X44" i="9"/>
  <c r="Y44" i="9"/>
  <c r="Z44" i="9"/>
  <c r="AA44" i="9"/>
  <c r="AB44" i="9"/>
  <c r="AC44" i="9"/>
  <c r="AD44" i="9"/>
  <c r="AE44" i="9"/>
  <c r="AF44" i="9"/>
  <c r="AG44" i="9"/>
  <c r="AH44" i="9"/>
  <c r="AI44" i="9"/>
  <c r="AJ44" i="9"/>
  <c r="AK44" i="9"/>
  <c r="AL44" i="9"/>
  <c r="AM44" i="9"/>
  <c r="AN44" i="9"/>
  <c r="AO44" i="9"/>
  <c r="AP44" i="9"/>
  <c r="AQ44" i="9"/>
  <c r="AR44" i="9"/>
  <c r="AS44" i="9"/>
  <c r="AT44" i="9"/>
  <c r="AU44" i="9"/>
  <c r="AV44" i="9"/>
  <c r="AW44" i="9"/>
  <c r="AX44" i="9"/>
  <c r="AY44" i="9"/>
  <c r="AZ44" i="9"/>
  <c r="BA44" i="9"/>
  <c r="BB44" i="9"/>
  <c r="BC44" i="9"/>
  <c r="BD44" i="9"/>
  <c r="BE44" i="9"/>
  <c r="BF44" i="9"/>
  <c r="BG44" i="9"/>
  <c r="BH44" i="9"/>
  <c r="BI44" i="9"/>
  <c r="BJ44" i="9"/>
  <c r="BK44" i="9"/>
  <c r="BL44" i="9"/>
  <c r="BM44" i="9"/>
  <c r="BN44" i="9"/>
  <c r="BO44" i="9"/>
  <c r="BP44" i="9"/>
  <c r="BQ44" i="9"/>
  <c r="BR44" i="9"/>
  <c r="BS44" i="9"/>
  <c r="BT44" i="9"/>
  <c r="BU44" i="9"/>
  <c r="BV44" i="9"/>
  <c r="BW44" i="9"/>
  <c r="BX44" i="9"/>
  <c r="BY44" i="9"/>
  <c r="BZ44" i="9"/>
  <c r="CA44" i="9"/>
  <c r="X45" i="9"/>
  <c r="Y45" i="9"/>
  <c r="Z45" i="9"/>
  <c r="AA45" i="9"/>
  <c r="AB45" i="9"/>
  <c r="AC45" i="9"/>
  <c r="AD45" i="9"/>
  <c r="AE45" i="9"/>
  <c r="AF45" i="9"/>
  <c r="AG45" i="9"/>
  <c r="AH45" i="9"/>
  <c r="AI45" i="9"/>
  <c r="AJ45" i="9"/>
  <c r="AK45" i="9"/>
  <c r="AL45" i="9"/>
  <c r="AM45" i="9"/>
  <c r="AN45" i="9"/>
  <c r="AO45" i="9"/>
  <c r="AP45" i="9"/>
  <c r="AQ45" i="9"/>
  <c r="AR45" i="9"/>
  <c r="AS45" i="9"/>
  <c r="AT45" i="9"/>
  <c r="AU45" i="9"/>
  <c r="AV45" i="9"/>
  <c r="AW45" i="9"/>
  <c r="AX45" i="9"/>
  <c r="AY45" i="9"/>
  <c r="AZ45" i="9"/>
  <c r="BA45" i="9"/>
  <c r="BB45" i="9"/>
  <c r="BC45" i="9"/>
  <c r="BD45" i="9"/>
  <c r="BE45" i="9"/>
  <c r="BF45" i="9"/>
  <c r="BG45" i="9"/>
  <c r="BH45" i="9"/>
  <c r="BI45" i="9"/>
  <c r="BJ45" i="9"/>
  <c r="BK45" i="9"/>
  <c r="BL45" i="9"/>
  <c r="BM45" i="9"/>
  <c r="BN45" i="9"/>
  <c r="BO45" i="9"/>
  <c r="BP45" i="9"/>
  <c r="BQ45" i="9"/>
  <c r="BR45" i="9"/>
  <c r="BS45" i="9"/>
  <c r="BT45" i="9"/>
  <c r="BU45" i="9"/>
  <c r="BV45" i="9"/>
  <c r="BW45" i="9"/>
  <c r="BX45" i="9"/>
  <c r="BY45" i="9"/>
  <c r="BZ45" i="9"/>
  <c r="CA45" i="9"/>
  <c r="X46" i="9"/>
  <c r="Y46" i="9"/>
  <c r="Z46" i="9"/>
  <c r="AA46" i="9"/>
  <c r="AB46" i="9"/>
  <c r="AC46" i="9"/>
  <c r="AD46" i="9"/>
  <c r="AE46" i="9"/>
  <c r="AF46" i="9"/>
  <c r="AG46" i="9"/>
  <c r="AH46" i="9"/>
  <c r="AI46" i="9"/>
  <c r="AJ46" i="9"/>
  <c r="AK46" i="9"/>
  <c r="AL46" i="9"/>
  <c r="AM46" i="9"/>
  <c r="AN46" i="9"/>
  <c r="AO46" i="9"/>
  <c r="AP46" i="9"/>
  <c r="AQ46" i="9"/>
  <c r="AR46" i="9"/>
  <c r="AS46" i="9"/>
  <c r="AT46" i="9"/>
  <c r="AU46" i="9"/>
  <c r="AV46" i="9"/>
  <c r="AW46" i="9"/>
  <c r="AX46" i="9"/>
  <c r="AY46" i="9"/>
  <c r="AZ46" i="9"/>
  <c r="BA46" i="9"/>
  <c r="BB46" i="9"/>
  <c r="BC46" i="9"/>
  <c r="BD46" i="9"/>
  <c r="BE46" i="9"/>
  <c r="BF46" i="9"/>
  <c r="BG46" i="9"/>
  <c r="BH46" i="9"/>
  <c r="BI46" i="9"/>
  <c r="BJ46" i="9"/>
  <c r="BK46" i="9"/>
  <c r="BL46" i="9"/>
  <c r="BM46" i="9"/>
  <c r="BN46" i="9"/>
  <c r="BO46" i="9"/>
  <c r="BP46" i="9"/>
  <c r="BQ46" i="9"/>
  <c r="BR46" i="9"/>
  <c r="BS46" i="9"/>
  <c r="BT46" i="9"/>
  <c r="BU46" i="9"/>
  <c r="BV46" i="9"/>
  <c r="BW46" i="9"/>
  <c r="BX46" i="9"/>
  <c r="BY46" i="9"/>
  <c r="BZ46" i="9"/>
  <c r="CA46" i="9"/>
  <c r="X47" i="9"/>
  <c r="Y47" i="9"/>
  <c r="Z47" i="9"/>
  <c r="AA47" i="9"/>
  <c r="AB47" i="9"/>
  <c r="AC47" i="9"/>
  <c r="AD47" i="9"/>
  <c r="AE47" i="9"/>
  <c r="AF47" i="9"/>
  <c r="AG47" i="9"/>
  <c r="AH47" i="9"/>
  <c r="AI47" i="9"/>
  <c r="AJ47" i="9"/>
  <c r="AK47" i="9"/>
  <c r="AL47" i="9"/>
  <c r="AM47" i="9"/>
  <c r="AN47" i="9"/>
  <c r="AO47" i="9"/>
  <c r="AP47" i="9"/>
  <c r="AQ47" i="9"/>
  <c r="AR47" i="9"/>
  <c r="AS47" i="9"/>
  <c r="AT47" i="9"/>
  <c r="AU47" i="9"/>
  <c r="AV47" i="9"/>
  <c r="AW47" i="9"/>
  <c r="AX47" i="9"/>
  <c r="AY47" i="9"/>
  <c r="AZ47" i="9"/>
  <c r="BA47" i="9"/>
  <c r="BB47" i="9"/>
  <c r="BC47" i="9"/>
  <c r="BD47" i="9"/>
  <c r="BE47" i="9"/>
  <c r="BF47" i="9"/>
  <c r="BG47" i="9"/>
  <c r="BH47" i="9"/>
  <c r="BI47" i="9"/>
  <c r="BJ47" i="9"/>
  <c r="BK47" i="9"/>
  <c r="BL47" i="9"/>
  <c r="BM47" i="9"/>
  <c r="BN47" i="9"/>
  <c r="BO47" i="9"/>
  <c r="BP47" i="9"/>
  <c r="BQ47" i="9"/>
  <c r="BR47" i="9"/>
  <c r="BS47" i="9"/>
  <c r="BT47" i="9"/>
  <c r="BU47" i="9"/>
  <c r="BV47" i="9"/>
  <c r="BW47" i="9"/>
  <c r="BX47" i="9"/>
  <c r="BY47" i="9"/>
  <c r="BZ47" i="9"/>
  <c r="CA47" i="9"/>
  <c r="X48" i="9"/>
  <c r="Y48" i="9"/>
  <c r="Z48" i="9"/>
  <c r="AA48" i="9"/>
  <c r="AB48" i="9"/>
  <c r="AC48" i="9"/>
  <c r="AD48" i="9"/>
  <c r="AE48" i="9"/>
  <c r="AF48" i="9"/>
  <c r="AG48" i="9"/>
  <c r="AH48" i="9"/>
  <c r="AI48" i="9"/>
  <c r="AJ48" i="9"/>
  <c r="AK48" i="9"/>
  <c r="AL48" i="9"/>
  <c r="AM48" i="9"/>
  <c r="AN48" i="9"/>
  <c r="AO48" i="9"/>
  <c r="AP48" i="9"/>
  <c r="AQ48" i="9"/>
  <c r="AR48" i="9"/>
  <c r="AS48" i="9"/>
  <c r="AT48" i="9"/>
  <c r="AU48" i="9"/>
  <c r="AV48" i="9"/>
  <c r="AW48" i="9"/>
  <c r="AX48" i="9"/>
  <c r="AY48" i="9"/>
  <c r="AZ48" i="9"/>
  <c r="BA48" i="9"/>
  <c r="BB48" i="9"/>
  <c r="BC48" i="9"/>
  <c r="BD48" i="9"/>
  <c r="BE48" i="9"/>
  <c r="BF48" i="9"/>
  <c r="BG48" i="9"/>
  <c r="BH48" i="9"/>
  <c r="BI48" i="9"/>
  <c r="BJ48" i="9"/>
  <c r="BK48" i="9"/>
  <c r="BL48" i="9"/>
  <c r="BM48" i="9"/>
  <c r="BN48" i="9"/>
  <c r="BO48" i="9"/>
  <c r="BP48" i="9"/>
  <c r="BQ48" i="9"/>
  <c r="BR48" i="9"/>
  <c r="BS48" i="9"/>
  <c r="BT48" i="9"/>
  <c r="BU48" i="9"/>
  <c r="BV48" i="9"/>
  <c r="BW48" i="9"/>
  <c r="BX48" i="9"/>
  <c r="BY48" i="9"/>
  <c r="BZ48" i="9"/>
  <c r="CA48" i="9"/>
  <c r="X49" i="9"/>
  <c r="Y49" i="9"/>
  <c r="Z49" i="9"/>
  <c r="AA49" i="9"/>
  <c r="AB49" i="9"/>
  <c r="AC49" i="9"/>
  <c r="AD49" i="9"/>
  <c r="AE49" i="9"/>
  <c r="AF49" i="9"/>
  <c r="AG49" i="9"/>
  <c r="AH49" i="9"/>
  <c r="AI49" i="9"/>
  <c r="AJ49" i="9"/>
  <c r="AK49" i="9"/>
  <c r="AL49" i="9"/>
  <c r="AM49" i="9"/>
  <c r="AN49" i="9"/>
  <c r="AO49" i="9"/>
  <c r="AP49" i="9"/>
  <c r="AQ49" i="9"/>
  <c r="AR49" i="9"/>
  <c r="AS49" i="9"/>
  <c r="AT49" i="9"/>
  <c r="AU49" i="9"/>
  <c r="AV49" i="9"/>
  <c r="AW49" i="9"/>
  <c r="AX49" i="9"/>
  <c r="AY49" i="9"/>
  <c r="AZ49" i="9"/>
  <c r="BA49" i="9"/>
  <c r="BB49" i="9"/>
  <c r="BC49" i="9"/>
  <c r="BD49" i="9"/>
  <c r="BE49" i="9"/>
  <c r="BF49" i="9"/>
  <c r="BG49" i="9"/>
  <c r="BH49" i="9"/>
  <c r="BI49" i="9"/>
  <c r="BJ49" i="9"/>
  <c r="BK49" i="9"/>
  <c r="BL49" i="9"/>
  <c r="BM49" i="9"/>
  <c r="BN49" i="9"/>
  <c r="BO49" i="9"/>
  <c r="BP49" i="9"/>
  <c r="BQ49" i="9"/>
  <c r="BR49" i="9"/>
  <c r="BS49" i="9"/>
  <c r="BT49" i="9"/>
  <c r="BU49" i="9"/>
  <c r="BV49" i="9"/>
  <c r="BW49" i="9"/>
  <c r="BX49" i="9"/>
  <c r="BY49" i="9"/>
  <c r="BZ49" i="9"/>
  <c r="CA49" i="9"/>
  <c r="X50" i="9"/>
  <c r="Y50" i="9"/>
  <c r="Z50" i="9"/>
  <c r="AA50" i="9"/>
  <c r="AB50" i="9"/>
  <c r="AC50" i="9"/>
  <c r="AD50" i="9"/>
  <c r="AE50" i="9"/>
  <c r="AF50" i="9"/>
  <c r="AG50" i="9"/>
  <c r="AH50" i="9"/>
  <c r="AI50" i="9"/>
  <c r="AJ50" i="9"/>
  <c r="AK50" i="9"/>
  <c r="AL50" i="9"/>
  <c r="AM50" i="9"/>
  <c r="AN50" i="9"/>
  <c r="AO50" i="9"/>
  <c r="AP50" i="9"/>
  <c r="AQ50" i="9"/>
  <c r="AR50" i="9"/>
  <c r="AS50" i="9"/>
  <c r="AT50" i="9"/>
  <c r="AU50" i="9"/>
  <c r="AV50" i="9"/>
  <c r="AW50" i="9"/>
  <c r="AX50" i="9"/>
  <c r="AY50" i="9"/>
  <c r="AZ50" i="9"/>
  <c r="BA50" i="9"/>
  <c r="BB50" i="9"/>
  <c r="BC50" i="9"/>
  <c r="BD50" i="9"/>
  <c r="BE50" i="9"/>
  <c r="BF50" i="9"/>
  <c r="BG50" i="9"/>
  <c r="BH50" i="9"/>
  <c r="BI50" i="9"/>
  <c r="BJ50" i="9"/>
  <c r="BK50" i="9"/>
  <c r="BL50" i="9"/>
  <c r="BM50" i="9"/>
  <c r="BN50" i="9"/>
  <c r="BO50" i="9"/>
  <c r="BP50" i="9"/>
  <c r="BQ50" i="9"/>
  <c r="BR50" i="9"/>
  <c r="BS50" i="9"/>
  <c r="BT50" i="9"/>
  <c r="BU50" i="9"/>
  <c r="BV50" i="9"/>
  <c r="BW50" i="9"/>
  <c r="BX50" i="9"/>
  <c r="BY50" i="9"/>
  <c r="BZ50" i="9"/>
  <c r="CA50" i="9"/>
  <c r="X51" i="9"/>
  <c r="Y51" i="9"/>
  <c r="Z51" i="9"/>
  <c r="AA51" i="9"/>
  <c r="AB51" i="9"/>
  <c r="AC51" i="9"/>
  <c r="AD51" i="9"/>
  <c r="AE51" i="9"/>
  <c r="AF51" i="9"/>
  <c r="AG51" i="9"/>
  <c r="AH51" i="9"/>
  <c r="AI51" i="9"/>
  <c r="AJ51" i="9"/>
  <c r="AK51" i="9"/>
  <c r="AL51" i="9"/>
  <c r="AM51" i="9"/>
  <c r="AN51" i="9"/>
  <c r="AO51" i="9"/>
  <c r="AP51" i="9"/>
  <c r="AQ51" i="9"/>
  <c r="AR51" i="9"/>
  <c r="AS51" i="9"/>
  <c r="AT51" i="9"/>
  <c r="AU51" i="9"/>
  <c r="AV51" i="9"/>
  <c r="AW51" i="9"/>
  <c r="AX51" i="9"/>
  <c r="AY51" i="9"/>
  <c r="AZ51" i="9"/>
  <c r="BA51" i="9"/>
  <c r="BB51" i="9"/>
  <c r="BC51" i="9"/>
  <c r="BD51" i="9"/>
  <c r="BE51" i="9"/>
  <c r="BF51" i="9"/>
  <c r="BG51" i="9"/>
  <c r="BH51" i="9"/>
  <c r="BI51" i="9"/>
  <c r="BJ51" i="9"/>
  <c r="BK51" i="9"/>
  <c r="BL51" i="9"/>
  <c r="BM51" i="9"/>
  <c r="BN51" i="9"/>
  <c r="BO51" i="9"/>
  <c r="BP51" i="9"/>
  <c r="BQ51" i="9"/>
  <c r="BR51" i="9"/>
  <c r="BS51" i="9"/>
  <c r="BT51" i="9"/>
  <c r="BU51" i="9"/>
  <c r="BV51" i="9"/>
  <c r="BW51" i="9"/>
  <c r="BX51" i="9"/>
  <c r="BY51" i="9"/>
  <c r="BZ51" i="9"/>
  <c r="CA51" i="9"/>
  <c r="X52" i="9"/>
  <c r="Y52" i="9"/>
  <c r="Z52" i="9"/>
  <c r="AA52" i="9"/>
  <c r="AB52" i="9"/>
  <c r="AC52" i="9"/>
  <c r="AD52" i="9"/>
  <c r="AE52" i="9"/>
  <c r="AF52" i="9"/>
  <c r="AG52" i="9"/>
  <c r="AH52" i="9"/>
  <c r="AI52" i="9"/>
  <c r="AJ52" i="9"/>
  <c r="AK52" i="9"/>
  <c r="AL52" i="9"/>
  <c r="AM52" i="9"/>
  <c r="AN52" i="9"/>
  <c r="AO52" i="9"/>
  <c r="AP52" i="9"/>
  <c r="AQ52" i="9"/>
  <c r="AR52" i="9"/>
  <c r="AS52" i="9"/>
  <c r="AT52" i="9"/>
  <c r="AU52" i="9"/>
  <c r="AV52" i="9"/>
  <c r="AW52" i="9"/>
  <c r="AX52" i="9"/>
  <c r="AY52" i="9"/>
  <c r="AZ52" i="9"/>
  <c r="BA52" i="9"/>
  <c r="BB52" i="9"/>
  <c r="BC52" i="9"/>
  <c r="BD52" i="9"/>
  <c r="BE52" i="9"/>
  <c r="BF52" i="9"/>
  <c r="BG52" i="9"/>
  <c r="BH52" i="9"/>
  <c r="BI52" i="9"/>
  <c r="BJ52" i="9"/>
  <c r="BK52" i="9"/>
  <c r="BL52" i="9"/>
  <c r="BM52" i="9"/>
  <c r="BN52" i="9"/>
  <c r="BO52" i="9"/>
  <c r="BP52" i="9"/>
  <c r="BQ52" i="9"/>
  <c r="BR52" i="9"/>
  <c r="BS52" i="9"/>
  <c r="BT52" i="9"/>
  <c r="BU52" i="9"/>
  <c r="BV52" i="9"/>
  <c r="BW52" i="9"/>
  <c r="BX52" i="9"/>
  <c r="BY52" i="9"/>
  <c r="BZ52" i="9"/>
  <c r="CA52" i="9"/>
  <c r="X53" i="9"/>
  <c r="Y53" i="9"/>
  <c r="Z53" i="9"/>
  <c r="AA53" i="9"/>
  <c r="AB53" i="9"/>
  <c r="AC53" i="9"/>
  <c r="AD53" i="9"/>
  <c r="AE53" i="9"/>
  <c r="AF53" i="9"/>
  <c r="AG53" i="9"/>
  <c r="AH53" i="9"/>
  <c r="AI53" i="9"/>
  <c r="AJ53" i="9"/>
  <c r="AK53" i="9"/>
  <c r="AL53" i="9"/>
  <c r="AM53" i="9"/>
  <c r="AN53" i="9"/>
  <c r="AO53" i="9"/>
  <c r="AP53" i="9"/>
  <c r="AQ53" i="9"/>
  <c r="AR53" i="9"/>
  <c r="AS53" i="9"/>
  <c r="AT53" i="9"/>
  <c r="AU53" i="9"/>
  <c r="AV53" i="9"/>
  <c r="AW53" i="9"/>
  <c r="AX53" i="9"/>
  <c r="AY53" i="9"/>
  <c r="AZ53" i="9"/>
  <c r="BA53" i="9"/>
  <c r="BB53" i="9"/>
  <c r="BC53" i="9"/>
  <c r="BD53" i="9"/>
  <c r="BE53" i="9"/>
  <c r="BF53" i="9"/>
  <c r="BG53" i="9"/>
  <c r="BH53" i="9"/>
  <c r="BI53" i="9"/>
  <c r="BJ53" i="9"/>
  <c r="BK53" i="9"/>
  <c r="BL53" i="9"/>
  <c r="BM53" i="9"/>
  <c r="BN53" i="9"/>
  <c r="BO53" i="9"/>
  <c r="BP53" i="9"/>
  <c r="BQ53" i="9"/>
  <c r="BR53" i="9"/>
  <c r="BS53" i="9"/>
  <c r="BT53" i="9"/>
  <c r="BU53" i="9"/>
  <c r="BV53" i="9"/>
  <c r="BW53" i="9"/>
  <c r="BX53" i="9"/>
  <c r="BY53" i="9"/>
  <c r="BZ53" i="9"/>
  <c r="CA53" i="9"/>
  <c r="X54" i="9"/>
  <c r="Y54" i="9"/>
  <c r="Z54" i="9"/>
  <c r="AA54" i="9"/>
  <c r="AB54" i="9"/>
  <c r="AC54" i="9"/>
  <c r="AD54" i="9"/>
  <c r="AE54" i="9"/>
  <c r="AF54" i="9"/>
  <c r="AG54" i="9"/>
  <c r="AH54" i="9"/>
  <c r="AI54" i="9"/>
  <c r="AJ54" i="9"/>
  <c r="AK54" i="9"/>
  <c r="AL54" i="9"/>
  <c r="AM54" i="9"/>
  <c r="AN54" i="9"/>
  <c r="AO54" i="9"/>
  <c r="AP54" i="9"/>
  <c r="AQ54" i="9"/>
  <c r="AR54" i="9"/>
  <c r="AS54" i="9"/>
  <c r="AT54" i="9"/>
  <c r="AU54" i="9"/>
  <c r="AV54" i="9"/>
  <c r="AW54" i="9"/>
  <c r="AX54" i="9"/>
  <c r="AY54" i="9"/>
  <c r="AZ54" i="9"/>
  <c r="BA54" i="9"/>
  <c r="BB54" i="9"/>
  <c r="BC54" i="9"/>
  <c r="BD54" i="9"/>
  <c r="BE54" i="9"/>
  <c r="BF54" i="9"/>
  <c r="BG54" i="9"/>
  <c r="BH54" i="9"/>
  <c r="BI54" i="9"/>
  <c r="BJ54" i="9"/>
  <c r="BK54" i="9"/>
  <c r="BL54" i="9"/>
  <c r="BM54" i="9"/>
  <c r="BN54" i="9"/>
  <c r="BO54" i="9"/>
  <c r="BP54" i="9"/>
  <c r="BQ54" i="9"/>
  <c r="BR54" i="9"/>
  <c r="BS54" i="9"/>
  <c r="BT54" i="9"/>
  <c r="BU54" i="9"/>
  <c r="BV54" i="9"/>
  <c r="BW54" i="9"/>
  <c r="BX54" i="9"/>
  <c r="BY54" i="9"/>
  <c r="BZ54" i="9"/>
  <c r="CA54" i="9"/>
  <c r="X55" i="9"/>
  <c r="Y55" i="9"/>
  <c r="Z55" i="9"/>
  <c r="AA55" i="9"/>
  <c r="AB55" i="9"/>
  <c r="AC55" i="9"/>
  <c r="AD55" i="9"/>
  <c r="AE55" i="9"/>
  <c r="AF55" i="9"/>
  <c r="AG55" i="9"/>
  <c r="AH55" i="9"/>
  <c r="AI55" i="9"/>
  <c r="AJ55" i="9"/>
  <c r="AK55" i="9"/>
  <c r="AL55" i="9"/>
  <c r="AM55" i="9"/>
  <c r="AN55" i="9"/>
  <c r="AO55" i="9"/>
  <c r="AP55" i="9"/>
  <c r="AQ55" i="9"/>
  <c r="AR55" i="9"/>
  <c r="AS55" i="9"/>
  <c r="AT55" i="9"/>
  <c r="AU55" i="9"/>
  <c r="AV55" i="9"/>
  <c r="AW55" i="9"/>
  <c r="AX55" i="9"/>
  <c r="AY55" i="9"/>
  <c r="AZ55" i="9"/>
  <c r="BA55" i="9"/>
  <c r="BB55" i="9"/>
  <c r="BC55" i="9"/>
  <c r="BD55" i="9"/>
  <c r="BE55" i="9"/>
  <c r="BF55" i="9"/>
  <c r="BG55" i="9"/>
  <c r="BH55" i="9"/>
  <c r="BI55" i="9"/>
  <c r="BJ55" i="9"/>
  <c r="BK55" i="9"/>
  <c r="BL55" i="9"/>
  <c r="BM55" i="9"/>
  <c r="BN55" i="9"/>
  <c r="BO55" i="9"/>
  <c r="BP55" i="9"/>
  <c r="BQ55" i="9"/>
  <c r="BR55" i="9"/>
  <c r="BS55" i="9"/>
  <c r="BT55" i="9"/>
  <c r="BU55" i="9"/>
  <c r="BV55" i="9"/>
  <c r="BW55" i="9"/>
  <c r="BX55" i="9"/>
  <c r="BY55" i="9"/>
  <c r="BZ55" i="9"/>
  <c r="CA55" i="9"/>
  <c r="X56" i="9"/>
  <c r="Y56" i="9"/>
  <c r="Z56" i="9"/>
  <c r="AA56" i="9"/>
  <c r="AB56" i="9"/>
  <c r="AC56" i="9"/>
  <c r="AD56" i="9"/>
  <c r="AE56" i="9"/>
  <c r="AF56" i="9"/>
  <c r="AG56" i="9"/>
  <c r="AH56" i="9"/>
  <c r="AI56" i="9"/>
  <c r="AJ56" i="9"/>
  <c r="AK56" i="9"/>
  <c r="AL56" i="9"/>
  <c r="AM56" i="9"/>
  <c r="AN56" i="9"/>
  <c r="AO56" i="9"/>
  <c r="AP56" i="9"/>
  <c r="AQ56" i="9"/>
  <c r="AR56" i="9"/>
  <c r="AS56" i="9"/>
  <c r="AT56" i="9"/>
  <c r="AU56" i="9"/>
  <c r="AV56" i="9"/>
  <c r="AW56" i="9"/>
  <c r="AX56" i="9"/>
  <c r="AY56" i="9"/>
  <c r="AZ56" i="9"/>
  <c r="BA56" i="9"/>
  <c r="BB56" i="9"/>
  <c r="BC56" i="9"/>
  <c r="BD56" i="9"/>
  <c r="BE56" i="9"/>
  <c r="BF56" i="9"/>
  <c r="BG56" i="9"/>
  <c r="BH56" i="9"/>
  <c r="BI56" i="9"/>
  <c r="BJ56" i="9"/>
  <c r="BK56" i="9"/>
  <c r="BL56" i="9"/>
  <c r="BM56" i="9"/>
  <c r="BN56" i="9"/>
  <c r="BO56" i="9"/>
  <c r="BP56" i="9"/>
  <c r="BQ56" i="9"/>
  <c r="BR56" i="9"/>
  <c r="BS56" i="9"/>
  <c r="BT56" i="9"/>
  <c r="BU56" i="9"/>
  <c r="BV56" i="9"/>
  <c r="BW56" i="9"/>
  <c r="BX56" i="9"/>
  <c r="BY56" i="9"/>
  <c r="BZ56" i="9"/>
  <c r="CA56" i="9"/>
  <c r="X57" i="9"/>
  <c r="Y57" i="9"/>
  <c r="Z57" i="9"/>
  <c r="AA57" i="9"/>
  <c r="AB57" i="9"/>
  <c r="AC57" i="9"/>
  <c r="AD57" i="9"/>
  <c r="AE57" i="9"/>
  <c r="AF57" i="9"/>
  <c r="AG57" i="9"/>
  <c r="AH57" i="9"/>
  <c r="AI57" i="9"/>
  <c r="AJ57" i="9"/>
  <c r="AK57" i="9"/>
  <c r="AL57" i="9"/>
  <c r="AM57" i="9"/>
  <c r="AN57" i="9"/>
  <c r="AO57" i="9"/>
  <c r="AP57" i="9"/>
  <c r="AQ57" i="9"/>
  <c r="AR57" i="9"/>
  <c r="AS57" i="9"/>
  <c r="AT57" i="9"/>
  <c r="AU57" i="9"/>
  <c r="AV57" i="9"/>
  <c r="AW57" i="9"/>
  <c r="AX57" i="9"/>
  <c r="AY57" i="9"/>
  <c r="AZ57" i="9"/>
  <c r="BA57" i="9"/>
  <c r="BB57" i="9"/>
  <c r="BC57" i="9"/>
  <c r="BD57" i="9"/>
  <c r="BE57" i="9"/>
  <c r="BF57" i="9"/>
  <c r="BG57" i="9"/>
  <c r="BH57" i="9"/>
  <c r="BI57" i="9"/>
  <c r="BJ57" i="9"/>
  <c r="BK57" i="9"/>
  <c r="BL57" i="9"/>
  <c r="BM57" i="9"/>
  <c r="BN57" i="9"/>
  <c r="BO57" i="9"/>
  <c r="BP57" i="9"/>
  <c r="BQ57" i="9"/>
  <c r="BR57" i="9"/>
  <c r="BS57" i="9"/>
  <c r="BT57" i="9"/>
  <c r="BU57" i="9"/>
  <c r="BV57" i="9"/>
  <c r="BW57" i="9"/>
  <c r="BX57" i="9"/>
  <c r="BY57" i="9"/>
  <c r="BZ57" i="9"/>
  <c r="CA57" i="9"/>
  <c r="X58" i="9"/>
  <c r="Y58" i="9"/>
  <c r="Z58" i="9"/>
  <c r="AA58" i="9"/>
  <c r="AB58" i="9"/>
  <c r="AC58" i="9"/>
  <c r="AD58" i="9"/>
  <c r="AE58" i="9"/>
  <c r="AF58" i="9"/>
  <c r="AG58" i="9"/>
  <c r="AH58" i="9"/>
  <c r="AI58" i="9"/>
  <c r="AJ58" i="9"/>
  <c r="AK58" i="9"/>
  <c r="AL58" i="9"/>
  <c r="AM58" i="9"/>
  <c r="AN58" i="9"/>
  <c r="AO58" i="9"/>
  <c r="AP58" i="9"/>
  <c r="AQ58" i="9"/>
  <c r="AR58" i="9"/>
  <c r="AS58" i="9"/>
  <c r="AT58" i="9"/>
  <c r="AU58" i="9"/>
  <c r="AV58" i="9"/>
  <c r="AW58" i="9"/>
  <c r="AX58" i="9"/>
  <c r="AY58" i="9"/>
  <c r="AZ58" i="9"/>
  <c r="BA58" i="9"/>
  <c r="BB58" i="9"/>
  <c r="BC58" i="9"/>
  <c r="BD58" i="9"/>
  <c r="BE58" i="9"/>
  <c r="BF58" i="9"/>
  <c r="BG58" i="9"/>
  <c r="BH58" i="9"/>
  <c r="BI58" i="9"/>
  <c r="BJ58" i="9"/>
  <c r="BK58" i="9"/>
  <c r="BL58" i="9"/>
  <c r="BM58" i="9"/>
  <c r="BN58" i="9"/>
  <c r="BO58" i="9"/>
  <c r="BP58" i="9"/>
  <c r="BQ58" i="9"/>
  <c r="BR58" i="9"/>
  <c r="BS58" i="9"/>
  <c r="BT58" i="9"/>
  <c r="BU58" i="9"/>
  <c r="BV58" i="9"/>
  <c r="BW58" i="9"/>
  <c r="BX58" i="9"/>
  <c r="BY58" i="9"/>
  <c r="BZ58" i="9"/>
  <c r="CA58" i="9"/>
  <c r="X59" i="9"/>
  <c r="Y59" i="9"/>
  <c r="Z59" i="9"/>
  <c r="AA59" i="9"/>
  <c r="AB59" i="9"/>
  <c r="AC59" i="9"/>
  <c r="AD59" i="9"/>
  <c r="AE59" i="9"/>
  <c r="AF59" i="9"/>
  <c r="AG59" i="9"/>
  <c r="AH59" i="9"/>
  <c r="AI59" i="9"/>
  <c r="AJ59" i="9"/>
  <c r="AK59" i="9"/>
  <c r="AL59" i="9"/>
  <c r="AM59" i="9"/>
  <c r="AN59" i="9"/>
  <c r="AO59" i="9"/>
  <c r="AP59" i="9"/>
  <c r="AQ59" i="9"/>
  <c r="AR59" i="9"/>
  <c r="AS59" i="9"/>
  <c r="AT59" i="9"/>
  <c r="AU59" i="9"/>
  <c r="AV59" i="9"/>
  <c r="AW59" i="9"/>
  <c r="AX59" i="9"/>
  <c r="AY59" i="9"/>
  <c r="AZ59" i="9"/>
  <c r="BA59" i="9"/>
  <c r="BB59" i="9"/>
  <c r="BC59" i="9"/>
  <c r="BD59" i="9"/>
  <c r="BE59" i="9"/>
  <c r="BF59" i="9"/>
  <c r="BG59" i="9"/>
  <c r="BH59" i="9"/>
  <c r="BI59" i="9"/>
  <c r="BJ59" i="9"/>
  <c r="BK59" i="9"/>
  <c r="BL59" i="9"/>
  <c r="BM59" i="9"/>
  <c r="BN59" i="9"/>
  <c r="BO59" i="9"/>
  <c r="BP59" i="9"/>
  <c r="BQ59" i="9"/>
  <c r="BR59" i="9"/>
  <c r="BS59" i="9"/>
  <c r="BT59" i="9"/>
  <c r="BU59" i="9"/>
  <c r="BV59" i="9"/>
  <c r="BW59" i="9"/>
  <c r="BX59" i="9"/>
  <c r="BY59" i="9"/>
  <c r="BZ59" i="9"/>
  <c r="CA59" i="9"/>
  <c r="X60" i="9"/>
  <c r="Y60" i="9"/>
  <c r="Z60" i="9"/>
  <c r="AA60" i="9"/>
  <c r="AB60" i="9"/>
  <c r="AC60" i="9"/>
  <c r="AD60" i="9"/>
  <c r="AE60" i="9"/>
  <c r="AF60" i="9"/>
  <c r="AG60" i="9"/>
  <c r="AH60" i="9"/>
  <c r="AI60" i="9"/>
  <c r="AJ60" i="9"/>
  <c r="AK60" i="9"/>
  <c r="AL60" i="9"/>
  <c r="AM60" i="9"/>
  <c r="AN60" i="9"/>
  <c r="AO60" i="9"/>
  <c r="AP60" i="9"/>
  <c r="AQ60" i="9"/>
  <c r="AR60" i="9"/>
  <c r="AS60" i="9"/>
  <c r="AT60" i="9"/>
  <c r="AU60" i="9"/>
  <c r="AV60" i="9"/>
  <c r="AW60" i="9"/>
  <c r="AX60" i="9"/>
  <c r="AY60" i="9"/>
  <c r="AZ60" i="9"/>
  <c r="BA60" i="9"/>
  <c r="BB60" i="9"/>
  <c r="BC60" i="9"/>
  <c r="BD60" i="9"/>
  <c r="BE60" i="9"/>
  <c r="BF60" i="9"/>
  <c r="BG60" i="9"/>
  <c r="BH60" i="9"/>
  <c r="BI60" i="9"/>
  <c r="BJ60" i="9"/>
  <c r="BK60" i="9"/>
  <c r="BL60" i="9"/>
  <c r="BM60" i="9"/>
  <c r="BN60" i="9"/>
  <c r="BO60" i="9"/>
  <c r="BP60" i="9"/>
  <c r="BQ60" i="9"/>
  <c r="BR60" i="9"/>
  <c r="BS60" i="9"/>
  <c r="BT60" i="9"/>
  <c r="BU60" i="9"/>
  <c r="BV60" i="9"/>
  <c r="BW60" i="9"/>
  <c r="BX60" i="9"/>
  <c r="BY60" i="9"/>
  <c r="BZ60" i="9"/>
  <c r="CA60" i="9"/>
  <c r="X61" i="9"/>
  <c r="Y61" i="9"/>
  <c r="Z61" i="9"/>
  <c r="AA61" i="9"/>
  <c r="AB61" i="9"/>
  <c r="AC61" i="9"/>
  <c r="AD61" i="9"/>
  <c r="AE61" i="9"/>
  <c r="AF61" i="9"/>
  <c r="AG61" i="9"/>
  <c r="AH61" i="9"/>
  <c r="AI61" i="9"/>
  <c r="AJ61" i="9"/>
  <c r="AK61" i="9"/>
  <c r="AL61" i="9"/>
  <c r="AM61" i="9"/>
  <c r="AN61" i="9"/>
  <c r="AO61" i="9"/>
  <c r="AP61" i="9"/>
  <c r="AQ61" i="9"/>
  <c r="AR61" i="9"/>
  <c r="AS61" i="9"/>
  <c r="AT61" i="9"/>
  <c r="AU61" i="9"/>
  <c r="AV61" i="9"/>
  <c r="AW61" i="9"/>
  <c r="AX61" i="9"/>
  <c r="AY61" i="9"/>
  <c r="AZ61" i="9"/>
  <c r="BA61" i="9"/>
  <c r="BB61" i="9"/>
  <c r="BC61" i="9"/>
  <c r="BD61" i="9"/>
  <c r="BE61" i="9"/>
  <c r="BF61" i="9"/>
  <c r="BG61" i="9"/>
  <c r="BH61" i="9"/>
  <c r="BI61" i="9"/>
  <c r="BJ61" i="9"/>
  <c r="BK61" i="9"/>
  <c r="BL61" i="9"/>
  <c r="BM61" i="9"/>
  <c r="BN61" i="9"/>
  <c r="BO61" i="9"/>
  <c r="BP61" i="9"/>
  <c r="BQ61" i="9"/>
  <c r="BR61" i="9"/>
  <c r="BS61" i="9"/>
  <c r="BT61" i="9"/>
  <c r="BU61" i="9"/>
  <c r="BV61" i="9"/>
  <c r="BW61" i="9"/>
  <c r="BX61" i="9"/>
  <c r="BY61" i="9"/>
  <c r="BZ61" i="9"/>
  <c r="CA61" i="9"/>
  <c r="R29" i="9" l="1"/>
  <c r="R30" i="9"/>
  <c r="R32" i="9"/>
  <c r="R33" i="9"/>
  <c r="R34" i="9"/>
  <c r="R36" i="9"/>
  <c r="R38" i="9"/>
  <c r="R39" i="9"/>
  <c r="R40" i="9"/>
  <c r="R41" i="9"/>
  <c r="R42" i="9"/>
  <c r="R44" i="9"/>
  <c r="R46" i="9"/>
  <c r="R47" i="9"/>
  <c r="R48" i="9"/>
  <c r="R49" i="9"/>
  <c r="R50" i="9"/>
  <c r="R52" i="9"/>
  <c r="R54" i="9"/>
  <c r="R55" i="9"/>
  <c r="R56" i="9"/>
  <c r="R57" i="9"/>
  <c r="R58" i="9"/>
  <c r="R60" i="9"/>
  <c r="R61" i="9"/>
  <c r="R21" i="9" l="1"/>
  <c r="T21" i="9" s="1"/>
  <c r="R53" i="9"/>
  <c r="S53" i="9" s="1"/>
  <c r="S58" i="9"/>
  <c r="S50" i="9"/>
  <c r="S42" i="9"/>
  <c r="S34" i="9"/>
  <c r="T61" i="9"/>
  <c r="T29" i="9"/>
  <c r="R51" i="9"/>
  <c r="S51" i="9" s="1"/>
  <c r="S57" i="9"/>
  <c r="S49" i="9"/>
  <c r="S41" i="9"/>
  <c r="S33" i="9"/>
  <c r="T60" i="9"/>
  <c r="T52" i="9"/>
  <c r="T44" i="9"/>
  <c r="T36" i="9"/>
  <c r="R45" i="9"/>
  <c r="T45" i="9" s="1"/>
  <c r="S56" i="9"/>
  <c r="S48" i="9"/>
  <c r="S40" i="9"/>
  <c r="S32" i="9"/>
  <c r="R43" i="9"/>
  <c r="S43" i="9" s="1"/>
  <c r="S55" i="9"/>
  <c r="S47" i="9"/>
  <c r="S39" i="9"/>
  <c r="T58" i="9"/>
  <c r="T50" i="9"/>
  <c r="T42" i="9"/>
  <c r="T34" i="9"/>
  <c r="R37" i="9"/>
  <c r="T37" i="9" s="1"/>
  <c r="S54" i="9"/>
  <c r="S46" i="9"/>
  <c r="S38" i="9"/>
  <c r="S30" i="9"/>
  <c r="T57" i="9"/>
  <c r="T49" i="9"/>
  <c r="T41" i="9"/>
  <c r="T33" i="9"/>
  <c r="R35" i="9"/>
  <c r="T35" i="9" s="1"/>
  <c r="S61" i="9"/>
  <c r="T56" i="9"/>
  <c r="T48" i="9"/>
  <c r="T40" i="9"/>
  <c r="T32" i="9"/>
  <c r="S60" i="9"/>
  <c r="S52" i="9"/>
  <c r="S44" i="9"/>
  <c r="S36" i="9"/>
  <c r="T55" i="9"/>
  <c r="T47" i="9"/>
  <c r="T39" i="9"/>
  <c r="R59" i="9"/>
  <c r="S59" i="9" s="1"/>
  <c r="R27" i="9"/>
  <c r="T54" i="9"/>
  <c r="T46" i="9"/>
  <c r="T38" i="9"/>
  <c r="T30" i="9"/>
  <c r="T51" i="9" l="1"/>
  <c r="T43" i="9"/>
  <c r="S35" i="9"/>
  <c r="S37" i="9"/>
  <c r="T59" i="9"/>
  <c r="S45" i="9"/>
  <c r="T27" i="9"/>
  <c r="T53" i="9"/>
  <c r="C114" i="6" l="1"/>
  <c r="Q9" i="9" l="1"/>
  <c r="X5" i="9" l="1"/>
  <c r="X11" i="9" s="1"/>
  <c r="X6" i="9" l="1"/>
  <c r="Y5" i="9" s="1"/>
  <c r="X10" i="9"/>
  <c r="X9" i="9"/>
  <c r="X12" i="9"/>
  <c r="Y6" i="9" l="1"/>
  <c r="Z5" i="9" s="1"/>
  <c r="Y11" i="9"/>
  <c r="Y12" i="9"/>
  <c r="Z6" i="9" l="1"/>
  <c r="AA5" i="9" s="1"/>
  <c r="Z11" i="9"/>
  <c r="S21" i="9" l="1"/>
  <c r="AA6" i="9"/>
  <c r="AB5" i="9" s="1"/>
  <c r="AA11" i="9"/>
  <c r="AA7" i="9" l="1"/>
  <c r="AA8" i="9"/>
  <c r="X8" i="9"/>
  <c r="R19" i="9"/>
  <c r="S19" i="9" s="1"/>
  <c r="R28" i="9"/>
  <c r="S28" i="9" s="1"/>
  <c r="Z7" i="9"/>
  <c r="X7" i="9"/>
  <c r="Y7" i="9"/>
  <c r="S27" i="9"/>
  <c r="Q26" i="9"/>
  <c r="R26" i="9" s="1"/>
  <c r="T26" i="9" s="1"/>
  <c r="Z8" i="9"/>
  <c r="R14" i="9"/>
  <c r="T14" i="9" s="1"/>
  <c r="R22" i="9"/>
  <c r="T22" i="9" s="1"/>
  <c r="R20" i="9"/>
  <c r="S20" i="9" s="1"/>
  <c r="S29" i="9"/>
  <c r="Y8" i="9"/>
  <c r="AB6" i="9"/>
  <c r="AC5" i="9" s="1"/>
  <c r="AB11" i="9"/>
  <c r="AB8" i="9"/>
  <c r="AB7" i="9"/>
  <c r="Z12" i="9"/>
  <c r="T28" i="9" l="1"/>
  <c r="T19" i="9"/>
  <c r="Q15" i="9"/>
  <c r="S14" i="9"/>
  <c r="S26" i="9"/>
  <c r="T20" i="9"/>
  <c r="S22" i="9"/>
  <c r="Q23" i="9"/>
  <c r="AC6" i="9"/>
  <c r="AD5" i="9" s="1"/>
  <c r="AC11" i="9"/>
  <c r="AC8" i="9"/>
  <c r="AC7" i="9"/>
  <c r="AA12" i="9"/>
  <c r="R23" i="9" l="1"/>
  <c r="Q24" i="9" s="1"/>
  <c r="AD6" i="9"/>
  <c r="AE5" i="9" s="1"/>
  <c r="AD11" i="9"/>
  <c r="AD7" i="9"/>
  <c r="AD8" i="9"/>
  <c r="AB12" i="9"/>
  <c r="S23" i="9" l="1"/>
  <c r="T23" i="9"/>
  <c r="AE11" i="9"/>
  <c r="AE6" i="9"/>
  <c r="AF5" i="9" s="1"/>
  <c r="AE10" i="9"/>
  <c r="AE8" i="9"/>
  <c r="AE7" i="9"/>
  <c r="AE9" i="9"/>
  <c r="AC12" i="9"/>
  <c r="AF6" i="9" l="1"/>
  <c r="AG5" i="9" s="1"/>
  <c r="AF11" i="9"/>
  <c r="AF8" i="9"/>
  <c r="AF7" i="9"/>
  <c r="AD12" i="9"/>
  <c r="AG6" i="9" l="1"/>
  <c r="AH5" i="9" s="1"/>
  <c r="AG11" i="9"/>
  <c r="AG8" i="9"/>
  <c r="AG7" i="9"/>
  <c r="AE12" i="9"/>
  <c r="AH6" i="9" l="1"/>
  <c r="AI5" i="9" s="1"/>
  <c r="AH11" i="9"/>
  <c r="AH8" i="9"/>
  <c r="AH7" i="9"/>
  <c r="AF12" i="9"/>
  <c r="AI6" i="9" l="1"/>
  <c r="AJ5" i="9" s="1"/>
  <c r="AI11" i="9"/>
  <c r="AI8" i="9"/>
  <c r="AI7" i="9"/>
  <c r="AG12" i="9"/>
  <c r="AJ6" i="9" l="1"/>
  <c r="AK5" i="9" s="1"/>
  <c r="AJ11" i="9"/>
  <c r="AJ8" i="9"/>
  <c r="AJ7" i="9"/>
  <c r="AK7" i="9"/>
  <c r="AH12" i="9"/>
  <c r="AK6" i="9" l="1"/>
  <c r="AL5" i="9" s="1"/>
  <c r="AK11" i="9"/>
  <c r="AK8" i="9"/>
  <c r="AI12" i="9"/>
  <c r="AL11" i="9" l="1"/>
  <c r="AL6" i="9"/>
  <c r="AM5" i="9" s="1"/>
  <c r="AL10" i="9"/>
  <c r="AL8" i="9"/>
  <c r="AL7" i="9"/>
  <c r="AL9" i="9"/>
  <c r="AJ12" i="9"/>
  <c r="AM6" i="9" l="1"/>
  <c r="AN5" i="9" s="1"/>
  <c r="AM11" i="9"/>
  <c r="AM8" i="9"/>
  <c r="AM7" i="9"/>
  <c r="AK12" i="9"/>
  <c r="AN6" i="9" l="1"/>
  <c r="AO5" i="9" s="1"/>
  <c r="AN11" i="9"/>
  <c r="AN8" i="9"/>
  <c r="AN7" i="9"/>
  <c r="AL12" i="9"/>
  <c r="AO6" i="9" l="1"/>
  <c r="AP5" i="9" s="1"/>
  <c r="AO11" i="9"/>
  <c r="AO8" i="9"/>
  <c r="AO7" i="9"/>
  <c r="AM12" i="9"/>
  <c r="AP6" i="9" l="1"/>
  <c r="AQ5" i="9" s="1"/>
  <c r="AP11" i="9"/>
  <c r="AP8" i="9"/>
  <c r="AP7" i="9"/>
  <c r="AN12" i="9"/>
  <c r="AQ6" i="9" l="1"/>
  <c r="AR5" i="9" s="1"/>
  <c r="AQ11" i="9"/>
  <c r="AQ8" i="9"/>
  <c r="AQ7" i="9"/>
  <c r="AR7" i="9"/>
  <c r="AO12" i="9"/>
  <c r="AR6" i="9" l="1"/>
  <c r="AS5" i="9" s="1"/>
  <c r="AR11" i="9"/>
  <c r="AR8" i="9"/>
  <c r="AP12" i="9"/>
  <c r="AS11" i="9" l="1"/>
  <c r="AS6" i="9"/>
  <c r="AT5" i="9" s="1"/>
  <c r="AS10" i="9"/>
  <c r="AS8" i="9"/>
  <c r="AS7" i="9"/>
  <c r="AS9" i="9"/>
  <c r="AQ12" i="9"/>
  <c r="AT6" i="9" l="1"/>
  <c r="AU5" i="9" s="1"/>
  <c r="AT11" i="9"/>
  <c r="AT8" i="9"/>
  <c r="AT7" i="9"/>
  <c r="AR12" i="9"/>
  <c r="AU6" i="9" l="1"/>
  <c r="AV5" i="9" s="1"/>
  <c r="AU11" i="9"/>
  <c r="AU8" i="9"/>
  <c r="AU7" i="9"/>
  <c r="AS12" i="9"/>
  <c r="AV6" i="9" l="1"/>
  <c r="AW5" i="9" s="1"/>
  <c r="AV11" i="9"/>
  <c r="AV8" i="9"/>
  <c r="AV7" i="9"/>
  <c r="AT12" i="9"/>
  <c r="AU12" i="9"/>
  <c r="AW6" i="9" l="1"/>
  <c r="AX5" i="9" s="1"/>
  <c r="AW11" i="9"/>
  <c r="AW8" i="9"/>
  <c r="AW7" i="9"/>
  <c r="AV12" i="9"/>
  <c r="AX6" i="9" l="1"/>
  <c r="AY5" i="9" s="1"/>
  <c r="AX11" i="9"/>
  <c r="AX8" i="9"/>
  <c r="AX7" i="9"/>
  <c r="AY7" i="9"/>
  <c r="AY6" i="9" l="1"/>
  <c r="AZ5" i="9" s="1"/>
  <c r="AY11" i="9"/>
  <c r="AY8" i="9"/>
  <c r="AW12" i="9"/>
  <c r="AZ11" i="9" l="1"/>
  <c r="AZ6" i="9"/>
  <c r="BA5" i="9" s="1"/>
  <c r="AZ10" i="9"/>
  <c r="AZ8" i="9"/>
  <c r="AZ7" i="9"/>
  <c r="AZ9" i="9"/>
  <c r="AX12" i="9"/>
  <c r="BA6" i="9" l="1"/>
  <c r="BB5" i="9" s="1"/>
  <c r="BA11" i="9"/>
  <c r="BA8" i="9"/>
  <c r="BA7" i="9"/>
  <c r="AY12" i="9"/>
  <c r="BB6" i="9" l="1"/>
  <c r="BC5" i="9" s="1"/>
  <c r="BB11" i="9"/>
  <c r="BB8" i="9"/>
  <c r="BB7" i="9"/>
  <c r="AZ12" i="9"/>
  <c r="BC6" i="9" l="1"/>
  <c r="BD5" i="9" s="1"/>
  <c r="BC11" i="9"/>
  <c r="BC8" i="9"/>
  <c r="BC7" i="9"/>
  <c r="BA12" i="9"/>
  <c r="BD6" i="9" l="1"/>
  <c r="BE5" i="9" s="1"/>
  <c r="BD11" i="9"/>
  <c r="BD8" i="9"/>
  <c r="BD7" i="9"/>
  <c r="BB12" i="9"/>
  <c r="BE6" i="9" l="1"/>
  <c r="BF5" i="9" s="1"/>
  <c r="BE11" i="9"/>
  <c r="BE8" i="9"/>
  <c r="BE7" i="9"/>
  <c r="BF7" i="9"/>
  <c r="BC12" i="9"/>
  <c r="BF6" i="9" l="1"/>
  <c r="BG5" i="9" s="1"/>
  <c r="BF11" i="9"/>
  <c r="BF8" i="9"/>
  <c r="BD12" i="9"/>
  <c r="BG11" i="9" l="1"/>
  <c r="BG6" i="9"/>
  <c r="BH5" i="9" s="1"/>
  <c r="BG10" i="9"/>
  <c r="BG8" i="9"/>
  <c r="BG7" i="9"/>
  <c r="BG9" i="9"/>
  <c r="BE12" i="9"/>
  <c r="BH6" i="9" l="1"/>
  <c r="BI5" i="9" s="1"/>
  <c r="BH11" i="9"/>
  <c r="BH8" i="9"/>
  <c r="BH7" i="9"/>
  <c r="BF12" i="9"/>
  <c r="BI6" i="9" l="1"/>
  <c r="BJ5" i="9" s="1"/>
  <c r="BI11" i="9"/>
  <c r="BI8" i="9"/>
  <c r="BI7" i="9"/>
  <c r="BG12" i="9"/>
  <c r="BJ6" i="9" l="1"/>
  <c r="BK5" i="9" s="1"/>
  <c r="BJ11" i="9"/>
  <c r="BJ8" i="9"/>
  <c r="BJ7" i="9"/>
  <c r="BH12" i="9"/>
  <c r="BK6" i="9" l="1"/>
  <c r="BL5" i="9" s="1"/>
  <c r="BK11" i="9"/>
  <c r="BK8" i="9"/>
  <c r="BK7" i="9"/>
  <c r="BI12" i="9"/>
  <c r="BL6" i="9" l="1"/>
  <c r="BM5" i="9" s="1"/>
  <c r="BL11" i="9"/>
  <c r="BL8" i="9"/>
  <c r="BL7" i="9"/>
  <c r="BM7" i="9"/>
  <c r="BJ12" i="9"/>
  <c r="BM6" i="9" l="1"/>
  <c r="BN5" i="9" s="1"/>
  <c r="BM11" i="9"/>
  <c r="BM8" i="9"/>
  <c r="BK12" i="9"/>
  <c r="BN11" i="9" l="1"/>
  <c r="BN6" i="9"/>
  <c r="BO5" i="9" s="1"/>
  <c r="BN10" i="9"/>
  <c r="BN8" i="9"/>
  <c r="BN7" i="9"/>
  <c r="BN9" i="9"/>
  <c r="BL12" i="9"/>
  <c r="BO6" i="9" l="1"/>
  <c r="BP5" i="9" s="1"/>
  <c r="BO11" i="9"/>
  <c r="BO8" i="9"/>
  <c r="BO7" i="9"/>
  <c r="BM12" i="9"/>
  <c r="BP6" i="9" l="1"/>
  <c r="BQ5" i="9" s="1"/>
  <c r="BP11" i="9"/>
  <c r="BP8" i="9"/>
  <c r="BP7" i="9"/>
  <c r="BN12" i="9"/>
  <c r="BQ6" i="9" l="1"/>
  <c r="BR5" i="9" s="1"/>
  <c r="BQ11" i="9"/>
  <c r="BQ8" i="9"/>
  <c r="BQ7" i="9"/>
  <c r="BO12" i="9"/>
  <c r="BR6" i="9" l="1"/>
  <c r="BS5" i="9" s="1"/>
  <c r="BR11" i="9"/>
  <c r="BR8" i="9"/>
  <c r="BR7" i="9"/>
  <c r="BP12" i="9"/>
  <c r="BS6" i="9" l="1"/>
  <c r="BT5" i="9" s="1"/>
  <c r="BT7" i="9" s="1"/>
  <c r="BS11" i="9"/>
  <c r="BS8" i="9"/>
  <c r="BS7" i="9"/>
  <c r="BQ12" i="9"/>
  <c r="BT6" i="9" l="1"/>
  <c r="BU5" i="9" s="1"/>
  <c r="BT11" i="9"/>
  <c r="BT8" i="9"/>
  <c r="BR12" i="9"/>
  <c r="BU11" i="9" l="1"/>
  <c r="BU6" i="9"/>
  <c r="BV5" i="9" s="1"/>
  <c r="BU10" i="9"/>
  <c r="BU8" i="9"/>
  <c r="BU7" i="9"/>
  <c r="BU9" i="9"/>
  <c r="BS12" i="9"/>
  <c r="BV6" i="9" l="1"/>
  <c r="BW5" i="9" s="1"/>
  <c r="BV11" i="9"/>
  <c r="BV8" i="9"/>
  <c r="BV7" i="9"/>
  <c r="BT12" i="9"/>
  <c r="BW6" i="9" l="1"/>
  <c r="BX5" i="9" s="1"/>
  <c r="BW11" i="9"/>
  <c r="BW8" i="9"/>
  <c r="BW7" i="9"/>
  <c r="BU12" i="9"/>
  <c r="BX6" i="9" l="1"/>
  <c r="BY5" i="9" s="1"/>
  <c r="BX11" i="9"/>
  <c r="BX8" i="9"/>
  <c r="BX7" i="9"/>
  <c r="BV12" i="9"/>
  <c r="BY6" i="9" l="1"/>
  <c r="BZ5" i="9" s="1"/>
  <c r="BY11" i="9"/>
  <c r="BY8" i="9"/>
  <c r="BY7" i="9"/>
  <c r="BW12" i="9"/>
  <c r="BZ6" i="9" l="1"/>
  <c r="CA5" i="9" s="1"/>
  <c r="BZ11" i="9"/>
  <c r="BZ8" i="9"/>
  <c r="BZ7" i="9"/>
  <c r="CA7" i="9"/>
  <c r="BX12" i="9"/>
  <c r="CA6" i="9" l="1"/>
  <c r="CB5" i="9" s="1"/>
  <c r="CA11" i="9"/>
  <c r="CA8" i="9"/>
  <c r="BY12" i="9"/>
  <c r="CB11" i="9" l="1"/>
  <c r="CB7" i="9"/>
  <c r="CB6" i="9"/>
  <c r="CC5" i="9" s="1"/>
  <c r="CB9" i="9"/>
  <c r="CB8" i="9"/>
  <c r="CB12" i="9"/>
  <c r="CB10" i="9"/>
  <c r="BZ12" i="9"/>
  <c r="CC11" i="9" l="1"/>
  <c r="CC7" i="9"/>
  <c r="CC6" i="9"/>
  <c r="CD5" i="9" s="1"/>
  <c r="CC12" i="9"/>
  <c r="CC8" i="9"/>
  <c r="CA12" i="9"/>
  <c r="CD11" i="9" l="1"/>
  <c r="CD8" i="9"/>
  <c r="CD7" i="9"/>
  <c r="CD6" i="9"/>
  <c r="CE5" i="9" s="1"/>
  <c r="CD12" i="9"/>
  <c r="R24" i="9"/>
  <c r="Q25" i="9" s="1"/>
  <c r="CE11" i="9" l="1"/>
  <c r="CE8" i="9"/>
  <c r="CE7" i="9"/>
  <c r="CE12" i="9"/>
  <c r="CE6" i="9"/>
  <c r="CF5" i="9" s="1"/>
  <c r="J18" i="9"/>
  <c r="Q18" i="9" s="1"/>
  <c r="T24" i="9"/>
  <c r="S24" i="9"/>
  <c r="CF11" i="9" l="1"/>
  <c r="CF7" i="9"/>
  <c r="CF8" i="9"/>
  <c r="CF12" i="9"/>
  <c r="CF6" i="9"/>
  <c r="CG5" i="9" s="1"/>
  <c r="R25" i="9"/>
  <c r="S25" i="9" s="1"/>
  <c r="CG11" i="9" l="1"/>
  <c r="CG8" i="9"/>
  <c r="CG7" i="9"/>
  <c r="CG6" i="9"/>
  <c r="CH5" i="9" s="1"/>
  <c r="CG12" i="9"/>
  <c r="T25" i="9"/>
  <c r="M18" i="9"/>
  <c r="R18" i="9" s="1"/>
  <c r="S18" i="9" s="1"/>
  <c r="CH11" i="9" l="1"/>
  <c r="CH8" i="9"/>
  <c r="CH12" i="9"/>
  <c r="CH6" i="9"/>
  <c r="CI5" i="9" s="1"/>
  <c r="CH7" i="9"/>
  <c r="T18" i="9"/>
  <c r="CI11" i="9" l="1"/>
  <c r="CI8" i="9"/>
  <c r="CI6" i="9"/>
  <c r="CJ5" i="9" s="1"/>
  <c r="CI7" i="9"/>
  <c r="CI12" i="9"/>
  <c r="CI9" i="9"/>
  <c r="CI10" i="9"/>
  <c r="R15" i="9"/>
  <c r="Q17" i="9" l="1"/>
  <c r="Q16" i="9"/>
  <c r="R16" i="9" s="1"/>
  <c r="CJ11" i="9"/>
  <c r="CJ7" i="9"/>
  <c r="CJ6" i="9"/>
  <c r="CK5" i="9" s="1"/>
  <c r="CJ8" i="9"/>
  <c r="CJ12" i="9"/>
  <c r="S15" i="9"/>
  <c r="T15" i="9"/>
  <c r="CK11" i="9" l="1"/>
  <c r="CK8" i="9"/>
  <c r="CK7" i="9"/>
  <c r="CK12" i="9"/>
  <c r="CK6" i="9"/>
  <c r="CL5" i="9" s="1"/>
  <c r="J13" i="9"/>
  <c r="Q13" i="9" s="1"/>
  <c r="T16" i="9"/>
  <c r="S16" i="9"/>
  <c r="CL11" i="9" l="1"/>
  <c r="CL6" i="9"/>
  <c r="CM5" i="9" s="1"/>
  <c r="CL7" i="9"/>
  <c r="CL12" i="9"/>
  <c r="CL8" i="9"/>
  <c r="R17" i="9"/>
  <c r="M13" i="9" s="1"/>
  <c r="CM11" i="9" l="1"/>
  <c r="CM7" i="9"/>
  <c r="CM8" i="9"/>
  <c r="CM6" i="9"/>
  <c r="CN5" i="9" s="1"/>
  <c r="CM12" i="9"/>
  <c r="R13" i="9"/>
  <c r="C9" i="9" s="1"/>
  <c r="T17" i="9"/>
  <c r="S17" i="9"/>
  <c r="CN11" i="9" l="1"/>
  <c r="CN8" i="9"/>
  <c r="CN7" i="9"/>
  <c r="CN6" i="9"/>
  <c r="CO5" i="9" s="1"/>
  <c r="CN12" i="9"/>
  <c r="T13" i="9"/>
  <c r="S13" i="9"/>
  <c r="O10" i="9" s="1" a="1"/>
  <c r="O10" i="9" s="1"/>
  <c r="CO11" i="9" l="1"/>
  <c r="CO8" i="9"/>
  <c r="CO12" i="9"/>
  <c r="CO7" i="9"/>
  <c r="CO6" i="9"/>
  <c r="CP5" i="9" s="1"/>
  <c r="CP11" i="9" l="1"/>
  <c r="CP7" i="9"/>
  <c r="CP8" i="9"/>
  <c r="CP6" i="9"/>
  <c r="CQ5" i="9" s="1"/>
  <c r="CP9" i="9"/>
  <c r="CP12" i="9"/>
  <c r="CP10" i="9"/>
  <c r="CQ11" i="9" l="1"/>
  <c r="CQ7" i="9"/>
  <c r="CQ12" i="9"/>
  <c r="CQ8" i="9"/>
  <c r="CQ6" i="9"/>
  <c r="CR5" i="9" s="1"/>
  <c r="CR11" i="9" l="1"/>
  <c r="CR7" i="9"/>
  <c r="CR6" i="9"/>
  <c r="CS5" i="9" s="1"/>
  <c r="CR8" i="9"/>
  <c r="CR12" i="9"/>
  <c r="CS11" i="9" l="1"/>
  <c r="CS8" i="9"/>
  <c r="CS7" i="9"/>
  <c r="CS12" i="9"/>
  <c r="CS6" i="9"/>
  <c r="CT5" i="9" s="1"/>
  <c r="CT11" i="9" l="1"/>
  <c r="CT7" i="9"/>
  <c r="CT8" i="9"/>
  <c r="CT12" i="9"/>
  <c r="CT6" i="9"/>
  <c r="CU5" i="9" s="1"/>
  <c r="CU11" i="9" l="1"/>
  <c r="CU7" i="9"/>
  <c r="CU6" i="9"/>
  <c r="CV5" i="9" s="1"/>
  <c r="CU8" i="9"/>
  <c r="CU12" i="9"/>
  <c r="CV11" i="9" l="1"/>
  <c r="CV7" i="9"/>
  <c r="CV6" i="9"/>
  <c r="CW5" i="9" s="1"/>
  <c r="CV12" i="9"/>
  <c r="CV8" i="9"/>
  <c r="CW11" i="9" l="1"/>
  <c r="CW8" i="9"/>
  <c r="CW12" i="9"/>
  <c r="CW7" i="9"/>
  <c r="CW6" i="9"/>
  <c r="CX5" i="9" s="1"/>
  <c r="CW9" i="9"/>
  <c r="CW10" i="9"/>
  <c r="CX11" i="9" l="1"/>
  <c r="CX7" i="9"/>
  <c r="CX8" i="9"/>
  <c r="CX6" i="9"/>
  <c r="CY5" i="9" s="1"/>
  <c r="CX12" i="9"/>
  <c r="CY11" i="9" l="1"/>
  <c r="CY8" i="9"/>
  <c r="CY7" i="9"/>
  <c r="CY12" i="9"/>
  <c r="CY6" i="9"/>
  <c r="CZ5" i="9" s="1"/>
  <c r="CZ11" i="9" l="1"/>
  <c r="CZ7" i="9"/>
  <c r="CZ8" i="9"/>
  <c r="CZ12" i="9"/>
  <c r="CZ6" i="9"/>
  <c r="DA5" i="9" s="1"/>
  <c r="DA11" i="9" l="1"/>
  <c r="DA8" i="9"/>
  <c r="DA12" i="9"/>
  <c r="DA7" i="9"/>
  <c r="DA6" i="9"/>
  <c r="DB5" i="9" s="1"/>
  <c r="DB11" i="9" l="1"/>
  <c r="DB7" i="9"/>
  <c r="DB8" i="9"/>
  <c r="DB6" i="9"/>
  <c r="DC5" i="9" s="1"/>
  <c r="DB12" i="9"/>
  <c r="DC11" i="9" l="1"/>
  <c r="DC7" i="9"/>
  <c r="DC6" i="9"/>
  <c r="DD5" i="9" s="1"/>
  <c r="DC12" i="9"/>
  <c r="DC8" i="9"/>
  <c r="DD11" i="9" l="1"/>
  <c r="DD8" i="9"/>
  <c r="DD12" i="9"/>
  <c r="DD7" i="9"/>
  <c r="DD6" i="9"/>
  <c r="DE5" i="9" s="1"/>
  <c r="DD9" i="9"/>
  <c r="DD10" i="9"/>
  <c r="DE11" i="9" l="1"/>
  <c r="DE7" i="9"/>
  <c r="DE6" i="9"/>
  <c r="DF5" i="9" s="1"/>
  <c r="DE8" i="9"/>
  <c r="DE12" i="9"/>
  <c r="DF11" i="9" l="1"/>
  <c r="DF7" i="9"/>
  <c r="DF8" i="9"/>
  <c r="DF12" i="9"/>
  <c r="DF6" i="9"/>
  <c r="DG5" i="9" s="1"/>
  <c r="DG11" i="9" l="1"/>
  <c r="DG7" i="9"/>
  <c r="DG8" i="9"/>
  <c r="DG12" i="9"/>
  <c r="DG6" i="9"/>
  <c r="DH5" i="9" s="1"/>
  <c r="DH11" i="9" l="1"/>
  <c r="DH8" i="9"/>
  <c r="DH7" i="9"/>
  <c r="DH6" i="9"/>
  <c r="DI5" i="9" s="1"/>
  <c r="DH12" i="9"/>
  <c r="DI11" i="9" l="1"/>
  <c r="DI8" i="9"/>
  <c r="DI7" i="9"/>
  <c r="DI6" i="9"/>
  <c r="DJ5" i="9" s="1"/>
  <c r="DI12" i="9"/>
  <c r="DJ11" i="9" l="1"/>
  <c r="DJ7" i="9"/>
  <c r="DJ12" i="9"/>
  <c r="DJ6" i="9"/>
  <c r="DK5" i="9" s="1"/>
  <c r="DJ8" i="9"/>
  <c r="DK11" i="9" l="1"/>
  <c r="DK7" i="9"/>
  <c r="DK9" i="9"/>
  <c r="DK8" i="9"/>
  <c r="DK6" i="9"/>
  <c r="DL5" i="9" s="1"/>
  <c r="DK12" i="9"/>
  <c r="DK10" i="9"/>
  <c r="DL11" i="9" l="1"/>
  <c r="DL7" i="9"/>
  <c r="DL8" i="9"/>
  <c r="DL6" i="9"/>
  <c r="DM5" i="9" s="1"/>
  <c r="DL12" i="9"/>
  <c r="DM11" i="9" l="1"/>
  <c r="DM7" i="9"/>
  <c r="DM8" i="9"/>
  <c r="DM12" i="9"/>
  <c r="DM6" i="9"/>
  <c r="DN5" i="9" s="1"/>
  <c r="DN11" i="9" l="1"/>
  <c r="DN7" i="9"/>
  <c r="DN8" i="9"/>
  <c r="DN6" i="9"/>
  <c r="DO5" i="9" s="1"/>
  <c r="DN12" i="9"/>
  <c r="DO11" i="9" l="1"/>
  <c r="DO7" i="9"/>
  <c r="DO12" i="9"/>
  <c r="DO8" i="9"/>
  <c r="DO6" i="9"/>
  <c r="DP5" i="9" s="1"/>
  <c r="DP11" i="9" l="1"/>
  <c r="DP12" i="9"/>
  <c r="DP8" i="9"/>
  <c r="DP7" i="9"/>
  <c r="DP6" i="9"/>
  <c r="DQ5" i="9" s="1"/>
  <c r="DQ11" i="9" l="1"/>
  <c r="DQ8" i="9"/>
  <c r="DQ12" i="9"/>
  <c r="DQ7" i="9"/>
  <c r="DQ6" i="9"/>
  <c r="DR5" i="9" s="1"/>
  <c r="DR11" i="9" l="1"/>
  <c r="DR12" i="9"/>
  <c r="DR7" i="9"/>
  <c r="DR6" i="9"/>
  <c r="DS5" i="9" s="1"/>
  <c r="DR9" i="9"/>
  <c r="DR8" i="9"/>
  <c r="DR10" i="9"/>
  <c r="DS11" i="9" l="1"/>
  <c r="DS7" i="9"/>
  <c r="DS8" i="9"/>
  <c r="DS12" i="9"/>
  <c r="DS6" i="9"/>
  <c r="DT5" i="9" s="1"/>
  <c r="DT11" i="9" l="1"/>
  <c r="DT6" i="9"/>
  <c r="DU5" i="9" s="1"/>
  <c r="DT7" i="9"/>
  <c r="DT12" i="9"/>
  <c r="DT8" i="9"/>
  <c r="DU11" i="9" l="1"/>
  <c r="DU7" i="9"/>
  <c r="DU8" i="9"/>
  <c r="DU6" i="9"/>
  <c r="DV5" i="9" s="1"/>
  <c r="DU12" i="9"/>
  <c r="DV11" i="9" l="1"/>
  <c r="DV8" i="9"/>
  <c r="DV7" i="9"/>
  <c r="DV12" i="9"/>
  <c r="DV6" i="9"/>
  <c r="DW5" i="9" s="1"/>
  <c r="DW11" i="9" l="1"/>
  <c r="DW8" i="9"/>
  <c r="DW7" i="9"/>
  <c r="DW12" i="9"/>
  <c r="DW6" i="9"/>
  <c r="DX5" i="9" s="1"/>
  <c r="DX11" i="9" l="1"/>
  <c r="DX8" i="9"/>
  <c r="DX6" i="9"/>
  <c r="DY5" i="9" s="1"/>
  <c r="DX7" i="9"/>
  <c r="DX12" i="9"/>
  <c r="DY11" i="9" l="1"/>
  <c r="DY8" i="9"/>
  <c r="DY7" i="9"/>
  <c r="DY9" i="9"/>
  <c r="DY6" i="9"/>
  <c r="DZ5" i="9" s="1"/>
  <c r="DY12" i="9"/>
  <c r="DY10" i="9"/>
  <c r="DZ11" i="9" l="1"/>
  <c r="DZ8" i="9"/>
  <c r="DZ6" i="9"/>
  <c r="EA5" i="9" s="1"/>
  <c r="DZ7" i="9"/>
  <c r="DZ12" i="9"/>
  <c r="EA11" i="9" l="1"/>
  <c r="EA8" i="9"/>
  <c r="EA6" i="9"/>
  <c r="EB5" i="9" s="1"/>
  <c r="EA7" i="9"/>
  <c r="EA12" i="9"/>
  <c r="EB11" i="9" l="1"/>
  <c r="EB7" i="9"/>
  <c r="EB12" i="9"/>
  <c r="EB6" i="9"/>
  <c r="EC5" i="9" s="1"/>
  <c r="EB8" i="9"/>
  <c r="EC11" i="9" l="1"/>
  <c r="EC7" i="9"/>
  <c r="EC8" i="9"/>
  <c r="EC12" i="9"/>
  <c r="EC6" i="9"/>
  <c r="ED5" i="9" s="1"/>
  <c r="ED11" i="9" l="1"/>
  <c r="ED8" i="9"/>
  <c r="ED7" i="9"/>
  <c r="ED12" i="9"/>
  <c r="ED6" i="9"/>
  <c r="EE5" i="9" s="1"/>
  <c r="EE11" i="9" l="1"/>
  <c r="EE7" i="9"/>
  <c r="EE8" i="9"/>
  <c r="EE12" i="9"/>
  <c r="EE6"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<sst xmlns="http://schemas.openxmlformats.org/spreadsheetml/2006/main" count="555" uniqueCount="418">
  <si>
    <t>WBS</t>
  </si>
  <si>
    <t>Start</t>
  </si>
  <si>
    <t>End</t>
  </si>
  <si>
    <t>Date</t>
  </si>
  <si>
    <t>New Year's Day</t>
  </si>
  <si>
    <t>Christmas</t>
  </si>
  <si>
    <t>Work Days</t>
  </si>
  <si>
    <t>Holidays to Exclude from Work Days</t>
  </si>
  <si>
    <t>Task</t>
  </si>
  <si>
    <t>Independence Day</t>
  </si>
  <si>
    <t>Thanksgiving</t>
  </si>
  <si>
    <t>Labor Day</t>
  </si>
  <si>
    <t>Memorial Day</t>
  </si>
  <si>
    <t>Support</t>
  </si>
  <si>
    <t>FAQs</t>
  </si>
  <si>
    <t>Q:</t>
  </si>
  <si>
    <t>Select the entire range of cells you want to print and go to File &gt; Print Area &gt; Set Print Area.</t>
  </si>
  <si>
    <t>Page Orientation as desired.</t>
  </si>
  <si>
    <t>k</t>
  </si>
  <si>
    <t>%
Done</t>
  </si>
  <si>
    <t>0000011</t>
  </si>
  <si>
    <t xml:space="preserve">Choose an option or enter a weekend string →  </t>
  </si>
  <si>
    <t>Non-Work Days</t>
  </si>
  <si>
    <t>Saturday, Sunday</t>
  </si>
  <si>
    <t>Sunday, Monday</t>
  </si>
  <si>
    <t>To use these functions, choose an option from the drop-down box on the right.</t>
  </si>
  <si>
    <t>Monday, Tuesday</t>
  </si>
  <si>
    <t>Tuesday, Wednesday</t>
  </si>
  <si>
    <t>If one of the options to the right does not work for you, you can enter a string of</t>
  </si>
  <si>
    <t>Wednesday, Thursday</t>
  </si>
  <si>
    <t>7 characters, using a "1" to represent a non-workday and a "0" to represent</t>
  </si>
  <si>
    <t>Thursday, Friday</t>
  </si>
  <si>
    <t>a work day, beginning with Monday.</t>
  </si>
  <si>
    <t>Friday, Saturday</t>
  </si>
  <si>
    <t>Sunday Only</t>
  </si>
  <si>
    <t>Monday Only</t>
  </si>
  <si>
    <t>Tuesday Only</t>
  </si>
  <si>
    <t>Wednesday Only</t>
  </si>
  <si>
    <t>Thursday Only</t>
  </si>
  <si>
    <t>Friday Only</t>
  </si>
  <si>
    <t>Saturday Only</t>
  </si>
  <si>
    <t>Description</t>
  </si>
  <si>
    <t>o</t>
  </si>
  <si>
    <t>b</t>
  </si>
  <si>
    <t>p</t>
  </si>
  <si>
    <t>r</t>
  </si>
  <si>
    <t>g</t>
  </si>
  <si>
    <r>
      <t xml:space="preserve">For example, the string </t>
    </r>
    <r>
      <rPr>
        <b/>
        <sz val="10"/>
        <rFont val="Arial"/>
        <family val="2"/>
      </rPr>
      <t>0000011</t>
    </r>
    <r>
      <rPr>
        <sz val="10"/>
        <rFont val="Arial"/>
        <family val="2"/>
      </rPr>
      <t xml:space="preserve"> would result in a Saturday-Sunday weekend.</t>
    </r>
  </si>
  <si>
    <t>By Vertex42.com</t>
  </si>
  <si>
    <t>This spreadsheet, including all worksheets and associated content is a copyrighted work under the United States and other copyright laws.</t>
  </si>
  <si>
    <t>Please review the following license agreement to learn how you may or may not use this template. Thank you.</t>
  </si>
  <si>
    <t>The WORKDAYS.INTL() and NETWORKDAYS.INTL() functions allow you to specify</t>
  </si>
  <si>
    <t>which day(s) of the week should be used as the weekend or non-working days.</t>
  </si>
  <si>
    <t>Watch the Demo Videos on Vertex42.com</t>
  </si>
  <si>
    <t>I've messed up the chart area somehow. How do I fix it?</t>
  </si>
  <si>
    <t>Color</t>
  </si>
  <si>
    <t>Cal. Days</t>
  </si>
  <si>
    <t>The cells that make up the chart area use conditional formatting to control the color of the bars. The default color is blue. You can make the bars different colors by entering one of the following letters in the color column:</t>
  </si>
  <si>
    <t>x</t>
  </si>
  <si>
    <t>Urgency (Days)</t>
  </si>
  <si>
    <t>red</t>
  </si>
  <si>
    <t>orange</t>
  </si>
  <si>
    <t>yellow</t>
  </si>
  <si>
    <t>You can enter a formula in the Color column to change the color to orange based on a</t>
  </si>
  <si>
    <t>The example below makes the 10-day warning orange and a 2-day warning red.</t>
  </si>
  <si>
    <t>y</t>
  </si>
  <si>
    <t>comparison of the End date and Today's date. For example, the following formula would give</t>
  </si>
  <si>
    <t xml:space="preserve">One popular reason for color-coding is to help identify ownership of a task. To do this, </t>
  </si>
  <si>
    <t>Names</t>
  </si>
  <si>
    <t>Bob</t>
  </si>
  <si>
    <t>Sarah</t>
  </si>
  <si>
    <t>Bill</t>
  </si>
  <si>
    <t>Jim</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</si>
  <si>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</si>
  <si>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You can also enter a number 1-6 to use an accent color from the theme palette.</t>
  </si>
  <si>
    <t>Budget</t>
  </si>
  <si>
    <t>Country</t>
  </si>
  <si>
    <t>US</t>
  </si>
  <si>
    <t>Good Friday</t>
  </si>
  <si>
    <t>Date Format</t>
  </si>
  <si>
    <t>mdy</t>
  </si>
  <si>
    <t>Daily</t>
  </si>
  <si>
    <t>Start:</t>
  </si>
  <si>
    <t>Display:</t>
  </si>
  <si>
    <t>the formulas and formatting from the row immediately above the one you inserted.</t>
  </si>
  <si>
    <t>Use the WBS Level column to choose the outline level for the WBS numbering.</t>
  </si>
  <si>
    <t>WBS
Level</t>
  </si>
  <si>
    <t>Note: Use row operations by right-clicking on the Row #</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</si>
  <si>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</si>
  <si>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</si>
  <si>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</si>
  <si>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</si>
  <si>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</si>
  <si>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</si>
  <si>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</si>
  <si>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</si>
  <si>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</si>
  <si>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End:</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</si>
  <si>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</si>
  <si>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r>
      <t>=WORKDAY.INTL(MAX(</t>
    </r>
    <r>
      <rPr>
        <i/>
        <sz val="10"/>
        <color rgb="FF000000"/>
        <rFont val="Arial"/>
        <family val="2"/>
      </rPr>
      <t>enddate1,enddate2,enddate3</t>
    </r>
    <r>
      <rPr>
        <sz val="10"/>
        <color rgb="FF000000"/>
        <rFont val="Arial"/>
        <family val="2"/>
      </rPr>
      <t>),1,weekend,holidays)</t>
    </r>
  </si>
  <si>
    <t xml:space="preserve"> - For multiple predecessors, the formula would be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</si>
  <si>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</si>
  <si>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</si>
  <si>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</si>
  <si>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t>A. Reference the project Start date</t>
    </r>
    <r>
      <rPr>
        <sz val="10"/>
        <rFont val="Arial"/>
        <family val="2"/>
      </rPr>
      <t xml:space="preserve"> (e.g. =$C$4 )</t>
    </r>
  </si>
  <si>
    <t>B. Set the Start date to the next Work Day after another task's End date.</t>
  </si>
  <si>
    <t>C. Set the Start date to the next Calendar Day after another task's End date.</t>
  </si>
  <si>
    <t>D. Set the Start date to a number of Work days before or after another date.</t>
  </si>
  <si>
    <t>A. Reference a Predecessor using a formula.</t>
  </si>
  <si>
    <t>B. Enter the Predecessor manually as text.</t>
  </si>
  <si>
    <t>Entering your own formulas allows you to do whatever you want, but may be more difficult. Also, it may not be easy for somebody else to identify your task dependencies.</t>
  </si>
  <si>
    <t>In the predecessor column, press "=" and then click on the cell containing the WBS that you want to reference. Then press Enter. This is the preferred method.</t>
  </si>
  <si>
    <t>Use a Formula to Show Urgency</t>
  </si>
  <si>
    <t>Then go to File &gt; Page Setup or File &gt; Print Preview and adjust the Scaling, Margins, and</t>
  </si>
  <si>
    <t>Add Rows (Insert New Tasks)</t>
  </si>
  <si>
    <t>Delete a Row (Remove a Task)</t>
  </si>
  <si>
    <t>Edit the WBS Numbering</t>
  </si>
  <si>
    <t>Create Task Dependencies</t>
  </si>
  <si>
    <t>Change the Color of the Bars in the Gantt Chart</t>
  </si>
  <si>
    <t>Start &amp; End dates</t>
  </si>
  <si>
    <t>Insert new rows above this one.</t>
  </si>
  <si>
    <t>Enter a Start date in C4</t>
  </si>
  <si>
    <t>Read the Help worksheet</t>
  </si>
  <si>
    <t>Ready to Begin?</t>
  </si>
  <si>
    <t>Before you begin</t>
  </si>
  <si>
    <t>Define tasks</t>
  </si>
  <si>
    <t>Look at the examples below</t>
  </si>
  <si>
    <t>b. Press Delete</t>
  </si>
  <si>
    <t>a. Choose a WBS level</t>
  </si>
  <si>
    <t>b. Enter a Task description</t>
  </si>
  <si>
    <t>c. Enter a Start date</t>
  </si>
  <si>
    <t>d. Enter an End date</t>
  </si>
  <si>
    <t xml:space="preserve">a. Right-click on a row # </t>
  </si>
  <si>
    <t>b. Select "Insert"</t>
  </si>
  <si>
    <t>Can I use Autofilter?</t>
  </si>
  <si>
    <t>b. Select Delete</t>
  </si>
  <si>
    <t>Start &amp; Work days</t>
  </si>
  <si>
    <t>Predecessor &amp; Work days</t>
  </si>
  <si>
    <t>Predecessor &amp; Calendar days</t>
  </si>
  <si>
    <t>Start &amp; Calendar days</t>
  </si>
  <si>
    <t>End date &amp; Work days</t>
  </si>
  <si>
    <t>End date &amp; Calendar days</t>
  </si>
  <si>
    <t>Ways to Define Task Durations</t>
  </si>
  <si>
    <t>Format cells any way you want</t>
  </si>
  <si>
    <t>b. Print only what is needed</t>
  </si>
  <si>
    <t>Milestone</t>
  </si>
  <si>
    <t>Move a Row</t>
  </si>
  <si>
    <t>b. Select "Cut"</t>
  </si>
  <si>
    <t>d. Select "Insert Cut Cells"</t>
  </si>
  <si>
    <t>Terms of Use</t>
  </si>
  <si>
    <t>Monday</t>
  </si>
  <si>
    <t>The Predecessor columns make it easy to create a task dependency where the Start date is the next Work Day after a predecessor's end date. To use the Predecessor columns, you must enter the WBS for the predecessor task using a formula or as text.</t>
  </si>
  <si>
    <t>Multiple Predecessors</t>
  </si>
  <si>
    <t>Predecessors</t>
  </si>
  <si>
    <t>The worksheet contains 3 Predecessor columns, but two are hidden by default. If you want to use more than 1 predecessor, unhide the hidden columns.</t>
  </si>
  <si>
    <t>Do not delete this worksheet</t>
  </si>
  <si>
    <t>https://www.vertex42.com/licensing/EULA_privateuse.html</t>
  </si>
  <si>
    <t>License Agreement</t>
  </si>
  <si>
    <t>https://www.vertex42.com/ExcelTemplates/gantt-chart-template-pro.html</t>
  </si>
  <si>
    <t>Sequential</t>
  </si>
  <si>
    <t>Week Numbering</t>
  </si>
  <si>
    <t>Insert new rows above this one</t>
  </si>
  <si>
    <t>Dates in this list are excluded from work days, and are highlighted green in the Daily view of</t>
  </si>
  <si>
    <t>the Gantt chart. If you add more rows to the bottom of the list, you may need to edit the</t>
  </si>
  <si>
    <t>named range "holidays" via Formulas &gt; Named Ranges to include the new rows.</t>
  </si>
  <si>
    <t>The Description and Country columns are just for reference.</t>
  </si>
  <si>
    <t>© 2006-2020 Vertex42 LLC</t>
  </si>
  <si>
    <t>Only the person or organization who purchased this spreadsheet from Vertex42.com may share it with other team members. If some team members are in a different organization, they must purchase their own license to use this template for other projects.</t>
  </si>
  <si>
    <t>Help &amp; Settings</t>
  </si>
  <si>
    <t>Gantt Chart Template Pro, Version 5.0</t>
  </si>
  <si>
    <t>▸Getting Started</t>
  </si>
  <si>
    <t>▸How To …</t>
  </si>
  <si>
    <t>▸FAQs</t>
  </si>
  <si>
    <t>If this page does not answer your questions, please visit the following page:</t>
  </si>
  <si>
    <t>Getting Started</t>
  </si>
  <si>
    <t>Watch the Demo Videos</t>
  </si>
  <si>
    <t>New demo videos will be created for this version of Gantt Chart Pro. For now, it will still help to watch the demo videos currently on the Gantt Chart Pro page, because the information and techniques are still mostly applicable to this version of the spreadsheet.</t>
  </si>
  <si>
    <t>Important</t>
  </si>
  <si>
    <r>
      <t xml:space="preserve">• </t>
    </r>
    <r>
      <rPr>
        <b/>
        <sz val="10"/>
        <rFont val="Arial"/>
        <family val="2"/>
      </rPr>
      <t>Backup</t>
    </r>
    <r>
      <rPr>
        <sz val="10"/>
        <rFont val="Arial"/>
        <family val="2"/>
      </rPr>
      <t xml:space="preserve"> your file regularly to avoid losing data! Excel files get corrupted occasionally.</t>
    </r>
  </si>
  <si>
    <r>
      <t xml:space="preserve">• </t>
    </r>
    <r>
      <rPr>
        <b/>
        <sz val="10"/>
        <rFont val="Arial"/>
        <family val="2"/>
      </rPr>
      <t>Do not delete</t>
    </r>
    <r>
      <rPr>
        <sz val="10"/>
        <rFont val="Arial"/>
        <family val="2"/>
      </rPr>
      <t xml:space="preserve"> the Help &amp; Settings, Holidays, or TermsOfUse worksheets. Hide them if necessary.</t>
    </r>
  </si>
  <si>
    <r>
      <t xml:space="preserve">• </t>
    </r>
    <r>
      <rPr>
        <b/>
        <sz val="10"/>
        <rFont val="Arial"/>
        <family val="2"/>
      </rPr>
      <t>Before sharing the file</t>
    </r>
    <r>
      <rPr>
        <sz val="10"/>
        <rFont val="Arial"/>
        <family val="2"/>
      </rPr>
      <t>, read the license agreement in the TermsOfUse worksheet. Only limited private sharing within your team or organization is permitted.</t>
    </r>
  </si>
  <si>
    <t>What to do first</t>
  </si>
  <si>
    <r>
      <rPr>
        <b/>
        <sz val="10"/>
        <rFont val="Arial"/>
        <family val="2"/>
      </rPr>
      <t xml:space="preserve">• Save a Copy </t>
    </r>
    <r>
      <rPr>
        <sz val="10"/>
        <rFont val="Arial"/>
        <family val="2"/>
      </rPr>
      <t>of the file to use for other projects.</t>
    </r>
  </si>
  <si>
    <r>
      <rPr>
        <b/>
        <sz val="10"/>
        <rFont val="Arial"/>
        <family val="2"/>
      </rPr>
      <t>• Edit the [Project Title]</t>
    </r>
    <r>
      <rPr>
        <sz val="10"/>
        <rFont val="Arial"/>
        <family val="2"/>
      </rPr>
      <t xml:space="preserve"> in the header. Unhide row 2 to include a subtitle.</t>
    </r>
  </si>
  <si>
    <r>
      <rPr>
        <b/>
        <sz val="10"/>
        <rFont val="Arial"/>
        <family val="2"/>
      </rPr>
      <t xml:space="preserve">• Enter a project Start date </t>
    </r>
    <r>
      <rPr>
        <sz val="10"/>
        <rFont val="Arial"/>
        <family val="2"/>
      </rPr>
      <t>in the header. This date determines the first week shown in the Gantt Chart.</t>
    </r>
  </si>
  <si>
    <r>
      <rPr>
        <b/>
        <sz val="10"/>
        <rFont val="Arial"/>
        <family val="2"/>
      </rPr>
      <t>• Edit the input cells with the white background,</t>
    </r>
    <r>
      <rPr>
        <sz val="10"/>
        <rFont val="Arial"/>
        <family val="2"/>
      </rPr>
      <t xml:space="preserve"> except for the cells in the chart area.</t>
    </r>
  </si>
  <si>
    <t>Example input cell</t>
  </si>
  <si>
    <r>
      <rPr>
        <b/>
        <sz val="10"/>
        <rFont val="Arial"/>
        <family val="2"/>
      </rPr>
      <t>• Edit tasks</t>
    </r>
    <r>
      <rPr>
        <sz val="10"/>
        <rFont val="Arial"/>
        <family val="2"/>
      </rPr>
      <t xml:space="preserve"> by choosing a WBS Level then editing the Task description</t>
    </r>
  </si>
  <si>
    <r>
      <rPr>
        <b/>
        <sz val="10"/>
        <rFont val="Arial"/>
        <family val="2"/>
      </rPr>
      <t>• Edit the Holidays</t>
    </r>
    <r>
      <rPr>
        <sz val="10"/>
        <rFont val="Arial"/>
        <family val="2"/>
      </rPr>
      <t xml:space="preserve"> worksheet to define the non-working dates.</t>
    </r>
  </si>
  <si>
    <r>
      <rPr>
        <b/>
        <sz val="10"/>
        <rFont val="Arial"/>
        <family val="2"/>
      </rPr>
      <t>• Skim this Help &amp; Settings worksheet</t>
    </r>
    <r>
      <rPr>
        <sz val="10"/>
        <rFont val="Arial"/>
        <family val="2"/>
      </rPr>
      <t xml:space="preserve"> so that you are aware of what it contains.</t>
    </r>
  </si>
  <si>
    <t>Other things to note or try</t>
  </si>
  <si>
    <r>
      <rPr>
        <b/>
        <sz val="10"/>
        <rFont val="Arial"/>
        <family val="2"/>
      </rPr>
      <t>• If you see "#####" in a cell,</t>
    </r>
    <r>
      <rPr>
        <sz val="10"/>
        <rFont val="Arial"/>
        <family val="2"/>
      </rPr>
      <t xml:space="preserve"> widen the column to display the cell contents.</t>
    </r>
  </si>
  <si>
    <r>
      <rPr>
        <b/>
        <sz val="10"/>
        <rFont val="Arial"/>
        <family val="2"/>
      </rPr>
      <t>• When inserting rows,</t>
    </r>
    <r>
      <rPr>
        <sz val="10"/>
        <rFont val="Arial"/>
        <family val="2"/>
      </rPr>
      <t xml:space="preserve"> many columns contain formulas that must be copied down.</t>
    </r>
  </si>
  <si>
    <r>
      <rPr>
        <b/>
        <sz val="10"/>
        <rFont val="Arial"/>
        <family val="2"/>
      </rPr>
      <t>• To insert a new task</t>
    </r>
    <r>
      <rPr>
        <sz val="10"/>
        <rFont val="Arial"/>
        <family val="2"/>
      </rPr>
      <t>, insert a new row, then with the new row selected, press Ctrl+d to copy</t>
    </r>
  </si>
  <si>
    <r>
      <rPr>
        <b/>
        <sz val="10"/>
        <rFont val="Arial"/>
        <family val="2"/>
      </rPr>
      <t>• Toggle between the Daily, Weekly, and Monthly view</t>
    </r>
    <r>
      <rPr>
        <sz val="10"/>
        <rFont val="Arial"/>
        <family val="2"/>
      </rPr>
      <t xml:space="preserve"> using the Display drop-down box.</t>
    </r>
  </si>
  <si>
    <r>
      <rPr>
        <b/>
        <sz val="10"/>
        <color rgb="FF000000"/>
        <rFont val="Arial"/>
        <family val="2"/>
      </rPr>
      <t>• Change the Display Week</t>
    </r>
    <r>
      <rPr>
        <sz val="10"/>
        <color rgb="FF000000"/>
        <rFont val="Arial"/>
        <family val="2"/>
      </rPr>
      <t xml:space="preserve"> number to adjust the range of dates shown in the gantt chart.</t>
    </r>
  </si>
  <si>
    <r>
      <rPr>
        <b/>
        <sz val="10"/>
        <rFont val="Arial"/>
        <family val="2"/>
      </rPr>
      <t>• Define the START of a task</t>
    </r>
    <r>
      <rPr>
        <sz val="10"/>
        <rFont val="Arial"/>
        <family val="2"/>
      </rPr>
      <t xml:space="preserve"> by entering a Predecessor or Start Date.</t>
    </r>
  </si>
  <si>
    <r>
      <rPr>
        <b/>
        <sz val="10"/>
        <rFont val="Arial"/>
        <family val="2"/>
      </rPr>
      <t>• Define the END of a task</t>
    </r>
    <r>
      <rPr>
        <sz val="10"/>
        <rFont val="Arial"/>
        <family val="2"/>
      </rPr>
      <t xml:space="preserve"> by entering the Work Days, Calendar Days, or End Date.</t>
    </r>
  </si>
  <si>
    <r>
      <rPr>
        <b/>
        <sz val="10"/>
        <rFont val="Arial"/>
        <family val="2"/>
      </rPr>
      <t xml:space="preserve">• Use View &gt; Freeze Panes  </t>
    </r>
    <r>
      <rPr>
        <sz val="10"/>
        <rFont val="Arial"/>
        <family val="2"/>
      </rPr>
      <t>to lock the top rows or left columns in place as you scroll.</t>
    </r>
  </si>
  <si>
    <r>
      <rPr>
        <b/>
        <sz val="10"/>
        <rFont val="Arial"/>
        <family val="2"/>
      </rPr>
      <t>• Some columns are hidden by default</t>
    </r>
    <r>
      <rPr>
        <sz val="10"/>
        <rFont val="Arial"/>
        <family val="2"/>
      </rPr>
      <t>, such as the Planned Start and Planned End columns. Unhide all columns to use all features.</t>
    </r>
  </si>
  <si>
    <r>
      <rPr>
        <b/>
        <sz val="10"/>
        <rFont val="Arial"/>
        <family val="2"/>
      </rPr>
      <t>• To extend the chart area</t>
    </r>
    <r>
      <rPr>
        <sz val="10"/>
        <rFont val="Arial"/>
        <family val="2"/>
      </rPr>
      <t>, unhide the hidden columns to the right of the Gantt Chart.</t>
    </r>
  </si>
  <si>
    <r>
      <rPr>
        <b/>
        <sz val="10"/>
        <rFont val="Arial"/>
        <family val="2"/>
      </rPr>
      <t>• Hide unneeded columns</t>
    </r>
    <r>
      <rPr>
        <sz val="10"/>
        <rFont val="Arial"/>
        <family val="2"/>
      </rPr>
      <t xml:space="preserve"> when printing or to create a more compact view.</t>
    </r>
  </si>
  <si>
    <t>Compatibility</t>
  </si>
  <si>
    <t>Version 5.0 requires Excel 2010 or Later, Excel Online, or Excel Mobile.</t>
  </si>
  <si>
    <t xml:space="preserve"> • Some loss of detail occurs in the Weekly, Monthly and Quarterly views for short-term projects because of the use of only one column per week/month/quarter in the display.</t>
  </si>
  <si>
    <t xml:space="preserve"> • Form controls like scroll bars are not compatible with Excel Online. Delete the scroll bar for full compatibility with Excel Online.</t>
  </si>
  <si>
    <t>New in Version 5.0</t>
  </si>
  <si>
    <t xml:space="preserve"> • Show Planned Start and Planned End via cross-hatching (columns are hidden by default).</t>
  </si>
  <si>
    <t xml:space="preserve"> • Milestones can be displayed with "◆" symbols by entering "M" in the color column.</t>
  </si>
  <si>
    <t xml:space="preserve"> • Improved logic for simplifying the definition of the Start and Duration of tasks.</t>
  </si>
  <si>
    <t xml:space="preserve"> • New Priority column with customizable values (see below).</t>
  </si>
  <si>
    <t xml:space="preserve"> • Formatting updated for improved user experience and appearance.</t>
  </si>
  <si>
    <t xml:space="preserve"> • Show (Highlight) Overdue Tasks (see below)</t>
  </si>
  <si>
    <t xml:space="preserve"> • Progress bars in the % Done column, and 100% turns green (via conditional formatting).</t>
  </si>
  <si>
    <t xml:space="preserve"> • Updated the Help and Settings worksheet.</t>
  </si>
  <si>
    <t xml:space="preserve"> • Added more columns (hidden by default) to the Gantt chart area.</t>
  </si>
  <si>
    <t>Gantt Chart Settings</t>
  </si>
  <si>
    <t>Priority Options</t>
  </si>
  <si>
    <t>Priorities</t>
  </si>
  <si>
    <t>Meaning</t>
  </si>
  <si>
    <t>▲</t>
  </si>
  <si>
    <t>High Priority</t>
  </si>
  <si>
    <t>Medium Priority</t>
  </si>
  <si>
    <t>▼</t>
  </si>
  <si>
    <t>Low Priority</t>
  </si>
  <si>
    <t>Define the Weekend (Non-Working) Days</t>
  </si>
  <si>
    <t>Weekend</t>
  </si>
  <si>
    <t>Options</t>
  </si>
  <si>
    <t>Set the Date Format to d/m/yy</t>
  </si>
  <si>
    <r>
      <t xml:space="preserve">If you want to display dates in the UK format (d/m/yy) choose the </t>
    </r>
    <r>
      <rPr>
        <b/>
        <sz val="10"/>
        <rFont val="Arial"/>
        <family val="2"/>
      </rPr>
      <t>dmy</t>
    </r>
    <r>
      <rPr>
        <sz val="10"/>
        <rFont val="Arial"/>
        <family val="2"/>
      </rPr>
      <t xml:space="preserve"> option:</t>
    </r>
  </si>
  <si>
    <t>◂Choose an option</t>
  </si>
  <si>
    <t>Note: This option uses conditional formatting and affects only some columns and dates.</t>
  </si>
  <si>
    <t>Show ISO or Sequential Week Numbers</t>
  </si>
  <si>
    <t>In the "Daily" and "Weekly" displays, you can show ISO or Sequential week numbering:</t>
  </si>
  <si>
    <t>Set the Timeline Start Day</t>
  </si>
  <si>
    <t>Start Day</t>
  </si>
  <si>
    <t>Choose to display the work week starting with Sunday or Monday:</t>
  </si>
  <si>
    <t>This affects the chart/timeline display only, not any other work day formulas.</t>
  </si>
  <si>
    <t>◂Don't Delete</t>
  </si>
  <si>
    <t>Show % Complete in the Daily View</t>
  </si>
  <si>
    <t>Show % Complete</t>
  </si>
  <si>
    <t>In the Daily view the % Complete will be shown as a gray portion of a bar:</t>
  </si>
  <si>
    <t>Yes</t>
  </si>
  <si>
    <t>Note: Showing the % Complete in Weekly, Monthly, or Quarterly views is inaccurate,</t>
  </si>
  <si>
    <t>so this option is not available in those views.</t>
  </si>
  <si>
    <t>Show (Highlight) Overdue Tasks</t>
  </si>
  <si>
    <t>Urgency Days</t>
  </si>
  <si>
    <t>◂Enter a number</t>
  </si>
  <si>
    <t>Show Overdue in Chart</t>
  </si>
  <si>
    <t>Today:</t>
  </si>
  <si>
    <t>Task Start</t>
  </si>
  <si>
    <t>Task Duration</t>
  </si>
  <si>
    <t>Priority</t>
  </si>
  <si>
    <t>G</t>
  </si>
  <si>
    <t>B</t>
  </si>
  <si>
    <t>P</t>
  </si>
  <si>
    <t>R</t>
  </si>
  <si>
    <t>Y</t>
  </si>
  <si>
    <t>O</t>
  </si>
  <si>
    <t>M</t>
  </si>
  <si>
    <t>Start &amp; No Duration</t>
  </si>
  <si>
    <t>Predecessor &amp; No Duration</t>
  </si>
  <si>
    <t>End date &amp; No Duration</t>
  </si>
  <si>
    <t>How To…</t>
  </si>
  <si>
    <t>Click a topic below to go to that section</t>
  </si>
  <si>
    <t>▸Add Rows (Insert New Tasks)</t>
  </si>
  <si>
    <t>▸Delete Rows (Remove Tasks)</t>
  </si>
  <si>
    <t>▸Move a Row</t>
  </si>
  <si>
    <t>▸Edit the WBS Numbering</t>
  </si>
  <si>
    <t>▸Create Task Dependencies</t>
  </si>
  <si>
    <t>▸Change the Gantt Chart Bar Colors</t>
  </si>
  <si>
    <t>▸Use Advanced Formulas in the Color Column</t>
  </si>
  <si>
    <t>▸Calculate the Start and End dates for a Summary Task</t>
  </si>
  <si>
    <t>▸Calculate the %Done for a Summary Task</t>
  </si>
  <si>
    <t>There are many ways to add more tasks. Most importantly, you need to remember to copy formulas and formatting for the entire row when adding new rows. If you insert a row between two tasks, the formatting is automatically copied, but you need to copy formulas. Below are the recommended ways to add new rows.</t>
  </si>
  <si>
    <t>Right-click on the row number of the row you want to delete and select Delete. If this results in errors, then you probably had formulas that referenced cells in the deleted row. Press CTRL+z to Undo, or search for #REF! errors and fix them.</t>
  </si>
  <si>
    <t>After selecting a row, you can hold the SHIFT key down as you click and drag on the edge of the row selection box. Note that the WBS numbering formula is based on the task's relative position, so the WBS numbering will update based on where you move the row. The other method for moving a row is to cut a row (right-click on a row and select "Cut"), then right-click on the location where you want to move it and select "Insert Cut Cells."</t>
  </si>
  <si>
    <t>A formula in the WBS column will automatically update the WBS number. The Task Description is also indented using conditional formatting based on the WBS Level.</t>
  </si>
  <si>
    <r>
      <t xml:space="preserve">If you leave a blank cell above a WBS number, the numbering will reset to 1. The formulas are meant for convenience, but you can manually enter them if you must. If you manually enter WBS numbers, then you may need to enter them as text by preceding the number with an apostrophe, such as </t>
    </r>
    <r>
      <rPr>
        <b/>
        <sz val="10"/>
        <color rgb="FF000000"/>
        <rFont val="Arial"/>
        <family val="2"/>
      </rPr>
      <t>'2</t>
    </r>
    <r>
      <rPr>
        <sz val="10"/>
        <color rgb="FF000000"/>
        <rFont val="Arial"/>
        <family val="2"/>
      </rPr>
      <t>. Just remember that if you enter them manually, the WBS Level column cannot be used to change them.</t>
    </r>
  </si>
  <si>
    <t>You can use Excel formulas to make tasks adjust based on the start or end of another task. Normally, a task dependency is used to define the start date to be the day after the end date of a prior task. The prior task is called the "predecessor." Below are a few different ways that you can create task dependencies using Excel formulas.</t>
  </si>
  <si>
    <t>https://www.vertex42.com/support.html#solutions</t>
  </si>
  <si>
    <t>Method 1: Use the Predecessor Columns</t>
  </si>
  <si>
    <r>
      <t xml:space="preserve">You can enter the Predecessor manually, but you must make sure that you enter it as text, or you will end up with #NA errors. To enter 1.3 as text, just add an apostrophe at the beginning like this: </t>
    </r>
    <r>
      <rPr>
        <b/>
        <sz val="10"/>
        <rFont val="Arial"/>
        <family val="2"/>
      </rPr>
      <t>'1.3</t>
    </r>
    <r>
      <rPr>
        <sz val="10"/>
        <rFont val="Arial"/>
        <family val="2"/>
      </rPr>
      <t>. Entering the WBS manually is not the best method, because if you insert or move tasks you'll have to update all of the Predecessors again, or at least verify that they are still correct.</t>
    </r>
  </si>
  <si>
    <t>Method 2: Create Your Own Formulas</t>
  </si>
  <si>
    <r>
      <rPr>
        <b/>
        <sz val="10"/>
        <color rgb="FF000000"/>
        <rFont val="Arial"/>
        <family val="2"/>
      </rPr>
      <t>Note:</t>
    </r>
    <r>
      <rPr>
        <sz val="10"/>
        <color rgb="FF000000"/>
        <rFont val="Arial"/>
        <family val="2"/>
      </rPr>
      <t xml:space="preserve"> Refer to Excel help (F1) to learn more about the WORKDAY.INTL function.</t>
    </r>
  </si>
  <si>
    <t>Use the Color Column:</t>
  </si>
  <si>
    <r>
      <rPr>
        <b/>
        <sz val="10"/>
        <rFont val="Arial"/>
        <family val="2"/>
      </rPr>
      <t>Colors:</t>
    </r>
    <r>
      <rPr>
        <sz val="10"/>
        <rFont val="Arial"/>
        <family val="2"/>
      </rPr>
      <t xml:space="preserve"> B=blue, K=black, G=green, P=purple, O=orange, R=red, X=gray, Y=yellow</t>
    </r>
  </si>
  <si>
    <t>Use Advanced Formulas in the Color Column</t>
  </si>
  <si>
    <t>Use a Formula to Change the Color for Completed Tasks</t>
  </si>
  <si>
    <r>
      <t xml:space="preserve">you a 10-day warning, where </t>
    </r>
    <r>
      <rPr>
        <i/>
        <sz val="10"/>
        <rFont val="Arial"/>
        <family val="2"/>
      </rPr>
      <t>P13</t>
    </r>
    <r>
      <rPr>
        <sz val="10"/>
        <rFont val="Arial"/>
        <family val="2"/>
      </rPr>
      <t xml:space="preserve"> is a reference to the End date cell on the same row.</t>
    </r>
  </si>
  <si>
    <r>
      <t xml:space="preserve">  =IF(</t>
    </r>
    <r>
      <rPr>
        <b/>
        <i/>
        <sz val="10"/>
        <color theme="3"/>
        <rFont val="Arial"/>
        <family val="2"/>
      </rPr>
      <t>P13</t>
    </r>
    <r>
      <rPr>
        <sz val="10"/>
        <rFont val="Arial"/>
        <family val="2"/>
      </rPr>
      <t>&lt;TODAY()+10,"o","")</t>
    </r>
  </si>
  <si>
    <r>
      <t xml:space="preserve">  =IF(</t>
    </r>
    <r>
      <rPr>
        <b/>
        <i/>
        <sz val="10"/>
        <color theme="3"/>
        <rFont val="Arial"/>
        <family val="2"/>
      </rPr>
      <t>P13</t>
    </r>
    <r>
      <rPr>
        <sz val="10"/>
        <rFont val="Arial"/>
        <family val="2"/>
      </rPr>
      <t>&lt;TODAY()+2,"r",IF(</t>
    </r>
    <r>
      <rPr>
        <b/>
        <i/>
        <sz val="10"/>
        <color theme="3"/>
        <rFont val="Arial"/>
        <family val="2"/>
      </rPr>
      <t>P13</t>
    </r>
    <r>
      <rPr>
        <sz val="10"/>
        <rFont val="Arial"/>
        <family val="2"/>
      </rPr>
      <t>&lt;TODAY()+10,"o",""))</t>
    </r>
  </si>
  <si>
    <t>The complex formula below makes use of the table of urgency values to the right.</t>
  </si>
  <si>
    <t>Note that "urgency_days" is a named range referring to the table on the right.</t>
  </si>
  <si>
    <r>
      <t xml:space="preserve">  =IF(</t>
    </r>
    <r>
      <rPr>
        <b/>
        <i/>
        <sz val="10"/>
        <color theme="3"/>
        <rFont val="Arial"/>
        <family val="2"/>
      </rPr>
      <t>P13</t>
    </r>
    <r>
      <rPr>
        <sz val="10"/>
        <rFont val="Arial"/>
        <family val="2"/>
      </rPr>
      <t>&lt;TODAY()+INDEX(urgency_days,1),"r", IF(</t>
    </r>
    <r>
      <rPr>
        <b/>
        <i/>
        <sz val="10"/>
        <color theme="3"/>
        <rFont val="Arial"/>
        <family val="2"/>
      </rPr>
      <t>P13</t>
    </r>
    <r>
      <rPr>
        <sz val="10"/>
        <rFont val="Arial"/>
        <family val="2"/>
      </rPr>
      <t>&lt;TODAY()+  INDEX(urgency_days,2),"o",IF(</t>
    </r>
    <r>
      <rPr>
        <b/>
        <i/>
        <sz val="10"/>
        <color theme="3"/>
        <rFont val="Arial"/>
        <family val="2"/>
      </rPr>
      <t>P13</t>
    </r>
    <r>
      <rPr>
        <sz val="10"/>
        <rFont val="Arial"/>
        <family val="2"/>
      </rPr>
      <t>&lt;TODAY()+ INDEX(urgency_days,3),"y","")))</t>
    </r>
  </si>
  <si>
    <t>If you want to use the table listed to the right, you can use the following formula in the</t>
  </si>
  <si>
    <r>
      <t xml:space="preserve">Color column. Note that the names must match exactly. Change </t>
    </r>
    <r>
      <rPr>
        <i/>
        <sz val="10"/>
        <rFont val="Arial"/>
        <family val="2"/>
      </rPr>
      <t>ref</t>
    </r>
    <r>
      <rPr>
        <sz val="10"/>
        <rFont val="Arial"/>
        <family val="2"/>
      </rPr>
      <t xml:space="preserve"> to be a reference</t>
    </r>
  </si>
  <si>
    <t>Calculate the Start and End dates for a Summary Task</t>
  </si>
  <si>
    <r>
      <t xml:space="preserve">In the Start Date input column for a summary task, enter the formula </t>
    </r>
    <r>
      <rPr>
        <b/>
        <sz val="10"/>
        <rFont val="Arial"/>
        <family val="2"/>
      </rPr>
      <t>=MIN(</t>
    </r>
    <r>
      <rPr>
        <i/>
        <sz val="10"/>
        <rFont val="Arial"/>
        <family val="2"/>
      </rPr>
      <t>startdates</t>
    </r>
    <r>
      <rPr>
        <b/>
        <sz val="10"/>
        <rFont val="Arial"/>
        <family val="2"/>
      </rPr>
      <t>)</t>
    </r>
    <r>
      <rPr>
        <sz val="10"/>
        <rFont val="Arial"/>
        <family val="2"/>
      </rPr>
      <t xml:space="preserve"> where </t>
    </r>
    <r>
      <rPr>
        <i/>
        <sz val="10"/>
        <rFont val="Arial"/>
        <family val="2"/>
      </rPr>
      <t>startdates</t>
    </r>
    <r>
      <rPr>
        <sz val="10"/>
        <rFont val="Arial"/>
        <family val="2"/>
      </rPr>
      <t xml:space="preserve"> is a reference to the range of start dates for sub tasks. Example: =MIN(O15:O25)</t>
    </r>
  </si>
  <si>
    <r>
      <t xml:space="preserve">In the End Date input column for a summary task, enter the formula </t>
    </r>
    <r>
      <rPr>
        <b/>
        <sz val="10"/>
        <rFont val="Arial"/>
        <family val="2"/>
      </rPr>
      <t>=MAX(</t>
    </r>
    <r>
      <rPr>
        <i/>
        <sz val="10"/>
        <rFont val="Arial"/>
        <family val="2"/>
      </rPr>
      <t>enddates</t>
    </r>
    <r>
      <rPr>
        <b/>
        <sz val="10"/>
        <rFont val="Arial"/>
        <family val="2"/>
      </rPr>
      <t>)</t>
    </r>
    <r>
      <rPr>
        <sz val="10"/>
        <rFont val="Arial"/>
        <family val="2"/>
      </rPr>
      <t xml:space="preserve"> where </t>
    </r>
    <r>
      <rPr>
        <i/>
        <sz val="10"/>
        <rFont val="Arial"/>
        <family val="2"/>
      </rPr>
      <t>enddates</t>
    </r>
    <r>
      <rPr>
        <sz val="10"/>
        <rFont val="Arial"/>
        <family val="2"/>
      </rPr>
      <t xml:space="preserve"> is a reference to the range of end dates for sub tasks. Example: =MAX(P15:P25)</t>
    </r>
  </si>
  <si>
    <t>Calculate the %Done for a Summary Task</t>
  </si>
  <si>
    <r>
      <rPr>
        <i/>
        <sz val="10"/>
        <rFont val="Arial"/>
        <family val="2"/>
      </rPr>
      <t>How this works:</t>
    </r>
    <r>
      <rPr>
        <sz val="10"/>
        <rFont val="Arial"/>
        <family val="2"/>
      </rPr>
      <t xml:space="preserve"> 'Let's say you have 3 sub tasks that are 10 days, 12 days, and 14 days long, respectively. If the first subtask is 50% complete and the others are 25% complete, you could calculate the overall percent complete for the group as: =(10*50%+12*25%+14*25%)/(10+12+14).</t>
    </r>
  </si>
  <si>
    <t>How do I hide weekends in the Daily view?</t>
  </si>
  <si>
    <t>There is not an automated way to hide weekends in this version, but you can hide columns manually if you want to remain in the Daily view. If you change the view to Weekly or Monthly, you'll need to unhide those columns.</t>
  </si>
  <si>
    <t>How do I change the Print Settings?</t>
  </si>
  <si>
    <t>How do I show or print my entire project schedule?</t>
  </si>
  <si>
    <t>(a) Unhide the hidden columns to the right of the Gantt Chart to extend the chart area.</t>
  </si>
  <si>
    <t>(b) Change the display to weekly, monthly, or quarterly to show a larger range of dates in the Gantt Chart.</t>
  </si>
  <si>
    <t>(c) Add more columns to the gantt chart area. See the following page for more details:</t>
  </si>
  <si>
    <t>https://www.vertex42.com/blog/help/gantt-chart-help/gantt-chart-support.html#printing</t>
  </si>
  <si>
    <t>Yes. However, avoid using Sort unless you know exactly what you are doing and how sorting will make all the WBS numbering change.</t>
  </si>
  <si>
    <t>Find a row that works, then copy the cells that make up the gantt chart area from that row into the row that is messed up. Or, find a recent backup file and start over from there.</t>
  </si>
  <si>
    <t>How do I transfer data from a different Gantt chart file?</t>
  </si>
  <si>
    <t>There is not an automated way to transfer data from a different file. However, very careful use of copy/paste can help save time. Only copy/paste to/from input cells. Do not paste over existing formulas. Use Paste Special &gt; Values to avoid messing up formatting.</t>
  </si>
  <si>
    <t>▸Settings</t>
  </si>
  <si>
    <t>[Name]</t>
  </si>
  <si>
    <t>Planned Start</t>
  </si>
  <si>
    <t>Planned End</t>
  </si>
  <si>
    <t>Display Plan:</t>
  </si>
  <si>
    <t>No</t>
  </si>
  <si>
    <t>Fill Pattern:</t>
  </si>
  <si>
    <t>K</t>
  </si>
  <si>
    <t>Show Overdue:</t>
  </si>
  <si>
    <r>
      <t xml:space="preserve">  =IF(</t>
    </r>
    <r>
      <rPr>
        <b/>
        <i/>
        <sz val="10"/>
        <color theme="3"/>
        <rFont val="Arial"/>
        <family val="2"/>
      </rPr>
      <t>M13</t>
    </r>
    <r>
      <rPr>
        <sz val="10"/>
        <rFont val="Arial"/>
        <family val="2"/>
      </rPr>
      <t>&gt;=100%,"G","B")</t>
    </r>
  </si>
  <si>
    <t>You can enter a formula in the Color column to change the color code based on the value in the %Done column. For example, if M13 is a reference to the value in the %Done column on the same row, the following formula will change the completed task to green (color code "G") or use blue "B" if not completed.</t>
  </si>
  <si>
    <t>◂Approaching Due</t>
  </si>
  <si>
    <t>◂Overdue</t>
  </si>
  <si>
    <r>
      <t xml:space="preserve">The "Show Overdue" option uses conditional formatting to highlight the End date </t>
    </r>
    <r>
      <rPr>
        <b/>
        <sz val="10"/>
        <color rgb="FFC00000"/>
        <rFont val="Arial"/>
        <family val="2"/>
      </rPr>
      <t>red</t>
    </r>
  </si>
  <si>
    <r>
      <t xml:space="preserve">when a task is overdue and </t>
    </r>
    <r>
      <rPr>
        <b/>
        <sz val="10"/>
        <color rgb="FFCC3300"/>
        <rFont val="Arial"/>
        <family val="2"/>
      </rPr>
      <t>orange</t>
    </r>
    <r>
      <rPr>
        <sz val="10"/>
        <rFont val="Arial"/>
        <family val="2"/>
      </rPr>
      <t xml:space="preserve"> when a task is approaching the due date.</t>
    </r>
  </si>
  <si>
    <t>The Urgency Days option to the right affects the dates Approaching Due.</t>
  </si>
  <si>
    <t>Set Urgency Days to 0 to highlight when End Date = Today, 1 for End Date &lt;= Tomorrow, etc.</t>
  </si>
  <si>
    <t>Set the following option to "Yes" to add light red bars in the chart up to the current date:</t>
  </si>
  <si>
    <t>⎯</t>
  </si>
  <si>
    <t>Formulas for identifying holidays in the Daily view (do not delete this row):</t>
  </si>
  <si>
    <t>Formulas for identifying holidays and weekends in the Daily view (do not delete this row):</t>
  </si>
  <si>
    <t>Beginning of the period (do not delete this row):</t>
  </si>
  <si>
    <t>End of the period (do not delete this row):</t>
  </si>
  <si>
    <t xml:space="preserve"> • Excel Online does not permit cross-hatching as fill patterns, so the Planned vs. Actual feature will not work in Excel Online.</t>
  </si>
  <si>
    <t>X</t>
  </si>
  <si>
    <t>►</t>
  </si>
  <si>
    <t>▲ Top</t>
  </si>
  <si>
    <t>▲ How To...</t>
  </si>
  <si>
    <t>Assign To</t>
  </si>
  <si>
    <t>Create Budget Subtotals for Summary Tasks</t>
  </si>
  <si>
    <r>
      <t>When using the Budget column (hidden by default), you can use =SUM(</t>
    </r>
    <r>
      <rPr>
        <i/>
        <sz val="10"/>
        <rFont val="Arial"/>
        <family val="2"/>
      </rPr>
      <t>range</t>
    </r>
    <r>
      <rPr>
        <sz val="10"/>
        <rFont val="Arial"/>
        <family val="2"/>
      </rPr>
      <t>) or =SUBTOTAL(9,</t>
    </r>
    <r>
      <rPr>
        <i/>
        <sz val="10"/>
        <rFont val="Arial"/>
        <family val="2"/>
      </rPr>
      <t>range</t>
    </r>
    <r>
      <rPr>
        <sz val="10"/>
        <rFont val="Arial"/>
        <family val="2"/>
      </rPr>
      <t xml:space="preserve">) within summary tasks rows to create subtotals for summary tasks, where </t>
    </r>
    <r>
      <rPr>
        <i/>
        <sz val="10"/>
        <rFont val="Arial"/>
        <family val="2"/>
      </rPr>
      <t>range</t>
    </r>
    <r>
      <rPr>
        <sz val="10"/>
        <rFont val="Arial"/>
        <family val="2"/>
      </rPr>
      <t xml:space="preserve"> is the range of budget values for the sub tasks.</t>
    </r>
  </si>
  <si>
    <t>▸Create Budget Subtotals for Summary Tasks</t>
  </si>
  <si>
    <t>The SUBTOTAL function allows you to exclude other SUBTOTAL formulas that may exist within the sum range. This is useful if you also want to calculate the overall budget.</t>
  </si>
  <si>
    <t>◄ Unhide these columns to extend the timeline</t>
  </si>
  <si>
    <t>The Priority column can be hidden if you do not want to use it.</t>
  </si>
  <si>
    <t>Very High</t>
  </si>
  <si>
    <t>High</t>
  </si>
  <si>
    <t>Medium</t>
  </si>
  <si>
    <t>Low</t>
  </si>
  <si>
    <t>In addition to the top 3 symbols, the priority column uses conditional formatting to show</t>
  </si>
  <si>
    <t>Edit the first 3 values or symbols in the Priorities list to change what shows up in the</t>
  </si>
  <si>
    <t>drop-down box in the Priority column. You can enter text like "High" "Medium" or "Low"</t>
  </si>
  <si>
    <t>or use special symbols.</t>
  </si>
  <si>
    <t>circle icons when you enter a priority of 3, 2, 1, or 0.</t>
  </si>
  <si>
    <t>Color-Code Based on Assign To Name</t>
  </si>
  <si>
    <t>where "ref" is the reference to the cell in the Assign To column.</t>
  </si>
  <si>
    <t>to the cell in the Assign To column.</t>
  </si>
  <si>
    <r>
      <t xml:space="preserve"> =IFERROR( INDEX( assign_to_color, MATCH( </t>
    </r>
    <r>
      <rPr>
        <i/>
        <sz val="10"/>
        <rFont val="Arial"/>
        <family val="2"/>
      </rPr>
      <t>ref</t>
    </r>
    <r>
      <rPr>
        <sz val="10"/>
        <rFont val="Arial"/>
        <family val="2"/>
      </rPr>
      <t>, assign_to_names, 0) ), "")</t>
    </r>
  </si>
  <si>
    <r>
      <rPr>
        <b/>
        <sz val="10"/>
        <rFont val="Arial"/>
        <family val="2"/>
      </rPr>
      <t xml:space="preserve">• Click on column labels </t>
    </r>
    <r>
      <rPr>
        <sz val="10"/>
        <rFont val="Arial"/>
        <family val="2"/>
      </rPr>
      <t>to read notes about each column.</t>
    </r>
  </si>
  <si>
    <t>Example: Click Here</t>
  </si>
  <si>
    <t>If you add a formula in Excel, you may see a green "warning" triangle that will say "Unprotected Formula" or some other message if you investigate it. This is not usually an error. It is mostly just an annoying Excel feature. Visit the link below to learn how to turn off the green triangles for specific warnings.</t>
  </si>
  <si>
    <t>How do I turn off the green triangles when I enter a formula?</t>
  </si>
  <si>
    <t>Note: Using formulas to reference other cells may result in Excel adding a green triangle to the corner of the cell. See the note in the FAQ about how to turn them off.</t>
  </si>
  <si>
    <t>a. Select the input cells (not the gray columns)</t>
  </si>
  <si>
    <t>Delete a Row</t>
  </si>
  <si>
    <t>Insert a New Row</t>
  </si>
  <si>
    <t>c. Press Ctrl+d to copy formulas down</t>
  </si>
  <si>
    <t>c. Right-click on a different row #</t>
  </si>
  <si>
    <t>Hide unneeded columns to …</t>
  </si>
  <si>
    <t>a. Make a more condensed view</t>
  </si>
  <si>
    <t>Adjust the Display Week # to scroll</t>
  </si>
  <si>
    <t>Unhide all hidden columns</t>
  </si>
  <si>
    <t>Use View &gt; Freeze Panes</t>
  </si>
  <si>
    <t>Edit the [Project Title]</t>
  </si>
  <si>
    <t>[Project Title]</t>
  </si>
  <si>
    <t>Things to Try</t>
  </si>
  <si>
    <t>The Planned Start and Planned End columns are hidden by default. To show them, select columns R through W and then right-click on the column header and select "Unhide."</t>
  </si>
  <si>
    <t>Show Planned vs. Actual in the Gantt Chart</t>
  </si>
  <si>
    <t>▸Show Planned vs. Actual in the Gantt Chart</t>
  </si>
  <si>
    <r>
      <t xml:space="preserve">The best way to use this feature is to first create your plan using the main Task Start and Task Duration columns. Then, you can use Copy and Paste Special &gt; Values to copy the list of dates from columns P-Q into columns T-U. Make sure to use </t>
    </r>
    <r>
      <rPr>
        <b/>
        <sz val="10"/>
        <rFont val="Arial"/>
        <family val="2"/>
      </rPr>
      <t>Paste Special &gt; Values</t>
    </r>
    <r>
      <rPr>
        <sz val="10"/>
        <rFont val="Arial"/>
        <family val="2"/>
      </rPr>
      <t xml:space="preserve"> !</t>
    </r>
  </si>
  <si>
    <t>As you make changes to the Actual schedule, you will do that using the main Task Start and Task Duration input columns. The Planned Schedule will show up as a cross-hatched fill pattern in the Gantt chart. Turn this display on/off using the Display Plan drop-down box.</t>
  </si>
  <si>
    <t>Clear the sample tasks</t>
  </si>
  <si>
    <t>Save a backup copy of your file</t>
  </si>
  <si>
    <t>Start
Date</t>
  </si>
  <si>
    <t>End
Date</t>
  </si>
  <si>
    <t>[Company Name], Project Manager: [Name]</t>
  </si>
  <si>
    <r>
      <rPr>
        <b/>
        <sz val="10"/>
        <rFont val="Arial"/>
        <family val="2"/>
      </rPr>
      <t>Important:</t>
    </r>
    <r>
      <rPr>
        <sz val="10"/>
        <rFont val="Arial"/>
        <family val="2"/>
      </rPr>
      <t xml:space="preserve"> When using MIN() and MAX(), if you insert rows, you should check and update the formulas to make sure they are still referencing the correct range of dates.</t>
    </r>
  </si>
  <si>
    <r>
      <t>=</t>
    </r>
    <r>
      <rPr>
        <b/>
        <sz val="10"/>
        <rFont val="Arial"/>
        <family val="2"/>
      </rPr>
      <t>MINIFS</t>
    </r>
    <r>
      <rPr>
        <sz val="10"/>
        <rFont val="Arial"/>
        <family val="2"/>
      </rPr>
      <t>(</t>
    </r>
    <r>
      <rPr>
        <b/>
        <sz val="10"/>
        <color rgb="FF006600"/>
        <rFont val="Arial"/>
        <family val="2"/>
      </rPr>
      <t>start_range</t>
    </r>
    <r>
      <rPr>
        <sz val="10"/>
        <rFont val="Arial"/>
        <family val="2"/>
      </rPr>
      <t>,</t>
    </r>
    <r>
      <rPr>
        <b/>
        <sz val="10"/>
        <color rgb="FF0070C0"/>
        <rFont val="Arial"/>
        <family val="2"/>
      </rPr>
      <t>wbs_range</t>
    </r>
    <r>
      <rPr>
        <sz val="10"/>
        <rFont val="Arial"/>
        <family val="2"/>
      </rPr>
      <t>,</t>
    </r>
    <r>
      <rPr>
        <b/>
        <sz val="10"/>
        <color rgb="FF7030A0"/>
        <rFont val="Arial"/>
        <family val="2"/>
      </rPr>
      <t>B13</t>
    </r>
    <r>
      <rPr>
        <sz val="10"/>
        <rFont val="Arial"/>
        <family val="2"/>
      </rPr>
      <t>&amp;".*")</t>
    </r>
  </si>
  <si>
    <r>
      <t>=</t>
    </r>
    <r>
      <rPr>
        <b/>
        <sz val="10"/>
        <rFont val="Arial"/>
        <family val="2"/>
      </rPr>
      <t>MAXIFS</t>
    </r>
    <r>
      <rPr>
        <sz val="10"/>
        <rFont val="Arial"/>
        <family val="2"/>
      </rPr>
      <t>(</t>
    </r>
    <r>
      <rPr>
        <b/>
        <sz val="10"/>
        <color rgb="FF006600"/>
        <rFont val="Arial"/>
        <family val="2"/>
      </rPr>
      <t>end_range</t>
    </r>
    <r>
      <rPr>
        <sz val="10"/>
        <rFont val="Arial"/>
        <family val="2"/>
      </rPr>
      <t>,</t>
    </r>
    <r>
      <rPr>
        <b/>
        <sz val="10"/>
        <color rgb="FF0070C0"/>
        <rFont val="Arial"/>
        <family val="2"/>
      </rPr>
      <t>wbs_range</t>
    </r>
    <r>
      <rPr>
        <sz val="10"/>
        <rFont val="Arial"/>
        <family val="2"/>
      </rPr>
      <t>,</t>
    </r>
    <r>
      <rPr>
        <b/>
        <sz val="10"/>
        <color rgb="FF7030A0"/>
        <rFont val="Arial"/>
        <family val="2"/>
      </rPr>
      <t>B13</t>
    </r>
    <r>
      <rPr>
        <sz val="10"/>
        <rFont val="Arial"/>
        <family val="2"/>
      </rPr>
      <t>&amp;".*")</t>
    </r>
  </si>
  <si>
    <t>Calculate the Start date and End date based on all sub tasks:</t>
  </si>
  <si>
    <r>
      <t xml:space="preserve">Note: </t>
    </r>
    <r>
      <rPr>
        <i/>
        <sz val="10"/>
        <rFont val="Arial"/>
        <family val="2"/>
      </rPr>
      <t>start_range</t>
    </r>
    <r>
      <rPr>
        <sz val="10"/>
        <rFont val="Arial"/>
        <family val="2"/>
      </rPr>
      <t xml:space="preserve">, </t>
    </r>
    <r>
      <rPr>
        <i/>
        <sz val="10"/>
        <rFont val="Arial"/>
        <family val="2"/>
      </rPr>
      <t>end_range</t>
    </r>
    <r>
      <rPr>
        <sz val="10"/>
        <rFont val="Arial"/>
        <family val="2"/>
      </rPr>
      <t xml:space="preserve">, and </t>
    </r>
    <r>
      <rPr>
        <i/>
        <sz val="10"/>
        <rFont val="Arial"/>
        <family val="2"/>
      </rPr>
      <t>wbs_range</t>
    </r>
    <r>
      <rPr>
        <sz val="10"/>
        <rFont val="Arial"/>
        <family val="2"/>
      </rPr>
      <t xml:space="preserve"> are named ranges that you can use in your formula. B13 is a reference to the WBS for the summary task row. </t>
    </r>
  </si>
  <si>
    <t>Do not delete this row</t>
  </si>
  <si>
    <t>The %Complete for a summary task can be calculated from its sub tasks using the formula below, where "workdays" is a reference to the range of work day values and "progress" is a reference to the %Done for each of the sub tasks.</t>
  </si>
  <si>
    <r>
      <t>=SUMPRODUCT(</t>
    </r>
    <r>
      <rPr>
        <i/>
        <sz val="10"/>
        <rFont val="Arial"/>
        <family val="2"/>
      </rPr>
      <t>workdays</t>
    </r>
    <r>
      <rPr>
        <b/>
        <sz val="10"/>
        <rFont val="Arial"/>
        <family val="2"/>
      </rPr>
      <t>,</t>
    </r>
    <r>
      <rPr>
        <i/>
        <sz val="10"/>
        <rFont val="Arial"/>
        <family val="2"/>
      </rPr>
      <t>progress</t>
    </r>
    <r>
      <rPr>
        <b/>
        <sz val="10"/>
        <rFont val="Arial"/>
        <family val="2"/>
      </rPr>
      <t>)/SUM(</t>
    </r>
    <r>
      <rPr>
        <i/>
        <sz val="10"/>
        <rFont val="Arial"/>
        <family val="2"/>
      </rPr>
      <t>workdays</t>
    </r>
    <r>
      <rPr>
        <b/>
        <sz val="10"/>
        <rFont val="Arial"/>
        <family val="2"/>
      </rPr>
      <t>)</t>
    </r>
  </si>
  <si>
    <t>Example: N13 =SUMPRODUCT(R14:R17,N14:N17)/SUM(R14:R17)</t>
  </si>
  <si>
    <r>
      <rPr>
        <b/>
        <sz val="10"/>
        <rFont val="Arial"/>
        <family val="2"/>
      </rPr>
      <t>Advanced Formulas for Excel 2019+</t>
    </r>
    <r>
      <rPr>
        <sz val="10"/>
        <rFont val="Arial"/>
        <family val="2"/>
      </rPr>
      <t>: The MINIFS and MAXIFS functions available in the most recent versions of Excel permit a useful method for calculating the Start and End dates that makes it unnecessary to select specific ranges. You can also copy and paste the cells to use them for other summary tasks. Use Paste Special &gt; Formula to avoid pasting formatting.</t>
    </r>
  </si>
  <si>
    <r>
      <t>=SUMPRODUCT(</t>
    </r>
    <r>
      <rPr>
        <i/>
        <sz val="10"/>
        <rFont val="Arial"/>
        <family val="2"/>
      </rPr>
      <t>workdays</t>
    </r>
    <r>
      <rPr>
        <b/>
        <sz val="10"/>
        <rFont val="Arial"/>
        <family val="2"/>
      </rPr>
      <t>,</t>
    </r>
    <r>
      <rPr>
        <i/>
        <sz val="10"/>
        <rFont val="Arial"/>
        <family val="2"/>
      </rPr>
      <t>progress</t>
    </r>
    <r>
      <rPr>
        <sz val="10"/>
        <rFont val="Arial"/>
        <family val="2"/>
      </rPr>
      <t>,1*NOT(ISFORMULA(</t>
    </r>
    <r>
      <rPr>
        <i/>
        <sz val="10"/>
        <rFont val="Arial"/>
        <family val="2"/>
      </rPr>
      <t>progress</t>
    </r>
    <r>
      <rPr>
        <sz val="10"/>
        <rFont val="Arial"/>
        <family val="2"/>
      </rPr>
      <t>))</t>
    </r>
    <r>
      <rPr>
        <b/>
        <sz val="10"/>
        <rFont val="Arial"/>
        <family val="2"/>
      </rPr>
      <t>)/SUMPRODUCT(</t>
    </r>
    <r>
      <rPr>
        <i/>
        <sz val="10"/>
        <rFont val="Arial"/>
        <family val="2"/>
      </rPr>
      <t>workdays</t>
    </r>
    <r>
      <rPr>
        <sz val="10"/>
        <rFont val="Arial"/>
        <family val="2"/>
      </rPr>
      <t>,1*NOT(ISFORMULA(</t>
    </r>
    <r>
      <rPr>
        <i/>
        <sz val="10"/>
        <rFont val="Arial"/>
        <family val="2"/>
      </rPr>
      <t>progress</t>
    </r>
    <r>
      <rPr>
        <sz val="10"/>
        <rFont val="Arial"/>
        <family val="2"/>
      </rPr>
      <t>))</t>
    </r>
    <r>
      <rPr>
        <b/>
        <sz val="10"/>
        <rFont val="Arial"/>
        <family val="2"/>
      </rPr>
      <t>)</t>
    </r>
  </si>
  <si>
    <t>Example: N13 =SUMPRODUCT(R14:R17,N14:N17,1*NOT(ISFORMULA(N14:N17)))/SUMPRODUCT(R14:R17,1*NOT(ISFORMULA(N14:N17)))</t>
  </si>
  <si>
    <r>
      <t>Calculate the Overall Progress</t>
    </r>
    <r>
      <rPr>
        <sz val="10"/>
        <rFont val="Arial"/>
        <family val="2"/>
      </rPr>
      <t>: The cell above the %Done column uses the above formula to calculate the overall progress, ignoring the rows that use a formula in the %Done column.</t>
    </r>
  </si>
  <si>
    <t>=SUMPRODUCT(nextWorkDays:lastWorkDays,nextProgress:lastProgress,--(IFERROR(FIND(thisWBS&amp;".",nextWBS:lastWBS),0)=1),--NOT(ISFORMULA(nextProgress:lastProgress))) / SUMPRODUCT(nextWorkDays:lastWorkDays,--(IFERROR(FIND(thisWBS&amp;".",nextWBS:lastWBS),0)=1),--NOT(ISFORMULA(nextProgress:lastProgress)))</t>
  </si>
  <si>
    <r>
      <rPr>
        <b/>
        <sz val="10"/>
        <rFont val="Arial"/>
        <family val="2"/>
      </rPr>
      <t>Advanced Formulas for Excel 2013+</t>
    </r>
    <r>
      <rPr>
        <sz val="10"/>
        <rFont val="Arial"/>
        <family val="2"/>
      </rPr>
      <t>: Just like a grand total needs to ignore subtotals, when calculating the %Done for a summary task you need to avoid including other summary task rows. This can be done in Excel 2013 or later using ISFORMULA function to ignore rows that use a formula within the %Done column:</t>
    </r>
  </si>
  <si>
    <r>
      <rPr>
        <b/>
        <sz val="10"/>
        <rFont val="Arial"/>
        <family val="2"/>
      </rPr>
      <t>Simple Copy/Paste:</t>
    </r>
    <r>
      <rPr>
        <sz val="10"/>
        <rFont val="Arial"/>
        <family val="2"/>
      </rPr>
      <t xml:space="preserve"> The following advanced formula can be used to calculate %Done for summary tasks by just copying the formula as-is and pasting the formula into the %Done column. This works using relative named ranges and a comparison of the WBS values to ensure that only subtasks are included. Use Paste Special &gt; Formula to avoid pasting formatting.</t>
    </r>
  </si>
  <si>
    <t>Lead / Lag</t>
  </si>
  <si>
    <t>[$-409]mmm YYYY</t>
  </si>
  <si>
    <t>Date Format Code for Weekly/Monthly Views</t>
  </si>
  <si>
    <t>Format Code</t>
  </si>
  <si>
    <t>If you are using non-English language settings, enter the appropriate format code</t>
  </si>
  <si>
    <t>for the TEXT function. (English: mmm YYYY, Spanish: mmm aaaa)</t>
  </si>
  <si>
    <t>© 2006-2022 Vertex42 LLC</t>
  </si>
  <si>
    <t>YY</t>
  </si>
  <si>
    <t>(year only)</t>
  </si>
  <si>
    <t>(month and year)</t>
  </si>
  <si>
    <t>Christmas Eve</t>
  </si>
  <si>
    <t>Day After Thanksgiving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</si>
</sst>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dd\ m/dd/yy"/>
    <numFmt numFmtId="165" formatCode="d"/>
    <numFmt numFmtId="166" formatCode="[$-409]d\-mmm\-yyyy;@"/>
    <numFmt numFmtId="167" formatCode="[$-409]ddd\ m/d/yyyy"/>
  </numFmts>
  <fonts count="86" x14ac:knownFonts="1">
    <font>
      <sz val="10"/>
      <name val="Arial"/>
    </font>
    <font>
      <sz val="10"/>
      <name val="Arial"/>
      <family val="2"/>
    </font>
    <font>
      <u/>
      <sz val="10"/>
      <color indexed="12"/>
      <name val="Arial"/>
      <family val="2"/>
    </font>
    <font>
      <sz val="8"/>
      <name val="Arial"/>
      <family val="2"/>
    </font>
    <font>
      <b/>
      <sz val="12"/>
      <name val="Arial"/>
      <family val="2"/>
    </font>
    <font>
      <sz val="10"/>
      <name val="Arial"/>
      <family val="2"/>
    </font>
    <font>
      <sz val="6"/>
      <color indexed="9"/>
      <name val="Arial"/>
      <family val="2"/>
    </font>
    <font>
      <b/>
      <sz val="10"/>
      <name val="Arial"/>
      <family val="2"/>
    </font>
    <font>
      <b/>
      <sz val="9"/>
      <name val="Arial"/>
      <family val="2"/>
    </font>
    <font>
      <sz val="9"/>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9"/>
      <color rgb="FF000000"/>
      <name val="Arial"/>
      <family val="2"/>
    </font>
    <font>
      <sz val="10"/>
      <color rgb="FF000000"/>
      <name val="Arial"/>
      <family val="2"/>
    </font>
    <font>
      <b/>
      <sz val="10"/>
      <color rgb="FF000000"/>
      <name val="Arial"/>
      <family val="2"/>
    </font>
    <font>
      <sz val="11"/>
      <name val="Arial"/>
      <family val="2"/>
    </font>
    <font>
      <i/>
      <sz val="10"/>
      <color rgb="FF000000"/>
      <name val="Arial"/>
      <family val="2"/>
    </font>
    <font>
      <i/>
      <sz val="10"/>
      <name val="Arial"/>
      <family val="2"/>
    </font>
    <font>
      <b/>
      <sz val="12"/>
      <color theme="4" tint="-0.249977111117893"/>
      <name val="Arial"/>
      <family val="2"/>
    </font>
    <font>
      <sz val="8"/>
      <color rgb="FF000000"/>
      <name val="Arial"/>
      <family val="2"/>
    </font>
    <font>
      <b/>
      <u/>
      <sz val="10"/>
      <color indexed="12"/>
      <name val="Arial"/>
      <family val="2"/>
    </font>
    <font>
      <b/>
      <sz val="8"/>
      <name val="Arial"/>
      <family val="2"/>
    </font>
    <font>
      <i/>
      <sz val="8"/>
      <color rgb="FF000000"/>
      <name val="Arial"/>
      <family val="2"/>
    </font>
    <font>
      <sz val="12"/>
      <color theme="1"/>
      <name val="Arial"/>
      <family val="2"/>
    </font>
    <font>
      <sz val="18"/>
      <color theme="0"/>
      <name val="Arial"/>
      <family val="2"/>
      <scheme val="minor"/>
    </font>
    <font>
      <sz val="14"/>
      <color theme="0"/>
      <name val="Arial"/>
      <family val="2"/>
    </font>
    <font>
      <sz val="10"/>
      <color theme="0"/>
      <name val="Arial"/>
      <family val="2"/>
    </font>
    <font>
      <sz val="9"/>
      <color theme="4" tint="-0.499984740745262"/>
      <name val="Arial"/>
      <family val="2"/>
    </font>
    <font>
      <sz val="14"/>
      <color theme="0"/>
      <name val="Arial"/>
      <family val="2"/>
      <scheme val="minor"/>
    </font>
    <font>
      <i/>
      <sz val="8"/>
      <color theme="4" tint="0.39997558519241921"/>
      <name val="Arial"/>
      <family val="2"/>
    </font>
    <font>
      <sz val="8"/>
      <color theme="0"/>
      <name val="Arial"/>
      <family val="2"/>
    </font>
    <font>
      <sz val="9"/>
      <color theme="0"/>
      <name val="Arial"/>
      <family val="2"/>
    </font>
    <font>
      <sz val="9"/>
      <color theme="4" tint="-0.249977111117893"/>
      <name val="Arial"/>
      <family val="2"/>
    </font>
    <font>
      <b/>
      <sz val="18"/>
      <color theme="0"/>
      <name val="Arial"/>
      <family val="2"/>
    </font>
    <font>
      <sz val="18"/>
      <color theme="0"/>
      <name val="Arial"/>
      <family val="2"/>
    </font>
    <font>
      <i/>
      <sz val="8"/>
      <name val="Arial"/>
      <family val="2"/>
    </font>
    <font>
      <sz val="8"/>
      <color theme="4" tint="-0.499984740745262"/>
      <name val="Arial"/>
      <family val="2"/>
    </font>
    <font>
      <sz val="10"/>
      <color theme="4" tint="-0.499984740745262"/>
      <name val="Arial"/>
      <family val="2"/>
    </font>
    <font>
      <sz val="14"/>
      <color theme="4" tint="-0.249977111117893"/>
      <name val="Arial"/>
      <family val="2"/>
    </font>
    <font>
      <sz val="8"/>
      <color theme="4" tint="-0.249977111117893"/>
      <name val="Arial"/>
      <family val="2"/>
    </font>
    <font>
      <sz val="10"/>
      <color theme="4" tint="-0.249977111117893"/>
      <name val="Arial"/>
      <family val="2"/>
    </font>
    <font>
      <b/>
      <u/>
      <sz val="9"/>
      <color theme="4" tint="-0.249977111117893"/>
      <name val="Arial"/>
      <family val="2"/>
    </font>
    <font>
      <b/>
      <sz val="20"/>
      <color theme="0"/>
      <name val="Arial"/>
      <family val="2"/>
    </font>
    <font>
      <b/>
      <sz val="14"/>
      <color theme="4" tint="-0.249977111117893"/>
      <name val="Arial"/>
      <family val="2"/>
    </font>
    <font>
      <b/>
      <u/>
      <sz val="10"/>
      <color theme="0"/>
      <name val="Arial"/>
      <family val="2"/>
    </font>
    <font>
      <sz val="10"/>
      <color theme="0"/>
      <name val="Segoe UI Symbol"/>
      <family val="2"/>
    </font>
    <font>
      <b/>
      <sz val="12"/>
      <color theme="0"/>
      <name val="Arial"/>
      <family val="2"/>
    </font>
    <font>
      <b/>
      <sz val="10"/>
      <color theme="0"/>
      <name val="Arial"/>
      <family val="2"/>
    </font>
    <font>
      <b/>
      <sz val="10"/>
      <color theme="4" tint="-0.249977111117893"/>
      <name val="Arial"/>
      <family val="2"/>
    </font>
    <font>
      <sz val="12"/>
      <color rgb="FF0070C0"/>
      <name val="Arial"/>
      <family val="2"/>
    </font>
    <font>
      <b/>
      <sz val="9"/>
      <color theme="0"/>
      <name val="Arial"/>
      <family val="2"/>
    </font>
    <font>
      <sz val="8"/>
      <color theme="0" tint="-0.34998626667073579"/>
      <name val="Arial"/>
      <family val="2"/>
    </font>
    <font>
      <sz val="12"/>
      <color theme="0"/>
      <name val="Arial"/>
      <family val="2"/>
    </font>
    <font>
      <sz val="12"/>
      <color theme="4" tint="-0.249977111117893"/>
      <name val="Arial"/>
      <family val="2"/>
    </font>
    <font>
      <b/>
      <i/>
      <sz val="10"/>
      <color theme="3"/>
      <name val="Arial"/>
      <family val="2"/>
    </font>
    <font>
      <b/>
      <sz val="12"/>
      <color theme="4" tint="-0.499984740745262"/>
      <name val="Arial"/>
      <family val="2"/>
    </font>
    <font>
      <sz val="8"/>
      <color theme="0"/>
      <name val="Arial Narrow"/>
      <family val="2"/>
    </font>
    <font>
      <b/>
      <i/>
      <sz val="8"/>
      <color rgb="FF000000"/>
      <name val="Arial"/>
      <family val="2"/>
    </font>
    <font>
      <sz val="8"/>
      <color theme="0" tint="-0.249977111117893"/>
      <name val="Arial"/>
      <family val="2"/>
    </font>
    <font>
      <b/>
      <sz val="10"/>
      <color rgb="FFC00000"/>
      <name val="Arial"/>
      <family val="2"/>
    </font>
    <font>
      <b/>
      <sz val="10"/>
      <color rgb="FFCC3300"/>
      <name val="Arial"/>
      <family val="2"/>
    </font>
    <font>
      <sz val="8"/>
      <color indexed="55"/>
      <name val="Arial"/>
      <family val="2"/>
    </font>
    <font>
      <sz val="8"/>
      <color theme="1" tint="0.499984740745262"/>
      <name val="Arial"/>
      <family val="2"/>
    </font>
    <font>
      <sz val="10"/>
      <color theme="1" tint="0.14999847407452621"/>
      <name val="Arial"/>
      <family val="2"/>
    </font>
    <font>
      <sz val="10"/>
      <color rgb="FF0070C0"/>
      <name val="Arial"/>
      <family val="2"/>
    </font>
    <font>
      <b/>
      <sz val="8"/>
      <color theme="0"/>
      <name val="Arial"/>
      <family val="2"/>
    </font>
    <font>
      <b/>
      <sz val="10"/>
      <color rgb="FF006600"/>
      <name val="Arial"/>
      <family val="2"/>
    </font>
    <font>
      <b/>
      <sz val="10"/>
      <color rgb="FF0070C0"/>
      <name val="Arial"/>
      <family val="2"/>
    </font>
    <font>
      <b/>
      <sz val="10"/>
      <color rgb="FF7030A0"/>
      <name val="Arial"/>
      <family val="2"/>
    </font>
  </fonts>
  <fills count="40">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3464AB"/>
        <bgColor indexed="64"/>
      </patternFill>
    </fill>
    <fill>
      <patternFill patternType="solid">
        <fgColor theme="0"/>
        <bgColor indexed="64"/>
      </patternFill>
    </fill>
    <fill>
      <patternFill patternType="solid">
        <fgColor theme="1" tint="0.34998626667073579"/>
        <bgColor indexed="64"/>
      </patternFill>
    </fill>
    <fill>
      <patternFill patternType="solid">
        <fgColor theme="4" tint="0.59999389629810485"/>
        <bgColor indexed="64"/>
      </patternFill>
    </fill>
    <fill>
      <patternFill patternType="solid">
        <fgColor theme="0" tint="-0.249977111117893"/>
        <bgColor indexed="64"/>
      </patternFill>
    </fill>
    <fill>
      <patternFill patternType="lightUp">
        <fgColor theme="1" tint="0.499984740745262"/>
        <bgColor indexed="65"/>
      </patternFill>
    </fill>
    <fill>
      <patternFill patternType="solid">
        <fgColor theme="9" tint="0.79998168889431442"/>
        <bgColor indexed="64"/>
      </patternFill>
    </fill>
    <fill>
      <patternFill patternType="solid">
        <fgColor rgb="FFE6B8B6"/>
        <bgColor indexed="64"/>
      </patternFill>
    </fill>
    <fill>
      <patternFill patternType="solid">
        <fgColor theme="0" tint="-4.9989318521683403E-2"/>
        <bgColor rgb="FFD9D9D9"/>
      </patternFill>
    </fill>
    <fill>
      <patternFill patternType="solid">
        <fgColor theme="1" tint="0.49998474074526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3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rgb="FFEAEAEA"/>
      </top>
      <bottom style="thin">
        <color rgb="FFEAEAEA"/>
      </bottom>
      <diagonal/>
    </border>
    <border>
      <left style="medium">
        <color theme="0" tint="-0.24994659260841701"/>
      </left>
      <right style="medium">
        <color theme="0" tint="-0.24994659260841701"/>
      </right>
      <top/>
      <bottom/>
      <diagonal/>
    </border>
    <border>
      <left style="medium">
        <color theme="4" tint="0.79998168889431442"/>
      </left>
      <right style="medium">
        <color theme="4" tint="0.79998168889431442"/>
      </right>
      <top style="medium">
        <color theme="4" tint="0.79998168889431442"/>
      </top>
      <bottom style="medium">
        <color theme="4" tint="0.79998168889431442"/>
      </bottom>
      <diagonal/>
    </border>
    <border>
      <left/>
      <right/>
      <top/>
      <bottom style="thin">
        <color rgb="FF3464AB"/>
      </bottom>
      <diagonal/>
    </border>
    <border>
      <left style="thick">
        <color theme="4"/>
      </left>
      <right style="thick">
        <color theme="4"/>
      </right>
      <top style="thick">
        <color theme="4"/>
      </top>
      <bottom style="thin">
        <color theme="4"/>
      </bottom>
      <diagonal/>
    </border>
    <border>
      <left style="thick">
        <color theme="4"/>
      </left>
      <right style="thick">
        <color theme="4"/>
      </right>
      <top style="thin">
        <color theme="4"/>
      </top>
      <bottom style="thin">
        <color theme="4"/>
      </bottom>
      <diagonal/>
    </border>
    <border>
      <left style="thick">
        <color theme="4"/>
      </left>
      <right style="thick">
        <color theme="4"/>
      </right>
      <top style="thin">
        <color theme="4"/>
      </top>
      <bottom style="thick">
        <color theme="4"/>
      </bottom>
      <diagonal/>
    </border>
    <border>
      <left style="thick">
        <color theme="4"/>
      </left>
      <right style="thick">
        <color theme="4"/>
      </right>
      <top style="thick">
        <color theme="4"/>
      </top>
      <bottom style="thick">
        <color theme="4"/>
      </bottom>
      <diagonal/>
    </border>
    <border>
      <left style="thin">
        <color theme="0" tint="-0.24994659260841701"/>
      </left>
      <right/>
      <top/>
      <bottom/>
      <diagonal/>
    </border>
    <border>
      <left/>
      <right style="thin">
        <color theme="0" tint="-0.24994659260841701"/>
      </right>
      <top/>
      <bottom/>
      <diagonal/>
    </border>
    <border>
      <left style="thin">
        <color theme="4"/>
      </left>
      <right style="thin">
        <color theme="4"/>
      </right>
      <top style="thin">
        <color theme="4"/>
      </top>
      <bottom style="thin">
        <color theme="4"/>
      </bottom>
      <diagonal/>
    </border>
    <border>
      <left style="thin">
        <color theme="0" tint="-0.24994659260841701"/>
      </left>
      <right/>
      <top style="thin">
        <color rgb="FFEAEAEA"/>
      </top>
      <bottom style="thin">
        <color rgb="FFEAEAEA"/>
      </bottom>
      <diagonal/>
    </border>
    <border>
      <left/>
      <right style="thin">
        <color theme="0" tint="-0.24994659260841701"/>
      </right>
      <top style="thin">
        <color rgb="FFEAEAEA"/>
      </top>
      <bottom style="thin">
        <color rgb="FFEAEAEA"/>
      </bottom>
      <diagonal/>
    </border>
    <border>
      <left style="thin">
        <color theme="0" tint="-0.24994659260841701"/>
      </left>
      <right style="thin">
        <color theme="0" tint="-0.24994659260841701"/>
      </right>
      <top style="thin">
        <color rgb="FFEAEAEA"/>
      </top>
      <bottom style="thin">
        <color rgb="FFEAEAEA"/>
      </bottom>
      <diagonal/>
    </border>
    <border>
      <left style="thick">
        <color theme="4"/>
      </left>
      <right style="thick">
        <color theme="4"/>
      </right>
      <top style="thin">
        <color theme="4"/>
      </top>
      <bottom/>
      <diagonal/>
    </border>
    <border>
      <left/>
      <right/>
      <top style="thin">
        <color theme="4" tint="0.79995117038483843"/>
      </top>
      <bottom style="thin">
        <color theme="4" tint="0.79995117038483843"/>
      </bottom>
      <diagonal/>
    </border>
    <border>
      <left style="thin">
        <color theme="4" tint="0.79992065187536243"/>
      </left>
      <right style="thin">
        <color theme="4" tint="0.79992065187536243"/>
      </right>
      <top style="thin">
        <color theme="4" tint="0.79992065187536243"/>
      </top>
      <bottom style="thin">
        <color theme="4" tint="0.79992065187536243"/>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2"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6"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0"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2" fillId="16" borderId="0" applyNumberFormat="0" applyBorder="0" applyAlignment="0" applyProtection="0"/>
    <xf numFmtId="0" fontId="13" fillId="17" borderId="1" applyNumberFormat="0" applyAlignment="0" applyProtection="0"/>
    <xf numFmtId="0" fontId="14" fillId="18" borderId="2" applyNumberFormat="0" applyAlignment="0" applyProtection="0"/>
    <xf numFmtId="0" fontId="15" fillId="0" borderId="0" applyNumberFormat="0" applyFill="0" applyBorder="0" applyAlignment="0" applyProtection="0"/>
    <xf numFmtId="0" fontId="16" fillId="19"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 fillId="0" borderId="0" applyNumberFormat="0" applyFill="0" applyBorder="0" applyAlignment="0" applyProtection="0">
      <alignment vertical="top"/>
      <protection locked="0"/>
    </xf>
    <xf numFmtId="0" fontId="20" fillId="11" borderId="1" applyNumberFormat="0" applyAlignment="0" applyProtection="0"/>
    <xf numFmtId="0" fontId="21" fillId="0" borderId="6" applyNumberFormat="0" applyFill="0" applyAlignment="0" applyProtection="0"/>
    <xf numFmtId="0" fontId="22" fillId="5" borderId="0" applyNumberFormat="0" applyBorder="0" applyAlignment="0" applyProtection="0"/>
    <xf numFmtId="0" fontId="5" fillId="5" borderId="7" applyNumberFormat="0" applyFont="0" applyAlignment="0" applyProtection="0"/>
    <xf numFmtId="0" fontId="23" fillId="17" borderId="8" applyNumberFormat="0" applyAlignment="0" applyProtection="0"/>
    <xf numFmtId="9" fontId="1"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240">
    <xf numFmtId="0" fontId="0" fillId="0" borderId="0" xfId="0"/>
    <xf numFmtId="0" fontId="3" fillId="0" borderId="0" xfId="0" applyFont="1"/>
    <xf numFmtId="0" fontId="1" fillId="0" borderId="0" xfId="0" applyFont="1"/>
    <xf numFmtId="0" fontId="1" fillId="0" borderId="0" xfId="0" applyFont="1" applyAlignment="1">
      <alignment horizontal="left" indent="1"/>
    </xf>
    <xf numFmtId="0" fontId="7" fillId="0" borderId="0" xfId="0" applyFont="1"/>
    <xf numFmtId="0" fontId="1" fillId="0" borderId="0" xfId="0" applyFont="1" applyAlignment="1">
      <alignment horizontal="left" wrapText="1" indent="1"/>
    </xf>
    <xf numFmtId="0" fontId="1" fillId="0" borderId="0" xfId="0" applyFont="1" applyAlignment="1">
      <alignment horizontal="center"/>
    </xf>
    <xf numFmtId="0" fontId="1" fillId="0" borderId="0" xfId="0" quotePrefix="1" applyFont="1" applyAlignment="1">
      <alignment horizontal="left" wrapText="1" indent="1"/>
    </xf>
    <xf numFmtId="0" fontId="7" fillId="0" borderId="0" xfId="0" applyFont="1" applyAlignment="1">
      <alignment horizontal="left" wrapText="1" indent="1"/>
    </xf>
    <xf numFmtId="0" fontId="30" fillId="0" borderId="0" xfId="0" applyFont="1"/>
    <xf numFmtId="0" fontId="30" fillId="0" borderId="0" xfId="0" applyFont="1" applyAlignment="1">
      <alignment wrapText="1"/>
    </xf>
    <xf numFmtId="0" fontId="3" fillId="0" borderId="0" xfId="0" applyFont="1" applyAlignment="1">
      <alignment wrapText="1"/>
    </xf>
    <xf numFmtId="0" fontId="30" fillId="0" borderId="0" xfId="0" applyFont="1" applyAlignment="1">
      <alignment horizontal="left" wrapText="1" indent="1"/>
    </xf>
    <xf numFmtId="0" fontId="1" fillId="0" borderId="0" xfId="0" applyFont="1" applyAlignment="1">
      <alignment horizontal="right"/>
    </xf>
    <xf numFmtId="0" fontId="0" fillId="0" borderId="0" xfId="0" applyAlignment="1">
      <alignment horizontal="center"/>
    </xf>
    <xf numFmtId="0" fontId="0" fillId="21" borderId="0" xfId="0" applyFill="1"/>
    <xf numFmtId="0" fontId="3" fillId="0" borderId="0" xfId="0" applyFont="1" applyAlignment="1">
      <alignment horizontal="left" vertical="center"/>
    </xf>
    <xf numFmtId="0" fontId="0" fillId="0" borderId="0" xfId="0" applyAlignment="1">
      <alignment horizontal="left" vertical="center"/>
    </xf>
    <xf numFmtId="0" fontId="0" fillId="0" borderId="11" xfId="0" applyBorder="1" applyAlignment="1">
      <alignment horizontal="left" indent="1"/>
    </xf>
    <xf numFmtId="0" fontId="0" fillId="0" borderId="11" xfId="0" applyBorder="1" applyAlignment="1">
      <alignment horizontal="left" vertical="center"/>
    </xf>
    <xf numFmtId="0" fontId="1" fillId="0" borderId="11" xfId="0" applyFont="1" applyBorder="1" applyAlignment="1">
      <alignment horizontal="left" vertical="center"/>
    </xf>
    <xf numFmtId="0" fontId="1" fillId="0" borderId="11" xfId="0" applyFont="1" applyBorder="1" applyAlignment="1">
      <alignment horizontal="left" indent="1"/>
    </xf>
    <xf numFmtId="0" fontId="41" fillId="23" borderId="0" xfId="0" applyFont="1" applyFill="1" applyAlignment="1" applyProtection="1">
      <alignment horizontal="left" vertical="center" indent="1"/>
      <protection locked="0"/>
    </xf>
    <xf numFmtId="0" fontId="42" fillId="23" borderId="0" xfId="0" applyFont="1" applyFill="1" applyAlignment="1">
      <alignment vertical="center"/>
    </xf>
    <xf numFmtId="0" fontId="43" fillId="23" borderId="0" xfId="0" applyFont="1" applyFill="1"/>
    <xf numFmtId="0" fontId="45" fillId="23" borderId="0" xfId="0" applyFont="1" applyFill="1" applyAlignment="1" applyProtection="1">
      <alignment vertical="center"/>
      <protection locked="0"/>
    </xf>
    <xf numFmtId="0" fontId="46" fillId="23" borderId="0" xfId="0" applyFont="1" applyFill="1" applyAlignment="1">
      <alignment vertical="center"/>
    </xf>
    <xf numFmtId="0" fontId="0" fillId="25" borderId="0" xfId="0" applyFill="1"/>
    <xf numFmtId="0" fontId="1" fillId="25" borderId="0" xfId="0" applyFont="1" applyFill="1"/>
    <xf numFmtId="0" fontId="1" fillId="25" borderId="0" xfId="0" applyFont="1" applyFill="1" applyAlignment="1">
      <alignment vertical="center"/>
    </xf>
    <xf numFmtId="0" fontId="0" fillId="24" borderId="0" xfId="0" applyFill="1" applyAlignment="1">
      <alignment vertical="center"/>
    </xf>
    <xf numFmtId="0" fontId="44" fillId="24" borderId="0" xfId="0" applyFont="1" applyFill="1" applyAlignment="1">
      <alignment vertical="center"/>
    </xf>
    <xf numFmtId="0" fontId="3" fillId="0" borderId="13" xfId="0" applyFont="1" applyBorder="1" applyAlignment="1">
      <alignment vertical="center"/>
    </xf>
    <xf numFmtId="14" fontId="0" fillId="0" borderId="11" xfId="0" applyNumberFormat="1" applyBorder="1"/>
    <xf numFmtId="14" fontId="1" fillId="0" borderId="11" xfId="0" applyNumberFormat="1" applyFont="1" applyBorder="1"/>
    <xf numFmtId="0" fontId="50" fillId="26" borderId="16" xfId="0" applyFont="1" applyFill="1" applyBorder="1" applyAlignment="1">
      <alignment horizontal="left" vertical="center"/>
    </xf>
    <xf numFmtId="0" fontId="51" fillId="26" borderId="16" xfId="0" applyFont="1" applyFill="1" applyBorder="1" applyAlignment="1">
      <alignment vertical="center"/>
    </xf>
    <xf numFmtId="0" fontId="1" fillId="27" borderId="0" xfId="0" applyFont="1" applyFill="1"/>
    <xf numFmtId="0" fontId="27" fillId="27" borderId="0" xfId="0" applyFont="1" applyFill="1" applyAlignment="1">
      <alignment horizontal="left" wrapText="1" indent="1"/>
    </xf>
    <xf numFmtId="0" fontId="32" fillId="27" borderId="0" xfId="0" applyFont="1" applyFill="1"/>
    <xf numFmtId="0" fontId="27" fillId="27" borderId="0" xfId="0" applyFont="1" applyFill="1"/>
    <xf numFmtId="0" fontId="2" fillId="27" borderId="0" xfId="34" applyFill="1" applyAlignment="1" applyProtection="1">
      <alignment horizontal="left" wrapText="1"/>
    </xf>
    <xf numFmtId="0" fontId="27" fillId="27" borderId="0" xfId="0" applyFont="1" applyFill="1" applyAlignment="1">
      <alignment horizontal="left" wrapText="1"/>
    </xf>
    <xf numFmtId="0" fontId="4" fillId="27" borderId="0" xfId="0" applyFont="1" applyFill="1" applyAlignment="1">
      <alignment horizontal="left" wrapText="1"/>
    </xf>
    <xf numFmtId="0" fontId="28" fillId="27" borderId="0" xfId="0" applyFont="1" applyFill="1" applyAlignment="1">
      <alignment horizontal="left" wrapText="1"/>
    </xf>
    <xf numFmtId="0" fontId="27" fillId="27" borderId="0" xfId="0" applyFont="1" applyFill="1" applyAlignment="1">
      <alignment horizontal="left"/>
    </xf>
    <xf numFmtId="0" fontId="40" fillId="27" borderId="0" xfId="0" applyFont="1" applyFill="1" applyAlignment="1">
      <alignment horizontal="left" wrapText="1"/>
    </xf>
    <xf numFmtId="14" fontId="0" fillId="20" borderId="11" xfId="0" applyNumberFormat="1" applyFill="1" applyBorder="1"/>
    <xf numFmtId="0" fontId="52" fillId="20" borderId="11" xfId="0" applyFont="1" applyFill="1" applyBorder="1" applyAlignment="1">
      <alignment horizontal="left" indent="1"/>
    </xf>
    <xf numFmtId="0" fontId="0" fillId="20" borderId="11" xfId="0" applyFill="1" applyBorder="1" applyAlignment="1">
      <alignment horizontal="left" vertical="center"/>
    </xf>
    <xf numFmtId="0" fontId="44" fillId="25" borderId="0" xfId="0" applyFont="1" applyFill="1"/>
    <xf numFmtId="0" fontId="53" fillId="25" borderId="0" xfId="0" applyFont="1" applyFill="1" applyAlignment="1">
      <alignment wrapText="1"/>
    </xf>
    <xf numFmtId="0" fontId="54" fillId="25" borderId="0" xfId="0" applyFont="1" applyFill="1"/>
    <xf numFmtId="0" fontId="54" fillId="25" borderId="0" xfId="0" applyFont="1" applyFill="1" applyAlignment="1">
      <alignment horizontal="left" vertical="center"/>
    </xf>
    <xf numFmtId="0" fontId="43" fillId="28" borderId="0" xfId="0" applyFont="1" applyFill="1" applyAlignment="1">
      <alignment horizontal="center" vertical="center"/>
    </xf>
    <xf numFmtId="0" fontId="53" fillId="29" borderId="0" xfId="0" applyFont="1" applyFill="1" applyAlignment="1">
      <alignment vertical="center"/>
    </xf>
    <xf numFmtId="0" fontId="53" fillId="29" borderId="0" xfId="0" applyFont="1" applyFill="1" applyAlignment="1">
      <alignment horizontal="right" vertical="center"/>
    </xf>
    <xf numFmtId="0" fontId="3" fillId="0" borderId="0" xfId="0" applyFont="1" applyAlignment="1">
      <alignment vertical="center"/>
    </xf>
    <xf numFmtId="0" fontId="55" fillId="25" borderId="0" xfId="34" applyFont="1" applyFill="1" applyAlignment="1" applyProtection="1"/>
    <xf numFmtId="0" fontId="56" fillId="25" borderId="0" xfId="0" applyFont="1" applyFill="1" applyAlignment="1">
      <alignment horizontal="right"/>
    </xf>
    <xf numFmtId="0" fontId="57" fillId="25" borderId="0" xfId="0" applyFont="1" applyFill="1" applyAlignment="1">
      <alignment horizontal="right" vertical="center"/>
    </xf>
    <xf numFmtId="0" fontId="58" fillId="25" borderId="0" xfId="34" applyFont="1" applyFill="1" applyAlignment="1" applyProtection="1">
      <alignment horizontal="center" vertical="center"/>
    </xf>
    <xf numFmtId="0" fontId="56" fillId="25" borderId="0" xfId="0" applyFont="1" applyFill="1" applyAlignment="1">
      <alignment horizontal="left"/>
    </xf>
    <xf numFmtId="0" fontId="59" fillId="23" borderId="0" xfId="0" applyFont="1" applyFill="1"/>
    <xf numFmtId="0" fontId="60" fillId="0" borderId="0" xfId="0" applyFont="1" applyAlignment="1">
      <alignment vertical="top"/>
    </xf>
    <xf numFmtId="0" fontId="37" fillId="0" borderId="0" xfId="34" applyFont="1" applyFill="1" applyAlignment="1" applyProtection="1">
      <alignment horizontal="left" vertical="top" indent="1"/>
    </xf>
    <xf numFmtId="0" fontId="1" fillId="0" borderId="0" xfId="0" applyFont="1" applyAlignment="1">
      <alignment horizontal="left" vertical="center" indent="1"/>
    </xf>
    <xf numFmtId="0" fontId="1" fillId="0" borderId="0" xfId="0" applyFont="1" applyAlignment="1">
      <alignment horizontal="left" vertical="center" wrapText="1" indent="1"/>
    </xf>
    <xf numFmtId="0" fontId="1" fillId="0" borderId="12" xfId="0" applyFont="1" applyBorder="1" applyAlignment="1">
      <alignment horizontal="center" vertical="center"/>
    </xf>
    <xf numFmtId="0" fontId="30" fillId="0" borderId="0" xfId="0" applyFont="1" applyAlignment="1">
      <alignment horizontal="left" vertical="center" indent="1"/>
    </xf>
    <xf numFmtId="0" fontId="0" fillId="0" borderId="0" xfId="0" applyAlignment="1">
      <alignment vertical="center"/>
    </xf>
    <xf numFmtId="0" fontId="34" fillId="0" borderId="0" xfId="0" applyFont="1" applyAlignment="1">
      <alignment vertical="center"/>
    </xf>
    <xf numFmtId="0" fontId="1" fillId="0" borderId="0" xfId="0" applyFont="1" applyAlignment="1">
      <alignment horizontal="left" vertical="top" wrapText="1" indent="1"/>
    </xf>
    <xf numFmtId="0" fontId="1" fillId="0" borderId="0" xfId="0" applyFont="1" applyAlignment="1">
      <alignment vertical="top" wrapText="1"/>
    </xf>
    <xf numFmtId="0" fontId="43" fillId="23" borderId="0" xfId="0" applyFont="1" applyFill="1" applyAlignment="1">
      <alignment vertical="top"/>
    </xf>
    <xf numFmtId="0" fontId="43" fillId="23" borderId="0" xfId="0" applyFont="1" applyFill="1" applyAlignment="1">
      <alignment horizontal="right" vertical="top"/>
    </xf>
    <xf numFmtId="0" fontId="61" fillId="23" borderId="0" xfId="34" applyFont="1" applyFill="1" applyAlignment="1" applyProtection="1">
      <alignment horizontal="left" vertical="top"/>
    </xf>
    <xf numFmtId="0" fontId="62" fillId="23" borderId="0" xfId="0" applyFont="1" applyFill="1" applyAlignment="1">
      <alignment vertical="top"/>
    </xf>
    <xf numFmtId="0" fontId="63" fillId="23" borderId="0" xfId="0" applyFont="1" applyFill="1" applyAlignment="1">
      <alignment vertical="top"/>
    </xf>
    <xf numFmtId="0" fontId="59" fillId="23" borderId="0" xfId="0" applyFont="1" applyFill="1" applyAlignment="1">
      <alignment vertical="top"/>
    </xf>
    <xf numFmtId="0" fontId="64" fillId="23" borderId="0" xfId="0" applyFont="1" applyFill="1" applyAlignment="1">
      <alignment vertical="top"/>
    </xf>
    <xf numFmtId="0" fontId="65" fillId="25" borderId="0" xfId="0" applyFont="1" applyFill="1" applyAlignment="1">
      <alignment vertical="top"/>
    </xf>
    <xf numFmtId="0" fontId="35" fillId="25" borderId="0" xfId="0" applyFont="1" applyFill="1" applyAlignment="1">
      <alignment horizontal="center" vertical="top"/>
    </xf>
    <xf numFmtId="0" fontId="1" fillId="25" borderId="0" xfId="0" applyFont="1" applyFill="1" applyAlignment="1">
      <alignment vertical="top"/>
    </xf>
    <xf numFmtId="0" fontId="60" fillId="0" borderId="0" xfId="0" applyFont="1" applyAlignment="1">
      <alignment horizontal="left" indent="1"/>
    </xf>
    <xf numFmtId="0" fontId="49" fillId="0" borderId="0" xfId="0" applyFont="1" applyAlignment="1">
      <alignment horizontal="left" indent="1"/>
    </xf>
    <xf numFmtId="0" fontId="35" fillId="0" borderId="0" xfId="0" applyFont="1" applyAlignment="1">
      <alignment horizontal="center"/>
    </xf>
    <xf numFmtId="0" fontId="57" fillId="0" borderId="0" xfId="0" applyFont="1" applyAlignment="1">
      <alignment horizontal="right"/>
    </xf>
    <xf numFmtId="49" fontId="27" fillId="0" borderId="20" xfId="0" quotePrefix="1" applyNumberFormat="1" applyFont="1" applyBorder="1" applyAlignment="1">
      <alignment horizontal="center" vertical="center"/>
    </xf>
    <xf numFmtId="0" fontId="67" fillId="23" borderId="0" xfId="0" applyFont="1" applyFill="1" applyAlignment="1">
      <alignment horizontal="center"/>
    </xf>
    <xf numFmtId="0" fontId="67" fillId="23" borderId="0" xfId="0" applyFont="1" applyFill="1"/>
    <xf numFmtId="0" fontId="9" fillId="0" borderId="0" xfId="0" applyFont="1" applyAlignment="1">
      <alignment horizontal="center"/>
    </xf>
    <xf numFmtId="0" fontId="27" fillId="0" borderId="20" xfId="0" applyFont="1" applyBorder="1" applyAlignment="1">
      <alignment horizontal="center" vertical="center"/>
    </xf>
    <xf numFmtId="0" fontId="56" fillId="0" borderId="0" xfId="0" applyFont="1" applyAlignment="1">
      <alignment horizontal="left" vertical="center"/>
    </xf>
    <xf numFmtId="0" fontId="56" fillId="0" borderId="0" xfId="0" applyFont="1" applyAlignment="1">
      <alignment horizontal="left" indent="1"/>
    </xf>
    <xf numFmtId="0" fontId="1" fillId="0" borderId="0" xfId="0" applyFont="1" applyAlignment="1">
      <alignment horizontal="left" vertical="top" indent="1"/>
    </xf>
    <xf numFmtId="0" fontId="68" fillId="0" borderId="0" xfId="0" applyFont="1" applyAlignment="1">
      <alignment horizontal="left" vertical="center"/>
    </xf>
    <xf numFmtId="0" fontId="56" fillId="0" borderId="0" xfId="0" applyFont="1" applyAlignment="1">
      <alignment horizontal="left" vertical="top" indent="1"/>
    </xf>
    <xf numFmtId="0" fontId="69" fillId="23" borderId="0" xfId="0" applyFont="1" applyFill="1" applyAlignment="1">
      <alignment vertical="top"/>
    </xf>
    <xf numFmtId="0" fontId="70" fillId="21" borderId="0" xfId="0" applyFont="1" applyFill="1" applyAlignment="1">
      <alignment vertical="top"/>
    </xf>
    <xf numFmtId="0" fontId="55" fillId="21" borderId="0" xfId="34" applyFont="1" applyFill="1" applyAlignment="1" applyProtection="1"/>
    <xf numFmtId="0" fontId="1" fillId="21" borderId="0" xfId="0" applyFont="1" applyFill="1" applyAlignment="1">
      <alignment horizontal="right" vertical="top"/>
    </xf>
    <xf numFmtId="0" fontId="60" fillId="25" borderId="0" xfId="0" applyFont="1" applyFill="1" applyAlignment="1">
      <alignment horizontal="left" vertical="center"/>
    </xf>
    <xf numFmtId="0" fontId="34" fillId="0" borderId="0" xfId="0" applyFont="1" applyAlignment="1">
      <alignment horizontal="left" indent="1"/>
    </xf>
    <xf numFmtId="0" fontId="4" fillId="0" borderId="0" xfId="0" applyFont="1" applyAlignment="1">
      <alignment horizontal="left" indent="1"/>
    </xf>
    <xf numFmtId="0" fontId="2" fillId="0" borderId="0" xfId="34" applyFill="1" applyAlignment="1" applyProtection="1">
      <alignment horizontal="left" indent="1"/>
    </xf>
    <xf numFmtId="0" fontId="1" fillId="0" borderId="0" xfId="0" applyFont="1" applyAlignment="1">
      <alignment horizontal="left" wrapText="1" indent="2"/>
    </xf>
    <xf numFmtId="0" fontId="7" fillId="0" borderId="0" xfId="0" applyFont="1" applyAlignment="1">
      <alignment horizontal="left" indent="1"/>
    </xf>
    <xf numFmtId="0" fontId="1" fillId="0" borderId="0" xfId="0" applyFont="1" applyAlignment="1">
      <alignment horizontal="left" vertical="top" wrapText="1" indent="2"/>
    </xf>
    <xf numFmtId="0" fontId="31" fillId="0" borderId="0" xfId="0" applyFont="1" applyAlignment="1">
      <alignment horizontal="left" indent="1"/>
    </xf>
    <xf numFmtId="0" fontId="30" fillId="0" borderId="0" xfId="0" applyFont="1" applyAlignment="1">
      <alignment horizontal="left" wrapText="1" indent="2"/>
    </xf>
    <xf numFmtId="0" fontId="30" fillId="0" borderId="0" xfId="0" quotePrefix="1" applyFont="1" applyAlignment="1">
      <alignment horizontal="left" wrapText="1" indent="2"/>
    </xf>
    <xf numFmtId="0" fontId="1" fillId="0" borderId="0" xfId="0" applyFont="1" applyAlignment="1">
      <alignment horizontal="left" indent="2"/>
    </xf>
    <xf numFmtId="0" fontId="1" fillId="0" borderId="23" xfId="0" applyFont="1" applyBorder="1" applyAlignment="1">
      <alignment horizontal="center" vertical="center"/>
    </xf>
    <xf numFmtId="0" fontId="34" fillId="0" borderId="0" xfId="0" applyFont="1" applyAlignment="1">
      <alignment horizontal="left"/>
    </xf>
    <xf numFmtId="0" fontId="67" fillId="23" borderId="0" xfId="0" applyFont="1" applyFill="1" applyAlignment="1">
      <alignment horizontal="center" vertical="center"/>
    </xf>
    <xf numFmtId="0" fontId="1" fillId="0" borderId="23" xfId="0" applyFont="1" applyBorder="1" applyAlignment="1">
      <alignment horizontal="left" vertical="center"/>
    </xf>
    <xf numFmtId="0" fontId="7" fillId="0" borderId="0" xfId="0" quotePrefix="1" applyFont="1" applyAlignment="1">
      <alignment horizontal="left" wrapText="1" indent="1"/>
    </xf>
    <xf numFmtId="0" fontId="72" fillId="25" borderId="0" xfId="0" applyFont="1" applyFill="1" applyAlignment="1">
      <alignment horizontal="right" vertical="top"/>
    </xf>
    <xf numFmtId="0" fontId="72" fillId="25" borderId="0" xfId="0" applyFont="1" applyFill="1" applyAlignment="1">
      <alignment vertical="top"/>
    </xf>
    <xf numFmtId="0" fontId="30" fillId="0" borderId="0" xfId="0" applyFont="1" applyAlignment="1">
      <alignment horizontal="left" vertical="top" wrapText="1" indent="1"/>
    </xf>
    <xf numFmtId="0" fontId="9" fillId="0" borderId="13" xfId="0" applyFont="1" applyBorder="1" applyAlignment="1">
      <alignment vertical="center"/>
    </xf>
    <xf numFmtId="0" fontId="3" fillId="0" borderId="13" xfId="0" applyFont="1" applyBorder="1" applyAlignment="1" applyProtection="1">
      <alignment horizontal="left" vertical="center"/>
      <protection locked="0"/>
    </xf>
    <xf numFmtId="0" fontId="3" fillId="0" borderId="13" xfId="0" applyFont="1" applyBorder="1" applyAlignment="1" applyProtection="1">
      <alignment vertical="center"/>
      <protection locked="0"/>
    </xf>
    <xf numFmtId="0" fontId="3" fillId="0" borderId="13" xfId="0" applyFont="1" applyBorder="1" applyAlignment="1" applyProtection="1">
      <alignment horizontal="right" vertical="center"/>
      <protection locked="0"/>
    </xf>
    <xf numFmtId="0" fontId="36" fillId="0" borderId="24" xfId="0" applyFont="1" applyBorder="1" applyAlignment="1" applyProtection="1">
      <alignment horizontal="center" vertical="center" shrinkToFit="1"/>
      <protection locked="0"/>
    </xf>
    <xf numFmtId="0" fontId="36" fillId="0" borderId="13" xfId="0" applyFont="1" applyBorder="1" applyAlignment="1" applyProtection="1">
      <alignment horizontal="center" vertical="center" shrinkToFit="1"/>
      <protection locked="0"/>
    </xf>
    <xf numFmtId="1" fontId="36" fillId="0" borderId="24" xfId="0" applyNumberFormat="1" applyFont="1" applyBorder="1" applyAlignment="1" applyProtection="1">
      <alignment horizontal="center" vertical="center"/>
      <protection locked="0"/>
    </xf>
    <xf numFmtId="1" fontId="36" fillId="0" borderId="13" xfId="0" applyNumberFormat="1" applyFont="1" applyBorder="1" applyAlignment="1" applyProtection="1">
      <alignment horizontal="center" vertical="center"/>
      <protection locked="0"/>
    </xf>
    <xf numFmtId="9" fontId="36" fillId="0" borderId="13" xfId="40" applyFont="1" applyFill="1" applyBorder="1" applyAlignment="1" applyProtection="1">
      <alignment horizontal="center" vertical="center"/>
      <protection locked="0"/>
    </xf>
    <xf numFmtId="1" fontId="29" fillId="0" borderId="13" xfId="0" applyNumberFormat="1" applyFont="1" applyBorder="1" applyAlignment="1">
      <alignment horizontal="center" vertical="center"/>
    </xf>
    <xf numFmtId="0" fontId="8" fillId="0" borderId="13" xfId="0" applyFont="1" applyBorder="1" applyAlignment="1" applyProtection="1">
      <alignment vertical="center"/>
      <protection locked="0"/>
    </xf>
    <xf numFmtId="0" fontId="3" fillId="0" borderId="24" xfId="0" applyFont="1" applyBorder="1" applyAlignment="1" applyProtection="1">
      <alignment horizontal="center" vertical="center" shrinkToFit="1"/>
      <protection locked="0"/>
    </xf>
    <xf numFmtId="0" fontId="3" fillId="0" borderId="13" xfId="0" applyFont="1" applyBorder="1" applyAlignment="1" applyProtection="1">
      <alignment horizontal="center" vertical="center" shrinkToFit="1"/>
      <protection locked="0"/>
    </xf>
    <xf numFmtId="1" fontId="3" fillId="0" borderId="24" xfId="0" applyNumberFormat="1" applyFont="1" applyBorder="1" applyAlignment="1" applyProtection="1">
      <alignment horizontal="center" vertical="center"/>
      <protection locked="0"/>
    </xf>
    <xf numFmtId="1" fontId="3" fillId="0" borderId="13" xfId="40" applyNumberFormat="1" applyFont="1" applyFill="1" applyBorder="1" applyAlignment="1" applyProtection="1">
      <alignment horizontal="center" vertical="center"/>
      <protection locked="0"/>
    </xf>
    <xf numFmtId="9" fontId="3" fillId="0" borderId="13" xfId="40" applyFont="1" applyFill="1" applyBorder="1" applyAlignment="1" applyProtection="1">
      <alignment horizontal="center" vertical="center"/>
      <protection locked="0"/>
    </xf>
    <xf numFmtId="14" fontId="36" fillId="0" borderId="13" xfId="0" applyNumberFormat="1" applyFont="1" applyBorder="1" applyAlignment="1" applyProtection="1">
      <alignment horizontal="right" vertical="center" shrinkToFit="1"/>
      <protection locked="0"/>
    </xf>
    <xf numFmtId="0" fontId="44" fillId="25" borderId="0" xfId="0" applyFont="1" applyFill="1" applyAlignment="1">
      <alignment horizontal="right" vertical="center"/>
    </xf>
    <xf numFmtId="0" fontId="75" fillId="0" borderId="0" xfId="0" applyFont="1" applyAlignment="1">
      <alignment horizontal="center" vertical="center"/>
    </xf>
    <xf numFmtId="0" fontId="4" fillId="21" borderId="0" xfId="0" applyFont="1" applyFill="1" applyAlignment="1">
      <alignment horizontal="left" indent="1"/>
    </xf>
    <xf numFmtId="14" fontId="77" fillId="32" borderId="0" xfId="0" applyNumberFormat="1" applyFont="1" applyFill="1" applyAlignment="1">
      <alignment horizontal="center"/>
    </xf>
    <xf numFmtId="14" fontId="76" fillId="33" borderId="0" xfId="0" applyNumberFormat="1" applyFont="1" applyFill="1" applyAlignment="1">
      <alignment horizontal="center"/>
    </xf>
    <xf numFmtId="0" fontId="0" fillId="25" borderId="0" xfId="0" applyFill="1" applyAlignment="1">
      <alignment vertical="center"/>
    </xf>
    <xf numFmtId="0" fontId="44" fillId="0" borderId="15" xfId="0" applyFont="1" applyBorder="1" applyAlignment="1" applyProtection="1">
      <alignment horizontal="center" vertical="center" shrinkToFit="1"/>
      <protection locked="0"/>
    </xf>
    <xf numFmtId="0" fontId="6" fillId="25" borderId="0" xfId="0" applyFont="1" applyFill="1" applyAlignment="1">
      <alignment vertical="center"/>
    </xf>
    <xf numFmtId="0" fontId="3" fillId="25" borderId="0" xfId="0" applyFont="1" applyFill="1" applyAlignment="1">
      <alignment vertical="center"/>
    </xf>
    <xf numFmtId="0" fontId="78" fillId="25" borderId="0" xfId="0" applyFont="1" applyFill="1" applyAlignment="1">
      <alignment vertical="center"/>
    </xf>
    <xf numFmtId="0" fontId="68" fillId="25" borderId="0" xfId="0" applyFont="1" applyFill="1" applyAlignment="1">
      <alignment horizontal="center" vertical="center"/>
    </xf>
    <xf numFmtId="0" fontId="79" fillId="25" borderId="0" xfId="0" applyFont="1" applyFill="1" applyAlignment="1">
      <alignment horizontal="right" vertical="center"/>
    </xf>
    <xf numFmtId="14" fontId="68" fillId="25" borderId="0" xfId="0" applyNumberFormat="1" applyFont="1" applyFill="1" applyAlignment="1">
      <alignment horizontal="center" vertical="center"/>
    </xf>
    <xf numFmtId="0" fontId="49" fillId="31" borderId="15" xfId="0" quotePrefix="1" applyFont="1" applyFill="1" applyBorder="1" applyAlignment="1" applyProtection="1">
      <alignment horizontal="center" vertical="center"/>
      <protection locked="0"/>
    </xf>
    <xf numFmtId="0" fontId="39" fillId="34" borderId="13" xfId="0" applyFont="1" applyFill="1" applyBorder="1" applyAlignment="1">
      <alignment vertical="center"/>
    </xf>
    <xf numFmtId="0" fontId="74" fillId="34" borderId="13" xfId="0" applyFont="1" applyFill="1" applyBorder="1" applyAlignment="1">
      <alignment vertical="center"/>
    </xf>
    <xf numFmtId="0" fontId="39" fillId="34" borderId="13" xfId="0" applyFont="1" applyFill="1" applyBorder="1" applyAlignment="1">
      <alignment horizontal="left" vertical="center"/>
    </xf>
    <xf numFmtId="0" fontId="36" fillId="34" borderId="13" xfId="0" applyFont="1" applyFill="1" applyBorder="1" applyAlignment="1">
      <alignment vertical="center"/>
    </xf>
    <xf numFmtId="0" fontId="36" fillId="34" borderId="13" xfId="0" applyFont="1" applyFill="1" applyBorder="1" applyAlignment="1">
      <alignment horizontal="right" vertical="center"/>
    </xf>
    <xf numFmtId="0" fontId="36" fillId="34" borderId="24" xfId="0" applyFont="1" applyFill="1" applyBorder="1" applyAlignment="1">
      <alignment vertical="center"/>
    </xf>
    <xf numFmtId="0" fontId="3" fillId="21" borderId="13" xfId="0" applyFont="1" applyFill="1" applyBorder="1" applyAlignment="1">
      <alignment vertical="center"/>
    </xf>
    <xf numFmtId="0" fontId="1" fillId="0" borderId="13" xfId="0" applyFont="1" applyBorder="1" applyAlignment="1">
      <alignment horizontal="center" vertical="center"/>
    </xf>
    <xf numFmtId="0" fontId="1" fillId="21" borderId="13" xfId="0" applyFont="1" applyFill="1" applyBorder="1" applyAlignment="1">
      <alignment horizontal="center" vertical="center"/>
    </xf>
    <xf numFmtId="0" fontId="56" fillId="24" borderId="0" xfId="0" applyFont="1" applyFill="1" applyAlignment="1">
      <alignment horizontal="right" vertical="center"/>
    </xf>
    <xf numFmtId="0" fontId="56" fillId="24" borderId="0" xfId="0" applyFont="1" applyFill="1" applyAlignment="1">
      <alignment vertical="center"/>
    </xf>
    <xf numFmtId="0" fontId="80" fillId="0" borderId="13" xfId="0" applyFont="1" applyBorder="1" applyAlignment="1">
      <alignment horizontal="center" vertical="center"/>
    </xf>
    <xf numFmtId="0" fontId="80" fillId="21" borderId="13" xfId="0" applyFont="1" applyFill="1" applyBorder="1" applyAlignment="1">
      <alignment horizontal="center" vertical="center"/>
    </xf>
    <xf numFmtId="167" fontId="44" fillId="25" borderId="0" xfId="0" applyNumberFormat="1" applyFont="1" applyFill="1" applyAlignment="1">
      <alignment horizontal="left" vertical="center" shrinkToFit="1"/>
    </xf>
    <xf numFmtId="0" fontId="43" fillId="23" borderId="0" xfId="34" applyFont="1" applyFill="1" applyAlignment="1" applyProtection="1">
      <alignment horizontal="center" vertical="center"/>
    </xf>
    <xf numFmtId="0" fontId="69" fillId="23" borderId="0" xfId="34" applyFont="1" applyFill="1" applyAlignment="1" applyProtection="1">
      <alignment horizontal="center" vertical="center"/>
    </xf>
    <xf numFmtId="0" fontId="81" fillId="0" borderId="13" xfId="40" applyNumberFormat="1" applyFont="1" applyFill="1" applyBorder="1" applyAlignment="1" applyProtection="1">
      <alignment horizontal="center" vertical="center"/>
      <protection locked="0"/>
    </xf>
    <xf numFmtId="0" fontId="81" fillId="21" borderId="13" xfId="0" applyFont="1" applyFill="1" applyBorder="1" applyAlignment="1">
      <alignment vertical="center"/>
    </xf>
    <xf numFmtId="0" fontId="66" fillId="0" borderId="17" xfId="0" quotePrefix="1" applyFont="1" applyBorder="1" applyAlignment="1">
      <alignment horizontal="center" vertical="center"/>
    </xf>
    <xf numFmtId="0" fontId="66" fillId="0" borderId="18" xfId="0" quotePrefix="1" applyFont="1" applyBorder="1" applyAlignment="1">
      <alignment horizontal="center" vertical="center"/>
    </xf>
    <xf numFmtId="0" fontId="66" fillId="0" borderId="27" xfId="0" quotePrefix="1" applyFont="1" applyBorder="1" applyAlignment="1">
      <alignment horizontal="center" vertical="center"/>
    </xf>
    <xf numFmtId="0" fontId="66" fillId="0" borderId="19" xfId="0" quotePrefix="1" applyFont="1" applyBorder="1" applyAlignment="1">
      <alignment horizontal="center" vertical="center"/>
    </xf>
    <xf numFmtId="0" fontId="81" fillId="0" borderId="0" xfId="0" applyFont="1" applyAlignment="1">
      <alignment horizontal="center"/>
    </xf>
    <xf numFmtId="0" fontId="82" fillId="35" borderId="0" xfId="0" applyFont="1" applyFill="1" applyAlignment="1">
      <alignment horizontal="center" vertical="center"/>
    </xf>
    <xf numFmtId="0" fontId="9" fillId="0" borderId="13" xfId="0" applyFont="1" applyBorder="1" applyAlignment="1" applyProtection="1">
      <alignment vertical="center"/>
      <protection locked="0"/>
    </xf>
    <xf numFmtId="14" fontId="36" fillId="0" borderId="25" xfId="0" applyNumberFormat="1" applyFont="1" applyBorder="1" applyAlignment="1" applyProtection="1">
      <alignment horizontal="right" vertical="center" shrinkToFit="1"/>
      <protection locked="0"/>
    </xf>
    <xf numFmtId="14" fontId="38" fillId="0" borderId="25" xfId="0" applyNumberFormat="1" applyFont="1" applyBorder="1" applyAlignment="1" applyProtection="1">
      <alignment horizontal="right" vertical="center" shrinkToFit="1"/>
      <protection locked="0"/>
    </xf>
    <xf numFmtId="14" fontId="3" fillId="0" borderId="25" xfId="0" applyNumberFormat="1" applyFont="1" applyBorder="1" applyAlignment="1" applyProtection="1">
      <alignment horizontal="right" vertical="center" shrinkToFit="1"/>
      <protection locked="0"/>
    </xf>
    <xf numFmtId="14" fontId="36" fillId="34" borderId="25" xfId="0" applyNumberFormat="1" applyFont="1" applyFill="1" applyBorder="1" applyAlignment="1">
      <alignment vertical="center"/>
    </xf>
    <xf numFmtId="14" fontId="3" fillId="21" borderId="13" xfId="0" applyNumberFormat="1" applyFont="1" applyFill="1" applyBorder="1" applyAlignment="1">
      <alignment vertical="center"/>
    </xf>
    <xf numFmtId="164" fontId="36" fillId="21" borderId="13" xfId="0" applyNumberFormat="1" applyFont="1" applyFill="1" applyBorder="1" applyAlignment="1">
      <alignment horizontal="right" vertical="center" shrinkToFit="1"/>
    </xf>
    <xf numFmtId="0" fontId="3" fillId="0" borderId="26" xfId="0" applyFont="1" applyBorder="1" applyAlignment="1" applyProtection="1">
      <alignment horizontal="center" vertical="center"/>
      <protection locked="0"/>
    </xf>
    <xf numFmtId="0" fontId="3" fillId="0" borderId="26" xfId="40" applyNumberFormat="1" applyFont="1" applyFill="1" applyBorder="1" applyAlignment="1" applyProtection="1">
      <alignment horizontal="center" vertical="center"/>
      <protection locked="0"/>
    </xf>
    <xf numFmtId="0" fontId="3" fillId="21" borderId="26" xfId="0" applyFont="1" applyFill="1" applyBorder="1" applyAlignment="1">
      <alignment horizontal="center" vertical="center"/>
    </xf>
    <xf numFmtId="0" fontId="48" fillId="28" borderId="0" xfId="0" applyFont="1" applyFill="1" applyAlignment="1">
      <alignment horizontal="center" vertical="center" wrapText="1"/>
    </xf>
    <xf numFmtId="0" fontId="38" fillId="21" borderId="13" xfId="0" applyFont="1" applyFill="1" applyBorder="1" applyAlignment="1">
      <alignment horizontal="left" vertical="center"/>
    </xf>
    <xf numFmtId="1" fontId="36" fillId="21" borderId="13" xfId="0" applyNumberFormat="1" applyFont="1" applyFill="1" applyBorder="1" applyAlignment="1">
      <alignment horizontal="center" vertical="center"/>
    </xf>
    <xf numFmtId="0" fontId="1" fillId="0" borderId="0" xfId="0" quotePrefix="1" applyFont="1" applyAlignment="1">
      <alignment horizontal="left" indent="1"/>
    </xf>
    <xf numFmtId="0" fontId="47" fillId="28" borderId="10" xfId="0" applyFont="1" applyFill="1" applyBorder="1" applyAlignment="1">
      <alignment horizontal="center" vertical="center" shrinkToFit="1"/>
    </xf>
    <xf numFmtId="165" fontId="47" fillId="28" borderId="10" xfId="0" applyNumberFormat="1" applyFont="1" applyFill="1" applyBorder="1" applyAlignment="1">
      <alignment horizontal="center" vertical="center" shrinkToFit="1"/>
    </xf>
    <xf numFmtId="0" fontId="44" fillId="27" borderId="0" xfId="0" applyFont="1" applyFill="1" applyAlignment="1" applyProtection="1">
      <alignment horizontal="center" vertical="center" shrinkToFit="1"/>
      <protection locked="0"/>
    </xf>
    <xf numFmtId="0" fontId="44" fillId="27" borderId="28" xfId="0" applyFont="1" applyFill="1" applyBorder="1" applyAlignment="1" applyProtection="1">
      <alignment horizontal="center" vertical="center" shrinkToFit="1"/>
      <protection locked="0"/>
    </xf>
    <xf numFmtId="0" fontId="78" fillId="25" borderId="28" xfId="0" applyFont="1" applyFill="1" applyBorder="1" applyAlignment="1">
      <alignment vertical="center"/>
    </xf>
    <xf numFmtId="0" fontId="44" fillId="27" borderId="28" xfId="0" applyFont="1" applyFill="1" applyBorder="1" applyAlignment="1" applyProtection="1">
      <alignment horizontal="center" vertical="center"/>
      <protection locked="0"/>
    </xf>
    <xf numFmtId="167" fontId="44" fillId="0" borderId="29" xfId="0" applyNumberFormat="1" applyFont="1" applyBorder="1" applyAlignment="1" applyProtection="1">
      <alignment horizontal="left" vertical="center" shrinkToFit="1"/>
      <protection locked="0"/>
    </xf>
    <xf numFmtId="0" fontId="43" fillId="28" borderId="0" xfId="0" applyFont="1" applyFill="1" applyAlignment="1">
      <alignment vertical="center" shrinkToFit="1"/>
    </xf>
    <xf numFmtId="0" fontId="43" fillId="28" borderId="0" xfId="0" applyFont="1" applyFill="1" applyAlignment="1">
      <alignment vertical="center"/>
    </xf>
    <xf numFmtId="0" fontId="47" fillId="28" borderId="0" xfId="0" applyFont="1" applyFill="1" applyAlignment="1">
      <alignment vertical="center"/>
    </xf>
    <xf numFmtId="0" fontId="44" fillId="25" borderId="0" xfId="0" applyFont="1" applyFill="1" applyAlignment="1">
      <alignment horizontal="right" vertical="center" shrinkToFit="1"/>
    </xf>
    <xf numFmtId="0" fontId="7" fillId="0" borderId="0" xfId="0" quotePrefix="1" applyFont="1" applyAlignment="1">
      <alignment horizontal="left" indent="1"/>
    </xf>
    <xf numFmtId="0" fontId="1" fillId="36" borderId="0" xfId="0" quotePrefix="1" applyFont="1" applyFill="1" applyAlignment="1">
      <alignment horizontal="left" wrapText="1" indent="1"/>
    </xf>
    <xf numFmtId="0" fontId="9" fillId="0" borderId="20" xfId="0" applyFont="1" applyBorder="1" applyAlignment="1">
      <alignment horizontal="center" vertical="center"/>
    </xf>
    <xf numFmtId="0" fontId="2" fillId="25" borderId="0" xfId="34" applyFill="1" applyAlignment="1" applyProtection="1">
      <alignment horizontal="center" vertical="center"/>
    </xf>
    <xf numFmtId="9" fontId="3" fillId="25" borderId="0" xfId="40" applyFont="1" applyFill="1" applyBorder="1" applyAlignment="1" applyProtection="1">
      <alignment horizontal="center" vertical="center"/>
    </xf>
    <xf numFmtId="0" fontId="44" fillId="25" borderId="14" xfId="0" applyFont="1" applyFill="1" applyBorder="1" applyAlignment="1">
      <alignment horizontal="left" vertical="center"/>
    </xf>
    <xf numFmtId="166" fontId="44" fillId="25" borderId="14" xfId="0" applyNumberFormat="1" applyFont="1" applyFill="1" applyBorder="1" applyAlignment="1">
      <alignment horizontal="left" vertical="center" shrinkToFit="1"/>
    </xf>
    <xf numFmtId="0" fontId="73" fillId="28" borderId="0" xfId="0" applyFont="1" applyFill="1" applyAlignment="1">
      <alignment horizontal="left" vertical="center" wrapText="1"/>
    </xf>
    <xf numFmtId="0" fontId="73" fillId="28" borderId="0" xfId="0" applyFont="1" applyFill="1" applyAlignment="1">
      <alignment horizontal="left" vertical="center"/>
    </xf>
    <xf numFmtId="0" fontId="47" fillId="28" borderId="0" xfId="0" applyFont="1" applyFill="1" applyAlignment="1">
      <alignment horizontal="center" vertical="center" wrapText="1"/>
    </xf>
    <xf numFmtId="0" fontId="47" fillId="28" borderId="0" xfId="0" applyFont="1" applyFill="1" applyAlignment="1">
      <alignment horizontal="left" vertical="center"/>
    </xf>
    <xf numFmtId="0" fontId="47" fillId="28" borderId="0" xfId="0" applyFont="1" applyFill="1" applyAlignment="1">
      <alignment horizontal="left" vertical="center" wrapText="1"/>
    </xf>
    <xf numFmtId="0" fontId="9" fillId="22" borderId="21" xfId="0" applyFont="1" applyFill="1" applyBorder="1" applyAlignment="1">
      <alignment horizontal="center" vertical="center"/>
    </xf>
    <xf numFmtId="0" fontId="9" fillId="22" borderId="0" xfId="0" applyFont="1" applyFill="1" applyAlignment="1">
      <alignment horizontal="center" vertical="center"/>
    </xf>
    <xf numFmtId="0" fontId="9" fillId="22" borderId="22" xfId="0" applyFont="1" applyFill="1" applyBorder="1" applyAlignment="1">
      <alignment horizontal="center" vertical="center"/>
    </xf>
    <xf numFmtId="0" fontId="9" fillId="30" borderId="21" xfId="0" applyFont="1" applyFill="1" applyBorder="1" applyAlignment="1">
      <alignment horizontal="center" vertical="center"/>
    </xf>
    <xf numFmtId="0" fontId="9" fillId="30" borderId="0" xfId="0" applyFont="1" applyFill="1" applyAlignment="1">
      <alignment horizontal="center" vertical="center"/>
    </xf>
    <xf numFmtId="0" fontId="9" fillId="30" borderId="22" xfId="0" applyFont="1" applyFill="1" applyBorder="1" applyAlignment="1">
      <alignment horizontal="center" vertical="center"/>
    </xf>
    <xf numFmtId="0" fontId="47" fillId="28" borderId="0" xfId="0" applyFont="1" applyFill="1" applyAlignment="1">
      <alignment horizontal="center" vertical="center"/>
    </xf>
    <xf numFmtId="0" fontId="47" fillId="28" borderId="0" xfId="0" applyFont="1" applyFill="1" applyAlignment="1">
      <alignment horizontal="center" vertical="center" wrapText="1" shrinkToFit="1"/>
    </xf>
    <xf numFmtId="0" fontId="63" fillId="23" borderId="0" xfId="0" applyFont="1" applyFill="1" applyAlignment="1">
      <alignment horizontal="center" vertical="top"/>
    </xf>
    <xf numFmtId="14" fontId="0" fillId="37" borderId="11" xfId="0" applyNumberFormat="1" applyFill="1" applyBorder="1"/>
    <xf numFmtId="0" fontId="0" fillId="37" borderId="11" xfId="0" applyFill="1" applyBorder="1" applyAlignment="1">
      <alignment horizontal="left" indent="1"/>
    </xf>
    <xf numFmtId="0" fontId="1" fillId="37" borderId="11" xfId="0" applyFont="1" applyFill="1" applyBorder="1" applyAlignment="1">
      <alignment horizontal="left" vertical="center"/>
    </xf>
    <xf numFmtId="14" fontId="0" fillId="32" borderId="11" xfId="0" applyNumberFormat="1" applyFill="1" applyBorder="1"/>
    <xf numFmtId="0" fontId="0" fillId="32" borderId="11" xfId="0" applyFill="1" applyBorder="1" applyAlignment="1">
      <alignment horizontal="left" indent="1"/>
    </xf>
    <xf numFmtId="0" fontId="1" fillId="32" borderId="11" xfId="0" applyFont="1" applyFill="1" applyBorder="1" applyAlignment="1">
      <alignment horizontal="left" vertical="center"/>
    </xf>
    <xf numFmtId="14" fontId="0" fillId="38" borderId="11" xfId="0" applyNumberFormat="1" applyFill="1" applyBorder="1"/>
    <xf numFmtId="0" fontId="0" fillId="38" borderId="11" xfId="0" applyFill="1" applyBorder="1" applyAlignment="1">
      <alignment horizontal="left" indent="1"/>
    </xf>
    <xf numFmtId="0" fontId="1" fillId="38" borderId="11" xfId="0" applyFont="1" applyFill="1" applyBorder="1" applyAlignment="1">
      <alignment horizontal="left" vertical="center"/>
    </xf>
    <xf numFmtId="14" fontId="0" fillId="36" borderId="11" xfId="0" applyNumberFormat="1" applyFill="1" applyBorder="1"/>
    <xf numFmtId="0" fontId="0" fillId="36" borderId="11" xfId="0" applyFill="1" applyBorder="1" applyAlignment="1">
      <alignment horizontal="left" indent="1"/>
    </xf>
    <xf numFmtId="0" fontId="1" fillId="36" borderId="11" xfId="0" applyFont="1" applyFill="1" applyBorder="1" applyAlignment="1">
      <alignment horizontal="left" vertical="center"/>
    </xf>
    <xf numFmtId="14" fontId="0" fillId="39" borderId="11" xfId="0" applyNumberFormat="1" applyFill="1" applyBorder="1"/>
    <xf numFmtId="0" fontId="0" fillId="39" borderId="11" xfId="0" applyFill="1" applyBorder="1" applyAlignment="1">
      <alignment horizontal="left" indent="1"/>
    </xf>
    <xf numFmtId="0" fontId="1" fillId="39" borderId="11" xfId="0" applyFont="1" applyFill="1" applyBorder="1" applyAlignment="1">
      <alignment horizontal="left" vertical="center"/>
    </xf>
    <xf numFmtId="14" fontId="0" fillId="25" borderId="11" xfId="0" applyNumberFormat="1" applyFill="1" applyBorder="1"/>
    <xf numFmtId="0" fontId="0" fillId="25" borderId="11" xfId="0" applyFill="1" applyBorder="1" applyAlignment="1">
      <alignment horizontal="left" indent="1"/>
    </xf>
    <xf numFmtId="0" fontId="1" fillId="25" borderId="11" xfId="0" applyFont="1" applyFill="1" applyBorder="1" applyAlignment="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1">
    <dxf>
      <fill>
        <patternFill patternType="mediumGray">
          <fgColor rgb="FFEAEAEA"/>
        </patternFill>
      </fill>
    </dxf>
    <dxf>
      <border>
        <left style="thin">
          <color theme="0" tint="-0.14996795556505021"/>
        </left>
      </border>
    </dxf>
    <dxf>
      <border>
        <left/>
        <right/>
        <vertical/>
        <horizontal/>
      </border>
    </dxf>
    <dxf>
      <fill>
        <patternFill>
          <bgColor theme="5" tint="0.59996337778862885"/>
        </patternFill>
      </fill>
    </dxf>
    <dxf>
      <numFmt numFmtId="168" formatCode="&quot;◆&quot;;&quot;◆&quot;;&quot;◆&quot;;&quot;◆&quot;"/>
    </dxf>
    <dxf>
      <fill>
        <patternFill>
          <bgColor theme="2" tint="-0.499984740745262"/>
        </patternFill>
      </fill>
    </dxf>
    <dxf>
      <fill>
        <patternFill>
          <bgColor theme="9" tint="0.39994506668294322"/>
        </patternFill>
      </fill>
    </dxf>
    <dxf>
      <fill>
        <patternFill>
          <bgColor theme="8" tint="0.39994506668294322"/>
        </patternFill>
      </fill>
    </dxf>
    <dxf>
      <fill>
        <patternFill>
          <bgColor theme="7" tint="0.39994506668294322"/>
        </patternFill>
      </fill>
    </dxf>
    <dxf>
      <fill>
        <patternFill>
          <bgColor theme="6" tint="0.39994506668294322"/>
        </patternFill>
      </fill>
    </dxf>
    <dxf>
      <fill>
        <patternFill>
          <bgColor theme="5" tint="0.39994506668294322"/>
        </patternFill>
      </fill>
    </dxf>
    <dxf>
      <fill>
        <patternFill>
          <bgColor theme="4" tint="0.39994506668294322"/>
        </patternFill>
      </fill>
    </dxf>
    <dxf>
      <fill>
        <patternFill>
          <bgColor rgb="FFC00000"/>
        </patternFill>
      </fill>
    </dxf>
    <dxf>
      <fill>
        <patternFill>
          <bgColor rgb="FFFFC000"/>
        </patternFill>
      </fill>
    </dxf>
    <dxf>
      <fill>
        <patternFill>
          <bgColor rgb="FFFFFF00"/>
        </patternFill>
      </fill>
    </dxf>
    <dxf>
      <fill>
        <patternFill>
          <bgColor rgb="FF7030A0"/>
        </patternFill>
      </fill>
    </dxf>
    <dxf>
      <fill>
        <patternFill>
          <bgColor rgb="FF00B050"/>
        </patternFill>
      </fill>
    </dxf>
    <dxf>
      <fill>
        <patternFill>
          <bgColor theme="1" tint="0.499984740745262"/>
        </patternFill>
      </fill>
    </dxf>
    <dxf>
      <fill>
        <patternFill>
          <bgColor theme="1"/>
        </patternFill>
      </fill>
    </dxf>
    <dxf>
      <fill>
        <patternFill>
          <bgColor rgb="FF0070C0"/>
        </patternFill>
      </fill>
    </dxf>
    <dxf>
      <fill>
        <patternFill>
          <bgColor theme="0" tint="-0.34998626667073579"/>
        </patternFill>
      </fill>
    </dxf>
    <dxf>
      <numFmt numFmtId="169" formatCode="&quot;/////&quot;;&quot;/////&quot;;&quot;/////&quot;;&quot;/////&quot;"/>
    </dxf>
    <dxf>
      <fill>
        <patternFill patternType="lightUp">
          <fgColor theme="1" tint="0.14996795556505021"/>
        </patternFill>
      </fill>
    </dxf>
    <dxf>
      <border>
        <left style="thin">
          <color rgb="FFC00000"/>
        </left>
        <right style="thin">
          <color rgb="FFC00000"/>
        </right>
        <vertical/>
        <horizontal/>
      </border>
    </dxf>
    <dxf>
      <font>
        <b/>
        <i val="0"/>
      </font>
    </dxf>
    <dxf>
      <fill>
        <patternFill>
          <bgColor theme="0" tint="-0.34998626667073579"/>
        </patternFill>
      </fill>
    </dxf>
    <dxf>
      <font>
        <color theme="0"/>
      </font>
      <fill>
        <patternFill>
          <bgColor theme="5"/>
        </patternFill>
      </fill>
    </dxf>
    <dxf>
      <fill>
        <patternFill>
          <bgColor rgb="FF00B050"/>
        </patternFill>
      </fill>
    </dxf>
    <dxf>
      <font>
        <b/>
        <i val="0"/>
        <color rgb="FFCC3300"/>
      </font>
      <fill>
        <patternFill>
          <bgColor rgb="FFFDE9D8"/>
        </patternFill>
      </fill>
    </dxf>
    <dxf>
      <font>
        <b/>
        <i val="0"/>
        <color rgb="FFC00000"/>
      </font>
      <fill>
        <patternFill>
          <bgColor rgb="FFE6B8B6"/>
        </patternFill>
      </fill>
    </dxf>
    <dxf>
      <numFmt numFmtId="170" formatCode="[$-809]ddd\ d/mm/yy"/>
    </dxf>
    <dxf>
      <font>
        <color rgb="FF2C6531"/>
      </font>
      <fill>
        <patternFill>
          <bgColor rgb="FFA7D8AB"/>
        </patternFill>
      </fill>
    </dxf>
    <dxf>
      <fill>
        <patternFill>
          <bgColor theme="0" tint="-0.14996795556505021"/>
        </patternFill>
      </fill>
    </dxf>
    <dxf>
      <font>
        <color rgb="FF2C6531"/>
      </font>
      <fill>
        <patternFill>
          <bgColor rgb="FFA7D8AB"/>
        </patternFill>
      </fill>
    </dxf>
    <dxf>
      <numFmt numFmtId="171" formatCode="&quot;  &quot;@"/>
    </dxf>
    <dxf>
      <numFmt numFmtId="172" formatCode="&quot;    &quot;@"/>
    </dxf>
    <dxf>
      <numFmt numFmtId="173" formatCode="&quot;      &quot;@"/>
    </dxf>
    <dxf>
      <numFmt numFmtId="174" formatCode="&quot;        &quot;@"/>
    </dxf>
    <dxf>
      <numFmt numFmtId="175" formatCode="&quot;          &quot;@"/>
    </dxf>
    <dxf>
      <numFmt numFmtId="176" formatCode="&quot;            &quot;@"/>
    </dxf>
    <dxf>
      <numFmt numFmtId="177" formatCode="[$-809]d/mm/yyyy"/>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AEAEA"/>
      <color rgb="FF006600"/>
      <color rgb="FFE6B8B6"/>
      <color rgb="FFFDE9D8"/>
      <color rgb="FFCC3300"/>
      <color rgb="FFFF9900"/>
      <color rgb="FFF7F7F7"/>
      <color rgb="FFA7D8AB"/>
      <color rgb="FF2C6531"/>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22" fmlaLink="$R$9" horiz="1" max="100" min="1" page="0" val="2"/>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5276849</xdr:colOff>
      <xdr:row>0</xdr:row>
      <xdr:rowOff>31172</xdr:rowOff>
    </xdr:from>
    <xdr:to>
      <xdr:col>4</xdr:col>
      <xdr:colOff>31172</xdr:colOff>
      <xdr:row>0</xdr:row>
      <xdr:rowOff>335972</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1031" y="31172"/>
          <a:ext cx="1223530" cy="304800"/>
        </a:xfrm>
        <a:prstGeom prst="rect">
          <a:avLst/>
        </a:prstGeom>
      </xdr:spPr>
    </xdr:pic>
    <xdr:clientData/>
  </xdr:twoCellAnchor>
  <xdr:twoCellAnchor editAs="oneCell">
    <xdr:from>
      <xdr:col>1</xdr:col>
      <xdr:colOff>2575560</xdr:colOff>
      <xdr:row>173</xdr:row>
      <xdr:rowOff>22860</xdr:rowOff>
    </xdr:from>
    <xdr:to>
      <xdr:col>1</xdr:col>
      <xdr:colOff>4412139</xdr:colOff>
      <xdr:row>176</xdr:row>
      <xdr:rowOff>45765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stretch>
          <a:fillRect/>
        </a:stretch>
      </xdr:blipFill>
      <xdr:spPr>
        <a:xfrm>
          <a:off x="2947035" y="33293685"/>
          <a:ext cx="1836579" cy="508681"/>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22</xdr:col>
          <xdr:colOff>152400</xdr:colOff>
          <xdr:row>2</xdr:row>
          <xdr:rowOff>114300</xdr:rowOff>
        </xdr:from>
        <xdr:to>
          <xdr:col>39</xdr:col>
          <xdr:colOff>133350</xdr:colOff>
          <xdr:row>3</xdr:row>
          <xdr:rowOff>133350</xdr:rowOff>
        </xdr:to>
        <xdr:sp macro="" textlink="">
          <xdr:nvSpPr>
            <xdr:cNvPr id="3075" name="Scroll Bar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2" Type="http://schemas.openxmlformats.org/officeDocument/2006/relationships/hyperlink" Target="https://www.vertex42.com/support.html" TargetMode="External"/><Relationship Id="rId1" Type="http://schemas.openxmlformats.org/officeDocument/2006/relationships/hyperlink" Target="https://www.vertex42.com/ExcelTemplates/gantt-chart-template-pro.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vertex42.com/blog/help/gantt-chart-help/gantt-chart-support.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3.png"/><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E342"/>
  <sheetViews>
    <sheetView showGridLines="0" tabSelected="1" zoomScale="110" zoomScaleNormal="110" workbookViewId="0"/>
  </sheetViews>
  <sheetFormatPr defaultColWidth="8.85546875" defaultRowHeight="12.75" x14ac:dyDescent="0.2"/>
  <cols>
    <col min="1" max="1" width="5.5703125" style="2" customWidth="1"/>
    <col min="2" max="2" width="83.42578125" style="2" customWidth="1"/>
    <col min="3" max="3" width="17.5703125" style="2" customWidth="1"/>
    <col min="4" max="4" width="17.85546875" style="2" customWidth="1"/>
    <col min="5" max="5" width="5.5703125" style="2" customWidth="1"/>
    <col min="6" max="16384" width="8.85546875" style="2"/>
  </cols>
  <sheetData>
    <row r="1" spans="1:5" ht="30" customHeight="1" x14ac:dyDescent="0.2">
      <c r="A1" s="35" t="s">
        <v>168</v>
      </c>
      <c r="B1" s="35"/>
      <c r="C1" s="35"/>
      <c r="D1" s="35"/>
      <c r="E1" s="35"/>
    </row>
    <row r="2" spans="1:5" s="57" customFormat="1" ht="14.25" customHeight="1" x14ac:dyDescent="0.2">
      <c r="A2" s="55" t="s">
        <v>169</v>
      </c>
      <c r="B2" s="55"/>
      <c r="C2" s="55"/>
      <c r="D2" s="56" t="s">
        <v>412</v>
      </c>
      <c r="E2" s="55"/>
    </row>
    <row r="3" spans="1:5" customFormat="1" ht="18" x14ac:dyDescent="0.25">
      <c r="A3" s="27"/>
      <c r="B3" s="58" t="s">
        <v>170</v>
      </c>
      <c r="C3" s="27"/>
      <c r="D3" s="59"/>
      <c r="E3" s="27"/>
    </row>
    <row r="4" spans="1:5" customFormat="1" ht="18" x14ac:dyDescent="0.25">
      <c r="A4" s="27"/>
      <c r="B4" s="58" t="s">
        <v>314</v>
      </c>
      <c r="C4" s="27"/>
      <c r="D4" s="27"/>
      <c r="E4" s="27"/>
    </row>
    <row r="5" spans="1:5" customFormat="1" ht="18" x14ac:dyDescent="0.25">
      <c r="A5" s="27"/>
      <c r="B5" s="58" t="s">
        <v>171</v>
      </c>
      <c r="C5" s="27"/>
      <c r="D5" s="27"/>
      <c r="E5" s="27"/>
    </row>
    <row r="6" spans="1:5" customFormat="1" ht="18" x14ac:dyDescent="0.25">
      <c r="A6" s="27"/>
      <c r="B6" s="58" t="s">
        <v>172</v>
      </c>
      <c r="C6" s="27"/>
      <c r="D6" s="27"/>
      <c r="E6" s="27"/>
    </row>
    <row r="7" spans="1:5" customFormat="1" x14ac:dyDescent="0.2">
      <c r="A7" s="27"/>
      <c r="B7" s="60" t="s">
        <v>173</v>
      </c>
      <c r="C7" s="61" t="s">
        <v>13</v>
      </c>
      <c r="D7" s="62"/>
      <c r="E7" s="27"/>
    </row>
    <row r="8" spans="1:5" customFormat="1" x14ac:dyDescent="0.2"/>
    <row r="9" spans="1:5" customFormat="1" x14ac:dyDescent="0.2">
      <c r="A9" s="24"/>
      <c r="B9" s="24"/>
      <c r="C9" s="24"/>
      <c r="D9" s="24"/>
      <c r="E9" s="24"/>
    </row>
    <row r="10" spans="1:5" customFormat="1" ht="26.25" x14ac:dyDescent="0.4">
      <c r="A10" s="167"/>
      <c r="B10" s="63" t="s">
        <v>174</v>
      </c>
      <c r="C10" s="166" t="s">
        <v>340</v>
      </c>
      <c r="D10" s="24"/>
      <c r="E10" s="24"/>
    </row>
    <row r="11" spans="1:5" customFormat="1" x14ac:dyDescent="0.2">
      <c r="A11" s="24"/>
      <c r="B11" s="24"/>
      <c r="C11" s="24"/>
      <c r="D11" s="24"/>
      <c r="E11" s="24"/>
    </row>
    <row r="12" spans="1:5" customFormat="1" x14ac:dyDescent="0.2"/>
    <row r="13" spans="1:5" customFormat="1" ht="18" customHeight="1" x14ac:dyDescent="0.2">
      <c r="B13" s="64" t="s">
        <v>175</v>
      </c>
    </row>
    <row r="14" spans="1:5" customFormat="1" ht="38.25" x14ac:dyDescent="0.2">
      <c r="B14" s="5" t="s">
        <v>176</v>
      </c>
    </row>
    <row r="15" spans="1:5" customFormat="1" x14ac:dyDescent="0.2"/>
    <row r="16" spans="1:5" customFormat="1" x14ac:dyDescent="0.2">
      <c r="B16" s="65" t="s">
        <v>53</v>
      </c>
    </row>
    <row r="17" spans="2:3" customFormat="1" ht="18" customHeight="1" x14ac:dyDescent="0.2"/>
    <row r="18" spans="2:3" customFormat="1" ht="18" customHeight="1" x14ac:dyDescent="0.2">
      <c r="B18" s="64" t="s">
        <v>177</v>
      </c>
    </row>
    <row r="19" spans="2:3" customFormat="1" ht="18" customHeight="1" x14ac:dyDescent="0.2">
      <c r="B19" s="66" t="s">
        <v>178</v>
      </c>
    </row>
    <row r="20" spans="2:3" customFormat="1" ht="18" customHeight="1" x14ac:dyDescent="0.2">
      <c r="B20" s="66" t="s">
        <v>179</v>
      </c>
    </row>
    <row r="21" spans="2:3" customFormat="1" ht="28.5" customHeight="1" x14ac:dyDescent="0.2">
      <c r="B21" s="67" t="s">
        <v>180</v>
      </c>
    </row>
    <row r="22" spans="2:3" customFormat="1" ht="18" customHeight="1" x14ac:dyDescent="0.2"/>
    <row r="23" spans="2:3" customFormat="1" ht="18" customHeight="1" x14ac:dyDescent="0.2">
      <c r="B23" s="64" t="s">
        <v>181</v>
      </c>
    </row>
    <row r="24" spans="2:3" customFormat="1" ht="18" customHeight="1" x14ac:dyDescent="0.2">
      <c r="B24" s="66" t="s">
        <v>182</v>
      </c>
    </row>
    <row r="25" spans="2:3" customFormat="1" ht="18" customHeight="1" x14ac:dyDescent="0.2">
      <c r="B25" s="66" t="s">
        <v>183</v>
      </c>
    </row>
    <row r="26" spans="2:3" customFormat="1" ht="18" customHeight="1" x14ac:dyDescent="0.2">
      <c r="B26" s="66" t="s">
        <v>184</v>
      </c>
    </row>
    <row r="27" spans="2:3" customFormat="1" ht="18" customHeight="1" x14ac:dyDescent="0.2">
      <c r="B27" s="66" t="s">
        <v>185</v>
      </c>
      <c r="C27" s="68" t="s">
        <v>186</v>
      </c>
    </row>
    <row r="28" spans="2:3" customFormat="1" ht="18" customHeight="1" x14ac:dyDescent="0.2">
      <c r="B28" s="66" t="s">
        <v>187</v>
      </c>
    </row>
    <row r="29" spans="2:3" customFormat="1" ht="18" customHeight="1" x14ac:dyDescent="0.2">
      <c r="B29" s="66" t="s">
        <v>188</v>
      </c>
    </row>
    <row r="30" spans="2:3" customFormat="1" ht="18" customHeight="1" x14ac:dyDescent="0.2">
      <c r="B30" s="66" t="s">
        <v>189</v>
      </c>
    </row>
    <row r="31" spans="2:3" customFormat="1" ht="18" customHeight="1" x14ac:dyDescent="0.2"/>
    <row r="32" spans="2:3" customFormat="1" ht="18" customHeight="1" x14ac:dyDescent="0.2">
      <c r="B32" s="64" t="s">
        <v>190</v>
      </c>
    </row>
    <row r="33" spans="2:3" customFormat="1" ht="18" customHeight="1" x14ac:dyDescent="0.2">
      <c r="B33" s="66" t="s">
        <v>362</v>
      </c>
      <c r="C33" s="175" t="s">
        <v>363</v>
      </c>
    </row>
    <row r="34" spans="2:3" customFormat="1" ht="18" customHeight="1" x14ac:dyDescent="0.2">
      <c r="B34" s="66" t="s">
        <v>191</v>
      </c>
    </row>
    <row r="35" spans="2:3" customFormat="1" ht="18" customHeight="1" x14ac:dyDescent="0.2">
      <c r="B35" s="66" t="s">
        <v>192</v>
      </c>
    </row>
    <row r="36" spans="2:3" customFormat="1" ht="18" customHeight="1" x14ac:dyDescent="0.2">
      <c r="B36" s="66" t="s">
        <v>193</v>
      </c>
    </row>
    <row r="37" spans="2:3" customFormat="1" ht="18" customHeight="1" x14ac:dyDescent="0.2">
      <c r="B37" s="67" t="s">
        <v>84</v>
      </c>
    </row>
    <row r="38" spans="2:3" customFormat="1" ht="18" customHeight="1" x14ac:dyDescent="0.2">
      <c r="B38" s="66" t="s">
        <v>194</v>
      </c>
    </row>
    <row r="39" spans="2:3" customFormat="1" ht="18" customHeight="1" x14ac:dyDescent="0.2">
      <c r="B39" s="69" t="s">
        <v>195</v>
      </c>
    </row>
    <row r="40" spans="2:3" customFormat="1" ht="18" customHeight="1" x14ac:dyDescent="0.2">
      <c r="B40" s="66" t="s">
        <v>196</v>
      </c>
    </row>
    <row r="41" spans="2:3" customFormat="1" ht="18" customHeight="1" x14ac:dyDescent="0.2">
      <c r="B41" s="66" t="s">
        <v>197</v>
      </c>
    </row>
    <row r="42" spans="2:3" customFormat="1" ht="18" customHeight="1" x14ac:dyDescent="0.2">
      <c r="B42" s="66" t="s">
        <v>198</v>
      </c>
    </row>
    <row r="43" spans="2:3" customFormat="1" ht="25.5" x14ac:dyDescent="0.2">
      <c r="B43" s="67" t="s">
        <v>199</v>
      </c>
    </row>
    <row r="44" spans="2:3" customFormat="1" ht="18" customHeight="1" x14ac:dyDescent="0.2">
      <c r="B44" s="67" t="s">
        <v>200</v>
      </c>
    </row>
    <row r="45" spans="2:3" customFormat="1" ht="18" customHeight="1" x14ac:dyDescent="0.2">
      <c r="B45" s="66" t="s">
        <v>201</v>
      </c>
    </row>
    <row r="46" spans="2:3" customFormat="1" ht="18" customHeight="1" x14ac:dyDescent="0.2"/>
    <row r="47" spans="2:3" customFormat="1" ht="18" customHeight="1" x14ac:dyDescent="0.2">
      <c r="B47" s="64" t="s">
        <v>202</v>
      </c>
    </row>
    <row r="48" spans="2:3" s="70" customFormat="1" ht="18" customHeight="1" x14ac:dyDescent="0.2">
      <c r="B48" s="71" t="s">
        <v>203</v>
      </c>
    </row>
    <row r="49" spans="1:5" customFormat="1" ht="25.5" x14ac:dyDescent="0.2">
      <c r="B49" s="72" t="s">
        <v>204</v>
      </c>
    </row>
    <row r="50" spans="1:5" customFormat="1" ht="25.5" x14ac:dyDescent="0.2">
      <c r="B50" s="72" t="s">
        <v>205</v>
      </c>
    </row>
    <row r="51" spans="1:5" customFormat="1" ht="25.5" x14ac:dyDescent="0.2">
      <c r="B51" s="72" t="s">
        <v>337</v>
      </c>
    </row>
    <row r="52" spans="1:5" customFormat="1" x14ac:dyDescent="0.2">
      <c r="B52" s="73"/>
    </row>
    <row r="53" spans="1:5" customFormat="1" ht="18" customHeight="1" x14ac:dyDescent="0.2">
      <c r="B53" s="64" t="s">
        <v>206</v>
      </c>
    </row>
    <row r="54" spans="1:5" x14ac:dyDescent="0.2">
      <c r="B54" s="5" t="s">
        <v>207</v>
      </c>
    </row>
    <row r="55" spans="1:5" x14ac:dyDescent="0.2">
      <c r="B55" s="3" t="s">
        <v>208</v>
      </c>
    </row>
    <row r="56" spans="1:5" x14ac:dyDescent="0.2">
      <c r="B56" s="3" t="s">
        <v>209</v>
      </c>
    </row>
    <row r="57" spans="1:5" x14ac:dyDescent="0.2">
      <c r="B57" s="3" t="s">
        <v>210</v>
      </c>
    </row>
    <row r="58" spans="1:5" x14ac:dyDescent="0.2">
      <c r="B58" s="3" t="s">
        <v>211</v>
      </c>
    </row>
    <row r="59" spans="1:5" x14ac:dyDescent="0.2">
      <c r="B59" s="3" t="s">
        <v>212</v>
      </c>
    </row>
    <row r="60" spans="1:5" x14ac:dyDescent="0.2">
      <c r="B60" s="3" t="s">
        <v>213</v>
      </c>
    </row>
    <row r="61" spans="1:5" x14ac:dyDescent="0.2">
      <c r="B61" s="3" t="s">
        <v>214</v>
      </c>
    </row>
    <row r="62" spans="1:5" x14ac:dyDescent="0.2">
      <c r="B62" s="3" t="s">
        <v>215</v>
      </c>
    </row>
    <row r="63" spans="1:5" customFormat="1" x14ac:dyDescent="0.2"/>
    <row r="64" spans="1:5" ht="14.25" x14ac:dyDescent="0.2">
      <c r="A64" s="74"/>
      <c r="B64" s="75"/>
      <c r="C64" s="76"/>
      <c r="D64" s="77"/>
      <c r="E64" s="74"/>
    </row>
    <row r="65" spans="1:5" ht="26.25" x14ac:dyDescent="0.2">
      <c r="A65" s="78"/>
      <c r="B65" s="79" t="s">
        <v>216</v>
      </c>
      <c r="C65" s="166" t="s">
        <v>340</v>
      </c>
      <c r="D65" s="74"/>
      <c r="E65" s="74"/>
    </row>
    <row r="66" spans="1:5" ht="15.75" x14ac:dyDescent="0.2">
      <c r="A66" s="80"/>
      <c r="B66" s="80"/>
      <c r="C66" s="221"/>
      <c r="D66" s="221"/>
      <c r="E66" s="74"/>
    </row>
    <row r="67" spans="1:5" ht="15.75" x14ac:dyDescent="0.2">
      <c r="A67" s="81"/>
      <c r="B67" s="81"/>
      <c r="C67" s="82"/>
      <c r="D67" s="82"/>
      <c r="E67" s="83"/>
    </row>
    <row r="68" spans="1:5" ht="15.75" x14ac:dyDescent="0.2">
      <c r="A68" s="81"/>
      <c r="B68" s="81"/>
      <c r="C68" s="82"/>
      <c r="D68" s="82"/>
      <c r="E68" s="83"/>
    </row>
    <row r="69" spans="1:5" ht="18" x14ac:dyDescent="0.25">
      <c r="A69" s="81"/>
      <c r="B69" s="84" t="s">
        <v>217</v>
      </c>
      <c r="E69" s="83"/>
    </row>
    <row r="70" spans="1:5" ht="16.5" thickBot="1" x14ac:dyDescent="0.3">
      <c r="A70" s="81"/>
      <c r="B70" s="85" t="s">
        <v>348</v>
      </c>
      <c r="C70" s="86" t="s">
        <v>218</v>
      </c>
      <c r="D70" s="86" t="s">
        <v>219</v>
      </c>
      <c r="E70" s="83"/>
    </row>
    <row r="71" spans="1:5" ht="15.75" thickTop="1" x14ac:dyDescent="0.2">
      <c r="A71" s="81"/>
      <c r="B71" s="3" t="s">
        <v>354</v>
      </c>
      <c r="C71" s="170" t="s">
        <v>220</v>
      </c>
      <c r="D71" s="6" t="s">
        <v>221</v>
      </c>
      <c r="E71" s="83"/>
    </row>
    <row r="72" spans="1:5" ht="15" x14ac:dyDescent="0.2">
      <c r="A72" s="81"/>
      <c r="B72" s="3" t="s">
        <v>355</v>
      </c>
      <c r="C72" s="171" t="s">
        <v>332</v>
      </c>
      <c r="D72" s="6" t="s">
        <v>222</v>
      </c>
      <c r="E72" s="83"/>
    </row>
    <row r="73" spans="1:5" ht="15" x14ac:dyDescent="0.2">
      <c r="A73" s="81"/>
      <c r="B73" s="3" t="s">
        <v>356</v>
      </c>
      <c r="C73" s="172" t="s">
        <v>223</v>
      </c>
      <c r="D73" s="6" t="s">
        <v>224</v>
      </c>
      <c r="E73" s="83"/>
    </row>
    <row r="74" spans="1:5" ht="15" x14ac:dyDescent="0.2">
      <c r="A74" s="81"/>
      <c r="B74" s="3"/>
      <c r="C74" s="172">
        <v>3</v>
      </c>
      <c r="D74" s="174" t="s">
        <v>349</v>
      </c>
      <c r="E74" s="83"/>
    </row>
    <row r="75" spans="1:5" ht="15" x14ac:dyDescent="0.2">
      <c r="A75" s="81"/>
      <c r="B75" s="3" t="s">
        <v>353</v>
      </c>
      <c r="C75" s="172">
        <v>2</v>
      </c>
      <c r="D75" s="174" t="s">
        <v>350</v>
      </c>
      <c r="E75" s="83"/>
    </row>
    <row r="76" spans="1:5" ht="15" x14ac:dyDescent="0.2">
      <c r="A76" s="81"/>
      <c r="B76" s="3" t="s">
        <v>357</v>
      </c>
      <c r="C76" s="172">
        <v>1</v>
      </c>
      <c r="D76" s="174" t="s">
        <v>351</v>
      </c>
      <c r="E76" s="83"/>
    </row>
    <row r="77" spans="1:5" ht="15.75" thickBot="1" x14ac:dyDescent="0.25">
      <c r="A77" s="81"/>
      <c r="B77" s="3"/>
      <c r="C77" s="173">
        <v>0</v>
      </c>
      <c r="D77" s="174" t="s">
        <v>352</v>
      </c>
      <c r="E77" s="83"/>
    </row>
    <row r="78" spans="1:5" ht="13.5" thickTop="1" x14ac:dyDescent="0.2">
      <c r="A78" s="81"/>
      <c r="B78" s="3"/>
      <c r="E78" s="83"/>
    </row>
    <row r="79" spans="1:5" ht="15.75" x14ac:dyDescent="0.2">
      <c r="A79" s="81"/>
      <c r="B79" s="81"/>
      <c r="C79" s="82"/>
      <c r="D79" s="82"/>
      <c r="E79" s="83"/>
    </row>
    <row r="80" spans="1:5" ht="18" x14ac:dyDescent="0.25">
      <c r="A80" s="28"/>
      <c r="B80" s="84" t="s">
        <v>225</v>
      </c>
      <c r="E80" s="83"/>
    </row>
    <row r="81" spans="1:5" ht="18" customHeight="1" thickBot="1" x14ac:dyDescent="0.3">
      <c r="A81" s="28"/>
      <c r="C81" s="86" t="s">
        <v>226</v>
      </c>
      <c r="E81" s="83"/>
    </row>
    <row r="82" spans="1:5" ht="16.5" thickTop="1" thickBot="1" x14ac:dyDescent="0.25">
      <c r="A82" s="28"/>
      <c r="B82" s="87" t="s">
        <v>21</v>
      </c>
      <c r="C82" s="88" t="s">
        <v>20</v>
      </c>
      <c r="E82" s="83"/>
    </row>
    <row r="83" spans="1:5" ht="13.5" thickTop="1" x14ac:dyDescent="0.2">
      <c r="A83" s="28"/>
      <c r="E83" s="83"/>
    </row>
    <row r="84" spans="1:5" x14ac:dyDescent="0.2">
      <c r="A84" s="28"/>
      <c r="B84" s="3" t="s">
        <v>51</v>
      </c>
      <c r="C84" s="89" t="s">
        <v>227</v>
      </c>
      <c r="D84" s="90" t="s">
        <v>22</v>
      </c>
      <c r="E84" s="83"/>
    </row>
    <row r="85" spans="1:5" x14ac:dyDescent="0.2">
      <c r="A85" s="28"/>
      <c r="B85" s="3" t="s">
        <v>52</v>
      </c>
      <c r="C85" s="91">
        <v>1</v>
      </c>
      <c r="D85" s="1" t="s">
        <v>23</v>
      </c>
      <c r="E85" s="83"/>
    </row>
    <row r="86" spans="1:5" x14ac:dyDescent="0.2">
      <c r="A86" s="28"/>
      <c r="B86" s="3"/>
      <c r="C86" s="91">
        <v>2</v>
      </c>
      <c r="D86" s="1" t="s">
        <v>24</v>
      </c>
      <c r="E86" s="83"/>
    </row>
    <row r="87" spans="1:5" x14ac:dyDescent="0.2">
      <c r="A87" s="28"/>
      <c r="B87" s="3" t="s">
        <v>25</v>
      </c>
      <c r="C87" s="91">
        <v>3</v>
      </c>
      <c r="D87" s="1" t="s">
        <v>26</v>
      </c>
      <c r="E87" s="83"/>
    </row>
    <row r="88" spans="1:5" x14ac:dyDescent="0.2">
      <c r="A88" s="28"/>
      <c r="B88" s="3"/>
      <c r="C88" s="91">
        <v>4</v>
      </c>
      <c r="D88" s="1" t="s">
        <v>27</v>
      </c>
      <c r="E88" s="83"/>
    </row>
    <row r="89" spans="1:5" x14ac:dyDescent="0.2">
      <c r="A89" s="28"/>
      <c r="B89" s="3" t="s">
        <v>28</v>
      </c>
      <c r="C89" s="91">
        <v>5</v>
      </c>
      <c r="D89" s="1" t="s">
        <v>29</v>
      </c>
      <c r="E89" s="83"/>
    </row>
    <row r="90" spans="1:5" x14ac:dyDescent="0.2">
      <c r="A90" s="28"/>
      <c r="B90" s="3" t="s">
        <v>30</v>
      </c>
      <c r="C90" s="91">
        <v>6</v>
      </c>
      <c r="D90" s="1" t="s">
        <v>31</v>
      </c>
      <c r="E90" s="83"/>
    </row>
    <row r="91" spans="1:5" x14ac:dyDescent="0.2">
      <c r="A91" s="28"/>
      <c r="B91" s="3" t="s">
        <v>32</v>
      </c>
      <c r="C91" s="91">
        <v>7</v>
      </c>
      <c r="D91" s="1" t="s">
        <v>33</v>
      </c>
      <c r="E91" s="83"/>
    </row>
    <row r="92" spans="1:5" x14ac:dyDescent="0.2">
      <c r="A92" s="28"/>
      <c r="B92" s="3"/>
      <c r="C92" s="91">
        <v>11</v>
      </c>
      <c r="D92" s="1" t="s">
        <v>34</v>
      </c>
      <c r="E92" s="83"/>
    </row>
    <row r="93" spans="1:5" x14ac:dyDescent="0.2">
      <c r="A93" s="28"/>
      <c r="B93" s="3" t="s">
        <v>47</v>
      </c>
      <c r="C93" s="91">
        <v>12</v>
      </c>
      <c r="D93" s="1" t="s">
        <v>35</v>
      </c>
      <c r="E93" s="83"/>
    </row>
    <row r="94" spans="1:5" x14ac:dyDescent="0.2">
      <c r="A94" s="28"/>
      <c r="B94" s="3"/>
      <c r="C94" s="91">
        <v>13</v>
      </c>
      <c r="D94" s="1" t="s">
        <v>36</v>
      </c>
      <c r="E94" s="83"/>
    </row>
    <row r="95" spans="1:5" x14ac:dyDescent="0.2">
      <c r="A95" s="28"/>
      <c r="B95" s="3"/>
      <c r="C95" s="91">
        <v>14</v>
      </c>
      <c r="D95" s="1" t="s">
        <v>37</v>
      </c>
      <c r="E95" s="83"/>
    </row>
    <row r="96" spans="1:5" x14ac:dyDescent="0.2">
      <c r="A96" s="28"/>
      <c r="B96" s="3"/>
      <c r="C96" s="91">
        <v>15</v>
      </c>
      <c r="D96" s="1" t="s">
        <v>38</v>
      </c>
      <c r="E96" s="83"/>
    </row>
    <row r="97" spans="1:5" x14ac:dyDescent="0.2">
      <c r="A97" s="28"/>
      <c r="B97" s="3"/>
      <c r="C97" s="91">
        <v>16</v>
      </c>
      <c r="D97" s="1" t="s">
        <v>39</v>
      </c>
      <c r="E97" s="83"/>
    </row>
    <row r="98" spans="1:5" x14ac:dyDescent="0.2">
      <c r="A98" s="28"/>
      <c r="B98" s="3"/>
      <c r="C98" s="91">
        <v>17</v>
      </c>
      <c r="D98" s="1" t="s">
        <v>40</v>
      </c>
      <c r="E98" s="83"/>
    </row>
    <row r="99" spans="1:5" x14ac:dyDescent="0.2">
      <c r="A99" s="28"/>
      <c r="B99" s="28"/>
      <c r="C99" s="28"/>
      <c r="D99" s="28"/>
      <c r="E99" s="28"/>
    </row>
    <row r="100" spans="1:5" ht="18" x14ac:dyDescent="0.25">
      <c r="A100" s="28"/>
      <c r="B100" s="84" t="s">
        <v>228</v>
      </c>
      <c r="D100" s="14"/>
      <c r="E100" s="28"/>
    </row>
    <row r="101" spans="1:5" ht="16.5" thickBot="1" x14ac:dyDescent="0.3">
      <c r="A101" s="28"/>
      <c r="C101" s="86" t="s">
        <v>79</v>
      </c>
      <c r="D101" s="14"/>
      <c r="E101" s="28"/>
    </row>
    <row r="102" spans="1:5" ht="16.5" thickTop="1" thickBot="1" x14ac:dyDescent="0.25">
      <c r="A102" s="28"/>
      <c r="B102" s="66" t="s">
        <v>229</v>
      </c>
      <c r="C102" s="92" t="s">
        <v>80</v>
      </c>
      <c r="D102" s="93" t="s">
        <v>230</v>
      </c>
      <c r="E102" s="28"/>
    </row>
    <row r="103" spans="1:5" ht="13.5" thickTop="1" x14ac:dyDescent="0.2">
      <c r="A103" s="28"/>
      <c r="B103" s="94" t="s">
        <v>231</v>
      </c>
      <c r="C103"/>
      <c r="D103" s="14"/>
      <c r="E103" s="28"/>
    </row>
    <row r="104" spans="1:5" x14ac:dyDescent="0.2">
      <c r="A104" s="28"/>
      <c r="C104"/>
      <c r="D104" s="14"/>
      <c r="E104" s="28"/>
    </row>
    <row r="105" spans="1:5" x14ac:dyDescent="0.2">
      <c r="A105" s="28"/>
      <c r="B105" s="28"/>
      <c r="C105" s="28"/>
      <c r="D105" s="28"/>
      <c r="E105" s="28"/>
    </row>
    <row r="106" spans="1:5" ht="18" x14ac:dyDescent="0.25">
      <c r="A106" s="28"/>
      <c r="B106" s="84" t="s">
        <v>232</v>
      </c>
      <c r="D106" s="14"/>
      <c r="E106" s="28"/>
    </row>
    <row r="107" spans="1:5" ht="16.5" thickBot="1" x14ac:dyDescent="0.3">
      <c r="A107" s="28"/>
      <c r="C107" s="86" t="s">
        <v>160</v>
      </c>
      <c r="D107" s="14"/>
      <c r="E107" s="28"/>
    </row>
    <row r="108" spans="1:5" ht="16.5" thickTop="1" thickBot="1" x14ac:dyDescent="0.25">
      <c r="A108" s="28"/>
      <c r="B108" s="66" t="s">
        <v>233</v>
      </c>
      <c r="C108" s="92" t="s">
        <v>159</v>
      </c>
      <c r="D108" s="93" t="s">
        <v>230</v>
      </c>
      <c r="E108" s="28"/>
    </row>
    <row r="109" spans="1:5" ht="13.5" thickTop="1" x14ac:dyDescent="0.2">
      <c r="A109" s="28"/>
      <c r="C109"/>
      <c r="D109" s="14"/>
      <c r="E109" s="28"/>
    </row>
    <row r="110" spans="1:5" x14ac:dyDescent="0.2">
      <c r="A110" s="28"/>
      <c r="B110" s="28"/>
      <c r="C110" s="28"/>
      <c r="D110" s="28"/>
      <c r="E110" s="28"/>
    </row>
    <row r="111" spans="1:5" ht="18" x14ac:dyDescent="0.25">
      <c r="A111" s="28"/>
      <c r="B111" s="84" t="s">
        <v>234</v>
      </c>
      <c r="D111" s="14"/>
      <c r="E111" s="28"/>
    </row>
    <row r="112" spans="1:5" ht="16.5" thickBot="1" x14ac:dyDescent="0.3">
      <c r="A112" s="28"/>
      <c r="B112" s="4"/>
      <c r="C112" s="86" t="s">
        <v>235</v>
      </c>
      <c r="E112" s="28"/>
    </row>
    <row r="113" spans="1:5" ht="16.5" thickTop="1" thickBot="1" x14ac:dyDescent="0.25">
      <c r="A113" s="28"/>
      <c r="B113" s="67" t="s">
        <v>236</v>
      </c>
      <c r="C113" s="92" t="s">
        <v>150</v>
      </c>
      <c r="D113" s="93" t="s">
        <v>230</v>
      </c>
      <c r="E113" s="28"/>
    </row>
    <row r="114" spans="1:5" ht="13.5" thickTop="1" x14ac:dyDescent="0.2">
      <c r="A114" s="28"/>
      <c r="B114" s="95" t="s">
        <v>237</v>
      </c>
      <c r="C114" s="139">
        <f>MATCH(C113,{"Sunday";"Monday";"Tuesday";"Wednesday";"Thursday";"Friday";"Saturday"},0)</f>
        <v>2</v>
      </c>
      <c r="D114" s="96" t="s">
        <v>238</v>
      </c>
      <c r="E114" s="28"/>
    </row>
    <row r="115" spans="1:5" x14ac:dyDescent="0.2">
      <c r="A115" s="28"/>
      <c r="B115" s="5"/>
      <c r="E115" s="28"/>
    </row>
    <row r="116" spans="1:5" x14ac:dyDescent="0.2">
      <c r="A116" s="28"/>
      <c r="B116" s="28"/>
      <c r="C116" s="28"/>
      <c r="D116" s="28"/>
      <c r="E116" s="28"/>
    </row>
    <row r="117" spans="1:5" ht="18" x14ac:dyDescent="0.25">
      <c r="A117" s="28"/>
      <c r="B117" s="84" t="s">
        <v>239</v>
      </c>
      <c r="D117" s="14"/>
      <c r="E117" s="28"/>
    </row>
    <row r="118" spans="1:5" ht="16.5" thickBot="1" x14ac:dyDescent="0.3">
      <c r="A118" s="28"/>
      <c r="C118" s="86" t="s">
        <v>240</v>
      </c>
      <c r="D118" s="14"/>
      <c r="E118" s="28"/>
    </row>
    <row r="119" spans="1:5" ht="16.5" thickTop="1" thickBot="1" x14ac:dyDescent="0.25">
      <c r="A119" s="28"/>
      <c r="B119" s="66" t="s">
        <v>241</v>
      </c>
      <c r="C119" s="92" t="s">
        <v>242</v>
      </c>
      <c r="D119" s="93" t="s">
        <v>230</v>
      </c>
      <c r="E119" s="28"/>
    </row>
    <row r="120" spans="1:5" ht="13.5" thickTop="1" x14ac:dyDescent="0.2">
      <c r="A120" s="28"/>
      <c r="B120" s="94" t="s">
        <v>243</v>
      </c>
      <c r="C120"/>
      <c r="D120" s="14"/>
      <c r="E120" s="28"/>
    </row>
    <row r="121" spans="1:5" x14ac:dyDescent="0.2">
      <c r="A121" s="28"/>
      <c r="B121" s="97" t="s">
        <v>244</v>
      </c>
      <c r="E121" s="28"/>
    </row>
    <row r="122" spans="1:5" x14ac:dyDescent="0.2">
      <c r="A122" s="28"/>
      <c r="E122" s="28"/>
    </row>
    <row r="123" spans="1:5" x14ac:dyDescent="0.2">
      <c r="A123" s="28"/>
      <c r="B123" s="28"/>
      <c r="C123" s="28"/>
      <c r="D123" s="28"/>
      <c r="E123" s="28"/>
    </row>
    <row r="124" spans="1:5" ht="18" x14ac:dyDescent="0.25">
      <c r="A124" s="28"/>
      <c r="B124" s="84" t="s">
        <v>245</v>
      </c>
      <c r="D124" s="14"/>
      <c r="E124" s="28"/>
    </row>
    <row r="125" spans="1:5" x14ac:dyDescent="0.2">
      <c r="A125" s="28"/>
      <c r="E125" s="28"/>
    </row>
    <row r="126" spans="1:5" x14ac:dyDescent="0.2">
      <c r="A126" s="28"/>
      <c r="B126" s="5" t="s">
        <v>327</v>
      </c>
      <c r="C126" s="142">
        <v>43985</v>
      </c>
      <c r="D126" s="93" t="s">
        <v>326</v>
      </c>
      <c r="E126" s="28"/>
    </row>
    <row r="127" spans="1:5" x14ac:dyDescent="0.2">
      <c r="A127" s="28"/>
      <c r="B127" s="5" t="s">
        <v>328</v>
      </c>
      <c r="C127" s="141">
        <v>43985</v>
      </c>
      <c r="D127" s="93" t="s">
        <v>325</v>
      </c>
      <c r="E127" s="28"/>
    </row>
    <row r="128" spans="1:5" x14ac:dyDescent="0.2">
      <c r="A128" s="28"/>
      <c r="B128" s="5"/>
      <c r="E128" s="28"/>
    </row>
    <row r="129" spans="1:5" ht="16.5" thickBot="1" x14ac:dyDescent="0.3">
      <c r="A129" s="28"/>
      <c r="B129" s="3" t="s">
        <v>329</v>
      </c>
      <c r="C129" s="86" t="s">
        <v>246</v>
      </c>
      <c r="E129" s="28"/>
    </row>
    <row r="130" spans="1:5" ht="16.5" thickTop="1" thickBot="1" x14ac:dyDescent="0.25">
      <c r="A130" s="28"/>
      <c r="B130" s="94" t="s">
        <v>330</v>
      </c>
      <c r="C130" s="92">
        <v>1</v>
      </c>
      <c r="D130" s="93" t="s">
        <v>247</v>
      </c>
      <c r="E130" s="28"/>
    </row>
    <row r="131" spans="1:5" ht="13.5" thickTop="1" x14ac:dyDescent="0.2">
      <c r="A131" s="28"/>
      <c r="B131" s="3"/>
      <c r="E131" s="28"/>
    </row>
    <row r="132" spans="1:5" ht="16.5" thickBot="1" x14ac:dyDescent="0.3">
      <c r="A132" s="28"/>
      <c r="B132" s="3"/>
      <c r="C132" s="86" t="s">
        <v>248</v>
      </c>
      <c r="E132" s="28"/>
    </row>
    <row r="133" spans="1:5" ht="16.5" thickTop="1" thickBot="1" x14ac:dyDescent="0.25">
      <c r="A133" s="28"/>
      <c r="B133" s="66" t="s">
        <v>331</v>
      </c>
      <c r="C133" s="92" t="s">
        <v>242</v>
      </c>
      <c r="D133" s="93" t="s">
        <v>230</v>
      </c>
      <c r="E133" s="28"/>
    </row>
    <row r="134" spans="1:5" ht="13.5" thickTop="1" x14ac:dyDescent="0.2">
      <c r="A134" s="28"/>
      <c r="B134" s="3"/>
      <c r="E134" s="28"/>
    </row>
    <row r="135" spans="1:5" x14ac:dyDescent="0.2">
      <c r="A135" s="28"/>
      <c r="B135" s="28"/>
      <c r="C135" s="28"/>
      <c r="D135" s="28"/>
      <c r="E135" s="28"/>
    </row>
    <row r="136" spans="1:5" ht="18" x14ac:dyDescent="0.25">
      <c r="A136" s="28"/>
      <c r="B136" s="84" t="s">
        <v>408</v>
      </c>
      <c r="D136" s="14"/>
      <c r="E136" s="28"/>
    </row>
    <row r="137" spans="1:5" ht="16.5" thickBot="1" x14ac:dyDescent="0.3">
      <c r="A137" s="28"/>
      <c r="C137" s="86" t="s">
        <v>409</v>
      </c>
      <c r="D137" s="14"/>
      <c r="E137" s="28"/>
    </row>
    <row r="138" spans="1:5" ht="14.25" thickTop="1" thickBot="1" x14ac:dyDescent="0.25">
      <c r="A138" s="28"/>
      <c r="B138" s="66" t="s">
        <v>410</v>
      </c>
      <c r="C138" s="203" t="s">
        <v>407</v>
      </c>
      <c r="D138" s="93" t="s">
        <v>415</v>
      </c>
      <c r="E138" s="28"/>
    </row>
    <row r="139" spans="1:5" ht="14.25" thickTop="1" thickBot="1" x14ac:dyDescent="0.25">
      <c r="A139" s="28"/>
      <c r="B139" s="66" t="s">
        <v>411</v>
      </c>
      <c r="C139" s="203" t="s">
        <v>413</v>
      </c>
      <c r="D139" s="93" t="s">
        <v>414</v>
      </c>
      <c r="E139" s="28"/>
    </row>
    <row r="140" spans="1:5" ht="13.5" thickTop="1" x14ac:dyDescent="0.2">
      <c r="A140" s="28"/>
      <c r="B140" s="97"/>
      <c r="C140"/>
      <c r="D140" s="14"/>
      <c r="E140" s="28"/>
    </row>
    <row r="141" spans="1:5" x14ac:dyDescent="0.2">
      <c r="A141" s="28"/>
      <c r="B141" s="28"/>
      <c r="C141" s="28"/>
      <c r="D141" s="28"/>
      <c r="E141" s="28"/>
    </row>
    <row r="142" spans="1:5" x14ac:dyDescent="0.2">
      <c r="B142" s="5"/>
    </row>
    <row r="143" spans="1:5" x14ac:dyDescent="0.2">
      <c r="A143" s="24"/>
      <c r="B143" s="75"/>
      <c r="C143" s="24"/>
      <c r="D143" s="24"/>
      <c r="E143" s="24"/>
    </row>
    <row r="144" spans="1:5" ht="26.25" x14ac:dyDescent="0.2">
      <c r="A144" s="24"/>
      <c r="B144" s="79" t="s">
        <v>263</v>
      </c>
      <c r="C144" s="166" t="s">
        <v>340</v>
      </c>
      <c r="D144" s="24"/>
      <c r="E144" s="24"/>
    </row>
    <row r="145" spans="1:5" ht="15" x14ac:dyDescent="0.2">
      <c r="A145" s="24"/>
      <c r="B145" s="98"/>
      <c r="C145" s="24"/>
      <c r="D145" s="24"/>
      <c r="E145" s="24"/>
    </row>
    <row r="146" spans="1:5" ht="15" x14ac:dyDescent="0.2">
      <c r="A146" s="15"/>
      <c r="B146" s="99" t="s">
        <v>264</v>
      </c>
      <c r="C146" s="15"/>
      <c r="D146" s="15"/>
      <c r="E146" s="15"/>
    </row>
    <row r="147" spans="1:5" ht="18" x14ac:dyDescent="0.25">
      <c r="A147" s="15"/>
      <c r="B147" s="100" t="s">
        <v>265</v>
      </c>
      <c r="C147" s="15"/>
      <c r="D147" s="15"/>
      <c r="E147" s="15"/>
    </row>
    <row r="148" spans="1:5" ht="18" x14ac:dyDescent="0.25">
      <c r="A148" s="15"/>
      <c r="B148" s="100" t="s">
        <v>266</v>
      </c>
      <c r="C148" s="15"/>
      <c r="D148" s="15"/>
      <c r="E148" s="15"/>
    </row>
    <row r="149" spans="1:5" ht="18" x14ac:dyDescent="0.25">
      <c r="A149" s="15"/>
      <c r="B149" s="100" t="s">
        <v>267</v>
      </c>
      <c r="C149" s="15"/>
      <c r="D149" s="15"/>
      <c r="E149" s="15"/>
    </row>
    <row r="150" spans="1:5" ht="18" x14ac:dyDescent="0.25">
      <c r="A150" s="15"/>
      <c r="B150" s="100" t="s">
        <v>268</v>
      </c>
      <c r="C150" s="15"/>
      <c r="D150" s="15"/>
      <c r="E150" s="15"/>
    </row>
    <row r="151" spans="1:5" ht="18" x14ac:dyDescent="0.25">
      <c r="A151" s="15"/>
      <c r="B151" s="100" t="s">
        <v>269</v>
      </c>
      <c r="C151" s="15"/>
      <c r="D151" s="15"/>
      <c r="E151" s="15"/>
    </row>
    <row r="152" spans="1:5" ht="18" x14ac:dyDescent="0.25">
      <c r="A152" s="15"/>
      <c r="B152" s="100" t="s">
        <v>270</v>
      </c>
      <c r="C152" s="15"/>
      <c r="D152" s="15"/>
      <c r="E152" s="15"/>
    </row>
    <row r="153" spans="1:5" ht="18" x14ac:dyDescent="0.25">
      <c r="A153" s="15"/>
      <c r="B153" s="100" t="s">
        <v>271</v>
      </c>
      <c r="C153" s="15"/>
      <c r="D153" s="15"/>
      <c r="E153" s="15"/>
    </row>
    <row r="154" spans="1:5" ht="18" x14ac:dyDescent="0.25">
      <c r="A154" s="15"/>
      <c r="B154" s="100" t="s">
        <v>272</v>
      </c>
      <c r="C154" s="15"/>
      <c r="D154" s="15"/>
      <c r="E154" s="15"/>
    </row>
    <row r="155" spans="1:5" ht="18" x14ac:dyDescent="0.25">
      <c r="A155" s="15"/>
      <c r="B155" s="100" t="s">
        <v>273</v>
      </c>
      <c r="C155" s="15"/>
      <c r="D155" s="15"/>
      <c r="E155" s="15"/>
    </row>
    <row r="156" spans="1:5" ht="18" x14ac:dyDescent="0.25">
      <c r="A156" s="15"/>
      <c r="B156" s="100" t="s">
        <v>345</v>
      </c>
      <c r="C156" s="15"/>
      <c r="D156" s="15"/>
      <c r="E156" s="15"/>
    </row>
    <row r="157" spans="1:5" ht="18" x14ac:dyDescent="0.25">
      <c r="A157" s="15"/>
      <c r="B157" s="100" t="s">
        <v>382</v>
      </c>
      <c r="C157" s="15"/>
      <c r="D157" s="15"/>
      <c r="E157" s="15"/>
    </row>
    <row r="158" spans="1:5" x14ac:dyDescent="0.2">
      <c r="A158" s="15"/>
      <c r="B158" s="101"/>
      <c r="C158" s="15"/>
      <c r="D158" s="15"/>
      <c r="E158" s="15"/>
    </row>
    <row r="159" spans="1:5" x14ac:dyDescent="0.2">
      <c r="A159"/>
      <c r="E159"/>
    </row>
    <row r="160" spans="1:5" ht="20.100000000000001" customHeight="1" x14ac:dyDescent="0.2">
      <c r="A160" s="27"/>
      <c r="B160" s="102" t="s">
        <v>114</v>
      </c>
      <c r="C160" s="204" t="s">
        <v>341</v>
      </c>
      <c r="D160" s="28"/>
      <c r="E160" s="27"/>
    </row>
    <row r="161" spans="1:5" ht="51" x14ac:dyDescent="0.2">
      <c r="A161"/>
      <c r="B161" s="5" t="s">
        <v>274</v>
      </c>
      <c r="E161"/>
    </row>
    <row r="162" spans="1:5" x14ac:dyDescent="0.2">
      <c r="A162"/>
      <c r="E162"/>
    </row>
    <row r="163" spans="1:5" x14ac:dyDescent="0.2">
      <c r="A163"/>
      <c r="B163" s="103" t="s">
        <v>87</v>
      </c>
      <c r="E163"/>
    </row>
    <row r="164" spans="1:5" x14ac:dyDescent="0.2">
      <c r="A164"/>
      <c r="E164"/>
    </row>
    <row r="165" spans="1:5" ht="15.75" x14ac:dyDescent="0.25">
      <c r="A165"/>
      <c r="B165" s="140" t="s">
        <v>88</v>
      </c>
      <c r="E165"/>
    </row>
    <row r="166" spans="1:5" x14ac:dyDescent="0.2">
      <c r="A166"/>
      <c r="B166" s="3" t="s">
        <v>89</v>
      </c>
      <c r="E166"/>
    </row>
    <row r="167" spans="1:5" x14ac:dyDescent="0.2">
      <c r="A167"/>
      <c r="B167" s="3" t="s">
        <v>90</v>
      </c>
      <c r="E167"/>
    </row>
    <row r="168" spans="1:5" x14ac:dyDescent="0.2">
      <c r="A168"/>
      <c r="B168" s="3" t="s">
        <v>91</v>
      </c>
      <c r="E168"/>
    </row>
    <row r="169" spans="1:5" x14ac:dyDescent="0.2">
      <c r="A169"/>
      <c r="E169"/>
    </row>
    <row r="170" spans="1:5" ht="15.75" x14ac:dyDescent="0.25">
      <c r="A170"/>
      <c r="B170" s="140" t="s">
        <v>92</v>
      </c>
      <c r="E170"/>
    </row>
    <row r="171" spans="1:5" x14ac:dyDescent="0.2">
      <c r="A171"/>
      <c r="B171" s="3" t="s">
        <v>93</v>
      </c>
      <c r="E171"/>
    </row>
    <row r="172" spans="1:5" x14ac:dyDescent="0.2">
      <c r="A172"/>
      <c r="B172" s="3" t="s">
        <v>94</v>
      </c>
      <c r="E172"/>
    </row>
    <row r="173" spans="1:5" x14ac:dyDescent="0.2">
      <c r="A173"/>
      <c r="B173" s="3"/>
      <c r="E173"/>
    </row>
    <row r="174" spans="1:5" x14ac:dyDescent="0.2">
      <c r="A174"/>
      <c r="B174" s="3" t="s">
        <v>95</v>
      </c>
      <c r="E174"/>
    </row>
    <row r="175" spans="1:5" x14ac:dyDescent="0.2">
      <c r="A175"/>
      <c r="B175" s="3" t="s">
        <v>96</v>
      </c>
      <c r="E175"/>
    </row>
    <row r="176" spans="1:5" x14ac:dyDescent="0.2">
      <c r="A176"/>
      <c r="B176" s="3"/>
      <c r="E176"/>
    </row>
    <row r="177" spans="1:5" x14ac:dyDescent="0.2">
      <c r="A177"/>
      <c r="B177" s="3"/>
      <c r="E177"/>
    </row>
    <row r="178" spans="1:5" x14ac:dyDescent="0.2">
      <c r="A178"/>
      <c r="B178"/>
      <c r="C178"/>
      <c r="D178"/>
      <c r="E178"/>
    </row>
    <row r="179" spans="1:5" ht="20.100000000000001" customHeight="1" x14ac:dyDescent="0.2">
      <c r="A179" s="27"/>
      <c r="B179" s="102" t="s">
        <v>115</v>
      </c>
      <c r="C179" s="204" t="s">
        <v>341</v>
      </c>
      <c r="D179" s="28"/>
      <c r="E179" s="27"/>
    </row>
    <row r="180" spans="1:5" ht="38.25" x14ac:dyDescent="0.2">
      <c r="A180"/>
      <c r="B180" s="5" t="s">
        <v>275</v>
      </c>
      <c r="E180"/>
    </row>
    <row r="181" spans="1:5" x14ac:dyDescent="0.2">
      <c r="A181"/>
      <c r="B181" s="3"/>
      <c r="E181"/>
    </row>
    <row r="182" spans="1:5" x14ac:dyDescent="0.2">
      <c r="A182"/>
      <c r="B182"/>
      <c r="C182"/>
      <c r="D182"/>
      <c r="E182"/>
    </row>
    <row r="183" spans="1:5" ht="20.100000000000001" customHeight="1" x14ac:dyDescent="0.2">
      <c r="A183" s="27"/>
      <c r="B183" s="102" t="s">
        <v>146</v>
      </c>
      <c r="C183" s="204" t="s">
        <v>341</v>
      </c>
      <c r="D183" s="28"/>
      <c r="E183" s="27"/>
    </row>
    <row r="184" spans="1:5" ht="63.75" x14ac:dyDescent="0.2">
      <c r="A184"/>
      <c r="B184" s="5" t="s">
        <v>276</v>
      </c>
      <c r="E184"/>
    </row>
    <row r="185" spans="1:5" x14ac:dyDescent="0.2">
      <c r="A185"/>
      <c r="B185" s="3"/>
      <c r="E185"/>
    </row>
    <row r="186" spans="1:5" x14ac:dyDescent="0.2">
      <c r="A186"/>
      <c r="B186"/>
      <c r="C186"/>
      <c r="D186"/>
      <c r="E186"/>
    </row>
    <row r="187" spans="1:5" ht="20.100000000000001" customHeight="1" x14ac:dyDescent="0.2">
      <c r="A187" s="27"/>
      <c r="B187" s="102" t="s">
        <v>116</v>
      </c>
      <c r="C187" s="204" t="s">
        <v>341</v>
      </c>
      <c r="D187" s="28"/>
      <c r="E187" s="27"/>
    </row>
    <row r="188" spans="1:5" x14ac:dyDescent="0.2">
      <c r="A188"/>
      <c r="B188" s="8" t="s">
        <v>85</v>
      </c>
      <c r="E188"/>
    </row>
    <row r="189" spans="1:5" ht="25.5" x14ac:dyDescent="0.2">
      <c r="A189"/>
      <c r="B189" s="12" t="s">
        <v>277</v>
      </c>
      <c r="E189"/>
    </row>
    <row r="190" spans="1:5" x14ac:dyDescent="0.2">
      <c r="A190"/>
      <c r="B190" s="9"/>
      <c r="E190"/>
    </row>
    <row r="191" spans="1:5" ht="63.75" x14ac:dyDescent="0.2">
      <c r="A191"/>
      <c r="B191" s="12" t="s">
        <v>278</v>
      </c>
      <c r="E191"/>
    </row>
    <row r="192" spans="1:5" x14ac:dyDescent="0.2">
      <c r="A192"/>
      <c r="B192" s="10"/>
      <c r="E192"/>
    </row>
    <row r="193" spans="1:5" x14ac:dyDescent="0.2">
      <c r="A193"/>
      <c r="B193"/>
      <c r="C193"/>
      <c r="D193"/>
      <c r="E193"/>
    </row>
    <row r="194" spans="1:5" ht="20.100000000000001" customHeight="1" x14ac:dyDescent="0.2">
      <c r="A194" s="27"/>
      <c r="B194" s="102" t="s">
        <v>117</v>
      </c>
      <c r="C194" s="204" t="s">
        <v>341</v>
      </c>
      <c r="D194" s="28"/>
      <c r="E194" s="27"/>
    </row>
    <row r="195" spans="1:5" ht="51" x14ac:dyDescent="0.2">
      <c r="A195"/>
      <c r="B195" s="5" t="s">
        <v>279</v>
      </c>
      <c r="E195"/>
    </row>
    <row r="196" spans="1:5" x14ac:dyDescent="0.2">
      <c r="A196"/>
      <c r="B196" s="3"/>
      <c r="E196"/>
    </row>
    <row r="197" spans="1:5" ht="25.5" x14ac:dyDescent="0.2">
      <c r="A197"/>
      <c r="B197" s="5" t="s">
        <v>366</v>
      </c>
      <c r="E197"/>
    </row>
    <row r="198" spans="1:5" x14ac:dyDescent="0.2">
      <c r="A198"/>
      <c r="B198" s="3"/>
      <c r="E198"/>
    </row>
    <row r="199" spans="1:5" ht="15.75" x14ac:dyDescent="0.25">
      <c r="A199"/>
      <c r="B199" s="140" t="s">
        <v>281</v>
      </c>
      <c r="E199"/>
    </row>
    <row r="200" spans="1:5" ht="38.25" x14ac:dyDescent="0.2">
      <c r="A200"/>
      <c r="B200" s="106" t="s">
        <v>151</v>
      </c>
      <c r="E200"/>
    </row>
    <row r="201" spans="1:5" x14ac:dyDescent="0.2">
      <c r="A201"/>
      <c r="B201" s="107" t="s">
        <v>108</v>
      </c>
      <c r="E201"/>
    </row>
    <row r="202" spans="1:5" ht="25.5" x14ac:dyDescent="0.2">
      <c r="A202"/>
      <c r="B202" s="106" t="s">
        <v>111</v>
      </c>
      <c r="E202"/>
    </row>
    <row r="203" spans="1:5" x14ac:dyDescent="0.2">
      <c r="A203"/>
      <c r="B203" s="107" t="s">
        <v>109</v>
      </c>
      <c r="E203"/>
    </row>
    <row r="204" spans="1:5" ht="63.75" x14ac:dyDescent="0.2">
      <c r="A204"/>
      <c r="B204" s="108" t="s">
        <v>282</v>
      </c>
      <c r="E204"/>
    </row>
    <row r="205" spans="1:5" x14ac:dyDescent="0.2">
      <c r="A205"/>
      <c r="B205" s="107" t="s">
        <v>152</v>
      </c>
      <c r="E205"/>
    </row>
    <row r="206" spans="1:5" ht="25.5" x14ac:dyDescent="0.2">
      <c r="A206"/>
      <c r="B206" s="106" t="s">
        <v>154</v>
      </c>
      <c r="E206"/>
    </row>
    <row r="207" spans="1:5" x14ac:dyDescent="0.2">
      <c r="A207"/>
      <c r="B207" s="107"/>
      <c r="E207"/>
    </row>
    <row r="208" spans="1:5" ht="15.75" x14ac:dyDescent="0.25">
      <c r="A208"/>
      <c r="B208" s="140" t="s">
        <v>283</v>
      </c>
      <c r="E208"/>
    </row>
    <row r="209" spans="1:5" ht="25.5" x14ac:dyDescent="0.2">
      <c r="A209"/>
      <c r="B209" s="106" t="s">
        <v>110</v>
      </c>
      <c r="E209"/>
    </row>
    <row r="210" spans="1:5" x14ac:dyDescent="0.2">
      <c r="A210"/>
      <c r="B210" s="106"/>
      <c r="E210"/>
    </row>
    <row r="211" spans="1:5" x14ac:dyDescent="0.2">
      <c r="A211"/>
      <c r="B211" s="107" t="s">
        <v>104</v>
      </c>
      <c r="E211"/>
    </row>
    <row r="212" spans="1:5" x14ac:dyDescent="0.2">
      <c r="A212"/>
      <c r="B212" s="109" t="s">
        <v>105</v>
      </c>
      <c r="E212"/>
    </row>
    <row r="213" spans="1:5" ht="25.5" x14ac:dyDescent="0.2">
      <c r="A213"/>
      <c r="B213" s="110" t="s">
        <v>98</v>
      </c>
      <c r="E213"/>
    </row>
    <row r="214" spans="1:5" x14ac:dyDescent="0.2">
      <c r="A214"/>
      <c r="B214" s="110" t="s">
        <v>100</v>
      </c>
      <c r="E214"/>
    </row>
    <row r="215" spans="1:5" x14ac:dyDescent="0.2">
      <c r="A215"/>
      <c r="B215" s="111" t="s">
        <v>99</v>
      </c>
      <c r="E215"/>
    </row>
    <row r="216" spans="1:5" x14ac:dyDescent="0.2">
      <c r="A216"/>
      <c r="B216" s="109" t="s">
        <v>106</v>
      </c>
      <c r="E216"/>
    </row>
    <row r="217" spans="1:5" x14ac:dyDescent="0.2">
      <c r="A217"/>
      <c r="B217" s="111" t="s">
        <v>101</v>
      </c>
      <c r="E217"/>
    </row>
    <row r="218" spans="1:5" x14ac:dyDescent="0.2">
      <c r="A218"/>
      <c r="B218" s="111" t="s">
        <v>102</v>
      </c>
      <c r="E218"/>
    </row>
    <row r="219" spans="1:5" x14ac:dyDescent="0.2">
      <c r="A219"/>
      <c r="B219" s="109" t="s">
        <v>107</v>
      </c>
      <c r="E219"/>
    </row>
    <row r="220" spans="1:5" ht="25.5" x14ac:dyDescent="0.2">
      <c r="A220"/>
      <c r="B220" s="111" t="s">
        <v>103</v>
      </c>
      <c r="E220"/>
    </row>
    <row r="221" spans="1:5" x14ac:dyDescent="0.2">
      <c r="A221"/>
      <c r="B221" s="112"/>
      <c r="E221"/>
    </row>
    <row r="222" spans="1:5" x14ac:dyDescent="0.2">
      <c r="A222"/>
      <c r="B222" s="12" t="s">
        <v>284</v>
      </c>
      <c r="E222"/>
    </row>
    <row r="223" spans="1:5" x14ac:dyDescent="0.2">
      <c r="A223"/>
      <c r="B223" s="12"/>
      <c r="E223"/>
    </row>
    <row r="224" spans="1:5" x14ac:dyDescent="0.2">
      <c r="A224"/>
      <c r="B224"/>
      <c r="C224"/>
      <c r="D224"/>
      <c r="E224"/>
    </row>
    <row r="225" spans="1:5" ht="20.100000000000001" customHeight="1" x14ac:dyDescent="0.2">
      <c r="A225" s="27"/>
      <c r="B225" s="102" t="s">
        <v>118</v>
      </c>
      <c r="C225" s="204" t="s">
        <v>341</v>
      </c>
      <c r="D225" s="28"/>
      <c r="E225" s="27"/>
    </row>
    <row r="226" spans="1:5" x14ac:dyDescent="0.2">
      <c r="A226"/>
      <c r="B226" s="107" t="s">
        <v>285</v>
      </c>
      <c r="E226"/>
    </row>
    <row r="227" spans="1:5" ht="38.25" x14ac:dyDescent="0.2">
      <c r="A227"/>
      <c r="B227" s="5" t="s">
        <v>57</v>
      </c>
      <c r="E227"/>
    </row>
    <row r="228" spans="1:5" x14ac:dyDescent="0.2">
      <c r="A228"/>
      <c r="B228" s="3" t="s">
        <v>286</v>
      </c>
      <c r="E228"/>
    </row>
    <row r="229" spans="1:5" x14ac:dyDescent="0.2">
      <c r="A229"/>
      <c r="B229" s="3" t="s">
        <v>74</v>
      </c>
      <c r="E229"/>
    </row>
    <row r="230" spans="1:5" x14ac:dyDescent="0.2">
      <c r="A230"/>
      <c r="B230" s="3"/>
      <c r="E230"/>
    </row>
    <row r="231" spans="1:5" x14ac:dyDescent="0.2">
      <c r="A231" s="13"/>
      <c r="B231" s="4"/>
    </row>
    <row r="232" spans="1:5" ht="20.100000000000001" customHeight="1" x14ac:dyDescent="0.2">
      <c r="A232" s="27"/>
      <c r="B232" s="102" t="s">
        <v>287</v>
      </c>
      <c r="C232" s="204" t="s">
        <v>341</v>
      </c>
      <c r="D232" s="28"/>
      <c r="E232" s="27"/>
    </row>
    <row r="233" spans="1:5" x14ac:dyDescent="0.2">
      <c r="A233"/>
      <c r="B233"/>
      <c r="C233"/>
      <c r="D233"/>
      <c r="E233"/>
    </row>
    <row r="234" spans="1:5" ht="15.75" x14ac:dyDescent="0.25">
      <c r="A234"/>
      <c r="B234" s="104" t="s">
        <v>288</v>
      </c>
      <c r="E234"/>
    </row>
    <row r="235" spans="1:5" ht="51" x14ac:dyDescent="0.2">
      <c r="A235"/>
      <c r="B235" s="72" t="s">
        <v>324</v>
      </c>
      <c r="E235"/>
    </row>
    <row r="236" spans="1:5" x14ac:dyDescent="0.2">
      <c r="A236"/>
      <c r="B236" s="3" t="s">
        <v>323</v>
      </c>
      <c r="E236"/>
    </row>
    <row r="237" spans="1:5" x14ac:dyDescent="0.2">
      <c r="A237"/>
      <c r="B237" s="112"/>
      <c r="E237"/>
    </row>
    <row r="238" spans="1:5" ht="15.75" x14ac:dyDescent="0.25">
      <c r="A238"/>
      <c r="B238" s="104" t="s">
        <v>112</v>
      </c>
      <c r="E238"/>
    </row>
    <row r="239" spans="1:5" x14ac:dyDescent="0.2">
      <c r="A239"/>
      <c r="B239" s="3" t="s">
        <v>63</v>
      </c>
      <c r="E239"/>
    </row>
    <row r="240" spans="1:5" x14ac:dyDescent="0.2">
      <c r="A240"/>
      <c r="B240" s="3" t="s">
        <v>66</v>
      </c>
      <c r="E240"/>
    </row>
    <row r="241" spans="1:5" x14ac:dyDescent="0.2">
      <c r="A241"/>
      <c r="B241" s="3" t="s">
        <v>289</v>
      </c>
      <c r="E241"/>
    </row>
    <row r="242" spans="1:5" x14ac:dyDescent="0.2">
      <c r="A242"/>
      <c r="B242" s="3" t="s">
        <v>290</v>
      </c>
      <c r="E242"/>
    </row>
    <row r="243" spans="1:5" x14ac:dyDescent="0.2">
      <c r="A243"/>
      <c r="B243" s="3"/>
      <c r="E243"/>
    </row>
    <row r="244" spans="1:5" x14ac:dyDescent="0.2">
      <c r="A244"/>
      <c r="B244" s="3" t="s">
        <v>64</v>
      </c>
      <c r="E244"/>
    </row>
    <row r="245" spans="1:5" x14ac:dyDescent="0.2">
      <c r="A245"/>
      <c r="B245" s="3" t="s">
        <v>291</v>
      </c>
      <c r="C245" s="89" t="s">
        <v>59</v>
      </c>
      <c r="E245"/>
    </row>
    <row r="246" spans="1:5" x14ac:dyDescent="0.2">
      <c r="A246"/>
      <c r="B246" s="3"/>
      <c r="C246" s="113">
        <v>2</v>
      </c>
      <c r="D246" s="114" t="s">
        <v>60</v>
      </c>
      <c r="E246"/>
    </row>
    <row r="247" spans="1:5" x14ac:dyDescent="0.2">
      <c r="A247"/>
      <c r="B247" s="5" t="s">
        <v>292</v>
      </c>
      <c r="C247" s="113">
        <v>14</v>
      </c>
      <c r="D247" s="114" t="s">
        <v>61</v>
      </c>
      <c r="E247"/>
    </row>
    <row r="248" spans="1:5" x14ac:dyDescent="0.2">
      <c r="A248"/>
      <c r="B248" s="5" t="s">
        <v>293</v>
      </c>
      <c r="C248" s="113">
        <v>28</v>
      </c>
      <c r="D248" s="114" t="s">
        <v>62</v>
      </c>
      <c r="E248"/>
    </row>
    <row r="249" spans="1:5" ht="25.5" x14ac:dyDescent="0.2">
      <c r="A249"/>
      <c r="B249" s="5" t="s">
        <v>294</v>
      </c>
      <c r="E249"/>
    </row>
    <row r="250" spans="1:5" x14ac:dyDescent="0.2">
      <c r="A250"/>
      <c r="B250" s="3"/>
      <c r="E250"/>
    </row>
    <row r="251" spans="1:5" ht="15.75" x14ac:dyDescent="0.25">
      <c r="A251"/>
      <c r="B251" s="104" t="s">
        <v>358</v>
      </c>
      <c r="C251" s="115" t="s">
        <v>68</v>
      </c>
      <c r="D251" s="115" t="s">
        <v>55</v>
      </c>
      <c r="E251"/>
    </row>
    <row r="252" spans="1:5" x14ac:dyDescent="0.2">
      <c r="A252"/>
      <c r="B252" s="3" t="s">
        <v>67</v>
      </c>
      <c r="C252" s="116" t="s">
        <v>69</v>
      </c>
      <c r="D252" s="113" t="s">
        <v>18</v>
      </c>
      <c r="E252"/>
    </row>
    <row r="253" spans="1:5" x14ac:dyDescent="0.2">
      <c r="A253"/>
      <c r="B253" s="3" t="s">
        <v>73</v>
      </c>
      <c r="C253" s="116" t="s">
        <v>70</v>
      </c>
      <c r="D253" s="113" t="s">
        <v>58</v>
      </c>
      <c r="E253"/>
    </row>
    <row r="254" spans="1:5" x14ac:dyDescent="0.2">
      <c r="A254"/>
      <c r="B254" s="3" t="s">
        <v>359</v>
      </c>
      <c r="C254" s="116" t="s">
        <v>71</v>
      </c>
      <c r="D254" s="113" t="s">
        <v>43</v>
      </c>
      <c r="E254"/>
    </row>
    <row r="255" spans="1:5" x14ac:dyDescent="0.2">
      <c r="A255"/>
      <c r="B255" s="3"/>
      <c r="C255" s="116" t="s">
        <v>72</v>
      </c>
      <c r="D255" s="113" t="s">
        <v>46</v>
      </c>
      <c r="E255"/>
    </row>
    <row r="256" spans="1:5" x14ac:dyDescent="0.2">
      <c r="A256"/>
      <c r="B256" s="3" t="s">
        <v>295</v>
      </c>
      <c r="C256" s="116"/>
      <c r="D256" s="113" t="s">
        <v>44</v>
      </c>
      <c r="E256"/>
    </row>
    <row r="257" spans="1:5" x14ac:dyDescent="0.2">
      <c r="A257"/>
      <c r="B257" s="3" t="s">
        <v>296</v>
      </c>
      <c r="C257" s="116"/>
      <c r="D257" s="113" t="s">
        <v>65</v>
      </c>
      <c r="E257"/>
    </row>
    <row r="258" spans="1:5" x14ac:dyDescent="0.2">
      <c r="A258"/>
      <c r="B258" s="3" t="s">
        <v>360</v>
      </c>
      <c r="C258" s="116"/>
      <c r="D258" s="113" t="s">
        <v>42</v>
      </c>
      <c r="E258"/>
    </row>
    <row r="259" spans="1:5" x14ac:dyDescent="0.2">
      <c r="A259"/>
      <c r="B259" s="3" t="s">
        <v>361</v>
      </c>
      <c r="C259" s="116"/>
      <c r="D259" s="113" t="s">
        <v>45</v>
      </c>
      <c r="E259"/>
    </row>
    <row r="260" spans="1:5" x14ac:dyDescent="0.2">
      <c r="A260"/>
      <c r="B260"/>
      <c r="C260"/>
      <c r="D260"/>
      <c r="E260"/>
    </row>
    <row r="262" spans="1:5" ht="20.100000000000001" customHeight="1" x14ac:dyDescent="0.2">
      <c r="A262" s="27"/>
      <c r="B262" s="102" t="s">
        <v>297</v>
      </c>
      <c r="C262" s="204" t="s">
        <v>341</v>
      </c>
      <c r="D262" s="28"/>
      <c r="E262" s="27"/>
    </row>
    <row r="263" spans="1:5" ht="25.5" x14ac:dyDescent="0.2">
      <c r="A263"/>
      <c r="B263" s="72" t="s">
        <v>298</v>
      </c>
      <c r="E263"/>
    </row>
    <row r="264" spans="1:5" x14ac:dyDescent="0.2">
      <c r="A264"/>
      <c r="B264" s="72"/>
      <c r="E264"/>
    </row>
    <row r="265" spans="1:5" ht="25.5" x14ac:dyDescent="0.2">
      <c r="A265"/>
      <c r="B265" s="72" t="s">
        <v>299</v>
      </c>
      <c r="E265"/>
    </row>
    <row r="266" spans="1:5" x14ac:dyDescent="0.2">
      <c r="A266"/>
      <c r="B266" s="112"/>
      <c r="E266"/>
    </row>
    <row r="267" spans="1:5" ht="25.5" x14ac:dyDescent="0.2">
      <c r="A267"/>
      <c r="B267" s="5" t="s">
        <v>390</v>
      </c>
      <c r="E267"/>
    </row>
    <row r="268" spans="1:5" x14ac:dyDescent="0.2">
      <c r="A268"/>
      <c r="B268" s="112"/>
      <c r="E268"/>
    </row>
    <row r="269" spans="1:5" ht="51" x14ac:dyDescent="0.2">
      <c r="A269"/>
      <c r="B269" s="72" t="s">
        <v>399</v>
      </c>
      <c r="E269"/>
    </row>
    <row r="270" spans="1:5" x14ac:dyDescent="0.2">
      <c r="A270"/>
      <c r="B270" s="112"/>
      <c r="E270"/>
    </row>
    <row r="271" spans="1:5" x14ac:dyDescent="0.2">
      <c r="A271"/>
      <c r="B271" s="3" t="s">
        <v>393</v>
      </c>
      <c r="E271"/>
    </row>
    <row r="272" spans="1:5" x14ac:dyDescent="0.2">
      <c r="A272"/>
      <c r="B272" s="189" t="s">
        <v>391</v>
      </c>
      <c r="E272"/>
    </row>
    <row r="273" spans="1:5" x14ac:dyDescent="0.2">
      <c r="A273"/>
      <c r="B273" s="189" t="s">
        <v>392</v>
      </c>
      <c r="E273"/>
    </row>
    <row r="274" spans="1:5" ht="25.5" x14ac:dyDescent="0.2">
      <c r="A274"/>
      <c r="B274" s="7" t="s">
        <v>394</v>
      </c>
      <c r="E274"/>
    </row>
    <row r="275" spans="1:5" x14ac:dyDescent="0.2">
      <c r="A275"/>
      <c r="B275" s="7"/>
      <c r="E275"/>
    </row>
    <row r="276" spans="1:5" x14ac:dyDescent="0.2">
      <c r="A276"/>
      <c r="B276"/>
      <c r="C276"/>
      <c r="D276"/>
      <c r="E276"/>
    </row>
    <row r="277" spans="1:5" ht="20.100000000000001" customHeight="1" x14ac:dyDescent="0.2">
      <c r="A277" s="27"/>
      <c r="B277" s="102" t="s">
        <v>300</v>
      </c>
      <c r="C277" s="204" t="s">
        <v>341</v>
      </c>
      <c r="D277" s="28"/>
      <c r="E277" s="27"/>
    </row>
    <row r="278" spans="1:5" ht="38.25" x14ac:dyDescent="0.2">
      <c r="A278"/>
      <c r="B278" s="72" t="s">
        <v>396</v>
      </c>
      <c r="E278"/>
    </row>
    <row r="279" spans="1:5" x14ac:dyDescent="0.2">
      <c r="A279"/>
      <c r="B279" s="72"/>
      <c r="E279"/>
    </row>
    <row r="280" spans="1:5" x14ac:dyDescent="0.2">
      <c r="A280"/>
      <c r="B280" s="117" t="s">
        <v>397</v>
      </c>
      <c r="E280"/>
    </row>
    <row r="281" spans="1:5" x14ac:dyDescent="0.2">
      <c r="A281"/>
      <c r="B281" s="7" t="s">
        <v>398</v>
      </c>
      <c r="E281"/>
    </row>
    <row r="282" spans="1:5" x14ac:dyDescent="0.2">
      <c r="A282"/>
      <c r="B282" s="72"/>
      <c r="E282"/>
    </row>
    <row r="283" spans="1:5" ht="51" x14ac:dyDescent="0.2">
      <c r="A283"/>
      <c r="B283" s="72" t="s">
        <v>301</v>
      </c>
      <c r="E283"/>
    </row>
    <row r="284" spans="1:5" x14ac:dyDescent="0.2">
      <c r="A284"/>
      <c r="B284" s="112"/>
      <c r="E284"/>
    </row>
    <row r="285" spans="1:5" ht="51" x14ac:dyDescent="0.2">
      <c r="A285"/>
      <c r="B285" s="72" t="s">
        <v>404</v>
      </c>
      <c r="E285"/>
    </row>
    <row r="286" spans="1:5" x14ac:dyDescent="0.2">
      <c r="A286"/>
      <c r="B286" s="201" t="s">
        <v>400</v>
      </c>
      <c r="E286"/>
    </row>
    <row r="287" spans="1:5" x14ac:dyDescent="0.2">
      <c r="A287"/>
      <c r="B287" s="189" t="s">
        <v>401</v>
      </c>
      <c r="E287"/>
    </row>
    <row r="288" spans="1:5" x14ac:dyDescent="0.2">
      <c r="A288"/>
      <c r="B288" s="112"/>
      <c r="E288"/>
    </row>
    <row r="289" spans="1:5" ht="25.5" x14ac:dyDescent="0.2">
      <c r="A289"/>
      <c r="B289" s="8" t="s">
        <v>402</v>
      </c>
      <c r="E289"/>
    </row>
    <row r="290" spans="1:5" x14ac:dyDescent="0.2">
      <c r="A290"/>
      <c r="B290" s="112"/>
      <c r="E290"/>
    </row>
    <row r="291" spans="1:5" ht="63.75" x14ac:dyDescent="0.2">
      <c r="A291"/>
      <c r="B291" s="5" t="s">
        <v>405</v>
      </c>
      <c r="E291"/>
    </row>
    <row r="292" spans="1:5" ht="76.5" x14ac:dyDescent="0.2">
      <c r="A292"/>
      <c r="B292" s="202" t="s">
        <v>403</v>
      </c>
      <c r="E292"/>
    </row>
    <row r="293" spans="1:5" x14ac:dyDescent="0.2">
      <c r="A293"/>
      <c r="B293" s="112"/>
      <c r="E293"/>
    </row>
    <row r="294" spans="1:5" x14ac:dyDescent="0.2">
      <c r="A294"/>
      <c r="B294" s="112"/>
      <c r="E294"/>
    </row>
    <row r="295" spans="1:5" ht="20.100000000000001" customHeight="1" x14ac:dyDescent="0.2">
      <c r="A295" s="27"/>
      <c r="B295" s="102" t="s">
        <v>343</v>
      </c>
      <c r="C295" s="204" t="s">
        <v>341</v>
      </c>
      <c r="D295" s="28"/>
      <c r="E295" s="27"/>
    </row>
    <row r="296" spans="1:5" ht="38.25" x14ac:dyDescent="0.2">
      <c r="A296"/>
      <c r="B296" s="72" t="s">
        <v>344</v>
      </c>
      <c r="E296"/>
    </row>
    <row r="297" spans="1:5" x14ac:dyDescent="0.2">
      <c r="A297"/>
      <c r="B297" s="72"/>
      <c r="E297"/>
    </row>
    <row r="298" spans="1:5" ht="25.5" x14ac:dyDescent="0.2">
      <c r="A298"/>
      <c r="B298" s="72" t="s">
        <v>346</v>
      </c>
      <c r="E298"/>
    </row>
    <row r="299" spans="1:5" x14ac:dyDescent="0.2">
      <c r="A299"/>
      <c r="B299" s="112"/>
      <c r="E299"/>
    </row>
    <row r="300" spans="1:5" x14ac:dyDescent="0.2">
      <c r="A300"/>
      <c r="B300" s="112"/>
      <c r="E300"/>
    </row>
    <row r="301" spans="1:5" ht="20.100000000000001" customHeight="1" x14ac:dyDescent="0.2">
      <c r="A301" s="27"/>
      <c r="B301" s="102" t="s">
        <v>381</v>
      </c>
      <c r="C301" s="204" t="s">
        <v>341</v>
      </c>
      <c r="D301" s="28"/>
      <c r="E301" s="27"/>
    </row>
    <row r="302" spans="1:5" ht="25.5" x14ac:dyDescent="0.2">
      <c r="A302"/>
      <c r="B302" s="72" t="s">
        <v>380</v>
      </c>
      <c r="E302"/>
    </row>
    <row r="303" spans="1:5" x14ac:dyDescent="0.2">
      <c r="A303"/>
      <c r="B303" s="72"/>
      <c r="E303"/>
    </row>
    <row r="304" spans="1:5" ht="38.25" x14ac:dyDescent="0.2">
      <c r="A304"/>
      <c r="B304" s="72" t="s">
        <v>383</v>
      </c>
      <c r="E304"/>
    </row>
    <row r="305" spans="1:5" x14ac:dyDescent="0.2">
      <c r="A305"/>
      <c r="B305" s="72"/>
      <c r="E305"/>
    </row>
    <row r="306" spans="1:5" ht="38.25" x14ac:dyDescent="0.2">
      <c r="A306"/>
      <c r="B306" s="72" t="s">
        <v>384</v>
      </c>
      <c r="E306"/>
    </row>
    <row r="307" spans="1:5" x14ac:dyDescent="0.2">
      <c r="A307"/>
      <c r="B307" s="72"/>
      <c r="E307"/>
    </row>
    <row r="308" spans="1:5" customFormat="1" x14ac:dyDescent="0.2"/>
    <row r="309" spans="1:5" customFormat="1" ht="14.25" x14ac:dyDescent="0.2">
      <c r="A309" s="74"/>
      <c r="B309" s="75"/>
      <c r="C309" s="76"/>
      <c r="D309" s="77"/>
      <c r="E309" s="74"/>
    </row>
    <row r="310" spans="1:5" customFormat="1" ht="26.25" x14ac:dyDescent="0.2">
      <c r="A310" s="78"/>
      <c r="B310" s="79" t="s">
        <v>14</v>
      </c>
      <c r="C310" s="166" t="s">
        <v>340</v>
      </c>
      <c r="D310" s="74"/>
      <c r="E310" s="74"/>
    </row>
    <row r="311" spans="1:5" ht="15.75" x14ac:dyDescent="0.2">
      <c r="A311" s="80"/>
      <c r="B311" s="80"/>
      <c r="C311" s="221"/>
      <c r="D311" s="221"/>
      <c r="E311" s="74"/>
    </row>
    <row r="312" spans="1:5" customFormat="1" x14ac:dyDescent="0.2"/>
    <row r="313" spans="1:5" ht="15.75" x14ac:dyDescent="0.2">
      <c r="A313" s="118" t="s">
        <v>15</v>
      </c>
      <c r="B313" s="119" t="s">
        <v>365</v>
      </c>
      <c r="C313" s="28"/>
      <c r="D313" s="28"/>
    </row>
    <row r="314" spans="1:5" ht="51" x14ac:dyDescent="0.2">
      <c r="A314"/>
      <c r="B314" s="72" t="s">
        <v>364</v>
      </c>
      <c r="E314"/>
    </row>
    <row r="315" spans="1:5" x14ac:dyDescent="0.2">
      <c r="A315"/>
      <c r="B315" s="105" t="s">
        <v>280</v>
      </c>
      <c r="E315"/>
    </row>
    <row r="316" spans="1:5" customFormat="1" x14ac:dyDescent="0.2"/>
    <row r="317" spans="1:5" ht="15.75" x14ac:dyDescent="0.2">
      <c r="A317" s="118" t="s">
        <v>15</v>
      </c>
      <c r="B317" s="119" t="s">
        <v>302</v>
      </c>
      <c r="C317" s="28"/>
      <c r="D317" s="28"/>
    </row>
    <row r="318" spans="1:5" ht="38.25" x14ac:dyDescent="0.2">
      <c r="B318" s="12" t="s">
        <v>303</v>
      </c>
    </row>
    <row r="319" spans="1:5" customFormat="1" x14ac:dyDescent="0.2"/>
    <row r="320" spans="1:5" ht="15.75" x14ac:dyDescent="0.2">
      <c r="A320" s="118" t="s">
        <v>15</v>
      </c>
      <c r="B320" s="119" t="s">
        <v>304</v>
      </c>
      <c r="C320" s="28"/>
      <c r="D320" s="28"/>
    </row>
    <row r="321" spans="1:4" x14ac:dyDescent="0.2">
      <c r="B321" s="3" t="s">
        <v>16</v>
      </c>
    </row>
    <row r="322" spans="1:4" x14ac:dyDescent="0.2">
      <c r="B322" s="3" t="s">
        <v>113</v>
      </c>
    </row>
    <row r="323" spans="1:4" x14ac:dyDescent="0.2">
      <c r="B323" s="3" t="s">
        <v>17</v>
      </c>
    </row>
    <row r="324" spans="1:4" customFormat="1" x14ac:dyDescent="0.2"/>
    <row r="325" spans="1:4" ht="15.75" x14ac:dyDescent="0.2">
      <c r="A325" s="118" t="s">
        <v>15</v>
      </c>
      <c r="B325" s="119" t="s">
        <v>305</v>
      </c>
      <c r="C325" s="28"/>
      <c r="D325" s="28"/>
    </row>
    <row r="326" spans="1:4" x14ac:dyDescent="0.2">
      <c r="B326" s="120" t="s">
        <v>306</v>
      </c>
    </row>
    <row r="327" spans="1:4" ht="25.5" x14ac:dyDescent="0.2">
      <c r="B327" s="120" t="s">
        <v>307</v>
      </c>
    </row>
    <row r="328" spans="1:4" x14ac:dyDescent="0.2">
      <c r="B328" s="120" t="s">
        <v>308</v>
      </c>
    </row>
    <row r="329" spans="1:4" x14ac:dyDescent="0.2">
      <c r="B329" s="105" t="s">
        <v>309</v>
      </c>
    </row>
    <row r="330" spans="1:4" customFormat="1" x14ac:dyDescent="0.2"/>
    <row r="331" spans="1:4" ht="15.75" x14ac:dyDescent="0.2">
      <c r="A331" s="118" t="s">
        <v>15</v>
      </c>
      <c r="B331" s="119" t="s">
        <v>134</v>
      </c>
      <c r="C331" s="28"/>
      <c r="D331" s="28"/>
    </row>
    <row r="332" spans="1:4" ht="25.5" x14ac:dyDescent="0.2">
      <c r="B332" s="12" t="s">
        <v>310</v>
      </c>
    </row>
    <row r="334" spans="1:4" ht="15.75" x14ac:dyDescent="0.2">
      <c r="A334" s="118" t="s">
        <v>15</v>
      </c>
      <c r="B334" s="119" t="s">
        <v>54</v>
      </c>
      <c r="C334" s="28"/>
      <c r="D334" s="28"/>
    </row>
    <row r="335" spans="1:4" ht="25.5" x14ac:dyDescent="0.2">
      <c r="A335" s="11"/>
      <c r="B335" s="12" t="s">
        <v>311</v>
      </c>
    </row>
    <row r="337" spans="1:4" ht="15.75" x14ac:dyDescent="0.2">
      <c r="A337" s="118" t="s">
        <v>15</v>
      </c>
      <c r="B337" s="119" t="s">
        <v>312</v>
      </c>
      <c r="C337" s="28"/>
      <c r="D337" s="28"/>
    </row>
    <row r="338" spans="1:4" ht="38.25" x14ac:dyDescent="0.2">
      <c r="B338" s="120" t="s">
        <v>313</v>
      </c>
    </row>
    <row r="342" spans="1:4" x14ac:dyDescent="0.2">
      <c r="A342" s="16" t="s">
        <v>166</v>
      </c>
    </row>
  </sheetData>
  <mergeCells count="2">
    <mergeCell ref="C66:D66"/>
    <mergeCell ref="C311:D311"/>
  </mergeCells>
  <phoneticPr fontId="3" type="noConversion"/>
  <conditionalFormatting sqref="C74:C77">
    <cfRule type="iconSet" priority="1">
      <iconSet iconSet="4RedToBlack">
        <cfvo type="percent" val="0"/>
        <cfvo type="num" val="$C$76"/>
        <cfvo type="num" val="$C$75"/>
        <cfvo type="num" val="$C$74"/>
      </iconSet>
    </cfRule>
  </conditionalFormatting>
  <dataValidations count="8">
    <dataValidation type="list" allowBlank="1" sqref="C82" xr:uid="{00000000-0002-0000-0200-000000000000}">
      <formula1>$C$85:$C$98</formula1>
    </dataValidation>
    <dataValidation type="list" allowBlank="1" showInputMessage="1" showErrorMessage="1" sqref="C102" xr:uid="{00000000-0002-0000-0200-000002000000}">
      <formula1>"mdy,dmy"</formula1>
    </dataValidation>
    <dataValidation type="list" allowBlank="1" showInputMessage="1" showErrorMessage="1" sqref="C113" xr:uid="{00000000-0002-0000-0200-000003000000}">
      <formula1>"Sunday,Monday,Tuesday,Wednesday,Thursday,Friday,Saturday"</formula1>
    </dataValidation>
    <dataValidation type="list" allowBlank="1" showInputMessage="1" showErrorMessage="1" sqref="C108" xr:uid="{78639D0C-2C7E-4D89-9C64-3438C19B47FD}">
      <formula1>"ISO,Sequential"</formula1>
    </dataValidation>
    <dataValidation type="list" allowBlank="1" showInputMessage="1" showErrorMessage="1" sqref="C119 C133" xr:uid="{DA319E3F-E6EB-40A5-A596-4CEDFE42D4AE}">
      <formula1>"Yes,No"</formula1>
    </dataValidation>
    <dataValidation allowBlank="1" showInputMessage="1" showErrorMessage="1" promptTitle="Example Help Text" prompt="Help text like this (created via a data validation message) will tell you more about each of the columns in the Gantt chart worksheet." sqref="C33" xr:uid="{12E94C33-EFC2-442B-88BE-101E8F0114DC}"/>
    <dataValidation type="list" allowBlank="1" sqref="C138" xr:uid="{BB4FE160-8E40-4E8C-A52E-F51A9C7489F4}">
      <formula1>"[$-409]mmm YYYY,mmm aaaa,mmm JJJJ,[$-40C]kkk vvvv,mmm rrrr"</formula1>
    </dataValidation>
    <dataValidation type="list" allowBlank="1" sqref="C139" xr:uid="{9F99EA2E-E4EB-46CF-94DB-C9008F1A468E}">
      <formula1>"YY,aa,JJ,vv,rr"</formula1>
    </dataValidation>
  </dataValidations>
  <hyperlinks>
    <hyperlink ref="B16" r:id="rId1" location="help" xr:uid="{BB3BA461-7760-44C7-9C1B-AEF67789EEB5}"/>
    <hyperlink ref="C7" r:id="rId2" location="gantt" display="https://www.vertex42.com/support.html - gantt" xr:uid="{91A4D00D-91CE-4845-AB91-4CB546768B97}"/>
    <hyperlink ref="B4" location="'Help &amp; Settings'!A65" display="▸Settings" xr:uid="{9D905A97-D1AC-4FDA-9443-E1128ED60ACC}"/>
    <hyperlink ref="B5" location="'Help &amp; Settings'!A144" display="▸How To …" xr:uid="{3053848E-E2DB-4DD6-9415-E6EA4CC96E27}"/>
    <hyperlink ref="B6" location="'Help &amp; Settings'!A310" display="▸FAQs" xr:uid="{839325E8-E1B5-4BDD-87E6-A90F214FCFD3}"/>
    <hyperlink ref="B147" location="'Help &amp; Settings'!A165" display="▸Add Rows (Insert New Tasks)" xr:uid="{DFE06040-0702-4FFF-BE42-080F0D8412CB}"/>
    <hyperlink ref="B148" location="'Help &amp; Settings'!A180" display="▸Delete Rows (Remove Tasks)" xr:uid="{109B22BB-6413-4D42-B6D4-8E1AFAABC90E}"/>
    <hyperlink ref="B149" location="'Help &amp; Settings'!A184" display="▸Move a Row" xr:uid="{9E803A27-0A97-47DB-832C-4D886D73B2D7}"/>
    <hyperlink ref="B150" location="'Help &amp; Settings'!A188" display="▸Edit the WBS Numbering" xr:uid="{1FF86031-1002-4E92-B2A6-0D54C76305E7}"/>
    <hyperlink ref="B151" location="'Help &amp; Settings'!A195" display="▸Create Task Dependencies" xr:uid="{D938C12F-1A90-45A4-BB32-D1934C47FAB2}"/>
    <hyperlink ref="B152" location="'Help &amp; Settings'!A227" display="▸Change the Gantt Chart Bar Colors" xr:uid="{489628AF-FF38-4917-AD52-96856F356C4F}"/>
    <hyperlink ref="B153" location="'Help &amp; Settings'!A234" display="▸Use Advanced Formulas in the Color Column" xr:uid="{F785D31B-694F-40B8-8B07-EEEBF8F15225}"/>
    <hyperlink ref="B154" location="'Help &amp; Settings'!A263" display="▸Calculate the Start and End dates for a Summary Task" xr:uid="{374924E8-FD33-4F3F-B97E-9AECA1BADB66}"/>
    <hyperlink ref="B315" r:id="rId3" location="solutions" xr:uid="{04769F28-D19E-4E19-B34F-CDCF553AF65B}"/>
    <hyperlink ref="B329" r:id="rId4" location="printing" xr:uid="{8B498059-E3E1-4ED7-A91B-8A59E634C511}"/>
    <hyperlink ref="B3" location="'Help &amp; Settings'!A10" display="▸Getting Started" xr:uid="{0236D1C9-23F1-42C7-9F84-EBB8815C8828}"/>
    <hyperlink ref="B155" location="'Help &amp; Settings'!A280" display="▸Calculate the %Done for a Summary Task" xr:uid="{59FA7750-156A-4A6D-B9DB-12B69A8C39ED}"/>
    <hyperlink ref="C10" location="'Help &amp; Settings'!A1" display="▲" xr:uid="{EBC0DEA4-0E42-4DCC-BF42-E7E674BECEB0}"/>
    <hyperlink ref="C65" location="'Help &amp; Settings'!A1" display="▲" xr:uid="{0436124F-7451-42F4-A78C-A231A96442CA}"/>
    <hyperlink ref="C144" location="'Help &amp; Settings'!A1" display="▲" xr:uid="{EB22247E-341B-4BCC-BAF3-144AEA0BC66F}"/>
    <hyperlink ref="C310" location="'Help &amp; Settings'!A1" display="▲" xr:uid="{DCB74B9D-8AFC-41BA-B3B6-6F69125D4FDB}"/>
    <hyperlink ref="C160" location="'Help &amp; Settings'!A144" display="▲ How To..." xr:uid="{5482538C-B764-4D89-8F62-6C8C70C02076}"/>
    <hyperlink ref="B156" location="'Help &amp; Settings'!A296" display="▸Create Budget Subtotals for Summary Tasks" xr:uid="{7B80FD2C-BC05-4BD8-AF1A-44BFB67CBECD}"/>
    <hyperlink ref="B157" location="'Help &amp; Settings'!A301" display="▸Show Planned vs. Actual in the Gantt Chart" xr:uid="{24B5AE67-2D78-4CCE-B743-1BAF5BEAF0D6}"/>
    <hyperlink ref="C179" location="'Help &amp; Settings'!A144" display="▲ How To..." xr:uid="{30D14135-68D3-4C04-AEFB-0348A3821936}"/>
    <hyperlink ref="C183" location="'Help &amp; Settings'!A144" display="▲ How To..." xr:uid="{840BADD2-6CD3-4203-96F0-5A62B25AA198}"/>
    <hyperlink ref="C187" location="'Help &amp; Settings'!A144" display="▲ How To..." xr:uid="{4FEE0558-7801-4820-8456-D4C5FF72D374}"/>
    <hyperlink ref="C194" location="'Help &amp; Settings'!A144" display="▲ How To..." xr:uid="{F2A8D7B8-E430-498F-9598-74AB78B39258}"/>
    <hyperlink ref="C225" location="'Help &amp; Settings'!A144" display="▲ How To..." xr:uid="{D26B183A-8770-4627-A4D3-642C8B2B0385}"/>
    <hyperlink ref="C232" location="'Help &amp; Settings'!A144" display="▲ How To..." xr:uid="{6B836713-F023-4ECC-A826-13C0FEA1FA99}"/>
    <hyperlink ref="C262" location="'Help &amp; Settings'!A144" display="▲ How To..." xr:uid="{86F055BE-4470-42CA-AE8E-B39A15DB497A}"/>
    <hyperlink ref="C277" location="'Help &amp; Settings'!A144" display="▲ How To..." xr:uid="{FA43A824-DDB9-4453-A868-F53AFF5FB260}"/>
    <hyperlink ref="C295" location="'Help &amp; Settings'!A144" display="▲ How To..." xr:uid="{C4DBBEC2-E001-488F-9E30-7A63E4E8C88A}"/>
    <hyperlink ref="C301" location="'Help &amp; Settings'!A144" display="▲ How To..." xr:uid="{96FF27DB-D704-4DDC-A2BD-8284E07A17A9}"/>
  </hyperlinks>
  <pageMargins left="0.3" right="0.3" top="0.25" bottom="0.25" header="0.5" footer="0.5"/>
  <pageSetup scale="80" fitToHeight="0" orientation="portrait" r:id="rId5"/>
  <headerFooter alignWithMargins="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outlinePr summaryBelow="0"/>
    <pageSetUpPr fitToPage="1"/>
  </sheetPr>
  <dimension ref="A1:EF70"/>
  <sheetViews>
    <sheetView showGridLines="0" zoomScale="110" zoomScaleNormal="110" workbookViewId="0">
      <pane xSplit="5" ySplit="12" topLeftCell="F13" activePane="bottomRight" state="frozen"/>
      <selection pane="topRight" activeCell="F1" sqref="F1"/>
      <selection pane="bottomLeft" activeCell="A9" sqref="A9"/>
      <selection pane="bottomRight" activeCell="D19" sqref="D19"/>
    </sheetView>
  </sheetViews>
  <sheetFormatPr defaultColWidth="9.140625" defaultRowHeight="12.75" x14ac:dyDescent="0.2"/>
  <cols>
    <col min="1" max="1" width="3.85546875" customWidth="1"/>
    <col min="2" max="2" width="5.42578125" customWidth="1"/>
    <col min="3" max="3" width="26" customWidth="1"/>
    <col min="4" max="4" width="6.42578125" customWidth="1"/>
    <col min="5" max="5" width="6.7109375" hidden="1" customWidth="1"/>
    <col min="6" max="6" width="5.85546875" customWidth="1"/>
    <col min="7" max="9" width="5.7109375" hidden="1" customWidth="1"/>
    <col min="10" max="10" width="8.85546875" customWidth="1"/>
    <col min="11" max="12" width="4.7109375" customWidth="1"/>
    <col min="13" max="13" width="8.85546875" customWidth="1"/>
    <col min="14" max="14" width="3.5703125" customWidth="1"/>
    <col min="15" max="15" width="5.5703125" customWidth="1"/>
    <col min="16" max="16" width="3.7109375" customWidth="1"/>
    <col min="17" max="18" width="10.7109375" customWidth="1"/>
    <col min="19" max="19" width="4.7109375" customWidth="1"/>
    <col min="20" max="20" width="4.7109375" hidden="1" customWidth="1"/>
    <col min="21" max="22" width="9" hidden="1" customWidth="1"/>
    <col min="23" max="93" width="2.42578125" customWidth="1"/>
    <col min="94" max="135" width="2.42578125" hidden="1" customWidth="1"/>
  </cols>
  <sheetData>
    <row r="1" spans="1:136" s="24" customFormat="1" ht="24" customHeight="1" x14ac:dyDescent="0.2">
      <c r="A1" s="22"/>
      <c r="B1" s="25" t="s">
        <v>378</v>
      </c>
      <c r="C1" s="23"/>
      <c r="D1" s="23"/>
      <c r="E1" s="23"/>
      <c r="F1" s="23"/>
      <c r="G1" s="23"/>
      <c r="H1" s="23"/>
      <c r="I1" s="23"/>
      <c r="J1" s="23"/>
      <c r="K1" s="23"/>
      <c r="L1" s="23"/>
      <c r="M1" s="23"/>
      <c r="N1" s="23"/>
      <c r="O1" s="23"/>
      <c r="P1" s="23"/>
      <c r="Q1" s="23"/>
      <c r="R1" s="23"/>
      <c r="S1" s="23"/>
      <c r="T1" s="23"/>
      <c r="U1" s="23"/>
      <c r="V1" s="23"/>
      <c r="W1" s="23"/>
      <c r="X1" s="26"/>
    </row>
    <row r="2" spans="1:136" s="30" customFormat="1" ht="14.25" customHeight="1" x14ac:dyDescent="0.2">
      <c r="B2" s="31" t="s">
        <v>389</v>
      </c>
      <c r="C2" s="31"/>
      <c r="D2" s="31"/>
      <c r="E2" s="31"/>
      <c r="F2" s="31"/>
      <c r="G2" s="31"/>
      <c r="H2" s="31"/>
      <c r="I2" s="31"/>
      <c r="J2" s="31"/>
      <c r="K2" s="31"/>
      <c r="L2" s="31"/>
      <c r="M2" s="31"/>
      <c r="N2" s="31"/>
      <c r="O2" s="31"/>
      <c r="P2" s="31"/>
      <c r="Q2" s="31"/>
      <c r="R2" s="31"/>
      <c r="S2" s="161"/>
      <c r="T2" s="31"/>
      <c r="U2" s="31"/>
      <c r="V2" s="31"/>
      <c r="W2" s="31"/>
      <c r="X2" s="162"/>
      <c r="CA2" s="161"/>
      <c r="CO2" s="161" t="s">
        <v>339</v>
      </c>
      <c r="EF2" s="162" t="s">
        <v>347</v>
      </c>
    </row>
    <row r="3" spans="1:136" s="146" customFormat="1" ht="12" thickBot="1" x14ac:dyDescent="0.25">
      <c r="Q3" s="147"/>
      <c r="R3" s="147"/>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148"/>
      <c r="BC3" s="148"/>
      <c r="BD3" s="148"/>
      <c r="BE3" s="148"/>
      <c r="BF3" s="148"/>
      <c r="BG3" s="148"/>
      <c r="BH3" s="148"/>
      <c r="BI3" s="148"/>
      <c r="BJ3" s="148"/>
      <c r="BK3" s="148"/>
      <c r="BL3" s="148"/>
      <c r="BM3" s="148"/>
      <c r="BN3" s="148"/>
      <c r="BO3" s="148"/>
      <c r="BP3" s="148"/>
      <c r="BQ3" s="148"/>
      <c r="BR3" s="148"/>
      <c r="BS3" s="148"/>
      <c r="BT3" s="148"/>
      <c r="BU3" s="148"/>
      <c r="BV3" s="148"/>
      <c r="BW3" s="148"/>
      <c r="BX3" s="148"/>
      <c r="BY3" s="148"/>
      <c r="BZ3" s="148"/>
      <c r="CA3" s="148"/>
      <c r="CB3" s="148"/>
      <c r="CC3" s="148"/>
      <c r="CD3" s="148"/>
      <c r="CE3" s="148"/>
      <c r="CF3" s="148"/>
      <c r="CG3" s="148"/>
      <c r="CH3" s="148"/>
      <c r="CI3" s="148"/>
      <c r="CJ3" s="148"/>
      <c r="CK3" s="148"/>
      <c r="CL3" s="148"/>
      <c r="CM3" s="148"/>
      <c r="CN3" s="148"/>
      <c r="CO3" s="148"/>
      <c r="CP3" s="148"/>
      <c r="CQ3" s="148"/>
      <c r="CR3" s="148"/>
      <c r="CS3" s="148"/>
      <c r="CT3" s="148"/>
      <c r="CU3" s="148"/>
      <c r="CV3" s="148"/>
      <c r="CW3" s="148"/>
      <c r="CX3" s="148"/>
      <c r="CY3" s="148"/>
      <c r="CZ3" s="148"/>
      <c r="DA3" s="148"/>
      <c r="DB3" s="148"/>
      <c r="DC3" s="148"/>
      <c r="DD3" s="148"/>
      <c r="DE3" s="148"/>
      <c r="DF3" s="148"/>
      <c r="DG3" s="148"/>
      <c r="DH3" s="148"/>
      <c r="DI3" s="148"/>
      <c r="DJ3" s="148"/>
      <c r="DK3" s="148"/>
      <c r="DL3" s="148"/>
      <c r="DM3" s="148"/>
      <c r="DN3" s="148"/>
      <c r="DO3" s="148"/>
      <c r="DP3" s="148"/>
      <c r="DQ3" s="148"/>
      <c r="DR3" s="148"/>
      <c r="DS3" s="148"/>
      <c r="DT3" s="148"/>
      <c r="DU3" s="148"/>
      <c r="DV3" s="148"/>
      <c r="DW3" s="148"/>
      <c r="DX3" s="148"/>
      <c r="DY3" s="148"/>
      <c r="DZ3" s="148"/>
      <c r="EA3" s="148"/>
      <c r="EB3" s="148"/>
      <c r="EC3" s="148"/>
      <c r="ED3" s="148"/>
      <c r="EE3" s="148"/>
    </row>
    <row r="4" spans="1:136" s="27" customFormat="1" ht="13.5" thickBot="1" x14ac:dyDescent="0.25">
      <c r="A4" s="29"/>
      <c r="B4" s="138" t="s">
        <v>82</v>
      </c>
      <c r="C4" s="196">
        <v>45824</v>
      </c>
      <c r="D4" s="143"/>
      <c r="E4" s="143"/>
      <c r="F4" s="143"/>
      <c r="G4" s="143"/>
      <c r="H4" s="143"/>
      <c r="I4" s="143"/>
      <c r="J4" s="29"/>
      <c r="K4" s="143"/>
      <c r="L4" s="143"/>
      <c r="M4" s="143"/>
      <c r="N4" s="143"/>
      <c r="O4" s="143"/>
      <c r="P4" s="143"/>
      <c r="Q4" s="138" t="s">
        <v>83</v>
      </c>
      <c r="R4" s="193" t="s">
        <v>81</v>
      </c>
      <c r="S4" s="143"/>
      <c r="T4" s="143"/>
      <c r="U4" s="138" t="s">
        <v>318</v>
      </c>
      <c r="V4" s="144" t="s">
        <v>319</v>
      </c>
      <c r="W4" s="143"/>
    </row>
    <row r="5" spans="1:136" s="146" customFormat="1" ht="12" hidden="1" thickBot="1" x14ac:dyDescent="0.25">
      <c r="Q5" s="147"/>
      <c r="R5" s="194"/>
      <c r="V5" s="149" t="s">
        <v>335</v>
      </c>
      <c r="X5" s="150">
        <f>IF(R4="Quarterly",DATE(YEAR(C4)+R9-1,1,1),IF(R4="Monthly",EDATE(DATE(YEAR(C4),MONTH(C4),1),R9-1),C4-MOD(WEEKDAY(C4,1)-startday,7)+7*(R9-1)))</f>
        <v>45831</v>
      </c>
      <c r="Y5" s="150">
        <f t="shared" ref="Y5:BD5" si="0">X6+1</f>
        <v>45832</v>
      </c>
      <c r="Z5" s="150">
        <f t="shared" si="0"/>
        <v>45833</v>
      </c>
      <c r="AA5" s="150">
        <f t="shared" si="0"/>
        <v>45834</v>
      </c>
      <c r="AB5" s="150">
        <f t="shared" si="0"/>
        <v>45835</v>
      </c>
      <c r="AC5" s="150">
        <f t="shared" si="0"/>
        <v>45836</v>
      </c>
      <c r="AD5" s="150">
        <f t="shared" si="0"/>
        <v>45837</v>
      </c>
      <c r="AE5" s="150">
        <f t="shared" si="0"/>
        <v>45838</v>
      </c>
      <c r="AF5" s="150">
        <f t="shared" si="0"/>
        <v>45839</v>
      </c>
      <c r="AG5" s="150">
        <f t="shared" si="0"/>
        <v>45840</v>
      </c>
      <c r="AH5" s="150">
        <f t="shared" si="0"/>
        <v>45841</v>
      </c>
      <c r="AI5" s="150">
        <f t="shared" si="0"/>
        <v>45842</v>
      </c>
      <c r="AJ5" s="150">
        <f t="shared" si="0"/>
        <v>45843</v>
      </c>
      <c r="AK5" s="150">
        <f t="shared" si="0"/>
        <v>45844</v>
      </c>
      <c r="AL5" s="150">
        <f t="shared" si="0"/>
        <v>45845</v>
      </c>
      <c r="AM5" s="150">
        <f t="shared" si="0"/>
        <v>45846</v>
      </c>
      <c r="AN5" s="150">
        <f t="shared" si="0"/>
        <v>45847</v>
      </c>
      <c r="AO5" s="150">
        <f t="shared" si="0"/>
        <v>45848</v>
      </c>
      <c r="AP5" s="150">
        <f t="shared" si="0"/>
        <v>45849</v>
      </c>
      <c r="AQ5" s="150">
        <f t="shared" si="0"/>
        <v>45850</v>
      </c>
      <c r="AR5" s="150">
        <f t="shared" si="0"/>
        <v>45851</v>
      </c>
      <c r="AS5" s="150">
        <f t="shared" si="0"/>
        <v>45852</v>
      </c>
      <c r="AT5" s="150">
        <f t="shared" si="0"/>
        <v>45853</v>
      </c>
      <c r="AU5" s="150">
        <f t="shared" si="0"/>
        <v>45854</v>
      </c>
      <c r="AV5" s="150">
        <f t="shared" si="0"/>
        <v>45855</v>
      </c>
      <c r="AW5" s="150">
        <f t="shared" si="0"/>
        <v>45856</v>
      </c>
      <c r="AX5" s="150">
        <f t="shared" si="0"/>
        <v>45857</v>
      </c>
      <c r="AY5" s="150">
        <f t="shared" si="0"/>
        <v>45858</v>
      </c>
      <c r="AZ5" s="150">
        <f t="shared" si="0"/>
        <v>45859</v>
      </c>
      <c r="BA5" s="150">
        <f t="shared" si="0"/>
        <v>45860</v>
      </c>
      <c r="BB5" s="150">
        <f t="shared" si="0"/>
        <v>45861</v>
      </c>
      <c r="BC5" s="150">
        <f t="shared" si="0"/>
        <v>45862</v>
      </c>
      <c r="BD5" s="150">
        <f t="shared" si="0"/>
        <v>45863</v>
      </c>
      <c r="BE5" s="150">
        <f t="shared" ref="BE5:CA5" si="1">BD6+1</f>
        <v>45864</v>
      </c>
      <c r="BF5" s="150">
        <f t="shared" si="1"/>
        <v>45865</v>
      </c>
      <c r="BG5" s="150">
        <f t="shared" si="1"/>
        <v>45866</v>
      </c>
      <c r="BH5" s="150">
        <f t="shared" si="1"/>
        <v>45867</v>
      </c>
      <c r="BI5" s="150">
        <f t="shared" si="1"/>
        <v>45868</v>
      </c>
      <c r="BJ5" s="150">
        <f t="shared" si="1"/>
        <v>45869</v>
      </c>
      <c r="BK5" s="150">
        <f t="shared" si="1"/>
        <v>45870</v>
      </c>
      <c r="BL5" s="150">
        <f t="shared" si="1"/>
        <v>45871</v>
      </c>
      <c r="BM5" s="150">
        <f t="shared" si="1"/>
        <v>45872</v>
      </c>
      <c r="BN5" s="150">
        <f t="shared" si="1"/>
        <v>45873</v>
      </c>
      <c r="BO5" s="150">
        <f t="shared" si="1"/>
        <v>45874</v>
      </c>
      <c r="BP5" s="150">
        <f t="shared" si="1"/>
        <v>45875</v>
      </c>
      <c r="BQ5" s="150">
        <f t="shared" si="1"/>
        <v>45876</v>
      </c>
      <c r="BR5" s="150">
        <f t="shared" si="1"/>
        <v>45877</v>
      </c>
      <c r="BS5" s="150">
        <f t="shared" si="1"/>
        <v>45878</v>
      </c>
      <c r="BT5" s="150">
        <f t="shared" si="1"/>
        <v>45879</v>
      </c>
      <c r="BU5" s="150">
        <f>BT6+1</f>
        <v>45880</v>
      </c>
      <c r="BV5" s="150">
        <f t="shared" si="1"/>
        <v>45881</v>
      </c>
      <c r="BW5" s="150">
        <f t="shared" si="1"/>
        <v>45882</v>
      </c>
      <c r="BX5" s="150">
        <f t="shared" si="1"/>
        <v>45883</v>
      </c>
      <c r="BY5" s="150">
        <f t="shared" si="1"/>
        <v>45884</v>
      </c>
      <c r="BZ5" s="150">
        <f t="shared" si="1"/>
        <v>45885</v>
      </c>
      <c r="CA5" s="150">
        <f t="shared" si="1"/>
        <v>45886</v>
      </c>
      <c r="CB5" s="150">
        <f>CA6+1</f>
        <v>45887</v>
      </c>
      <c r="CC5" s="150">
        <f t="shared" ref="CC5" si="2">CB6+1</f>
        <v>45888</v>
      </c>
      <c r="CD5" s="150">
        <f t="shared" ref="CD5" si="3">CC6+1</f>
        <v>45889</v>
      </c>
      <c r="CE5" s="150">
        <f t="shared" ref="CE5" si="4">CD6+1</f>
        <v>45890</v>
      </c>
      <c r="CF5" s="150">
        <f t="shared" ref="CF5" si="5">CE6+1</f>
        <v>45891</v>
      </c>
      <c r="CG5" s="150">
        <f t="shared" ref="CG5" si="6">CF6+1</f>
        <v>45892</v>
      </c>
      <c r="CH5" s="150">
        <f t="shared" ref="CH5" si="7">CG6+1</f>
        <v>45893</v>
      </c>
      <c r="CI5" s="150">
        <f>CH6+1</f>
        <v>45894</v>
      </c>
      <c r="CJ5" s="150">
        <f t="shared" ref="CJ5" si="8">CI6+1</f>
        <v>45895</v>
      </c>
      <c r="CK5" s="150">
        <f t="shared" ref="CK5" si="9">CJ6+1</f>
        <v>45896</v>
      </c>
      <c r="CL5" s="150">
        <f t="shared" ref="CL5" si="10">CK6+1</f>
        <v>45897</v>
      </c>
      <c r="CM5" s="150">
        <f t="shared" ref="CM5" si="11">CL6+1</f>
        <v>45898</v>
      </c>
      <c r="CN5" s="150">
        <f t="shared" ref="CN5" si="12">CM6+1</f>
        <v>45899</v>
      </c>
      <c r="CO5" s="150">
        <f t="shared" ref="CO5:CP5" si="13">CN6+1</f>
        <v>45900</v>
      </c>
      <c r="CP5" s="150">
        <f t="shared" si="13"/>
        <v>45901</v>
      </c>
      <c r="CQ5" s="150">
        <f t="shared" ref="CQ5" si="14">CP6+1</f>
        <v>45902</v>
      </c>
      <c r="CR5" s="150">
        <f t="shared" ref="CR5" si="15">CQ6+1</f>
        <v>45903</v>
      </c>
      <c r="CS5" s="150">
        <f t="shared" ref="CS5" si="16">CR6+1</f>
        <v>45904</v>
      </c>
      <c r="CT5" s="150">
        <f t="shared" ref="CT5" si="17">CS6+1</f>
        <v>45905</v>
      </c>
      <c r="CU5" s="150">
        <f t="shared" ref="CU5" si="18">CT6+1</f>
        <v>45906</v>
      </c>
      <c r="CV5" s="150">
        <f t="shared" ref="CV5:CW5" si="19">CU6+1</f>
        <v>45907</v>
      </c>
      <c r="CW5" s="150">
        <f t="shared" si="19"/>
        <v>45908</v>
      </c>
      <c r="CX5" s="150">
        <f t="shared" ref="CX5" si="20">CW6+1</f>
        <v>45909</v>
      </c>
      <c r="CY5" s="150">
        <f t="shared" ref="CY5" si="21">CX6+1</f>
        <v>45910</v>
      </c>
      <c r="CZ5" s="150">
        <f t="shared" ref="CZ5" si="22">CY6+1</f>
        <v>45911</v>
      </c>
      <c r="DA5" s="150">
        <f t="shared" ref="DA5" si="23">CZ6+1</f>
        <v>45912</v>
      </c>
      <c r="DB5" s="150">
        <f t="shared" ref="DB5" si="24">DA6+1</f>
        <v>45913</v>
      </c>
      <c r="DC5" s="150">
        <f t="shared" ref="DC5" si="25">DB6+1</f>
        <v>45914</v>
      </c>
      <c r="DD5" s="150">
        <f t="shared" ref="DD5" si="26">DC6+1</f>
        <v>45915</v>
      </c>
      <c r="DE5" s="150">
        <f t="shared" ref="DE5" si="27">DD6+1</f>
        <v>45916</v>
      </c>
      <c r="DF5" s="150">
        <f t="shared" ref="DF5" si="28">DE6+1</f>
        <v>45917</v>
      </c>
      <c r="DG5" s="150">
        <f t="shared" ref="DG5" si="29">DF6+1</f>
        <v>45918</v>
      </c>
      <c r="DH5" s="150">
        <f t="shared" ref="DH5" si="30">DG6+1</f>
        <v>45919</v>
      </c>
      <c r="DI5" s="150">
        <f t="shared" ref="DI5" si="31">DH6+1</f>
        <v>45920</v>
      </c>
      <c r="DJ5" s="150">
        <f t="shared" ref="DJ5" si="32">DI6+1</f>
        <v>45921</v>
      </c>
      <c r="DK5" s="150">
        <f t="shared" ref="DK5" si="33">DJ6+1</f>
        <v>45922</v>
      </c>
      <c r="DL5" s="150">
        <f t="shared" ref="DL5" si="34">DK6+1</f>
        <v>45923</v>
      </c>
      <c r="DM5" s="150">
        <f t="shared" ref="DM5" si="35">DL6+1</f>
        <v>45924</v>
      </c>
      <c r="DN5" s="150">
        <f t="shared" ref="DN5" si="36">DM6+1</f>
        <v>45925</v>
      </c>
      <c r="DO5" s="150">
        <f t="shared" ref="DO5" si="37">DN6+1</f>
        <v>45926</v>
      </c>
      <c r="DP5" s="150">
        <f t="shared" ref="DP5" si="38">DO6+1</f>
        <v>45927</v>
      </c>
      <c r="DQ5" s="150">
        <f t="shared" ref="DQ5" si="39">DP6+1</f>
        <v>45928</v>
      </c>
      <c r="DR5" s="150">
        <f t="shared" ref="DR5" si="40">DQ6+1</f>
        <v>45929</v>
      </c>
      <c r="DS5" s="150">
        <f t="shared" ref="DS5" si="41">DR6+1</f>
        <v>45930</v>
      </c>
      <c r="DT5" s="150">
        <f t="shared" ref="DT5" si="42">DS6+1</f>
        <v>45931</v>
      </c>
      <c r="DU5" s="150">
        <f t="shared" ref="DU5" si="43">DT6+1</f>
        <v>45932</v>
      </c>
      <c r="DV5" s="150">
        <f t="shared" ref="DV5" si="44">DU6+1</f>
        <v>45933</v>
      </c>
      <c r="DW5" s="150">
        <f t="shared" ref="DW5" si="45">DV6+1</f>
        <v>45934</v>
      </c>
      <c r="DX5" s="150">
        <f t="shared" ref="DX5" si="46">DW6+1</f>
        <v>45935</v>
      </c>
      <c r="DY5" s="150">
        <f t="shared" ref="DY5" si="47">DX6+1</f>
        <v>45936</v>
      </c>
      <c r="DZ5" s="150">
        <f t="shared" ref="DZ5" si="48">DY6+1</f>
        <v>45937</v>
      </c>
      <c r="EA5" s="150">
        <f t="shared" ref="EA5" si="49">DZ6+1</f>
        <v>45938</v>
      </c>
      <c r="EB5" s="150">
        <f t="shared" ref="EB5" si="50">EA6+1</f>
        <v>45939</v>
      </c>
      <c r="EC5" s="150">
        <f t="shared" ref="EC5" si="51">EB6+1</f>
        <v>45940</v>
      </c>
      <c r="ED5" s="150">
        <f t="shared" ref="ED5" si="52">EC6+1</f>
        <v>45941</v>
      </c>
      <c r="EE5" s="150">
        <f t="shared" ref="EE5" si="53">ED6+1</f>
        <v>45942</v>
      </c>
    </row>
    <row r="6" spans="1:136" s="146" customFormat="1" ht="12" hidden="1" thickBot="1" x14ac:dyDescent="0.25">
      <c r="Q6" s="147"/>
      <c r="R6" s="194"/>
      <c r="V6" s="149" t="s">
        <v>336</v>
      </c>
      <c r="X6" s="150">
        <f t="shared" ref="X6:BC6" si="54">IF($R$4="Monthly",EDATE(X5,1),IF($R$4="Daily",X5+1,IF($R$4="Quarterly",EDATE(X5,3),X5+7)))-1</f>
        <v>45831</v>
      </c>
      <c r="Y6" s="150">
        <f t="shared" si="54"/>
        <v>45832</v>
      </c>
      <c r="Z6" s="150">
        <f t="shared" si="54"/>
        <v>45833</v>
      </c>
      <c r="AA6" s="150">
        <f t="shared" si="54"/>
        <v>45834</v>
      </c>
      <c r="AB6" s="150">
        <f t="shared" si="54"/>
        <v>45835</v>
      </c>
      <c r="AC6" s="150">
        <f t="shared" si="54"/>
        <v>45836</v>
      </c>
      <c r="AD6" s="150">
        <f t="shared" si="54"/>
        <v>45837</v>
      </c>
      <c r="AE6" s="150">
        <f t="shared" si="54"/>
        <v>45838</v>
      </c>
      <c r="AF6" s="150">
        <f t="shared" si="54"/>
        <v>45839</v>
      </c>
      <c r="AG6" s="150">
        <f t="shared" si="54"/>
        <v>45840</v>
      </c>
      <c r="AH6" s="150">
        <f t="shared" si="54"/>
        <v>45841</v>
      </c>
      <c r="AI6" s="150">
        <f t="shared" si="54"/>
        <v>45842</v>
      </c>
      <c r="AJ6" s="150">
        <f t="shared" si="54"/>
        <v>45843</v>
      </c>
      <c r="AK6" s="150">
        <f t="shared" si="54"/>
        <v>45844</v>
      </c>
      <c r="AL6" s="150">
        <f t="shared" si="54"/>
        <v>45845</v>
      </c>
      <c r="AM6" s="150">
        <f t="shared" si="54"/>
        <v>45846</v>
      </c>
      <c r="AN6" s="150">
        <f t="shared" si="54"/>
        <v>45847</v>
      </c>
      <c r="AO6" s="150">
        <f t="shared" si="54"/>
        <v>45848</v>
      </c>
      <c r="AP6" s="150">
        <f t="shared" si="54"/>
        <v>45849</v>
      </c>
      <c r="AQ6" s="150">
        <f t="shared" si="54"/>
        <v>45850</v>
      </c>
      <c r="AR6" s="150">
        <f t="shared" si="54"/>
        <v>45851</v>
      </c>
      <c r="AS6" s="150">
        <f t="shared" si="54"/>
        <v>45852</v>
      </c>
      <c r="AT6" s="150">
        <f t="shared" si="54"/>
        <v>45853</v>
      </c>
      <c r="AU6" s="150">
        <f t="shared" si="54"/>
        <v>45854</v>
      </c>
      <c r="AV6" s="150">
        <f t="shared" si="54"/>
        <v>45855</v>
      </c>
      <c r="AW6" s="150">
        <f t="shared" si="54"/>
        <v>45856</v>
      </c>
      <c r="AX6" s="150">
        <f t="shared" si="54"/>
        <v>45857</v>
      </c>
      <c r="AY6" s="150">
        <f t="shared" si="54"/>
        <v>45858</v>
      </c>
      <c r="AZ6" s="150">
        <f t="shared" si="54"/>
        <v>45859</v>
      </c>
      <c r="BA6" s="150">
        <f t="shared" si="54"/>
        <v>45860</v>
      </c>
      <c r="BB6" s="150">
        <f t="shared" si="54"/>
        <v>45861</v>
      </c>
      <c r="BC6" s="150">
        <f t="shared" si="54"/>
        <v>45862</v>
      </c>
      <c r="BD6" s="150">
        <f t="shared" ref="BD6:CA6" si="55">IF($R$4="Monthly",EDATE(BD5,1),IF($R$4="Daily",BD5+1,IF($R$4="Quarterly",EDATE(BD5,3),BD5+7)))-1</f>
        <v>45863</v>
      </c>
      <c r="BE6" s="150">
        <f t="shared" si="55"/>
        <v>45864</v>
      </c>
      <c r="BF6" s="150">
        <f t="shared" si="55"/>
        <v>45865</v>
      </c>
      <c r="BG6" s="150">
        <f t="shared" si="55"/>
        <v>45866</v>
      </c>
      <c r="BH6" s="150">
        <f t="shared" si="55"/>
        <v>45867</v>
      </c>
      <c r="BI6" s="150">
        <f t="shared" si="55"/>
        <v>45868</v>
      </c>
      <c r="BJ6" s="150">
        <f t="shared" si="55"/>
        <v>45869</v>
      </c>
      <c r="BK6" s="150">
        <f t="shared" si="55"/>
        <v>45870</v>
      </c>
      <c r="BL6" s="150">
        <f t="shared" si="55"/>
        <v>45871</v>
      </c>
      <c r="BM6" s="150">
        <f t="shared" si="55"/>
        <v>45872</v>
      </c>
      <c r="BN6" s="150">
        <f t="shared" si="55"/>
        <v>45873</v>
      </c>
      <c r="BO6" s="150">
        <f t="shared" si="55"/>
        <v>45874</v>
      </c>
      <c r="BP6" s="150">
        <f t="shared" si="55"/>
        <v>45875</v>
      </c>
      <c r="BQ6" s="150">
        <f t="shared" si="55"/>
        <v>45876</v>
      </c>
      <c r="BR6" s="150">
        <f t="shared" si="55"/>
        <v>45877</v>
      </c>
      <c r="BS6" s="150">
        <f t="shared" si="55"/>
        <v>45878</v>
      </c>
      <c r="BT6" s="150">
        <f t="shared" si="55"/>
        <v>45879</v>
      </c>
      <c r="BU6" s="150">
        <f t="shared" si="55"/>
        <v>45880</v>
      </c>
      <c r="BV6" s="150">
        <f t="shared" si="55"/>
        <v>45881</v>
      </c>
      <c r="BW6" s="150">
        <f t="shared" si="55"/>
        <v>45882</v>
      </c>
      <c r="BX6" s="150">
        <f t="shared" si="55"/>
        <v>45883</v>
      </c>
      <c r="BY6" s="150">
        <f t="shared" si="55"/>
        <v>45884</v>
      </c>
      <c r="BZ6" s="150">
        <f t="shared" si="55"/>
        <v>45885</v>
      </c>
      <c r="CA6" s="150">
        <f t="shared" si="55"/>
        <v>45886</v>
      </c>
      <c r="CB6" s="150">
        <f t="shared" ref="CB6:CH6" si="56">IF($R$4="Monthly",EDATE(CB5,1),IF($R$4="Daily",CB5+1,IF($R$4="Quarterly",EDATE(CB5,3),CB5+7)))-1</f>
        <v>45887</v>
      </c>
      <c r="CC6" s="150">
        <f t="shared" si="56"/>
        <v>45888</v>
      </c>
      <c r="CD6" s="150">
        <f t="shared" si="56"/>
        <v>45889</v>
      </c>
      <c r="CE6" s="150">
        <f t="shared" si="56"/>
        <v>45890</v>
      </c>
      <c r="CF6" s="150">
        <f t="shared" si="56"/>
        <v>45891</v>
      </c>
      <c r="CG6" s="150">
        <f t="shared" si="56"/>
        <v>45892</v>
      </c>
      <c r="CH6" s="150">
        <f t="shared" si="56"/>
        <v>45893</v>
      </c>
      <c r="CI6" s="150">
        <f t="shared" ref="CI6:CO6" si="57">IF($R$4="Monthly",EDATE(CI5,1),IF($R$4="Daily",CI5+1,IF($R$4="Quarterly",EDATE(CI5,3),CI5+7)))-1</f>
        <v>45894</v>
      </c>
      <c r="CJ6" s="150">
        <f t="shared" si="57"/>
        <v>45895</v>
      </c>
      <c r="CK6" s="150">
        <f t="shared" si="57"/>
        <v>45896</v>
      </c>
      <c r="CL6" s="150">
        <f t="shared" si="57"/>
        <v>45897</v>
      </c>
      <c r="CM6" s="150">
        <f t="shared" si="57"/>
        <v>45898</v>
      </c>
      <c r="CN6" s="150">
        <f t="shared" si="57"/>
        <v>45899</v>
      </c>
      <c r="CO6" s="150">
        <f t="shared" si="57"/>
        <v>45900</v>
      </c>
      <c r="CP6" s="150">
        <f t="shared" ref="CP6:DC6" si="58">IF($R$4="Monthly",EDATE(CP5,1),IF($R$4="Daily",CP5+1,IF($R$4="Quarterly",EDATE(CP5,3),CP5+7)))-1</f>
        <v>45901</v>
      </c>
      <c r="CQ6" s="150">
        <f t="shared" si="58"/>
        <v>45902</v>
      </c>
      <c r="CR6" s="150">
        <f t="shared" si="58"/>
        <v>45903</v>
      </c>
      <c r="CS6" s="150">
        <f t="shared" si="58"/>
        <v>45904</v>
      </c>
      <c r="CT6" s="150">
        <f t="shared" si="58"/>
        <v>45905</v>
      </c>
      <c r="CU6" s="150">
        <f t="shared" si="58"/>
        <v>45906</v>
      </c>
      <c r="CV6" s="150">
        <f t="shared" si="58"/>
        <v>45907</v>
      </c>
      <c r="CW6" s="150">
        <f t="shared" si="58"/>
        <v>45908</v>
      </c>
      <c r="CX6" s="150">
        <f t="shared" si="58"/>
        <v>45909</v>
      </c>
      <c r="CY6" s="150">
        <f t="shared" si="58"/>
        <v>45910</v>
      </c>
      <c r="CZ6" s="150">
        <f t="shared" si="58"/>
        <v>45911</v>
      </c>
      <c r="DA6" s="150">
        <f t="shared" si="58"/>
        <v>45912</v>
      </c>
      <c r="DB6" s="150">
        <f t="shared" si="58"/>
        <v>45913</v>
      </c>
      <c r="DC6" s="150">
        <f t="shared" si="58"/>
        <v>45914</v>
      </c>
      <c r="DD6" s="150">
        <f t="shared" ref="DD6:DQ6" si="59">IF($R$4="Monthly",EDATE(DD5,1),IF($R$4="Daily",DD5+1,IF($R$4="Quarterly",EDATE(DD5,3),DD5+7)))-1</f>
        <v>45915</v>
      </c>
      <c r="DE6" s="150">
        <f t="shared" si="59"/>
        <v>45916</v>
      </c>
      <c r="DF6" s="150">
        <f t="shared" si="59"/>
        <v>45917</v>
      </c>
      <c r="DG6" s="150">
        <f t="shared" si="59"/>
        <v>45918</v>
      </c>
      <c r="DH6" s="150">
        <f t="shared" si="59"/>
        <v>45919</v>
      </c>
      <c r="DI6" s="150">
        <f t="shared" si="59"/>
        <v>45920</v>
      </c>
      <c r="DJ6" s="150">
        <f t="shared" si="59"/>
        <v>45921</v>
      </c>
      <c r="DK6" s="150">
        <f t="shared" si="59"/>
        <v>45922</v>
      </c>
      <c r="DL6" s="150">
        <f t="shared" si="59"/>
        <v>45923</v>
      </c>
      <c r="DM6" s="150">
        <f t="shared" si="59"/>
        <v>45924</v>
      </c>
      <c r="DN6" s="150">
        <f t="shared" si="59"/>
        <v>45925</v>
      </c>
      <c r="DO6" s="150">
        <f t="shared" si="59"/>
        <v>45926</v>
      </c>
      <c r="DP6" s="150">
        <f t="shared" si="59"/>
        <v>45927</v>
      </c>
      <c r="DQ6" s="150">
        <f t="shared" si="59"/>
        <v>45928</v>
      </c>
      <c r="DR6" s="150">
        <f t="shared" ref="DR6:EE6" si="60">IF($R$4="Monthly",EDATE(DR5,1),IF($R$4="Daily",DR5+1,IF($R$4="Quarterly",EDATE(DR5,3),DR5+7)))-1</f>
        <v>45929</v>
      </c>
      <c r="DS6" s="150">
        <f t="shared" si="60"/>
        <v>45930</v>
      </c>
      <c r="DT6" s="150">
        <f t="shared" si="60"/>
        <v>45931</v>
      </c>
      <c r="DU6" s="150">
        <f t="shared" si="60"/>
        <v>45932</v>
      </c>
      <c r="DV6" s="150">
        <f t="shared" si="60"/>
        <v>45933</v>
      </c>
      <c r="DW6" s="150">
        <f t="shared" si="60"/>
        <v>45934</v>
      </c>
      <c r="DX6" s="150">
        <f t="shared" si="60"/>
        <v>45935</v>
      </c>
      <c r="DY6" s="150">
        <f t="shared" si="60"/>
        <v>45936</v>
      </c>
      <c r="DZ6" s="150">
        <f t="shared" si="60"/>
        <v>45937</v>
      </c>
      <c r="EA6" s="150">
        <f t="shared" si="60"/>
        <v>45938</v>
      </c>
      <c r="EB6" s="150">
        <f t="shared" si="60"/>
        <v>45939</v>
      </c>
      <c r="EC6" s="150">
        <f t="shared" si="60"/>
        <v>45940</v>
      </c>
      <c r="ED6" s="150">
        <f t="shared" si="60"/>
        <v>45941</v>
      </c>
      <c r="EE6" s="150">
        <f t="shared" si="60"/>
        <v>45942</v>
      </c>
    </row>
    <row r="7" spans="1:136" s="146" customFormat="1" ht="12" hidden="1" thickBot="1" x14ac:dyDescent="0.25">
      <c r="Q7" s="147"/>
      <c r="R7" s="194"/>
      <c r="V7" s="149" t="s">
        <v>333</v>
      </c>
      <c r="X7" s="148">
        <f t="shared" ref="X7:BC7" si="61">IF($R$4="Daily",1*(NOT(ISERROR(MATCH(X5,holidays,0)))),0)</f>
        <v>0</v>
      </c>
      <c r="Y7" s="148">
        <f t="shared" si="61"/>
        <v>0</v>
      </c>
      <c r="Z7" s="148">
        <f t="shared" si="61"/>
        <v>0</v>
      </c>
      <c r="AA7" s="148">
        <f t="shared" si="61"/>
        <v>0</v>
      </c>
      <c r="AB7" s="148">
        <f t="shared" si="61"/>
        <v>0</v>
      </c>
      <c r="AC7" s="148">
        <f t="shared" si="61"/>
        <v>0</v>
      </c>
      <c r="AD7" s="148">
        <f t="shared" si="61"/>
        <v>0</v>
      </c>
      <c r="AE7" s="148">
        <f t="shared" si="61"/>
        <v>0</v>
      </c>
      <c r="AF7" s="148">
        <f t="shared" si="61"/>
        <v>0</v>
      </c>
      <c r="AG7" s="148">
        <f t="shared" si="61"/>
        <v>0</v>
      </c>
      <c r="AH7" s="148">
        <f t="shared" si="61"/>
        <v>0</v>
      </c>
      <c r="AI7" s="148">
        <f t="shared" si="61"/>
        <v>1</v>
      </c>
      <c r="AJ7" s="148">
        <f t="shared" si="61"/>
        <v>0</v>
      </c>
      <c r="AK7" s="148">
        <f t="shared" si="61"/>
        <v>0</v>
      </c>
      <c r="AL7" s="148">
        <f t="shared" si="61"/>
        <v>0</v>
      </c>
      <c r="AM7" s="148">
        <f t="shared" si="61"/>
        <v>0</v>
      </c>
      <c r="AN7" s="148">
        <f t="shared" si="61"/>
        <v>0</v>
      </c>
      <c r="AO7" s="148">
        <f t="shared" si="61"/>
        <v>0</v>
      </c>
      <c r="AP7" s="148">
        <f t="shared" si="61"/>
        <v>0</v>
      </c>
      <c r="AQ7" s="148">
        <f t="shared" si="61"/>
        <v>0</v>
      </c>
      <c r="AR7" s="148">
        <f t="shared" si="61"/>
        <v>0</v>
      </c>
      <c r="AS7" s="148">
        <f t="shared" si="61"/>
        <v>0</v>
      </c>
      <c r="AT7" s="148">
        <f t="shared" si="61"/>
        <v>0</v>
      </c>
      <c r="AU7" s="148">
        <f t="shared" si="61"/>
        <v>0</v>
      </c>
      <c r="AV7" s="148">
        <f t="shared" si="61"/>
        <v>0</v>
      </c>
      <c r="AW7" s="148">
        <f t="shared" si="61"/>
        <v>0</v>
      </c>
      <c r="AX7" s="148">
        <f t="shared" si="61"/>
        <v>0</v>
      </c>
      <c r="AY7" s="148">
        <f t="shared" si="61"/>
        <v>0</v>
      </c>
      <c r="AZ7" s="148">
        <f t="shared" si="61"/>
        <v>0</v>
      </c>
      <c r="BA7" s="148">
        <f t="shared" si="61"/>
        <v>0</v>
      </c>
      <c r="BB7" s="148">
        <f t="shared" si="61"/>
        <v>0</v>
      </c>
      <c r="BC7" s="148">
        <f t="shared" si="61"/>
        <v>0</v>
      </c>
      <c r="BD7" s="148">
        <f t="shared" ref="BD7:CA7" si="62">IF($R$4="Daily",1*(NOT(ISERROR(MATCH(BD5,holidays,0)))),0)</f>
        <v>0</v>
      </c>
      <c r="BE7" s="148">
        <f t="shared" si="62"/>
        <v>0</v>
      </c>
      <c r="BF7" s="148">
        <f t="shared" si="62"/>
        <v>0</v>
      </c>
      <c r="BG7" s="148">
        <f t="shared" si="62"/>
        <v>0</v>
      </c>
      <c r="BH7" s="148">
        <f t="shared" si="62"/>
        <v>0</v>
      </c>
      <c r="BI7" s="148">
        <f t="shared" si="62"/>
        <v>0</v>
      </c>
      <c r="BJ7" s="148">
        <f t="shared" si="62"/>
        <v>0</v>
      </c>
      <c r="BK7" s="148">
        <f t="shared" si="62"/>
        <v>0</v>
      </c>
      <c r="BL7" s="148">
        <f t="shared" si="62"/>
        <v>0</v>
      </c>
      <c r="BM7" s="148">
        <f t="shared" si="62"/>
        <v>0</v>
      </c>
      <c r="BN7" s="148">
        <f t="shared" si="62"/>
        <v>0</v>
      </c>
      <c r="BO7" s="148">
        <f t="shared" si="62"/>
        <v>0</v>
      </c>
      <c r="BP7" s="148">
        <f t="shared" si="62"/>
        <v>0</v>
      </c>
      <c r="BQ7" s="148">
        <f t="shared" si="62"/>
        <v>0</v>
      </c>
      <c r="BR7" s="148">
        <f t="shared" si="62"/>
        <v>0</v>
      </c>
      <c r="BS7" s="148">
        <f t="shared" si="62"/>
        <v>0</v>
      </c>
      <c r="BT7" s="148">
        <f t="shared" si="62"/>
        <v>0</v>
      </c>
      <c r="BU7" s="148">
        <f t="shared" si="62"/>
        <v>0</v>
      </c>
      <c r="BV7" s="148">
        <f t="shared" si="62"/>
        <v>0</v>
      </c>
      <c r="BW7" s="148">
        <f t="shared" si="62"/>
        <v>0</v>
      </c>
      <c r="BX7" s="148">
        <f t="shared" si="62"/>
        <v>0</v>
      </c>
      <c r="BY7" s="148">
        <f t="shared" si="62"/>
        <v>0</v>
      </c>
      <c r="BZ7" s="148">
        <f t="shared" si="62"/>
        <v>0</v>
      </c>
      <c r="CA7" s="148">
        <f t="shared" si="62"/>
        <v>0</v>
      </c>
      <c r="CB7" s="148">
        <f t="shared" ref="CB7:CH7" si="63">IF($R$4="Daily",1*(NOT(ISERROR(MATCH(CB5,holidays,0)))),0)</f>
        <v>0</v>
      </c>
      <c r="CC7" s="148">
        <f t="shared" si="63"/>
        <v>0</v>
      </c>
      <c r="CD7" s="148">
        <f t="shared" si="63"/>
        <v>0</v>
      </c>
      <c r="CE7" s="148">
        <f t="shared" si="63"/>
        <v>0</v>
      </c>
      <c r="CF7" s="148">
        <f t="shared" si="63"/>
        <v>0</v>
      </c>
      <c r="CG7" s="148">
        <f t="shared" si="63"/>
        <v>0</v>
      </c>
      <c r="CH7" s="148">
        <f t="shared" si="63"/>
        <v>0</v>
      </c>
      <c r="CI7" s="148">
        <f t="shared" ref="CI7:CO7" si="64">IF($R$4="Daily",1*(NOT(ISERROR(MATCH(CI5,holidays,0)))),0)</f>
        <v>0</v>
      </c>
      <c r="CJ7" s="148">
        <f t="shared" si="64"/>
        <v>0</v>
      </c>
      <c r="CK7" s="148">
        <f t="shared" si="64"/>
        <v>0</v>
      </c>
      <c r="CL7" s="148">
        <f t="shared" si="64"/>
        <v>0</v>
      </c>
      <c r="CM7" s="148">
        <f t="shared" si="64"/>
        <v>0</v>
      </c>
      <c r="CN7" s="148">
        <f t="shared" si="64"/>
        <v>0</v>
      </c>
      <c r="CO7" s="148">
        <f t="shared" si="64"/>
        <v>0</v>
      </c>
      <c r="CP7" s="148">
        <f t="shared" ref="CP7:DC7" si="65">IF($R$4="Daily",1*(NOT(ISERROR(MATCH(CP5,holidays,0)))),0)</f>
        <v>1</v>
      </c>
      <c r="CQ7" s="148">
        <f t="shared" si="65"/>
        <v>0</v>
      </c>
      <c r="CR7" s="148">
        <f t="shared" si="65"/>
        <v>0</v>
      </c>
      <c r="CS7" s="148">
        <f t="shared" si="65"/>
        <v>0</v>
      </c>
      <c r="CT7" s="148">
        <f t="shared" si="65"/>
        <v>0</v>
      </c>
      <c r="CU7" s="148">
        <f t="shared" si="65"/>
        <v>0</v>
      </c>
      <c r="CV7" s="148">
        <f t="shared" si="65"/>
        <v>0</v>
      </c>
      <c r="CW7" s="148">
        <f t="shared" si="65"/>
        <v>0</v>
      </c>
      <c r="CX7" s="148">
        <f t="shared" si="65"/>
        <v>0</v>
      </c>
      <c r="CY7" s="148">
        <f t="shared" si="65"/>
        <v>0</v>
      </c>
      <c r="CZ7" s="148">
        <f t="shared" si="65"/>
        <v>0</v>
      </c>
      <c r="DA7" s="148">
        <f t="shared" si="65"/>
        <v>0</v>
      </c>
      <c r="DB7" s="148">
        <f t="shared" si="65"/>
        <v>0</v>
      </c>
      <c r="DC7" s="148">
        <f t="shared" si="65"/>
        <v>0</v>
      </c>
      <c r="DD7" s="148">
        <f t="shared" ref="DD7:DQ7" si="66">IF($R$4="Daily",1*(NOT(ISERROR(MATCH(DD5,holidays,0)))),0)</f>
        <v>0</v>
      </c>
      <c r="DE7" s="148">
        <f t="shared" si="66"/>
        <v>0</v>
      </c>
      <c r="DF7" s="148">
        <f t="shared" si="66"/>
        <v>0</v>
      </c>
      <c r="DG7" s="148">
        <f t="shared" si="66"/>
        <v>0</v>
      </c>
      <c r="DH7" s="148">
        <f t="shared" si="66"/>
        <v>0</v>
      </c>
      <c r="DI7" s="148">
        <f t="shared" si="66"/>
        <v>0</v>
      </c>
      <c r="DJ7" s="148">
        <f t="shared" si="66"/>
        <v>0</v>
      </c>
      <c r="DK7" s="148">
        <f t="shared" si="66"/>
        <v>0</v>
      </c>
      <c r="DL7" s="148">
        <f t="shared" si="66"/>
        <v>0</v>
      </c>
      <c r="DM7" s="148">
        <f t="shared" si="66"/>
        <v>0</v>
      </c>
      <c r="DN7" s="148">
        <f t="shared" si="66"/>
        <v>0</v>
      </c>
      <c r="DO7" s="148">
        <f t="shared" si="66"/>
        <v>0</v>
      </c>
      <c r="DP7" s="148">
        <f t="shared" si="66"/>
        <v>0</v>
      </c>
      <c r="DQ7" s="148">
        <f t="shared" si="66"/>
        <v>0</v>
      </c>
      <c r="DR7" s="148">
        <f t="shared" ref="DR7:EE7" si="67">IF($R$4="Daily",1*(NOT(ISERROR(MATCH(DR5,holidays,0)))),0)</f>
        <v>0</v>
      </c>
      <c r="DS7" s="148">
        <f t="shared" si="67"/>
        <v>0</v>
      </c>
      <c r="DT7" s="148">
        <f t="shared" si="67"/>
        <v>0</v>
      </c>
      <c r="DU7" s="148">
        <f t="shared" si="67"/>
        <v>0</v>
      </c>
      <c r="DV7" s="148">
        <f t="shared" si="67"/>
        <v>0</v>
      </c>
      <c r="DW7" s="148">
        <f t="shared" si="67"/>
        <v>0</v>
      </c>
      <c r="DX7" s="148">
        <f t="shared" si="67"/>
        <v>0</v>
      </c>
      <c r="DY7" s="148">
        <f t="shared" si="67"/>
        <v>0</v>
      </c>
      <c r="DZ7" s="148">
        <f t="shared" si="67"/>
        <v>0</v>
      </c>
      <c r="EA7" s="148">
        <f t="shared" si="67"/>
        <v>0</v>
      </c>
      <c r="EB7" s="148">
        <f t="shared" si="67"/>
        <v>0</v>
      </c>
      <c r="EC7" s="148">
        <f t="shared" si="67"/>
        <v>0</v>
      </c>
      <c r="ED7" s="148">
        <f t="shared" si="67"/>
        <v>0</v>
      </c>
      <c r="EE7" s="148">
        <f t="shared" si="67"/>
        <v>0</v>
      </c>
    </row>
    <row r="8" spans="1:136" s="146" customFormat="1" ht="12" hidden="1" thickBot="1" x14ac:dyDescent="0.25">
      <c r="Q8" s="147"/>
      <c r="R8" s="194"/>
      <c r="V8" s="149" t="s">
        <v>334</v>
      </c>
      <c r="X8" s="148">
        <f t="shared" ref="X8:BC8" si="68">IF($R$4="Daily",1*(NETWORKDAYS.INTL(X5,X5,weekend,holidays)=0),0)</f>
        <v>0</v>
      </c>
      <c r="Y8" s="148">
        <f t="shared" si="68"/>
        <v>0</v>
      </c>
      <c r="Z8" s="148">
        <f t="shared" si="68"/>
        <v>0</v>
      </c>
      <c r="AA8" s="148">
        <f t="shared" si="68"/>
        <v>0</v>
      </c>
      <c r="AB8" s="148">
        <f t="shared" si="68"/>
        <v>0</v>
      </c>
      <c r="AC8" s="148">
        <f t="shared" si="68"/>
        <v>1</v>
      </c>
      <c r="AD8" s="148">
        <f t="shared" si="68"/>
        <v>1</v>
      </c>
      <c r="AE8" s="148">
        <f t="shared" si="68"/>
        <v>0</v>
      </c>
      <c r="AF8" s="148">
        <f t="shared" si="68"/>
        <v>0</v>
      </c>
      <c r="AG8" s="148">
        <f t="shared" si="68"/>
        <v>0</v>
      </c>
      <c r="AH8" s="148">
        <f t="shared" si="68"/>
        <v>0</v>
      </c>
      <c r="AI8" s="148">
        <f t="shared" si="68"/>
        <v>1</v>
      </c>
      <c r="AJ8" s="148">
        <f t="shared" si="68"/>
        <v>1</v>
      </c>
      <c r="AK8" s="148">
        <f t="shared" si="68"/>
        <v>1</v>
      </c>
      <c r="AL8" s="148">
        <f t="shared" si="68"/>
        <v>0</v>
      </c>
      <c r="AM8" s="148">
        <f t="shared" si="68"/>
        <v>0</v>
      </c>
      <c r="AN8" s="148">
        <f t="shared" si="68"/>
        <v>0</v>
      </c>
      <c r="AO8" s="148">
        <f t="shared" si="68"/>
        <v>0</v>
      </c>
      <c r="AP8" s="148">
        <f t="shared" si="68"/>
        <v>0</v>
      </c>
      <c r="AQ8" s="148">
        <f t="shared" si="68"/>
        <v>1</v>
      </c>
      <c r="AR8" s="148">
        <f t="shared" si="68"/>
        <v>1</v>
      </c>
      <c r="AS8" s="148">
        <f t="shared" si="68"/>
        <v>0</v>
      </c>
      <c r="AT8" s="148">
        <f t="shared" si="68"/>
        <v>0</v>
      </c>
      <c r="AU8" s="148">
        <f t="shared" si="68"/>
        <v>0</v>
      </c>
      <c r="AV8" s="148">
        <f t="shared" si="68"/>
        <v>0</v>
      </c>
      <c r="AW8" s="148">
        <f t="shared" si="68"/>
        <v>0</v>
      </c>
      <c r="AX8" s="148">
        <f t="shared" si="68"/>
        <v>1</v>
      </c>
      <c r="AY8" s="148">
        <f t="shared" si="68"/>
        <v>1</v>
      </c>
      <c r="AZ8" s="148">
        <f t="shared" si="68"/>
        <v>0</v>
      </c>
      <c r="BA8" s="148">
        <f t="shared" si="68"/>
        <v>0</v>
      </c>
      <c r="BB8" s="148">
        <f t="shared" si="68"/>
        <v>0</v>
      </c>
      <c r="BC8" s="148">
        <f t="shared" si="68"/>
        <v>0</v>
      </c>
      <c r="BD8" s="148">
        <f t="shared" ref="BD8:CA8" si="69">IF($R$4="Daily",1*(NETWORKDAYS.INTL(BD5,BD5,weekend,holidays)=0),0)</f>
        <v>0</v>
      </c>
      <c r="BE8" s="148">
        <f t="shared" si="69"/>
        <v>1</v>
      </c>
      <c r="BF8" s="148">
        <f t="shared" si="69"/>
        <v>1</v>
      </c>
      <c r="BG8" s="148">
        <f t="shared" si="69"/>
        <v>0</v>
      </c>
      <c r="BH8" s="148">
        <f t="shared" si="69"/>
        <v>0</v>
      </c>
      <c r="BI8" s="148">
        <f t="shared" si="69"/>
        <v>0</v>
      </c>
      <c r="BJ8" s="148">
        <f t="shared" si="69"/>
        <v>0</v>
      </c>
      <c r="BK8" s="148">
        <f t="shared" si="69"/>
        <v>0</v>
      </c>
      <c r="BL8" s="148">
        <f t="shared" si="69"/>
        <v>1</v>
      </c>
      <c r="BM8" s="148">
        <f t="shared" si="69"/>
        <v>1</v>
      </c>
      <c r="BN8" s="148">
        <f t="shared" si="69"/>
        <v>0</v>
      </c>
      <c r="BO8" s="148">
        <f t="shared" si="69"/>
        <v>0</v>
      </c>
      <c r="BP8" s="148">
        <f t="shared" si="69"/>
        <v>0</v>
      </c>
      <c r="BQ8" s="148">
        <f t="shared" si="69"/>
        <v>0</v>
      </c>
      <c r="BR8" s="148">
        <f t="shared" si="69"/>
        <v>0</v>
      </c>
      <c r="BS8" s="148">
        <f t="shared" si="69"/>
        <v>1</v>
      </c>
      <c r="BT8" s="148">
        <f t="shared" si="69"/>
        <v>1</v>
      </c>
      <c r="BU8" s="148">
        <f t="shared" si="69"/>
        <v>0</v>
      </c>
      <c r="BV8" s="148">
        <f t="shared" si="69"/>
        <v>0</v>
      </c>
      <c r="BW8" s="148">
        <f t="shared" si="69"/>
        <v>0</v>
      </c>
      <c r="BX8" s="148">
        <f t="shared" si="69"/>
        <v>0</v>
      </c>
      <c r="BY8" s="148">
        <f t="shared" si="69"/>
        <v>0</v>
      </c>
      <c r="BZ8" s="148">
        <f t="shared" si="69"/>
        <v>1</v>
      </c>
      <c r="CA8" s="148">
        <f t="shared" si="69"/>
        <v>1</v>
      </c>
      <c r="CB8" s="148">
        <f t="shared" ref="CB8:CH8" si="70">IF($R$4="Daily",1*(NETWORKDAYS.INTL(CB5,CB5,weekend,holidays)=0),0)</f>
        <v>0</v>
      </c>
      <c r="CC8" s="148">
        <f t="shared" si="70"/>
        <v>0</v>
      </c>
      <c r="CD8" s="148">
        <f t="shared" si="70"/>
        <v>0</v>
      </c>
      <c r="CE8" s="148">
        <f t="shared" si="70"/>
        <v>0</v>
      </c>
      <c r="CF8" s="148">
        <f t="shared" si="70"/>
        <v>0</v>
      </c>
      <c r="CG8" s="148">
        <f t="shared" si="70"/>
        <v>1</v>
      </c>
      <c r="CH8" s="148">
        <f t="shared" si="70"/>
        <v>1</v>
      </c>
      <c r="CI8" s="148">
        <f t="shared" ref="CI8:CO8" si="71">IF($R$4="Daily",1*(NETWORKDAYS.INTL(CI5,CI5,weekend,holidays)=0),0)</f>
        <v>0</v>
      </c>
      <c r="CJ8" s="148">
        <f t="shared" si="71"/>
        <v>0</v>
      </c>
      <c r="CK8" s="148">
        <f t="shared" si="71"/>
        <v>0</v>
      </c>
      <c r="CL8" s="148">
        <f t="shared" si="71"/>
        <v>0</v>
      </c>
      <c r="CM8" s="148">
        <f t="shared" si="71"/>
        <v>0</v>
      </c>
      <c r="CN8" s="148">
        <f t="shared" si="71"/>
        <v>1</v>
      </c>
      <c r="CO8" s="148">
        <f t="shared" si="71"/>
        <v>1</v>
      </c>
      <c r="CP8" s="148">
        <f t="shared" ref="CP8:DC8" si="72">IF($R$4="Daily",1*(NETWORKDAYS.INTL(CP5,CP5,weekend,holidays)=0),0)</f>
        <v>1</v>
      </c>
      <c r="CQ8" s="148">
        <f t="shared" si="72"/>
        <v>0</v>
      </c>
      <c r="CR8" s="148">
        <f t="shared" si="72"/>
        <v>0</v>
      </c>
      <c r="CS8" s="148">
        <f t="shared" si="72"/>
        <v>0</v>
      </c>
      <c r="CT8" s="148">
        <f t="shared" si="72"/>
        <v>0</v>
      </c>
      <c r="CU8" s="148">
        <f t="shared" si="72"/>
        <v>1</v>
      </c>
      <c r="CV8" s="148">
        <f t="shared" si="72"/>
        <v>1</v>
      </c>
      <c r="CW8" s="148">
        <f t="shared" si="72"/>
        <v>0</v>
      </c>
      <c r="CX8" s="148">
        <f t="shared" si="72"/>
        <v>0</v>
      </c>
      <c r="CY8" s="148">
        <f t="shared" si="72"/>
        <v>0</v>
      </c>
      <c r="CZ8" s="148">
        <f t="shared" si="72"/>
        <v>0</v>
      </c>
      <c r="DA8" s="148">
        <f t="shared" si="72"/>
        <v>0</v>
      </c>
      <c r="DB8" s="148">
        <f t="shared" si="72"/>
        <v>1</v>
      </c>
      <c r="DC8" s="148">
        <f t="shared" si="72"/>
        <v>1</v>
      </c>
      <c r="DD8" s="148">
        <f t="shared" ref="DD8:DQ8" si="73">IF($R$4="Daily",1*(NETWORKDAYS.INTL(DD5,DD5,weekend,holidays)=0),0)</f>
        <v>0</v>
      </c>
      <c r="DE8" s="148">
        <f t="shared" si="73"/>
        <v>0</v>
      </c>
      <c r="DF8" s="148">
        <f t="shared" si="73"/>
        <v>0</v>
      </c>
      <c r="DG8" s="148">
        <f t="shared" si="73"/>
        <v>0</v>
      </c>
      <c r="DH8" s="148">
        <f t="shared" si="73"/>
        <v>0</v>
      </c>
      <c r="DI8" s="148">
        <f t="shared" si="73"/>
        <v>1</v>
      </c>
      <c r="DJ8" s="148">
        <f t="shared" si="73"/>
        <v>1</v>
      </c>
      <c r="DK8" s="148">
        <f t="shared" si="73"/>
        <v>0</v>
      </c>
      <c r="DL8" s="148">
        <f t="shared" si="73"/>
        <v>0</v>
      </c>
      <c r="DM8" s="148">
        <f t="shared" si="73"/>
        <v>0</v>
      </c>
      <c r="DN8" s="148">
        <f t="shared" si="73"/>
        <v>0</v>
      </c>
      <c r="DO8" s="148">
        <f t="shared" si="73"/>
        <v>0</v>
      </c>
      <c r="DP8" s="148">
        <f t="shared" si="73"/>
        <v>1</v>
      </c>
      <c r="DQ8" s="148">
        <f t="shared" si="73"/>
        <v>1</v>
      </c>
      <c r="DR8" s="148">
        <f t="shared" ref="DR8:EE8" si="74">IF($R$4="Daily",1*(NETWORKDAYS.INTL(DR5,DR5,weekend,holidays)=0),0)</f>
        <v>0</v>
      </c>
      <c r="DS8" s="148">
        <f t="shared" si="74"/>
        <v>0</v>
      </c>
      <c r="DT8" s="148">
        <f t="shared" si="74"/>
        <v>0</v>
      </c>
      <c r="DU8" s="148">
        <f t="shared" si="74"/>
        <v>0</v>
      </c>
      <c r="DV8" s="148">
        <f t="shared" si="74"/>
        <v>0</v>
      </c>
      <c r="DW8" s="148">
        <f t="shared" si="74"/>
        <v>1</v>
      </c>
      <c r="DX8" s="148">
        <f t="shared" si="74"/>
        <v>1</v>
      </c>
      <c r="DY8" s="148">
        <f t="shared" si="74"/>
        <v>0</v>
      </c>
      <c r="DZ8" s="148">
        <f t="shared" si="74"/>
        <v>0</v>
      </c>
      <c r="EA8" s="148">
        <f t="shared" si="74"/>
        <v>0</v>
      </c>
      <c r="EB8" s="148">
        <f t="shared" si="74"/>
        <v>0</v>
      </c>
      <c r="EC8" s="148">
        <f t="shared" si="74"/>
        <v>0</v>
      </c>
      <c r="ED8" s="148">
        <f t="shared" si="74"/>
        <v>1</v>
      </c>
      <c r="EE8" s="148">
        <f t="shared" si="74"/>
        <v>1</v>
      </c>
    </row>
    <row r="9" spans="1:136" s="27" customFormat="1" ht="13.5" thickBot="1" x14ac:dyDescent="0.25">
      <c r="A9" s="29"/>
      <c r="B9" s="138" t="s">
        <v>97</v>
      </c>
      <c r="C9" s="165">
        <f>MAX(R11:R70)</f>
        <v>45838</v>
      </c>
      <c r="D9" s="143"/>
      <c r="E9" s="143"/>
      <c r="F9" s="143"/>
      <c r="G9" s="143"/>
      <c r="H9" s="143"/>
      <c r="I9" s="143"/>
      <c r="J9" s="143"/>
      <c r="K9" s="143"/>
      <c r="L9" s="143"/>
      <c r="M9" s="143"/>
      <c r="N9" s="143"/>
      <c r="O9" s="143"/>
      <c r="P9" s="143"/>
      <c r="Q9" s="138" t="str">
        <f>IF(R4="Quarterly","Year:",IF(R4="Monthly","Month:","Week:"))</f>
        <v>Week:</v>
      </c>
      <c r="R9" s="195">
        <v>2</v>
      </c>
      <c r="S9" s="143"/>
      <c r="T9" s="143"/>
      <c r="U9" s="138" t="s">
        <v>320</v>
      </c>
      <c r="V9" s="151"/>
      <c r="W9" s="143"/>
      <c r="X9" s="206" t="str">
        <f>IF($R$4="Weekly","Weeks "&amp;IF(weeknumbering="ISO",WEEKNUM(X5,21),((X5-($C$4-MOD(WEEKDAY($C$4,1)-startday,7)))/7+1))&amp;"-"&amp;IF(weeknumbering="ISO",WEEKNUM(AD5,21),((X5-($C$4-MOD(WEEKDAY($C$4,1)-startday,7)))/7+7)),IF($R$4="Daily","Week "&amp;IF(weeknumbering="ISO",WEEKNUM(X5,21),(X5-($C$4-MOD(WEEKDAY($C$4,1)-startday,7)))/7+1),""))</f>
        <v>Week 2</v>
      </c>
      <c r="Y9" s="206"/>
      <c r="Z9" s="206"/>
      <c r="AA9" s="206"/>
      <c r="AB9" s="206"/>
      <c r="AC9" s="206"/>
      <c r="AD9" s="206"/>
      <c r="AE9" s="206" t="str">
        <f>IF($R$4="Weekly","Weeks "&amp;IF(weeknumbering="ISO",WEEKNUM(AE5,21),((AE5-($C$4-MOD(WEEKDAY($C$4,1)-startday,7)))/7+1))&amp;"-"&amp;IF(weeknumbering="ISO",WEEKNUM(AK5,21),((AE5-($C$4-MOD(WEEKDAY($C$4,1)-startday,7)))/7+7)),IF($R$4="Daily","Week "&amp;IF(weeknumbering="ISO",WEEKNUM(AE5,21),(AE5-($C$4-MOD(WEEKDAY($C$4,1)-startday,7)))/7+1),""))</f>
        <v>Week 3</v>
      </c>
      <c r="AF9" s="206"/>
      <c r="AG9" s="206"/>
      <c r="AH9" s="206"/>
      <c r="AI9" s="206"/>
      <c r="AJ9" s="206"/>
      <c r="AK9" s="206"/>
      <c r="AL9" s="206" t="str">
        <f>IF($R$4="Weekly","Weeks "&amp;IF(weeknumbering="ISO",WEEKNUM(AL5,21),((AL5-($C$4-MOD(WEEKDAY($C$4,1)-startday,7)))/7+1))&amp;"-"&amp;IF(weeknumbering="ISO",WEEKNUM(AR5,21),((AL5-($C$4-MOD(WEEKDAY($C$4,1)-startday,7)))/7+7)),IF($R$4="Daily","Week "&amp;IF(weeknumbering="ISO",WEEKNUM(AL5,21),(AL5-($C$4-MOD(WEEKDAY($C$4,1)-startday,7)))/7+1),""))</f>
        <v>Week 4</v>
      </c>
      <c r="AM9" s="206"/>
      <c r="AN9" s="206"/>
      <c r="AO9" s="206"/>
      <c r="AP9" s="206"/>
      <c r="AQ9" s="206"/>
      <c r="AR9" s="206"/>
      <c r="AS9" s="206" t="str">
        <f>IF($R$4="Weekly","Weeks "&amp;IF(weeknumbering="ISO",WEEKNUM(AS5,21),((AS5-($C$4-MOD(WEEKDAY($C$4,1)-startday,7)))/7+1))&amp;"-"&amp;IF(weeknumbering="ISO",WEEKNUM(AY5,21),((AS5-($C$4-MOD(WEEKDAY($C$4,1)-startday,7)))/7+7)),IF($R$4="Daily","Week "&amp;IF(weeknumbering="ISO",WEEKNUM(AS5,21),(AS5-($C$4-MOD(WEEKDAY($C$4,1)-startday,7)))/7+1),""))</f>
        <v>Week 5</v>
      </c>
      <c r="AT9" s="206"/>
      <c r="AU9" s="206"/>
      <c r="AV9" s="206"/>
      <c r="AW9" s="206"/>
      <c r="AX9" s="206"/>
      <c r="AY9" s="206"/>
      <c r="AZ9" s="206" t="str">
        <f>IF($R$4="Weekly","Weeks "&amp;IF(weeknumbering="ISO",WEEKNUM(AZ5,21),((AZ5-($C$4-MOD(WEEKDAY($C$4,1)-startday,7)))/7+1))&amp;"-"&amp;IF(weeknumbering="ISO",WEEKNUM(BF5,21),((AZ5-($C$4-MOD(WEEKDAY($C$4,1)-startday,7)))/7+7)),IF($R$4="Daily","Week "&amp;IF(weeknumbering="ISO",WEEKNUM(AZ5,21),(AZ5-($C$4-MOD(WEEKDAY($C$4,1)-startday,7)))/7+1),""))</f>
        <v>Week 6</v>
      </c>
      <c r="BA9" s="206"/>
      <c r="BB9" s="206"/>
      <c r="BC9" s="206"/>
      <c r="BD9" s="206"/>
      <c r="BE9" s="206"/>
      <c r="BF9" s="206"/>
      <c r="BG9" s="206" t="str">
        <f>IF($R$4="Weekly","Weeks "&amp;IF(weeknumbering="ISO",WEEKNUM(BG5,21),((BG5-($C$4-MOD(WEEKDAY($C$4,1)-startday,7)))/7+1))&amp;"-"&amp;IF(weeknumbering="ISO",WEEKNUM(BM5,21),((BG5-($C$4-MOD(WEEKDAY($C$4,1)-startday,7)))/7+7)),IF($R$4="Daily","Week "&amp;IF(weeknumbering="ISO",WEEKNUM(BG5,21),(BG5-($C$4-MOD(WEEKDAY($C$4,1)-startday,7)))/7+1),""))</f>
        <v>Week 7</v>
      </c>
      <c r="BH9" s="206"/>
      <c r="BI9" s="206"/>
      <c r="BJ9" s="206"/>
      <c r="BK9" s="206"/>
      <c r="BL9" s="206"/>
      <c r="BM9" s="206"/>
      <c r="BN9" s="206" t="str">
        <f>IF($R$4="Weekly","Weeks "&amp;IF(weeknumbering="ISO",WEEKNUM(BN5,21),((BN5-($C$4-MOD(WEEKDAY($C$4,1)-startday,7)))/7+1))&amp;"-"&amp;IF(weeknumbering="ISO",WEEKNUM(BT5,21),((BN5-($C$4-MOD(WEEKDAY($C$4,1)-startday,7)))/7+7)),IF($R$4="Daily","Week "&amp;IF(weeknumbering="ISO",WEEKNUM(BN5,21),(BN5-($C$4-MOD(WEEKDAY($C$4,1)-startday,7)))/7+1),""))</f>
        <v>Week 8</v>
      </c>
      <c r="BO9" s="206"/>
      <c r="BP9" s="206"/>
      <c r="BQ9" s="206"/>
      <c r="BR9" s="206"/>
      <c r="BS9" s="206"/>
      <c r="BT9" s="206"/>
      <c r="BU9" s="206" t="str">
        <f>IF($R$4="Weekly","Weeks "&amp;IF(weeknumbering="ISO",WEEKNUM(BU5,21),((BU5-($C$4-MOD(WEEKDAY($C$4,1)-startday,7)))/7+1))&amp;"-"&amp;IF(weeknumbering="ISO",WEEKNUM(CA5,21),((BU5-($C$4-MOD(WEEKDAY($C$4,1)-startday,7)))/7+7)),IF($R$4="Daily","Week "&amp;IF(weeknumbering="ISO",WEEKNUM(BU5,21),(BU5-($C$4-MOD(WEEKDAY($C$4,1)-startday,7)))/7+1),""))</f>
        <v>Week 9</v>
      </c>
      <c r="BV9" s="206"/>
      <c r="BW9" s="206"/>
      <c r="BX9" s="206"/>
      <c r="BY9" s="206"/>
      <c r="BZ9" s="206"/>
      <c r="CA9" s="206"/>
      <c r="CB9" s="206" t="str">
        <f>IF($R$4="Weekly","Weeks "&amp;IF(weeknumbering="ISO",WEEKNUM(CB5,21),((CB5-($C$4-MOD(WEEKDAY($C$4,1)-startday,7)))/7+1))&amp;"-"&amp;IF(weeknumbering="ISO",WEEKNUM(CH5,21),((CB5-($C$4-MOD(WEEKDAY($C$4,1)-startday,7)))/7+7)),IF($R$4="Daily","Week "&amp;IF(weeknumbering="ISO",WEEKNUM(CB5,21),(CB5-($C$4-MOD(WEEKDAY($C$4,1)-startday,7)))/7+1),""))</f>
        <v>Week 10</v>
      </c>
      <c r="CC9" s="206"/>
      <c r="CD9" s="206"/>
      <c r="CE9" s="206"/>
      <c r="CF9" s="206"/>
      <c r="CG9" s="206"/>
      <c r="CH9" s="206"/>
      <c r="CI9" s="206" t="str">
        <f>IF($R$4="Weekly","Weeks "&amp;IF(weeknumbering="ISO",WEEKNUM(CI5,21),((CI5-($C$4-MOD(WEEKDAY($C$4,1)-startday,7)))/7+1))&amp;"-"&amp;IF(weeknumbering="ISO",WEEKNUM(CO5,21),((CI5-($C$4-MOD(WEEKDAY($C$4,1)-startday,7)))/7+7)),IF($R$4="Daily","Week "&amp;IF(weeknumbering="ISO",WEEKNUM(CI5,21),(CI5-($C$4-MOD(WEEKDAY($C$4,1)-startday,7)))/7+1),""))</f>
        <v>Week 11</v>
      </c>
      <c r="CJ9" s="206"/>
      <c r="CK9" s="206"/>
      <c r="CL9" s="206"/>
      <c r="CM9" s="206"/>
      <c r="CN9" s="206"/>
      <c r="CO9" s="206"/>
      <c r="CP9" s="206" t="str">
        <f>IF($R$4="Weekly","Weeks "&amp;IF(weeknumbering="ISO",WEEKNUM(CP5,21),((CP5-($C$4-MOD(WEEKDAY($C$4,1)-startday,7)))/7+1))&amp;"-"&amp;IF(weeknumbering="ISO",WEEKNUM(CV5,21),((CP5-($C$4-MOD(WEEKDAY($C$4,1)-startday,7)))/7+7)),IF($R$4="Daily","Week "&amp;IF(weeknumbering="ISO",WEEKNUM(CP5,21),(CP5-($C$4-MOD(WEEKDAY($C$4,1)-startday,7)))/7+1),""))</f>
        <v>Week 12</v>
      </c>
      <c r="CQ9" s="206"/>
      <c r="CR9" s="206"/>
      <c r="CS9" s="206"/>
      <c r="CT9" s="206"/>
      <c r="CU9" s="206"/>
      <c r="CV9" s="206"/>
      <c r="CW9" s="206" t="str">
        <f>IF($R$4="Weekly","Weeks "&amp;IF(weeknumbering="ISO",WEEKNUM(CW5,21),((CW5-($C$4-MOD(WEEKDAY($C$4,1)-startday,7)))/7+1))&amp;"-"&amp;IF(weeknumbering="ISO",WEEKNUM(DC5,21),((CW5-($C$4-MOD(WEEKDAY($C$4,1)-startday,7)))/7+7)),IF($R$4="Daily","Week "&amp;IF(weeknumbering="ISO",WEEKNUM(CW5,21),(CW5-($C$4-MOD(WEEKDAY($C$4,1)-startday,7)))/7+1),""))</f>
        <v>Week 13</v>
      </c>
      <c r="CX9" s="206"/>
      <c r="CY9" s="206"/>
      <c r="CZ9" s="206"/>
      <c r="DA9" s="206"/>
      <c r="DB9" s="206"/>
      <c r="DC9" s="206"/>
      <c r="DD9" s="206" t="str">
        <f>IF($R$4="Weekly","Weeks "&amp;IF(weeknumbering="ISO",WEEKNUM(DD5,21),((DD5-($C$4-MOD(WEEKDAY($C$4,1)-startday,7)))/7+1))&amp;"-"&amp;IF(weeknumbering="ISO",WEEKNUM(DJ5,21),((DD5-($C$4-MOD(WEEKDAY($C$4,1)-startday,7)))/7+7)),IF($R$4="Daily","Week "&amp;IF(weeknumbering="ISO",WEEKNUM(DD5,21),(DD5-($C$4-MOD(WEEKDAY($C$4,1)-startday,7)))/7+1),""))</f>
        <v>Week 14</v>
      </c>
      <c r="DE9" s="206"/>
      <c r="DF9" s="206"/>
      <c r="DG9" s="206"/>
      <c r="DH9" s="206"/>
      <c r="DI9" s="206"/>
      <c r="DJ9" s="206"/>
      <c r="DK9" s="206" t="str">
        <f>IF($R$4="Weekly","Weeks "&amp;IF(weeknumbering="ISO",WEEKNUM(DK5,21),((DK5-($C$4-MOD(WEEKDAY($C$4,1)-startday,7)))/7+1))&amp;"-"&amp;IF(weeknumbering="ISO",WEEKNUM(DQ5,21),((DK5-($C$4-MOD(WEEKDAY($C$4,1)-startday,7)))/7+7)),IF($R$4="Daily","Week "&amp;IF(weeknumbering="ISO",WEEKNUM(DK5,21),(DK5-($C$4-MOD(WEEKDAY($C$4,1)-startday,7)))/7+1),""))</f>
        <v>Week 15</v>
      </c>
      <c r="DL9" s="206"/>
      <c r="DM9" s="206"/>
      <c r="DN9" s="206"/>
      <c r="DO9" s="206"/>
      <c r="DP9" s="206"/>
      <c r="DQ9" s="206"/>
      <c r="DR9" s="206" t="str">
        <f>IF($R$4="Weekly","Weeks "&amp;IF(weeknumbering="ISO",WEEKNUM(DR5,21),((DR5-($C$4-MOD(WEEKDAY($C$4,1)-startday,7)))/7+1))&amp;"-"&amp;IF(weeknumbering="ISO",WEEKNUM(DX5,21),((DR5-($C$4-MOD(WEEKDAY($C$4,1)-startday,7)))/7+7)),IF($R$4="Daily","Week "&amp;IF(weeknumbering="ISO",WEEKNUM(DR5,21),(DR5-($C$4-MOD(WEEKDAY($C$4,1)-startday,7)))/7+1),""))</f>
        <v>Week 16</v>
      </c>
      <c r="DS9" s="206"/>
      <c r="DT9" s="206"/>
      <c r="DU9" s="206"/>
      <c r="DV9" s="206"/>
      <c r="DW9" s="206"/>
      <c r="DX9" s="206"/>
      <c r="DY9" s="206" t="str">
        <f>IF($R$4="Weekly","Weeks "&amp;IF(weeknumbering="ISO",WEEKNUM(DY5,21),((DY5-($C$4-MOD(WEEKDAY($C$4,1)-startday,7)))/7+1))&amp;"-"&amp;IF(weeknumbering="ISO",WEEKNUM(EE5,21),((DY5-($C$4-MOD(WEEKDAY($C$4,1)-startday,7)))/7+7)),IF($R$4="Daily","Week "&amp;IF(weeknumbering="ISO",WEEKNUM(DY5,21),(DY5-($C$4-MOD(WEEKDAY($C$4,1)-startday,7)))/7+1),""))</f>
        <v>Week 17</v>
      </c>
      <c r="DZ9" s="206"/>
      <c r="EA9" s="206"/>
      <c r="EB9" s="206"/>
      <c r="EC9" s="206"/>
      <c r="ED9" s="206"/>
      <c r="EE9" s="206"/>
    </row>
    <row r="10" spans="1:136" s="27" customFormat="1" x14ac:dyDescent="0.2">
      <c r="A10" s="143"/>
      <c r="B10" s="138" t="s">
        <v>249</v>
      </c>
      <c r="C10" s="165">
        <f ca="1">TODAY()</f>
        <v>45820</v>
      </c>
      <c r="D10" s="143"/>
      <c r="E10" s="143"/>
      <c r="F10" s="213" t="s">
        <v>250</v>
      </c>
      <c r="G10" s="214"/>
      <c r="H10" s="214"/>
      <c r="I10" s="214"/>
      <c r="J10" s="215"/>
      <c r="K10" s="216" t="s">
        <v>251</v>
      </c>
      <c r="L10" s="217"/>
      <c r="M10" s="218"/>
      <c r="N10" s="145"/>
      <c r="O10" s="205" cm="1">
        <f t="array" ref="O10">IFERROR(SUMPRODUCT(workdays_range,progress_range,1*NOT(_xlfn.ISFORMULA(progress_range)))/SUMPRODUCT(workdays_range,1*NOT(_xlfn.ISFORMULA(progress_range))),"-")</f>
        <v>0.23157894736842108</v>
      </c>
      <c r="P10" s="143"/>
      <c r="Q10" s="200" t="s">
        <v>322</v>
      </c>
      <c r="R10" s="192" t="s">
        <v>242</v>
      </c>
      <c r="S10" s="143"/>
      <c r="T10" s="143"/>
      <c r="U10" s="143"/>
      <c r="V10" s="143"/>
      <c r="W10" s="143"/>
      <c r="X10" s="207">
        <f>IF(OR($R$4="Monthly",$R$4="Weekly"),TEXT(X5,dateformat_wm)&amp;" - "&amp;TEXT(AD5,dateformat_wm),IF($R$4="Quarterly","",X5))</f>
        <v>45831</v>
      </c>
      <c r="Y10" s="207"/>
      <c r="Z10" s="207"/>
      <c r="AA10" s="207"/>
      <c r="AB10" s="207"/>
      <c r="AC10" s="207"/>
      <c r="AD10" s="207"/>
      <c r="AE10" s="207">
        <f>IF(OR($R$4="Monthly",$R$4="Weekly"),TEXT(AE5,dateformat_wm)&amp;" - "&amp;TEXT(AK5,dateformat_wm),IF($R$4="Quarterly","",AE5))</f>
        <v>45838</v>
      </c>
      <c r="AF10" s="207"/>
      <c r="AG10" s="207"/>
      <c r="AH10" s="207"/>
      <c r="AI10" s="207"/>
      <c r="AJ10" s="207"/>
      <c r="AK10" s="207"/>
      <c r="AL10" s="207">
        <f>IF(OR($R$4="Monthly",$R$4="Weekly"),TEXT(AL5,dateformat_wm)&amp;" - "&amp;TEXT(AR5,dateformat_wm),IF($R$4="Quarterly","",AL5))</f>
        <v>45845</v>
      </c>
      <c r="AM10" s="207"/>
      <c r="AN10" s="207"/>
      <c r="AO10" s="207"/>
      <c r="AP10" s="207"/>
      <c r="AQ10" s="207"/>
      <c r="AR10" s="207"/>
      <c r="AS10" s="207">
        <f>IF(OR($R$4="Monthly",$R$4="Weekly"),TEXT(AS5,dateformat_wm)&amp;" - "&amp;TEXT(AY5,dateformat_wm),IF($R$4="Quarterly","",AS5))</f>
        <v>45852</v>
      </c>
      <c r="AT10" s="207"/>
      <c r="AU10" s="207"/>
      <c r="AV10" s="207"/>
      <c r="AW10" s="207"/>
      <c r="AX10" s="207"/>
      <c r="AY10" s="207"/>
      <c r="AZ10" s="207">
        <f>IF(OR($R$4="Monthly",$R$4="Weekly"),TEXT(AZ5,dateformat_wm)&amp;" - "&amp;TEXT(BF5,dateformat_wm),IF($R$4="Quarterly","",AZ5))</f>
        <v>45859</v>
      </c>
      <c r="BA10" s="207"/>
      <c r="BB10" s="207"/>
      <c r="BC10" s="207"/>
      <c r="BD10" s="207"/>
      <c r="BE10" s="207"/>
      <c r="BF10" s="207"/>
      <c r="BG10" s="207">
        <f>IF(OR($R$4="Monthly",$R$4="Weekly"),TEXT(BG5,dateformat_wm)&amp;" - "&amp;TEXT(BM5,dateformat_wm),IF($R$4="Quarterly","",BG5))</f>
        <v>45866</v>
      </c>
      <c r="BH10" s="207"/>
      <c r="BI10" s="207"/>
      <c r="BJ10" s="207"/>
      <c r="BK10" s="207"/>
      <c r="BL10" s="207"/>
      <c r="BM10" s="207"/>
      <c r="BN10" s="207">
        <f>IF(OR($R$4="Monthly",$R$4="Weekly"),TEXT(BN5,dateformat_wm)&amp;" - "&amp;TEXT(BT5,dateformat_wm),IF($R$4="Quarterly","",BN5))</f>
        <v>45873</v>
      </c>
      <c r="BO10" s="207"/>
      <c r="BP10" s="207"/>
      <c r="BQ10" s="207"/>
      <c r="BR10" s="207"/>
      <c r="BS10" s="207"/>
      <c r="BT10" s="207"/>
      <c r="BU10" s="207">
        <f>IF(OR($R$4="Monthly",$R$4="Weekly"),TEXT(BU5,dateformat_wm)&amp;" - "&amp;TEXT(CA5,dateformat_wm),IF($R$4="Quarterly","",BU5))</f>
        <v>45880</v>
      </c>
      <c r="BV10" s="207"/>
      <c r="BW10" s="207"/>
      <c r="BX10" s="207"/>
      <c r="BY10" s="207"/>
      <c r="BZ10" s="207"/>
      <c r="CA10" s="207"/>
      <c r="CB10" s="207">
        <f>IF(OR($R$4="Monthly",$R$4="Weekly"),TEXT(CB5,dateformat_wm)&amp;" - "&amp;TEXT(CH5,dateformat_wm),IF($R$4="Quarterly","",CB5))</f>
        <v>45887</v>
      </c>
      <c r="CC10" s="207"/>
      <c r="CD10" s="207"/>
      <c r="CE10" s="207"/>
      <c r="CF10" s="207"/>
      <c r="CG10" s="207"/>
      <c r="CH10" s="207"/>
      <c r="CI10" s="207">
        <f>IF(OR($R$4="Monthly",$R$4="Weekly"),TEXT(CI5,dateformat_wm)&amp;" - "&amp;TEXT(CO5,dateformat_wm),IF($R$4="Quarterly","",CI5))</f>
        <v>45894</v>
      </c>
      <c r="CJ10" s="207"/>
      <c r="CK10" s="207"/>
      <c r="CL10" s="207"/>
      <c r="CM10" s="207"/>
      <c r="CN10" s="207"/>
      <c r="CO10" s="207"/>
      <c r="CP10" s="207">
        <f>IF(OR($R$4="Monthly",$R$4="Weekly"),TEXT(CP5,dateformat_wm)&amp;" - "&amp;TEXT(CV5,dateformat_wm),IF($R$4="Quarterly","",CP5))</f>
        <v>45901</v>
      </c>
      <c r="CQ10" s="207"/>
      <c r="CR10" s="207"/>
      <c r="CS10" s="207"/>
      <c r="CT10" s="207"/>
      <c r="CU10" s="207"/>
      <c r="CV10" s="207"/>
      <c r="CW10" s="207">
        <f>IF(OR($R$4="Monthly",$R$4="Weekly"),TEXT(CW5,dateformat_wm)&amp;" - "&amp;TEXT(DC5,dateformat_wm),IF($R$4="Quarterly","",CW5))</f>
        <v>45908</v>
      </c>
      <c r="CX10" s="207"/>
      <c r="CY10" s="207"/>
      <c r="CZ10" s="207"/>
      <c r="DA10" s="207"/>
      <c r="DB10" s="207"/>
      <c r="DC10" s="207"/>
      <c r="DD10" s="207">
        <f>IF(OR($R$4="Monthly",$R$4="Weekly"),TEXT(DD5,dateformat_wm)&amp;" - "&amp;TEXT(DJ5,dateformat_wm),IF($R$4="Quarterly","",DD5))</f>
        <v>45915</v>
      </c>
      <c r="DE10" s="207"/>
      <c r="DF10" s="207"/>
      <c r="DG10" s="207"/>
      <c r="DH10" s="207"/>
      <c r="DI10" s="207"/>
      <c r="DJ10" s="207"/>
      <c r="DK10" s="207">
        <f>IF(OR($R$4="Monthly",$R$4="Weekly"),TEXT(DK5,dateformat_wm)&amp;" - "&amp;TEXT(DQ5,dateformat_wm),IF($R$4="Quarterly","",DK5))</f>
        <v>45922</v>
      </c>
      <c r="DL10" s="207"/>
      <c r="DM10" s="207"/>
      <c r="DN10" s="207"/>
      <c r="DO10" s="207"/>
      <c r="DP10" s="207"/>
      <c r="DQ10" s="207"/>
      <c r="DR10" s="207">
        <f>IF(OR($R$4="Monthly",$R$4="Weekly"),TEXT(DR5,dateformat_wm)&amp;" - "&amp;TEXT(DX5,dateformat_wm),IF($R$4="Quarterly","",DR5))</f>
        <v>45929</v>
      </c>
      <c r="DS10" s="207"/>
      <c r="DT10" s="207"/>
      <c r="DU10" s="207"/>
      <c r="DV10" s="207"/>
      <c r="DW10" s="207"/>
      <c r="DX10" s="207"/>
      <c r="DY10" s="207">
        <f>IF(OR($R$4="Monthly",$R$4="Weekly"),TEXT(DY5,dateformat_wm)&amp;" - "&amp;TEXT(EE5,dateformat_wm),IF($R$4="Quarterly","",DY5))</f>
        <v>45936</v>
      </c>
      <c r="DZ10" s="207"/>
      <c r="EA10" s="207"/>
      <c r="EB10" s="207"/>
      <c r="EC10" s="207"/>
      <c r="ED10" s="207"/>
      <c r="EE10" s="207"/>
    </row>
    <row r="11" spans="1:136" s="198" customFormat="1" ht="12.75" customHeight="1" x14ac:dyDescent="0.2">
      <c r="A11" s="208" t="s">
        <v>86</v>
      </c>
      <c r="B11" s="211" t="s">
        <v>0</v>
      </c>
      <c r="C11" s="211" t="s">
        <v>8</v>
      </c>
      <c r="D11" s="210" t="s">
        <v>342</v>
      </c>
      <c r="E11" s="210" t="s">
        <v>75</v>
      </c>
      <c r="F11" s="212" t="s">
        <v>153</v>
      </c>
      <c r="G11" s="212"/>
      <c r="H11" s="212"/>
      <c r="I11" s="210" t="s">
        <v>406</v>
      </c>
      <c r="J11" s="210" t="s">
        <v>387</v>
      </c>
      <c r="K11" s="210" t="s">
        <v>6</v>
      </c>
      <c r="L11" s="210" t="s">
        <v>56</v>
      </c>
      <c r="M11" s="210" t="s">
        <v>388</v>
      </c>
      <c r="N11" s="220" t="s">
        <v>55</v>
      </c>
      <c r="O11" s="210" t="s">
        <v>19</v>
      </c>
      <c r="P11" s="210" t="s">
        <v>252</v>
      </c>
      <c r="Q11" s="219" t="s">
        <v>1</v>
      </c>
      <c r="R11" s="219" t="s">
        <v>2</v>
      </c>
      <c r="S11" s="210" t="s">
        <v>6</v>
      </c>
      <c r="T11" s="210" t="s">
        <v>56</v>
      </c>
      <c r="U11" s="210" t="s">
        <v>316</v>
      </c>
      <c r="V11" s="210" t="s">
        <v>317</v>
      </c>
      <c r="W11" s="186"/>
      <c r="X11" s="191">
        <f t="shared" ref="X11:BC11" si="75">IF($R$4="Daily",X5,IF($R$4="Weekly",CHOOSE(MONTH(X5),"Ja","F","Mr","Ap","M","Ju","Jy","Au","S","O","N","D"),IF($R$4="Quarterly",TEXT(X5,dateformat_yy),"")))</f>
        <v>45831</v>
      </c>
      <c r="Y11" s="191">
        <f t="shared" si="75"/>
        <v>45832</v>
      </c>
      <c r="Z11" s="191">
        <f t="shared" si="75"/>
        <v>45833</v>
      </c>
      <c r="AA11" s="191">
        <f t="shared" si="75"/>
        <v>45834</v>
      </c>
      <c r="AB11" s="191">
        <f t="shared" si="75"/>
        <v>45835</v>
      </c>
      <c r="AC11" s="191">
        <f t="shared" si="75"/>
        <v>45836</v>
      </c>
      <c r="AD11" s="191">
        <f t="shared" si="75"/>
        <v>45837</v>
      </c>
      <c r="AE11" s="191">
        <f t="shared" si="75"/>
        <v>45838</v>
      </c>
      <c r="AF11" s="191">
        <f t="shared" si="75"/>
        <v>45839</v>
      </c>
      <c r="AG11" s="191">
        <f t="shared" si="75"/>
        <v>45840</v>
      </c>
      <c r="AH11" s="191">
        <f t="shared" si="75"/>
        <v>45841</v>
      </c>
      <c r="AI11" s="191">
        <f t="shared" si="75"/>
        <v>45842</v>
      </c>
      <c r="AJ11" s="191">
        <f t="shared" si="75"/>
        <v>45843</v>
      </c>
      <c r="AK11" s="191">
        <f t="shared" si="75"/>
        <v>45844</v>
      </c>
      <c r="AL11" s="191">
        <f t="shared" si="75"/>
        <v>45845</v>
      </c>
      <c r="AM11" s="191">
        <f t="shared" si="75"/>
        <v>45846</v>
      </c>
      <c r="AN11" s="191">
        <f t="shared" si="75"/>
        <v>45847</v>
      </c>
      <c r="AO11" s="191">
        <f t="shared" si="75"/>
        <v>45848</v>
      </c>
      <c r="AP11" s="191">
        <f t="shared" si="75"/>
        <v>45849</v>
      </c>
      <c r="AQ11" s="191">
        <f t="shared" si="75"/>
        <v>45850</v>
      </c>
      <c r="AR11" s="191">
        <f t="shared" si="75"/>
        <v>45851</v>
      </c>
      <c r="AS11" s="191">
        <f t="shared" si="75"/>
        <v>45852</v>
      </c>
      <c r="AT11" s="191">
        <f t="shared" si="75"/>
        <v>45853</v>
      </c>
      <c r="AU11" s="191">
        <f t="shared" si="75"/>
        <v>45854</v>
      </c>
      <c r="AV11" s="191">
        <f t="shared" si="75"/>
        <v>45855</v>
      </c>
      <c r="AW11" s="191">
        <f t="shared" si="75"/>
        <v>45856</v>
      </c>
      <c r="AX11" s="191">
        <f t="shared" si="75"/>
        <v>45857</v>
      </c>
      <c r="AY11" s="191">
        <f t="shared" si="75"/>
        <v>45858</v>
      </c>
      <c r="AZ11" s="191">
        <f t="shared" si="75"/>
        <v>45859</v>
      </c>
      <c r="BA11" s="191">
        <f t="shared" si="75"/>
        <v>45860</v>
      </c>
      <c r="BB11" s="191">
        <f t="shared" si="75"/>
        <v>45861</v>
      </c>
      <c r="BC11" s="191">
        <f t="shared" si="75"/>
        <v>45862</v>
      </c>
      <c r="BD11" s="191">
        <f t="shared" ref="BD11:CI11" si="76">IF($R$4="Daily",BD5,IF($R$4="Weekly",CHOOSE(MONTH(BD5),"Ja","F","Mr","Ap","M","Ju","Jy","Au","S","O","N","D"),IF($R$4="Quarterly",TEXT(BD5,dateformat_yy),"")))</f>
        <v>45863</v>
      </c>
      <c r="BE11" s="191">
        <f t="shared" si="76"/>
        <v>45864</v>
      </c>
      <c r="BF11" s="191">
        <f t="shared" si="76"/>
        <v>45865</v>
      </c>
      <c r="BG11" s="191">
        <f t="shared" si="76"/>
        <v>45866</v>
      </c>
      <c r="BH11" s="191">
        <f t="shared" si="76"/>
        <v>45867</v>
      </c>
      <c r="BI11" s="191">
        <f t="shared" si="76"/>
        <v>45868</v>
      </c>
      <c r="BJ11" s="191">
        <f t="shared" si="76"/>
        <v>45869</v>
      </c>
      <c r="BK11" s="191">
        <f t="shared" si="76"/>
        <v>45870</v>
      </c>
      <c r="BL11" s="191">
        <f t="shared" si="76"/>
        <v>45871</v>
      </c>
      <c r="BM11" s="191">
        <f t="shared" si="76"/>
        <v>45872</v>
      </c>
      <c r="BN11" s="191">
        <f t="shared" si="76"/>
        <v>45873</v>
      </c>
      <c r="BO11" s="191">
        <f t="shared" si="76"/>
        <v>45874</v>
      </c>
      <c r="BP11" s="191">
        <f t="shared" si="76"/>
        <v>45875</v>
      </c>
      <c r="BQ11" s="191">
        <f t="shared" si="76"/>
        <v>45876</v>
      </c>
      <c r="BR11" s="191">
        <f t="shared" si="76"/>
        <v>45877</v>
      </c>
      <c r="BS11" s="191">
        <f t="shared" si="76"/>
        <v>45878</v>
      </c>
      <c r="BT11" s="191">
        <f t="shared" si="76"/>
        <v>45879</v>
      </c>
      <c r="BU11" s="191">
        <f t="shared" si="76"/>
        <v>45880</v>
      </c>
      <c r="BV11" s="191">
        <f t="shared" si="76"/>
        <v>45881</v>
      </c>
      <c r="BW11" s="191">
        <f t="shared" si="76"/>
        <v>45882</v>
      </c>
      <c r="BX11" s="191">
        <f t="shared" si="76"/>
        <v>45883</v>
      </c>
      <c r="BY11" s="191">
        <f t="shared" si="76"/>
        <v>45884</v>
      </c>
      <c r="BZ11" s="191">
        <f t="shared" si="76"/>
        <v>45885</v>
      </c>
      <c r="CA11" s="191">
        <f t="shared" si="76"/>
        <v>45886</v>
      </c>
      <c r="CB11" s="191">
        <f t="shared" si="76"/>
        <v>45887</v>
      </c>
      <c r="CC11" s="191">
        <f t="shared" si="76"/>
        <v>45888</v>
      </c>
      <c r="CD11" s="191">
        <f t="shared" si="76"/>
        <v>45889</v>
      </c>
      <c r="CE11" s="191">
        <f t="shared" si="76"/>
        <v>45890</v>
      </c>
      <c r="CF11" s="191">
        <f t="shared" si="76"/>
        <v>45891</v>
      </c>
      <c r="CG11" s="191">
        <f t="shared" si="76"/>
        <v>45892</v>
      </c>
      <c r="CH11" s="191">
        <f t="shared" si="76"/>
        <v>45893</v>
      </c>
      <c r="CI11" s="191">
        <f t="shared" si="76"/>
        <v>45894</v>
      </c>
      <c r="CJ11" s="191">
        <f t="shared" ref="CJ11:DO11" si="77">IF($R$4="Daily",CJ5,IF($R$4="Weekly",CHOOSE(MONTH(CJ5),"Ja","F","Mr","Ap","M","Ju","Jy","Au","S","O","N","D"),IF($R$4="Quarterly",TEXT(CJ5,dateformat_yy),"")))</f>
        <v>45895</v>
      </c>
      <c r="CK11" s="191">
        <f t="shared" si="77"/>
        <v>45896</v>
      </c>
      <c r="CL11" s="191">
        <f t="shared" si="77"/>
        <v>45897</v>
      </c>
      <c r="CM11" s="191">
        <f t="shared" si="77"/>
        <v>45898</v>
      </c>
      <c r="CN11" s="191">
        <f t="shared" si="77"/>
        <v>45899</v>
      </c>
      <c r="CO11" s="191">
        <f t="shared" si="77"/>
        <v>45900</v>
      </c>
      <c r="CP11" s="191">
        <f t="shared" si="77"/>
        <v>45901</v>
      </c>
      <c r="CQ11" s="191">
        <f t="shared" si="77"/>
        <v>45902</v>
      </c>
      <c r="CR11" s="191">
        <f t="shared" si="77"/>
        <v>45903</v>
      </c>
      <c r="CS11" s="191">
        <f t="shared" si="77"/>
        <v>45904</v>
      </c>
      <c r="CT11" s="191">
        <f t="shared" si="77"/>
        <v>45905</v>
      </c>
      <c r="CU11" s="191">
        <f t="shared" si="77"/>
        <v>45906</v>
      </c>
      <c r="CV11" s="191">
        <f t="shared" si="77"/>
        <v>45907</v>
      </c>
      <c r="CW11" s="191">
        <f t="shared" si="77"/>
        <v>45908</v>
      </c>
      <c r="CX11" s="191">
        <f t="shared" si="77"/>
        <v>45909</v>
      </c>
      <c r="CY11" s="191">
        <f t="shared" si="77"/>
        <v>45910</v>
      </c>
      <c r="CZ11" s="191">
        <f t="shared" si="77"/>
        <v>45911</v>
      </c>
      <c r="DA11" s="191">
        <f t="shared" si="77"/>
        <v>45912</v>
      </c>
      <c r="DB11" s="191">
        <f t="shared" si="77"/>
        <v>45913</v>
      </c>
      <c r="DC11" s="191">
        <f t="shared" si="77"/>
        <v>45914</v>
      </c>
      <c r="DD11" s="191">
        <f t="shared" si="77"/>
        <v>45915</v>
      </c>
      <c r="DE11" s="191">
        <f t="shared" si="77"/>
        <v>45916</v>
      </c>
      <c r="DF11" s="191">
        <f t="shared" si="77"/>
        <v>45917</v>
      </c>
      <c r="DG11" s="191">
        <f t="shared" si="77"/>
        <v>45918</v>
      </c>
      <c r="DH11" s="191">
        <f t="shared" si="77"/>
        <v>45919</v>
      </c>
      <c r="DI11" s="191">
        <f t="shared" si="77"/>
        <v>45920</v>
      </c>
      <c r="DJ11" s="191">
        <f t="shared" si="77"/>
        <v>45921</v>
      </c>
      <c r="DK11" s="191">
        <f t="shared" si="77"/>
        <v>45922</v>
      </c>
      <c r="DL11" s="191">
        <f t="shared" si="77"/>
        <v>45923</v>
      </c>
      <c r="DM11" s="191">
        <f t="shared" si="77"/>
        <v>45924</v>
      </c>
      <c r="DN11" s="191">
        <f t="shared" si="77"/>
        <v>45925</v>
      </c>
      <c r="DO11" s="191">
        <f t="shared" si="77"/>
        <v>45926</v>
      </c>
      <c r="DP11" s="191">
        <f t="shared" ref="DP11:EE11" si="78">IF($R$4="Daily",DP5,IF($R$4="Weekly",CHOOSE(MONTH(DP5),"Ja","F","Mr","Ap","M","Ju","Jy","Au","S","O","N","D"),IF($R$4="Quarterly",TEXT(DP5,dateformat_yy),"")))</f>
        <v>45927</v>
      </c>
      <c r="DQ11" s="191">
        <f t="shared" si="78"/>
        <v>45928</v>
      </c>
      <c r="DR11" s="191">
        <f t="shared" si="78"/>
        <v>45929</v>
      </c>
      <c r="DS11" s="191">
        <f t="shared" si="78"/>
        <v>45930</v>
      </c>
      <c r="DT11" s="191">
        <f t="shared" si="78"/>
        <v>45931</v>
      </c>
      <c r="DU11" s="191">
        <f t="shared" si="78"/>
        <v>45932</v>
      </c>
      <c r="DV11" s="191">
        <f t="shared" si="78"/>
        <v>45933</v>
      </c>
      <c r="DW11" s="191">
        <f t="shared" si="78"/>
        <v>45934</v>
      </c>
      <c r="DX11" s="191">
        <f t="shared" si="78"/>
        <v>45935</v>
      </c>
      <c r="DY11" s="191">
        <f t="shared" si="78"/>
        <v>45936</v>
      </c>
      <c r="DZ11" s="191">
        <f t="shared" si="78"/>
        <v>45937</v>
      </c>
      <c r="EA11" s="191">
        <f t="shared" si="78"/>
        <v>45938</v>
      </c>
      <c r="EB11" s="191">
        <f t="shared" si="78"/>
        <v>45939</v>
      </c>
      <c r="EC11" s="191">
        <f t="shared" si="78"/>
        <v>45940</v>
      </c>
      <c r="ED11" s="191">
        <f t="shared" si="78"/>
        <v>45941</v>
      </c>
      <c r="EE11" s="191">
        <f t="shared" si="78"/>
        <v>45942</v>
      </c>
      <c r="EF11" s="197"/>
    </row>
    <row r="12" spans="1:136" s="198" customFormat="1" x14ac:dyDescent="0.2">
      <c r="A12" s="209"/>
      <c r="B12" s="211"/>
      <c r="C12" s="211"/>
      <c r="D12" s="210"/>
      <c r="E12" s="210"/>
      <c r="F12" s="212"/>
      <c r="G12" s="212"/>
      <c r="H12" s="212"/>
      <c r="I12" s="210"/>
      <c r="J12" s="210"/>
      <c r="K12" s="210"/>
      <c r="L12" s="210"/>
      <c r="M12" s="210"/>
      <c r="N12" s="220"/>
      <c r="O12" s="210"/>
      <c r="P12" s="210"/>
      <c r="Q12" s="219"/>
      <c r="R12" s="219"/>
      <c r="S12" s="210"/>
      <c r="T12" s="210"/>
      <c r="U12" s="210"/>
      <c r="V12" s="210"/>
      <c r="W12" s="186"/>
      <c r="X12" s="190" t="str">
        <f t="shared" ref="X12:BC12" si="79">IF($R$4="Quarterly","Q"&amp;INT((MONTH(X5)-1)/3+1),IF($R$4="Monthly",CHOOSE(MONTH(X5),"Ja","F","Mr","Ap","M","Ju","Jy","Au","S","O","N","D"),IF($R$4="Weekly",DAY(X5),CHOOSE(WEEKDAY(X5,1),"S","M","T","W","T","F","S"))))</f>
        <v>M</v>
      </c>
      <c r="Y12" s="190" t="str">
        <f t="shared" si="79"/>
        <v>T</v>
      </c>
      <c r="Z12" s="190" t="str">
        <f t="shared" si="79"/>
        <v>W</v>
      </c>
      <c r="AA12" s="190" t="str">
        <f t="shared" si="79"/>
        <v>T</v>
      </c>
      <c r="AB12" s="190" t="str">
        <f t="shared" si="79"/>
        <v>F</v>
      </c>
      <c r="AC12" s="190" t="str">
        <f t="shared" si="79"/>
        <v>S</v>
      </c>
      <c r="AD12" s="190" t="str">
        <f t="shared" si="79"/>
        <v>S</v>
      </c>
      <c r="AE12" s="190" t="str">
        <f t="shared" si="79"/>
        <v>M</v>
      </c>
      <c r="AF12" s="190" t="str">
        <f t="shared" si="79"/>
        <v>T</v>
      </c>
      <c r="AG12" s="190" t="str">
        <f t="shared" si="79"/>
        <v>W</v>
      </c>
      <c r="AH12" s="190" t="str">
        <f t="shared" si="79"/>
        <v>T</v>
      </c>
      <c r="AI12" s="190" t="str">
        <f t="shared" si="79"/>
        <v>F</v>
      </c>
      <c r="AJ12" s="190" t="str">
        <f t="shared" si="79"/>
        <v>S</v>
      </c>
      <c r="AK12" s="190" t="str">
        <f t="shared" si="79"/>
        <v>S</v>
      </c>
      <c r="AL12" s="190" t="str">
        <f t="shared" si="79"/>
        <v>M</v>
      </c>
      <c r="AM12" s="190" t="str">
        <f t="shared" si="79"/>
        <v>T</v>
      </c>
      <c r="AN12" s="190" t="str">
        <f t="shared" si="79"/>
        <v>W</v>
      </c>
      <c r="AO12" s="190" t="str">
        <f t="shared" si="79"/>
        <v>T</v>
      </c>
      <c r="AP12" s="190" t="str">
        <f t="shared" si="79"/>
        <v>F</v>
      </c>
      <c r="AQ12" s="190" t="str">
        <f t="shared" si="79"/>
        <v>S</v>
      </c>
      <c r="AR12" s="190" t="str">
        <f t="shared" si="79"/>
        <v>S</v>
      </c>
      <c r="AS12" s="190" t="str">
        <f t="shared" si="79"/>
        <v>M</v>
      </c>
      <c r="AT12" s="190" t="str">
        <f t="shared" si="79"/>
        <v>T</v>
      </c>
      <c r="AU12" s="190" t="str">
        <f t="shared" si="79"/>
        <v>W</v>
      </c>
      <c r="AV12" s="190" t="str">
        <f t="shared" si="79"/>
        <v>T</v>
      </c>
      <c r="AW12" s="190" t="str">
        <f t="shared" si="79"/>
        <v>F</v>
      </c>
      <c r="AX12" s="190" t="str">
        <f t="shared" si="79"/>
        <v>S</v>
      </c>
      <c r="AY12" s="190" t="str">
        <f t="shared" si="79"/>
        <v>S</v>
      </c>
      <c r="AZ12" s="190" t="str">
        <f t="shared" si="79"/>
        <v>M</v>
      </c>
      <c r="BA12" s="190" t="str">
        <f t="shared" si="79"/>
        <v>T</v>
      </c>
      <c r="BB12" s="190" t="str">
        <f t="shared" si="79"/>
        <v>W</v>
      </c>
      <c r="BC12" s="190" t="str">
        <f t="shared" si="79"/>
        <v>T</v>
      </c>
      <c r="BD12" s="190" t="str">
        <f t="shared" ref="BD12:CA12" si="80">IF($R$4="Quarterly","Q"&amp;INT((MONTH(BD5)-1)/3+1),IF($R$4="Monthly",CHOOSE(MONTH(BD5),"Ja","F","Mr","Ap","M","Ju","Jy","Au","S","O","N","D"),IF($R$4="Weekly",DAY(BD5),CHOOSE(WEEKDAY(BD5,1),"S","M","T","W","T","F","S"))))</f>
        <v>F</v>
      </c>
      <c r="BE12" s="190" t="str">
        <f t="shared" si="80"/>
        <v>S</v>
      </c>
      <c r="BF12" s="190" t="str">
        <f t="shared" si="80"/>
        <v>S</v>
      </c>
      <c r="BG12" s="190" t="str">
        <f t="shared" si="80"/>
        <v>M</v>
      </c>
      <c r="BH12" s="190" t="str">
        <f t="shared" si="80"/>
        <v>T</v>
      </c>
      <c r="BI12" s="190" t="str">
        <f t="shared" si="80"/>
        <v>W</v>
      </c>
      <c r="BJ12" s="190" t="str">
        <f t="shared" si="80"/>
        <v>T</v>
      </c>
      <c r="BK12" s="190" t="str">
        <f t="shared" si="80"/>
        <v>F</v>
      </c>
      <c r="BL12" s="190" t="str">
        <f t="shared" si="80"/>
        <v>S</v>
      </c>
      <c r="BM12" s="190" t="str">
        <f t="shared" si="80"/>
        <v>S</v>
      </c>
      <c r="BN12" s="190" t="str">
        <f t="shared" si="80"/>
        <v>M</v>
      </c>
      <c r="BO12" s="190" t="str">
        <f t="shared" si="80"/>
        <v>T</v>
      </c>
      <c r="BP12" s="190" t="str">
        <f t="shared" si="80"/>
        <v>W</v>
      </c>
      <c r="BQ12" s="190" t="str">
        <f t="shared" si="80"/>
        <v>T</v>
      </c>
      <c r="BR12" s="190" t="str">
        <f t="shared" si="80"/>
        <v>F</v>
      </c>
      <c r="BS12" s="190" t="str">
        <f t="shared" si="80"/>
        <v>S</v>
      </c>
      <c r="BT12" s="190" t="str">
        <f t="shared" si="80"/>
        <v>S</v>
      </c>
      <c r="BU12" s="190" t="str">
        <f t="shared" si="80"/>
        <v>M</v>
      </c>
      <c r="BV12" s="190" t="str">
        <f t="shared" si="80"/>
        <v>T</v>
      </c>
      <c r="BW12" s="190" t="str">
        <f t="shared" si="80"/>
        <v>W</v>
      </c>
      <c r="BX12" s="190" t="str">
        <f t="shared" si="80"/>
        <v>T</v>
      </c>
      <c r="BY12" s="190" t="str">
        <f t="shared" si="80"/>
        <v>F</v>
      </c>
      <c r="BZ12" s="190" t="str">
        <f t="shared" si="80"/>
        <v>S</v>
      </c>
      <c r="CA12" s="190" t="str">
        <f t="shared" si="80"/>
        <v>S</v>
      </c>
      <c r="CB12" s="190" t="str">
        <f t="shared" ref="CB12:CH12" si="81">IF($R$4="Quarterly","Q"&amp;INT((MONTH(CB5)-1)/3+1),IF($R$4="Monthly",CHOOSE(MONTH(CB5),"Ja","F","Mr","Ap","M","Ju","Jy","Au","S","O","N","D"),IF($R$4="Weekly",DAY(CB5),CHOOSE(WEEKDAY(CB5,1),"S","M","T","W","T","F","S"))))</f>
        <v>M</v>
      </c>
      <c r="CC12" s="190" t="str">
        <f t="shared" si="81"/>
        <v>T</v>
      </c>
      <c r="CD12" s="190" t="str">
        <f t="shared" si="81"/>
        <v>W</v>
      </c>
      <c r="CE12" s="190" t="str">
        <f t="shared" si="81"/>
        <v>T</v>
      </c>
      <c r="CF12" s="190" t="str">
        <f t="shared" si="81"/>
        <v>F</v>
      </c>
      <c r="CG12" s="190" t="str">
        <f t="shared" si="81"/>
        <v>S</v>
      </c>
      <c r="CH12" s="190" t="str">
        <f t="shared" si="81"/>
        <v>S</v>
      </c>
      <c r="CI12" s="190" t="str">
        <f t="shared" ref="CI12:CO12" si="82">IF($R$4="Quarterly","Q"&amp;INT((MONTH(CI5)-1)/3+1),IF($R$4="Monthly",CHOOSE(MONTH(CI5),"Ja","F","Mr","Ap","M","Ju","Jy","Au","S","O","N","D"),IF($R$4="Weekly",DAY(CI5),CHOOSE(WEEKDAY(CI5,1),"S","M","T","W","T","F","S"))))</f>
        <v>M</v>
      </c>
      <c r="CJ12" s="190" t="str">
        <f t="shared" si="82"/>
        <v>T</v>
      </c>
      <c r="CK12" s="190" t="str">
        <f t="shared" si="82"/>
        <v>W</v>
      </c>
      <c r="CL12" s="190" t="str">
        <f t="shared" si="82"/>
        <v>T</v>
      </c>
      <c r="CM12" s="190" t="str">
        <f t="shared" si="82"/>
        <v>F</v>
      </c>
      <c r="CN12" s="190" t="str">
        <f t="shared" si="82"/>
        <v>S</v>
      </c>
      <c r="CO12" s="190" t="str">
        <f t="shared" si="82"/>
        <v>S</v>
      </c>
      <c r="CP12" s="190" t="str">
        <f t="shared" ref="CP12:DC12" si="83">IF($R$4="Quarterly","Q"&amp;INT((MONTH(CP5)-1)/3+1),IF($R$4="Monthly",CHOOSE(MONTH(CP5),"Ja","F","Mr","Ap","M","Ju","Jy","Au","S","O","N","D"),IF($R$4="Weekly",DAY(CP5),CHOOSE(WEEKDAY(CP5,1),"S","M","T","W","T","F","S"))))</f>
        <v>M</v>
      </c>
      <c r="CQ12" s="190" t="str">
        <f t="shared" si="83"/>
        <v>T</v>
      </c>
      <c r="CR12" s="190" t="str">
        <f t="shared" si="83"/>
        <v>W</v>
      </c>
      <c r="CS12" s="190" t="str">
        <f t="shared" si="83"/>
        <v>T</v>
      </c>
      <c r="CT12" s="190" t="str">
        <f t="shared" si="83"/>
        <v>F</v>
      </c>
      <c r="CU12" s="190" t="str">
        <f t="shared" si="83"/>
        <v>S</v>
      </c>
      <c r="CV12" s="190" t="str">
        <f t="shared" si="83"/>
        <v>S</v>
      </c>
      <c r="CW12" s="190" t="str">
        <f t="shared" si="83"/>
        <v>M</v>
      </c>
      <c r="CX12" s="190" t="str">
        <f t="shared" si="83"/>
        <v>T</v>
      </c>
      <c r="CY12" s="190" t="str">
        <f t="shared" si="83"/>
        <v>W</v>
      </c>
      <c r="CZ12" s="190" t="str">
        <f t="shared" si="83"/>
        <v>T</v>
      </c>
      <c r="DA12" s="190" t="str">
        <f t="shared" si="83"/>
        <v>F</v>
      </c>
      <c r="DB12" s="190" t="str">
        <f t="shared" si="83"/>
        <v>S</v>
      </c>
      <c r="DC12" s="190" t="str">
        <f t="shared" si="83"/>
        <v>S</v>
      </c>
      <c r="DD12" s="190" t="str">
        <f t="shared" ref="DD12:DQ12" si="84">IF($R$4="Quarterly","Q"&amp;INT((MONTH(DD5)-1)/3+1),IF($R$4="Monthly",CHOOSE(MONTH(DD5),"Ja","F","Mr","Ap","M","Ju","Jy","Au","S","O","N","D"),IF($R$4="Weekly",DAY(DD5),CHOOSE(WEEKDAY(DD5,1),"S","M","T","W","T","F","S"))))</f>
        <v>M</v>
      </c>
      <c r="DE12" s="190" t="str">
        <f t="shared" si="84"/>
        <v>T</v>
      </c>
      <c r="DF12" s="190" t="str">
        <f t="shared" si="84"/>
        <v>W</v>
      </c>
      <c r="DG12" s="190" t="str">
        <f t="shared" si="84"/>
        <v>T</v>
      </c>
      <c r="DH12" s="190" t="str">
        <f t="shared" si="84"/>
        <v>F</v>
      </c>
      <c r="DI12" s="190" t="str">
        <f t="shared" si="84"/>
        <v>S</v>
      </c>
      <c r="DJ12" s="190" t="str">
        <f t="shared" si="84"/>
        <v>S</v>
      </c>
      <c r="DK12" s="190" t="str">
        <f t="shared" si="84"/>
        <v>M</v>
      </c>
      <c r="DL12" s="190" t="str">
        <f t="shared" si="84"/>
        <v>T</v>
      </c>
      <c r="DM12" s="190" t="str">
        <f t="shared" si="84"/>
        <v>W</v>
      </c>
      <c r="DN12" s="190" t="str">
        <f t="shared" si="84"/>
        <v>T</v>
      </c>
      <c r="DO12" s="190" t="str">
        <f t="shared" si="84"/>
        <v>F</v>
      </c>
      <c r="DP12" s="190" t="str">
        <f t="shared" si="84"/>
        <v>S</v>
      </c>
      <c r="DQ12" s="190" t="str">
        <f t="shared" si="84"/>
        <v>S</v>
      </c>
      <c r="DR12" s="190" t="str">
        <f t="shared" ref="DR12:EE12" si="85">IF($R$4="Quarterly","Q"&amp;INT((MONTH(DR5)-1)/3+1),IF($R$4="Monthly",CHOOSE(MONTH(DR5),"Ja","F","Mr","Ap","M","Ju","Jy","Au","S","O","N","D"),IF($R$4="Weekly",DAY(DR5),CHOOSE(WEEKDAY(DR5,1),"S","M","T","W","T","F","S"))))</f>
        <v>M</v>
      </c>
      <c r="DS12" s="190" t="str">
        <f t="shared" si="85"/>
        <v>T</v>
      </c>
      <c r="DT12" s="190" t="str">
        <f t="shared" si="85"/>
        <v>W</v>
      </c>
      <c r="DU12" s="190" t="str">
        <f t="shared" si="85"/>
        <v>T</v>
      </c>
      <c r="DV12" s="190" t="str">
        <f t="shared" si="85"/>
        <v>F</v>
      </c>
      <c r="DW12" s="190" t="str">
        <f t="shared" si="85"/>
        <v>S</v>
      </c>
      <c r="DX12" s="190" t="str">
        <f t="shared" si="85"/>
        <v>S</v>
      </c>
      <c r="DY12" s="190" t="str">
        <f t="shared" si="85"/>
        <v>M</v>
      </c>
      <c r="DZ12" s="190" t="str">
        <f t="shared" si="85"/>
        <v>T</v>
      </c>
      <c r="EA12" s="190" t="str">
        <f t="shared" si="85"/>
        <v>W</v>
      </c>
      <c r="EB12" s="190" t="str">
        <f t="shared" si="85"/>
        <v>T</v>
      </c>
      <c r="EC12" s="190" t="str">
        <f t="shared" si="85"/>
        <v>F</v>
      </c>
      <c r="ED12" s="190" t="str">
        <f t="shared" si="85"/>
        <v>S</v>
      </c>
      <c r="EE12" s="190" t="str">
        <f t="shared" si="85"/>
        <v>S</v>
      </c>
      <c r="EF12" s="199"/>
    </row>
    <row r="13" spans="1:136" s="121" customFormat="1" x14ac:dyDescent="0.2">
      <c r="A13" s="122">
        <v>1</v>
      </c>
      <c r="B13" s="187" t="str">
        <f t="shared" ref="B13:B44" si="86">IF(A13="","-",IF(A13&gt;prevLevel,IF(OR(prevWBS="",prevWBS="-"),"1",prevWBS)&amp;REPT(".1",A13-MAX(prevLevel,1)),IF(ISERROR(FIND(".",prevWBS)),REPT("1.",A13-1)&amp;IFERROR(VALUE(prevWBS)+1,"1"),IF(A13=1,"",IFERROR(LEFT(prevWBS,FIND("^",SUBSTITUTE(prevWBS,".","^",A13-1))),""))&amp;VALUE(TRIM(MID(SUBSTITUTE(prevWBS,".",REPT(" ",LEN(prevWBS))),(A13-1)*LEN(prevWBS)+1,LEN(prevWBS))))+1)))</f>
        <v>1</v>
      </c>
      <c r="C13" s="131" t="s">
        <v>124</v>
      </c>
      <c r="D13" s="123"/>
      <c r="E13" s="124"/>
      <c r="F13" s="132"/>
      <c r="G13" s="133"/>
      <c r="H13" s="133"/>
      <c r="I13" s="133"/>
      <c r="J13" s="178">
        <f>MIN(Q14:Q17)</f>
        <v>45824</v>
      </c>
      <c r="K13" s="134"/>
      <c r="L13" s="135"/>
      <c r="M13" s="178">
        <f>MAX(R14:R17)</f>
        <v>45838</v>
      </c>
      <c r="N13" s="184" t="s">
        <v>321</v>
      </c>
      <c r="O13" s="136"/>
      <c r="P13" s="168"/>
      <c r="Q13" s="182">
        <f t="shared" ref="Q13:Q44" si="87">IF(OR(J13&lt;&gt;"",F13&lt;&gt;""),MAX(J13,IF(F13&lt;&gt;"",WORKDAY.INTL(MAX(IFERROR(INDEX($R$11:$R$70,MATCH(F13,$B$11:$B$70,0)),0),IFERROR(INDEX($R$11:$R$70,MATCH(G13,$B$11:$B$70,0)),0),IFERROR(INDEX($R$11:$R$70,MATCH(H13,$B$11:$B$70,0)),0)),IF(ISBLANK(I13),1,I13+1),weekend,holidays),0)),IF(M13&lt;&gt;"",IF(L13&lt;&gt;"",M13-MAX(0,L13-1),WORKDAY.INTL(M13,-(MAX(K13,1)-1),weekend,holidays))," - "))</f>
        <v>45824</v>
      </c>
      <c r="R13" s="182">
        <f t="shared" ref="R13:R44" si="88">IF(Q13=" - "," - ",MAX(M13,IF(L13&lt;&gt;"",Q13+MAX(0,L13-1),WORKDAY.INTL(IF(NETWORKDAYS.INTL(Q13,Q13,weekend,holidays)=0,WORKDAY.INTL(Q13,1,weekend,holidays),Q13),MAX(0,K13-1),weekend,holidays))))</f>
        <v>45838</v>
      </c>
      <c r="S13" s="188">
        <f t="shared" ref="S13:S44" si="89">IF(OR(NOT(ISNUMBER(Q13)),NOT(ISNUMBER(R13)))," - ",NETWORKDAYS.INTL(Q13,R13,weekend,holidays))</f>
        <v>11</v>
      </c>
      <c r="T13" s="188">
        <f>IF(OR(NOT(ISNUMBER(Q13)),NOT(ISNUMBER(R13)))," - ",R13-Q13+1)</f>
        <v>15</v>
      </c>
      <c r="U13" s="137"/>
      <c r="V13" s="137"/>
      <c r="W13" s="130"/>
      <c r="X13" s="163" t="str">
        <f t="shared" ref="X13:AG22" si="90">" "</f>
        <v xml:space="preserve"> </v>
      </c>
      <c r="Y13" s="163" t="str">
        <f t="shared" si="90"/>
        <v xml:space="preserve"> </v>
      </c>
      <c r="Z13" s="163" t="str">
        <f t="shared" si="90"/>
        <v xml:space="preserve"> </v>
      </c>
      <c r="AA13" s="163" t="str">
        <f t="shared" si="90"/>
        <v xml:space="preserve"> </v>
      </c>
      <c r="AB13" s="163" t="str">
        <f t="shared" si="90"/>
        <v xml:space="preserve"> </v>
      </c>
      <c r="AC13" s="163" t="str">
        <f t="shared" si="90"/>
        <v xml:space="preserve"> </v>
      </c>
      <c r="AD13" s="163" t="str">
        <f t="shared" si="90"/>
        <v xml:space="preserve"> </v>
      </c>
      <c r="AE13" s="163" t="str">
        <f t="shared" si="90"/>
        <v xml:space="preserve"> </v>
      </c>
      <c r="AF13" s="163" t="str">
        <f t="shared" si="90"/>
        <v xml:space="preserve"> </v>
      </c>
      <c r="AG13" s="163" t="str">
        <f t="shared" si="90"/>
        <v xml:space="preserve"> </v>
      </c>
      <c r="AH13" s="163" t="str">
        <f t="shared" ref="AH13:AQ22" si="91">" "</f>
        <v xml:space="preserve"> </v>
      </c>
      <c r="AI13" s="163" t="str">
        <f t="shared" si="91"/>
        <v xml:space="preserve"> </v>
      </c>
      <c r="AJ13" s="163" t="str">
        <f t="shared" si="91"/>
        <v xml:space="preserve"> </v>
      </c>
      <c r="AK13" s="163" t="str">
        <f t="shared" si="91"/>
        <v xml:space="preserve"> </v>
      </c>
      <c r="AL13" s="163" t="str">
        <f t="shared" si="91"/>
        <v xml:space="preserve"> </v>
      </c>
      <c r="AM13" s="163" t="str">
        <f t="shared" si="91"/>
        <v xml:space="preserve"> </v>
      </c>
      <c r="AN13" s="163" t="str">
        <f t="shared" si="91"/>
        <v xml:space="preserve"> </v>
      </c>
      <c r="AO13" s="163" t="str">
        <f t="shared" si="91"/>
        <v xml:space="preserve"> </v>
      </c>
      <c r="AP13" s="163" t="str">
        <f t="shared" si="91"/>
        <v xml:space="preserve"> </v>
      </c>
      <c r="AQ13" s="163" t="str">
        <f t="shared" si="91"/>
        <v xml:space="preserve"> </v>
      </c>
      <c r="AR13" s="163" t="str">
        <f t="shared" ref="AR13:BA22" si="92">" "</f>
        <v xml:space="preserve"> </v>
      </c>
      <c r="AS13" s="163" t="str">
        <f t="shared" si="92"/>
        <v xml:space="preserve"> </v>
      </c>
      <c r="AT13" s="163" t="str">
        <f t="shared" si="92"/>
        <v xml:space="preserve"> </v>
      </c>
      <c r="AU13" s="163" t="str">
        <f t="shared" si="92"/>
        <v xml:space="preserve"> </v>
      </c>
      <c r="AV13" s="163" t="str">
        <f t="shared" si="92"/>
        <v xml:space="preserve"> </v>
      </c>
      <c r="AW13" s="163" t="str">
        <f t="shared" si="92"/>
        <v xml:space="preserve"> </v>
      </c>
      <c r="AX13" s="163" t="str">
        <f t="shared" si="92"/>
        <v xml:space="preserve"> </v>
      </c>
      <c r="AY13" s="163" t="str">
        <f t="shared" si="92"/>
        <v xml:space="preserve"> </v>
      </c>
      <c r="AZ13" s="163" t="str">
        <f t="shared" si="92"/>
        <v xml:space="preserve"> </v>
      </c>
      <c r="BA13" s="163" t="str">
        <f t="shared" si="92"/>
        <v xml:space="preserve"> </v>
      </c>
      <c r="BB13" s="163" t="str">
        <f t="shared" ref="BB13:BK22" si="93">" "</f>
        <v xml:space="preserve"> </v>
      </c>
      <c r="BC13" s="163" t="str">
        <f t="shared" si="93"/>
        <v xml:space="preserve"> </v>
      </c>
      <c r="BD13" s="163" t="str">
        <f t="shared" si="93"/>
        <v xml:space="preserve"> </v>
      </c>
      <c r="BE13" s="163" t="str">
        <f t="shared" si="93"/>
        <v xml:space="preserve"> </v>
      </c>
      <c r="BF13" s="163" t="str">
        <f t="shared" si="93"/>
        <v xml:space="preserve"> </v>
      </c>
      <c r="BG13" s="163" t="str">
        <f t="shared" si="93"/>
        <v xml:space="preserve"> </v>
      </c>
      <c r="BH13" s="163" t="str">
        <f t="shared" si="93"/>
        <v xml:space="preserve"> </v>
      </c>
      <c r="BI13" s="163" t="str">
        <f t="shared" si="93"/>
        <v xml:space="preserve"> </v>
      </c>
      <c r="BJ13" s="163" t="str">
        <f t="shared" si="93"/>
        <v xml:space="preserve"> </v>
      </c>
      <c r="BK13" s="163" t="str">
        <f t="shared" si="93"/>
        <v xml:space="preserve"> </v>
      </c>
      <c r="BL13" s="163" t="str">
        <f t="shared" ref="BL13:BU22" si="94">" "</f>
        <v xml:space="preserve"> </v>
      </c>
      <c r="BM13" s="163" t="str">
        <f t="shared" si="94"/>
        <v xml:space="preserve"> </v>
      </c>
      <c r="BN13" s="163" t="str">
        <f t="shared" si="94"/>
        <v xml:space="preserve"> </v>
      </c>
      <c r="BO13" s="163" t="str">
        <f t="shared" si="94"/>
        <v xml:space="preserve"> </v>
      </c>
      <c r="BP13" s="163" t="str">
        <f t="shared" si="94"/>
        <v xml:space="preserve"> </v>
      </c>
      <c r="BQ13" s="163" t="str">
        <f t="shared" si="94"/>
        <v xml:space="preserve"> </v>
      </c>
      <c r="BR13" s="163" t="str">
        <f t="shared" si="94"/>
        <v xml:space="preserve"> </v>
      </c>
      <c r="BS13" s="163" t="str">
        <f t="shared" si="94"/>
        <v xml:space="preserve"> </v>
      </c>
      <c r="BT13" s="163" t="str">
        <f t="shared" si="94"/>
        <v xml:space="preserve"> </v>
      </c>
      <c r="BU13" s="163" t="str">
        <f t="shared" si="94"/>
        <v xml:space="preserve"> </v>
      </c>
      <c r="BV13" s="163" t="str">
        <f t="shared" ref="BV13:CK28" si="95">" "</f>
        <v xml:space="preserve"> </v>
      </c>
      <c r="BW13" s="163" t="str">
        <f t="shared" si="95"/>
        <v xml:space="preserve"> </v>
      </c>
      <c r="BX13" s="163" t="str">
        <f t="shared" si="95"/>
        <v xml:space="preserve"> </v>
      </c>
      <c r="BY13" s="163" t="str">
        <f t="shared" si="95"/>
        <v xml:space="preserve"> </v>
      </c>
      <c r="BZ13" s="163" t="str">
        <f t="shared" si="95"/>
        <v xml:space="preserve"> </v>
      </c>
      <c r="CA13" s="163" t="str">
        <f t="shared" si="95"/>
        <v xml:space="preserve"> </v>
      </c>
      <c r="CB13" s="159" t="str">
        <f t="shared" si="95"/>
        <v xml:space="preserve"> </v>
      </c>
      <c r="CC13" s="159" t="str">
        <f t="shared" si="95"/>
        <v xml:space="preserve"> </v>
      </c>
      <c r="CD13" s="159" t="str">
        <f t="shared" si="95"/>
        <v xml:space="preserve"> </v>
      </c>
      <c r="CE13" s="159" t="str">
        <f t="shared" si="95"/>
        <v xml:space="preserve"> </v>
      </c>
      <c r="CF13" s="159" t="str">
        <f t="shared" si="95"/>
        <v xml:space="preserve"> </v>
      </c>
      <c r="CG13" s="159" t="str">
        <f t="shared" si="95"/>
        <v xml:space="preserve"> </v>
      </c>
      <c r="CH13" s="159" t="str">
        <f t="shared" si="95"/>
        <v xml:space="preserve"> </v>
      </c>
      <c r="CI13" s="159" t="str">
        <f t="shared" si="95"/>
        <v xml:space="preserve"> </v>
      </c>
      <c r="CJ13" s="159" t="str">
        <f t="shared" si="95"/>
        <v xml:space="preserve"> </v>
      </c>
      <c r="CK13" s="159" t="str">
        <f t="shared" si="95"/>
        <v xml:space="preserve"> </v>
      </c>
      <c r="CL13" s="159" t="str">
        <f t="shared" ref="CI13:CX28" si="96">" "</f>
        <v xml:space="preserve"> </v>
      </c>
      <c r="CM13" s="159" t="str">
        <f t="shared" si="96"/>
        <v xml:space="preserve"> </v>
      </c>
      <c r="CN13" s="159" t="str">
        <f t="shared" si="96"/>
        <v xml:space="preserve"> </v>
      </c>
      <c r="CO13" s="159" t="str">
        <f t="shared" si="96"/>
        <v xml:space="preserve"> </v>
      </c>
      <c r="CP13" s="159" t="str">
        <f t="shared" si="96"/>
        <v xml:space="preserve"> </v>
      </c>
      <c r="CQ13" s="159" t="str">
        <f t="shared" si="96"/>
        <v xml:space="preserve"> </v>
      </c>
      <c r="CR13" s="159" t="str">
        <f t="shared" si="96"/>
        <v xml:space="preserve"> </v>
      </c>
      <c r="CS13" s="159" t="str">
        <f t="shared" si="96"/>
        <v xml:space="preserve"> </v>
      </c>
      <c r="CT13" s="159" t="str">
        <f t="shared" si="96"/>
        <v xml:space="preserve"> </v>
      </c>
      <c r="CU13" s="159" t="str">
        <f t="shared" si="96"/>
        <v xml:space="preserve"> </v>
      </c>
      <c r="CV13" s="159" t="str">
        <f t="shared" si="96"/>
        <v xml:space="preserve"> </v>
      </c>
      <c r="CW13" s="159" t="str">
        <f t="shared" si="96"/>
        <v xml:space="preserve"> </v>
      </c>
      <c r="CX13" s="159" t="str">
        <f t="shared" si="96"/>
        <v xml:space="preserve"> </v>
      </c>
      <c r="CY13" s="159" t="str">
        <f t="shared" ref="CP13:DF28" si="97">" "</f>
        <v xml:space="preserve"> </v>
      </c>
      <c r="CZ13" s="159" t="str">
        <f t="shared" si="97"/>
        <v xml:space="preserve"> </v>
      </c>
      <c r="DA13" s="159" t="str">
        <f t="shared" si="97"/>
        <v xml:space="preserve"> </v>
      </c>
      <c r="DB13" s="159" t="str">
        <f t="shared" si="97"/>
        <v xml:space="preserve"> </v>
      </c>
      <c r="DC13" s="159" t="str">
        <f t="shared" si="97"/>
        <v xml:space="preserve"> </v>
      </c>
      <c r="DD13" s="159" t="str">
        <f t="shared" si="97"/>
        <v xml:space="preserve"> </v>
      </c>
      <c r="DE13" s="159" t="str">
        <f t="shared" si="97"/>
        <v xml:space="preserve"> </v>
      </c>
      <c r="DF13" s="159" t="str">
        <f t="shared" si="97"/>
        <v xml:space="preserve"> </v>
      </c>
      <c r="DG13" s="159" t="str">
        <f t="shared" ref="DD13:DS28" si="98">" "</f>
        <v xml:space="preserve"> </v>
      </c>
      <c r="DH13" s="159" t="str">
        <f t="shared" si="98"/>
        <v xml:space="preserve"> </v>
      </c>
      <c r="DI13" s="159" t="str">
        <f t="shared" si="98"/>
        <v xml:space="preserve"> </v>
      </c>
      <c r="DJ13" s="159" t="str">
        <f t="shared" si="98"/>
        <v xml:space="preserve"> </v>
      </c>
      <c r="DK13" s="159" t="str">
        <f t="shared" si="98"/>
        <v xml:space="preserve"> </v>
      </c>
      <c r="DL13" s="159" t="str">
        <f t="shared" si="98"/>
        <v xml:space="preserve"> </v>
      </c>
      <c r="DM13" s="159" t="str">
        <f t="shared" si="98"/>
        <v xml:space="preserve"> </v>
      </c>
      <c r="DN13" s="159" t="str">
        <f t="shared" si="98"/>
        <v xml:space="preserve"> </v>
      </c>
      <c r="DO13" s="159" t="str">
        <f t="shared" si="98"/>
        <v xml:space="preserve"> </v>
      </c>
      <c r="DP13" s="159" t="str">
        <f t="shared" si="98"/>
        <v xml:space="preserve"> </v>
      </c>
      <c r="DQ13" s="159" t="str">
        <f t="shared" si="98"/>
        <v xml:space="preserve"> </v>
      </c>
      <c r="DR13" s="159" t="str">
        <f t="shared" si="98"/>
        <v xml:space="preserve"> </v>
      </c>
      <c r="DS13" s="159" t="str">
        <f t="shared" si="98"/>
        <v xml:space="preserve"> </v>
      </c>
      <c r="DT13" s="159" t="str">
        <f t="shared" ref="DR13:EE28" si="99">" "</f>
        <v xml:space="preserve"> </v>
      </c>
      <c r="DU13" s="159" t="str">
        <f t="shared" si="99"/>
        <v xml:space="preserve"> </v>
      </c>
      <c r="DV13" s="159" t="str">
        <f t="shared" si="99"/>
        <v xml:space="preserve"> </v>
      </c>
      <c r="DW13" s="159" t="str">
        <f t="shared" si="99"/>
        <v xml:space="preserve"> </v>
      </c>
      <c r="DX13" s="159" t="str">
        <f t="shared" si="99"/>
        <v xml:space="preserve"> </v>
      </c>
      <c r="DY13" s="159" t="str">
        <f t="shared" si="99"/>
        <v xml:space="preserve"> </v>
      </c>
      <c r="DZ13" s="159" t="str">
        <f t="shared" si="99"/>
        <v xml:space="preserve"> </v>
      </c>
      <c r="EA13" s="159" t="str">
        <f t="shared" si="99"/>
        <v xml:space="preserve"> </v>
      </c>
      <c r="EB13" s="159" t="str">
        <f t="shared" si="99"/>
        <v xml:space="preserve"> </v>
      </c>
      <c r="EC13" s="159" t="str">
        <f t="shared" si="99"/>
        <v xml:space="preserve"> </v>
      </c>
      <c r="ED13" s="159" t="str">
        <f t="shared" si="99"/>
        <v xml:space="preserve"> </v>
      </c>
      <c r="EE13" s="159" t="str">
        <f t="shared" si="99"/>
        <v xml:space="preserve"> </v>
      </c>
    </row>
    <row r="14" spans="1:136" s="121" customFormat="1" x14ac:dyDescent="0.2">
      <c r="A14" s="122">
        <v>2</v>
      </c>
      <c r="B14" s="187" t="str">
        <f t="shared" si="86"/>
        <v>1.1</v>
      </c>
      <c r="C14" s="123" t="s">
        <v>377</v>
      </c>
      <c r="D14" s="123"/>
      <c r="E14" s="124"/>
      <c r="F14" s="125"/>
      <c r="G14" s="126"/>
      <c r="H14" s="126"/>
      <c r="I14" s="126"/>
      <c r="J14" s="177">
        <f>C4</f>
        <v>45824</v>
      </c>
      <c r="K14" s="127">
        <v>2</v>
      </c>
      <c r="L14" s="128"/>
      <c r="M14" s="177"/>
      <c r="N14" s="183"/>
      <c r="O14" s="129">
        <v>1</v>
      </c>
      <c r="P14" s="168">
        <v>3</v>
      </c>
      <c r="Q14" s="182">
        <f t="shared" si="87"/>
        <v>45824</v>
      </c>
      <c r="R14" s="182">
        <f t="shared" si="88"/>
        <v>45825</v>
      </c>
      <c r="S14" s="188">
        <f t="shared" si="89"/>
        <v>2</v>
      </c>
      <c r="T14" s="188">
        <f t="shared" ref="T14:T61" si="100">IF(OR(NOT(ISNUMBER(Q14)),NOT(ISNUMBER(R14)))," - ",R14-Q14+1)</f>
        <v>2</v>
      </c>
      <c r="U14" s="137"/>
      <c r="V14" s="137"/>
      <c r="W14" s="130"/>
      <c r="X14" s="163" t="str">
        <f t="shared" si="90"/>
        <v xml:space="preserve"> </v>
      </c>
      <c r="Y14" s="163" t="str">
        <f t="shared" si="90"/>
        <v xml:space="preserve"> </v>
      </c>
      <c r="Z14" s="163" t="str">
        <f t="shared" si="90"/>
        <v xml:space="preserve"> </v>
      </c>
      <c r="AA14" s="163" t="str">
        <f t="shared" si="90"/>
        <v xml:space="preserve"> </v>
      </c>
      <c r="AB14" s="163" t="str">
        <f t="shared" si="90"/>
        <v xml:space="preserve"> </v>
      </c>
      <c r="AC14" s="163" t="str">
        <f t="shared" si="90"/>
        <v xml:space="preserve"> </v>
      </c>
      <c r="AD14" s="163" t="str">
        <f t="shared" si="90"/>
        <v xml:space="preserve"> </v>
      </c>
      <c r="AE14" s="163" t="str">
        <f t="shared" si="90"/>
        <v xml:space="preserve"> </v>
      </c>
      <c r="AF14" s="163" t="str">
        <f t="shared" si="90"/>
        <v xml:space="preserve"> </v>
      </c>
      <c r="AG14" s="163" t="str">
        <f t="shared" si="90"/>
        <v xml:space="preserve"> </v>
      </c>
      <c r="AH14" s="163" t="str">
        <f t="shared" si="91"/>
        <v xml:space="preserve"> </v>
      </c>
      <c r="AI14" s="163" t="str">
        <f t="shared" si="91"/>
        <v xml:space="preserve"> </v>
      </c>
      <c r="AJ14" s="163" t="str">
        <f t="shared" si="91"/>
        <v xml:space="preserve"> </v>
      </c>
      <c r="AK14" s="163" t="str">
        <f t="shared" si="91"/>
        <v xml:space="preserve"> </v>
      </c>
      <c r="AL14" s="163" t="str">
        <f t="shared" si="91"/>
        <v xml:space="preserve"> </v>
      </c>
      <c r="AM14" s="163" t="str">
        <f t="shared" si="91"/>
        <v xml:space="preserve"> </v>
      </c>
      <c r="AN14" s="163" t="str">
        <f t="shared" si="91"/>
        <v xml:space="preserve"> </v>
      </c>
      <c r="AO14" s="163" t="str">
        <f t="shared" si="91"/>
        <v xml:space="preserve"> </v>
      </c>
      <c r="AP14" s="163" t="str">
        <f t="shared" si="91"/>
        <v xml:space="preserve"> </v>
      </c>
      <c r="AQ14" s="163" t="str">
        <f t="shared" si="91"/>
        <v xml:space="preserve"> </v>
      </c>
      <c r="AR14" s="163" t="str">
        <f t="shared" si="92"/>
        <v xml:space="preserve"> </v>
      </c>
      <c r="AS14" s="163" t="str">
        <f t="shared" si="92"/>
        <v xml:space="preserve"> </v>
      </c>
      <c r="AT14" s="163" t="str">
        <f t="shared" si="92"/>
        <v xml:space="preserve"> </v>
      </c>
      <c r="AU14" s="163" t="str">
        <f t="shared" si="92"/>
        <v xml:space="preserve"> </v>
      </c>
      <c r="AV14" s="163" t="str">
        <f t="shared" si="92"/>
        <v xml:space="preserve"> </v>
      </c>
      <c r="AW14" s="163" t="str">
        <f t="shared" si="92"/>
        <v xml:space="preserve"> </v>
      </c>
      <c r="AX14" s="163" t="str">
        <f t="shared" si="92"/>
        <v xml:space="preserve"> </v>
      </c>
      <c r="AY14" s="163" t="str">
        <f t="shared" si="92"/>
        <v xml:space="preserve"> </v>
      </c>
      <c r="AZ14" s="163" t="str">
        <f t="shared" si="92"/>
        <v xml:space="preserve"> </v>
      </c>
      <c r="BA14" s="163" t="str">
        <f t="shared" si="92"/>
        <v xml:space="preserve"> </v>
      </c>
      <c r="BB14" s="163" t="str">
        <f t="shared" si="93"/>
        <v xml:space="preserve"> </v>
      </c>
      <c r="BC14" s="163" t="str">
        <f t="shared" si="93"/>
        <v xml:space="preserve"> </v>
      </c>
      <c r="BD14" s="163" t="str">
        <f t="shared" si="93"/>
        <v xml:space="preserve"> </v>
      </c>
      <c r="BE14" s="163" t="str">
        <f t="shared" si="93"/>
        <v xml:space="preserve"> </v>
      </c>
      <c r="BF14" s="163" t="str">
        <f t="shared" si="93"/>
        <v xml:space="preserve"> </v>
      </c>
      <c r="BG14" s="163" t="str">
        <f t="shared" si="93"/>
        <v xml:space="preserve"> </v>
      </c>
      <c r="BH14" s="163" t="str">
        <f t="shared" si="93"/>
        <v xml:space="preserve"> </v>
      </c>
      <c r="BI14" s="163" t="str">
        <f t="shared" si="93"/>
        <v xml:space="preserve"> </v>
      </c>
      <c r="BJ14" s="163" t="str">
        <f t="shared" si="93"/>
        <v xml:space="preserve"> </v>
      </c>
      <c r="BK14" s="163" t="str">
        <f t="shared" si="93"/>
        <v xml:space="preserve"> </v>
      </c>
      <c r="BL14" s="163" t="str">
        <f t="shared" si="94"/>
        <v xml:space="preserve"> </v>
      </c>
      <c r="BM14" s="163" t="str">
        <f t="shared" si="94"/>
        <v xml:space="preserve"> </v>
      </c>
      <c r="BN14" s="163" t="str">
        <f t="shared" si="94"/>
        <v xml:space="preserve"> </v>
      </c>
      <c r="BO14" s="163" t="str">
        <f t="shared" si="94"/>
        <v xml:space="preserve"> </v>
      </c>
      <c r="BP14" s="163" t="str">
        <f t="shared" si="94"/>
        <v xml:space="preserve"> </v>
      </c>
      <c r="BQ14" s="163" t="str">
        <f t="shared" si="94"/>
        <v xml:space="preserve"> </v>
      </c>
      <c r="BR14" s="163" t="str">
        <f t="shared" si="94"/>
        <v xml:space="preserve"> </v>
      </c>
      <c r="BS14" s="163" t="str">
        <f t="shared" si="94"/>
        <v xml:space="preserve"> </v>
      </c>
      <c r="BT14" s="163" t="str">
        <f t="shared" si="94"/>
        <v xml:space="preserve"> </v>
      </c>
      <c r="BU14" s="163" t="str">
        <f t="shared" si="94"/>
        <v xml:space="preserve"> </v>
      </c>
      <c r="BV14" s="163" t="str">
        <f t="shared" si="95"/>
        <v xml:space="preserve"> </v>
      </c>
      <c r="BW14" s="163" t="str">
        <f t="shared" si="95"/>
        <v xml:space="preserve"> </v>
      </c>
      <c r="BX14" s="163" t="str">
        <f t="shared" si="95"/>
        <v xml:space="preserve"> </v>
      </c>
      <c r="BY14" s="163" t="str">
        <f t="shared" si="95"/>
        <v xml:space="preserve"> </v>
      </c>
      <c r="BZ14" s="163" t="str">
        <f t="shared" si="95"/>
        <v xml:space="preserve"> </v>
      </c>
      <c r="CA14" s="163" t="str">
        <f t="shared" si="95"/>
        <v xml:space="preserve"> </v>
      </c>
      <c r="CB14" s="159" t="str">
        <f t="shared" si="95"/>
        <v xml:space="preserve"> </v>
      </c>
      <c r="CC14" s="159" t="str">
        <f t="shared" si="95"/>
        <v xml:space="preserve"> </v>
      </c>
      <c r="CD14" s="159" t="str">
        <f t="shared" si="95"/>
        <v xml:space="preserve"> </v>
      </c>
      <c r="CE14" s="159" t="str">
        <f t="shared" si="95"/>
        <v xml:space="preserve"> </v>
      </c>
      <c r="CF14" s="159" t="str">
        <f t="shared" si="95"/>
        <v xml:space="preserve"> </v>
      </c>
      <c r="CG14" s="159" t="str">
        <f t="shared" si="95"/>
        <v xml:space="preserve"> </v>
      </c>
      <c r="CH14" s="159" t="str">
        <f t="shared" si="95"/>
        <v xml:space="preserve"> </v>
      </c>
      <c r="CI14" s="159" t="str">
        <f t="shared" si="96"/>
        <v xml:space="preserve"> </v>
      </c>
      <c r="CJ14" s="159" t="str">
        <f t="shared" si="96"/>
        <v xml:space="preserve"> </v>
      </c>
      <c r="CK14" s="159" t="str">
        <f t="shared" si="96"/>
        <v xml:space="preserve"> </v>
      </c>
      <c r="CL14" s="159" t="str">
        <f t="shared" si="96"/>
        <v xml:space="preserve"> </v>
      </c>
      <c r="CM14" s="159" t="str">
        <f t="shared" si="96"/>
        <v xml:space="preserve"> </v>
      </c>
      <c r="CN14" s="159" t="str">
        <f t="shared" si="96"/>
        <v xml:space="preserve"> </v>
      </c>
      <c r="CO14" s="159" t="str">
        <f t="shared" si="96"/>
        <v xml:space="preserve"> </v>
      </c>
      <c r="CP14" s="159" t="str">
        <f t="shared" si="97"/>
        <v xml:space="preserve"> </v>
      </c>
      <c r="CQ14" s="159" t="str">
        <f t="shared" si="97"/>
        <v xml:space="preserve"> </v>
      </c>
      <c r="CR14" s="159" t="str">
        <f t="shared" si="97"/>
        <v xml:space="preserve"> </v>
      </c>
      <c r="CS14" s="159" t="str">
        <f t="shared" si="97"/>
        <v xml:space="preserve"> </v>
      </c>
      <c r="CT14" s="159" t="str">
        <f t="shared" si="97"/>
        <v xml:space="preserve"> </v>
      </c>
      <c r="CU14" s="159" t="str">
        <f t="shared" si="97"/>
        <v xml:space="preserve"> </v>
      </c>
      <c r="CV14" s="159" t="str">
        <f t="shared" si="97"/>
        <v xml:space="preserve"> </v>
      </c>
      <c r="CW14" s="159" t="str">
        <f t="shared" si="97"/>
        <v xml:space="preserve"> </v>
      </c>
      <c r="CX14" s="159" t="str">
        <f t="shared" si="97"/>
        <v xml:space="preserve"> </v>
      </c>
      <c r="CY14" s="159" t="str">
        <f t="shared" si="97"/>
        <v xml:space="preserve"> </v>
      </c>
      <c r="CZ14" s="159" t="str">
        <f t="shared" si="97"/>
        <v xml:space="preserve"> </v>
      </c>
      <c r="DA14" s="159" t="str">
        <f t="shared" si="97"/>
        <v xml:space="preserve"> </v>
      </c>
      <c r="DB14" s="159" t="str">
        <f t="shared" si="97"/>
        <v xml:space="preserve"> </v>
      </c>
      <c r="DC14" s="159" t="str">
        <f t="shared" si="97"/>
        <v xml:space="preserve"> </v>
      </c>
      <c r="DD14" s="159" t="str">
        <f t="shared" si="98"/>
        <v xml:space="preserve"> </v>
      </c>
      <c r="DE14" s="159" t="str">
        <f t="shared" si="98"/>
        <v xml:space="preserve"> </v>
      </c>
      <c r="DF14" s="159" t="str">
        <f t="shared" si="98"/>
        <v xml:space="preserve"> </v>
      </c>
      <c r="DG14" s="159" t="str">
        <f t="shared" si="98"/>
        <v xml:space="preserve"> </v>
      </c>
      <c r="DH14" s="159" t="str">
        <f t="shared" si="98"/>
        <v xml:space="preserve"> </v>
      </c>
      <c r="DI14" s="159" t="str">
        <f t="shared" si="98"/>
        <v xml:space="preserve"> </v>
      </c>
      <c r="DJ14" s="159" t="str">
        <f t="shared" si="98"/>
        <v xml:space="preserve"> </v>
      </c>
      <c r="DK14" s="159" t="str">
        <f t="shared" si="98"/>
        <v xml:space="preserve"> </v>
      </c>
      <c r="DL14" s="159" t="str">
        <f t="shared" si="98"/>
        <v xml:space="preserve"> </v>
      </c>
      <c r="DM14" s="159" t="str">
        <f t="shared" si="98"/>
        <v xml:space="preserve"> </v>
      </c>
      <c r="DN14" s="159" t="str">
        <f t="shared" si="98"/>
        <v xml:space="preserve"> </v>
      </c>
      <c r="DO14" s="159" t="str">
        <f t="shared" si="98"/>
        <v xml:space="preserve"> </v>
      </c>
      <c r="DP14" s="159" t="str">
        <f t="shared" si="98"/>
        <v xml:space="preserve"> </v>
      </c>
      <c r="DQ14" s="159" t="str">
        <f t="shared" si="98"/>
        <v xml:space="preserve"> </v>
      </c>
      <c r="DR14" s="159" t="str">
        <f t="shared" si="99"/>
        <v xml:space="preserve"> </v>
      </c>
      <c r="DS14" s="159" t="str">
        <f t="shared" si="99"/>
        <v xml:space="preserve"> </v>
      </c>
      <c r="DT14" s="159" t="str">
        <f t="shared" si="99"/>
        <v xml:space="preserve"> </v>
      </c>
      <c r="DU14" s="159" t="str">
        <f t="shared" si="99"/>
        <v xml:space="preserve"> </v>
      </c>
      <c r="DV14" s="159" t="str">
        <f t="shared" si="99"/>
        <v xml:space="preserve"> </v>
      </c>
      <c r="DW14" s="159" t="str">
        <f t="shared" si="99"/>
        <v xml:space="preserve"> </v>
      </c>
      <c r="DX14" s="159" t="str">
        <f t="shared" si="99"/>
        <v xml:space="preserve"> </v>
      </c>
      <c r="DY14" s="159" t="str">
        <f t="shared" si="99"/>
        <v xml:space="preserve"> </v>
      </c>
      <c r="DZ14" s="159" t="str">
        <f t="shared" si="99"/>
        <v xml:space="preserve"> </v>
      </c>
      <c r="EA14" s="159" t="str">
        <f t="shared" si="99"/>
        <v xml:space="preserve"> </v>
      </c>
      <c r="EB14" s="159" t="str">
        <f t="shared" si="99"/>
        <v xml:space="preserve"> </v>
      </c>
      <c r="EC14" s="159" t="str">
        <f t="shared" si="99"/>
        <v xml:space="preserve"> </v>
      </c>
      <c r="ED14" s="159" t="str">
        <f t="shared" si="99"/>
        <v xml:space="preserve"> </v>
      </c>
      <c r="EE14" s="159" t="str">
        <f t="shared" si="99"/>
        <v xml:space="preserve"> </v>
      </c>
    </row>
    <row r="15" spans="1:136" s="121" customFormat="1" x14ac:dyDescent="0.2">
      <c r="A15" s="122">
        <v>2</v>
      </c>
      <c r="B15" s="187" t="str">
        <f t="shared" si="86"/>
        <v>1.2</v>
      </c>
      <c r="C15" s="123" t="s">
        <v>121</v>
      </c>
      <c r="D15" s="123"/>
      <c r="E15" s="124"/>
      <c r="F15" s="125" t="str">
        <f>B14</f>
        <v>1.1</v>
      </c>
      <c r="G15" s="126"/>
      <c r="H15" s="126"/>
      <c r="I15" s="126"/>
      <c r="J15" s="177"/>
      <c r="K15" s="127">
        <v>6</v>
      </c>
      <c r="L15" s="128"/>
      <c r="M15" s="177"/>
      <c r="N15" s="183"/>
      <c r="O15" s="129">
        <v>1</v>
      </c>
      <c r="P15" s="168">
        <v>2</v>
      </c>
      <c r="Q15" s="182">
        <f t="shared" si="87"/>
        <v>45826</v>
      </c>
      <c r="R15" s="182">
        <f t="shared" si="88"/>
        <v>45833</v>
      </c>
      <c r="S15" s="188">
        <f t="shared" si="89"/>
        <v>6</v>
      </c>
      <c r="T15" s="188">
        <f t="shared" si="100"/>
        <v>8</v>
      </c>
      <c r="U15" s="137"/>
      <c r="V15" s="137"/>
      <c r="W15" s="130"/>
      <c r="X15" s="163" t="str">
        <f t="shared" si="90"/>
        <v xml:space="preserve"> </v>
      </c>
      <c r="Y15" s="163" t="str">
        <f t="shared" si="90"/>
        <v xml:space="preserve"> </v>
      </c>
      <c r="Z15" s="163" t="str">
        <f t="shared" si="90"/>
        <v xml:space="preserve"> </v>
      </c>
      <c r="AA15" s="163" t="str">
        <f t="shared" si="90"/>
        <v xml:space="preserve"> </v>
      </c>
      <c r="AB15" s="163" t="str">
        <f t="shared" si="90"/>
        <v xml:space="preserve"> </v>
      </c>
      <c r="AC15" s="163" t="str">
        <f t="shared" si="90"/>
        <v xml:space="preserve"> </v>
      </c>
      <c r="AD15" s="163" t="str">
        <f t="shared" si="90"/>
        <v xml:space="preserve"> </v>
      </c>
      <c r="AE15" s="163" t="str">
        <f t="shared" si="90"/>
        <v xml:space="preserve"> </v>
      </c>
      <c r="AF15" s="163" t="str">
        <f t="shared" si="90"/>
        <v xml:space="preserve"> </v>
      </c>
      <c r="AG15" s="163" t="str">
        <f t="shared" si="90"/>
        <v xml:space="preserve"> </v>
      </c>
      <c r="AH15" s="163" t="str">
        <f t="shared" si="91"/>
        <v xml:space="preserve"> </v>
      </c>
      <c r="AI15" s="163" t="str">
        <f t="shared" si="91"/>
        <v xml:space="preserve"> </v>
      </c>
      <c r="AJ15" s="163" t="str">
        <f t="shared" si="91"/>
        <v xml:space="preserve"> </v>
      </c>
      <c r="AK15" s="163" t="str">
        <f t="shared" si="91"/>
        <v xml:space="preserve"> </v>
      </c>
      <c r="AL15" s="163" t="str">
        <f t="shared" si="91"/>
        <v xml:space="preserve"> </v>
      </c>
      <c r="AM15" s="163" t="str">
        <f t="shared" si="91"/>
        <v xml:space="preserve"> </v>
      </c>
      <c r="AN15" s="163" t="str">
        <f t="shared" si="91"/>
        <v xml:space="preserve"> </v>
      </c>
      <c r="AO15" s="163" t="str">
        <f t="shared" si="91"/>
        <v xml:space="preserve"> </v>
      </c>
      <c r="AP15" s="163" t="str">
        <f t="shared" si="91"/>
        <v xml:space="preserve"> </v>
      </c>
      <c r="AQ15" s="163" t="str">
        <f t="shared" si="91"/>
        <v xml:space="preserve"> </v>
      </c>
      <c r="AR15" s="163" t="str">
        <f t="shared" si="92"/>
        <v xml:space="preserve"> </v>
      </c>
      <c r="AS15" s="163" t="str">
        <f t="shared" si="92"/>
        <v xml:space="preserve"> </v>
      </c>
      <c r="AT15" s="163" t="str">
        <f t="shared" si="92"/>
        <v xml:space="preserve"> </v>
      </c>
      <c r="AU15" s="163" t="str">
        <f t="shared" si="92"/>
        <v xml:space="preserve"> </v>
      </c>
      <c r="AV15" s="163" t="str">
        <f t="shared" si="92"/>
        <v xml:space="preserve"> </v>
      </c>
      <c r="AW15" s="163" t="str">
        <f t="shared" si="92"/>
        <v xml:space="preserve"> </v>
      </c>
      <c r="AX15" s="163" t="str">
        <f t="shared" si="92"/>
        <v xml:space="preserve"> </v>
      </c>
      <c r="AY15" s="163" t="str">
        <f t="shared" si="92"/>
        <v xml:space="preserve"> </v>
      </c>
      <c r="AZ15" s="163" t="str">
        <f t="shared" si="92"/>
        <v xml:space="preserve"> </v>
      </c>
      <c r="BA15" s="163" t="str">
        <f t="shared" si="92"/>
        <v xml:space="preserve"> </v>
      </c>
      <c r="BB15" s="163" t="str">
        <f t="shared" si="93"/>
        <v xml:space="preserve"> </v>
      </c>
      <c r="BC15" s="163" t="str">
        <f t="shared" si="93"/>
        <v xml:space="preserve"> </v>
      </c>
      <c r="BD15" s="163" t="str">
        <f t="shared" si="93"/>
        <v xml:space="preserve"> </v>
      </c>
      <c r="BE15" s="163" t="str">
        <f t="shared" si="93"/>
        <v xml:space="preserve"> </v>
      </c>
      <c r="BF15" s="163" t="str">
        <f t="shared" si="93"/>
        <v xml:space="preserve"> </v>
      </c>
      <c r="BG15" s="163" t="str">
        <f t="shared" si="93"/>
        <v xml:space="preserve"> </v>
      </c>
      <c r="BH15" s="163" t="str">
        <f t="shared" si="93"/>
        <v xml:space="preserve"> </v>
      </c>
      <c r="BI15" s="163" t="str">
        <f t="shared" si="93"/>
        <v xml:space="preserve"> </v>
      </c>
      <c r="BJ15" s="163" t="str">
        <f t="shared" si="93"/>
        <v xml:space="preserve"> </v>
      </c>
      <c r="BK15" s="163" t="str">
        <f t="shared" si="93"/>
        <v xml:space="preserve"> </v>
      </c>
      <c r="BL15" s="163" t="str">
        <f t="shared" si="94"/>
        <v xml:space="preserve"> </v>
      </c>
      <c r="BM15" s="163" t="str">
        <f t="shared" si="94"/>
        <v xml:space="preserve"> </v>
      </c>
      <c r="BN15" s="163" t="str">
        <f t="shared" si="94"/>
        <v xml:space="preserve"> </v>
      </c>
      <c r="BO15" s="163" t="str">
        <f t="shared" si="94"/>
        <v xml:space="preserve"> </v>
      </c>
      <c r="BP15" s="163" t="str">
        <f t="shared" si="94"/>
        <v xml:space="preserve"> </v>
      </c>
      <c r="BQ15" s="163" t="str">
        <f t="shared" si="94"/>
        <v xml:space="preserve"> </v>
      </c>
      <c r="BR15" s="163" t="str">
        <f t="shared" si="94"/>
        <v xml:space="preserve"> </v>
      </c>
      <c r="BS15" s="163" t="str">
        <f t="shared" si="94"/>
        <v xml:space="preserve"> </v>
      </c>
      <c r="BT15" s="163" t="str">
        <f t="shared" si="94"/>
        <v xml:space="preserve"> </v>
      </c>
      <c r="BU15" s="163" t="str">
        <f t="shared" si="94"/>
        <v xml:space="preserve"> </v>
      </c>
      <c r="BV15" s="163" t="str">
        <f t="shared" si="95"/>
        <v xml:space="preserve"> </v>
      </c>
      <c r="BW15" s="163" t="str">
        <f t="shared" si="95"/>
        <v xml:space="preserve"> </v>
      </c>
      <c r="BX15" s="163" t="str">
        <f t="shared" si="95"/>
        <v xml:space="preserve"> </v>
      </c>
      <c r="BY15" s="163" t="str">
        <f t="shared" si="95"/>
        <v xml:space="preserve"> </v>
      </c>
      <c r="BZ15" s="163" t="str">
        <f t="shared" si="95"/>
        <v xml:space="preserve"> </v>
      </c>
      <c r="CA15" s="163" t="str">
        <f t="shared" si="95"/>
        <v xml:space="preserve"> </v>
      </c>
      <c r="CB15" s="159" t="str">
        <f t="shared" si="95"/>
        <v xml:space="preserve"> </v>
      </c>
      <c r="CC15" s="159" t="str">
        <f t="shared" si="95"/>
        <v xml:space="preserve"> </v>
      </c>
      <c r="CD15" s="159" t="str">
        <f t="shared" si="95"/>
        <v xml:space="preserve"> </v>
      </c>
      <c r="CE15" s="159" t="str">
        <f t="shared" si="95"/>
        <v xml:space="preserve"> </v>
      </c>
      <c r="CF15" s="159" t="str">
        <f t="shared" si="95"/>
        <v xml:space="preserve"> </v>
      </c>
      <c r="CG15" s="159" t="str">
        <f t="shared" si="95"/>
        <v xml:space="preserve"> </v>
      </c>
      <c r="CH15" s="159" t="str">
        <f t="shared" si="95"/>
        <v xml:space="preserve"> </v>
      </c>
      <c r="CI15" s="159" t="str">
        <f t="shared" si="96"/>
        <v xml:space="preserve"> </v>
      </c>
      <c r="CJ15" s="159" t="str">
        <f t="shared" si="96"/>
        <v xml:space="preserve"> </v>
      </c>
      <c r="CK15" s="159" t="str">
        <f t="shared" si="96"/>
        <v xml:space="preserve"> </v>
      </c>
      <c r="CL15" s="159" t="str">
        <f t="shared" si="96"/>
        <v xml:space="preserve"> </v>
      </c>
      <c r="CM15" s="159" t="str">
        <f t="shared" si="96"/>
        <v xml:space="preserve"> </v>
      </c>
      <c r="CN15" s="159" t="str">
        <f t="shared" si="96"/>
        <v xml:space="preserve"> </v>
      </c>
      <c r="CO15" s="159" t="str">
        <f t="shared" si="96"/>
        <v xml:space="preserve"> </v>
      </c>
      <c r="CP15" s="159" t="str">
        <f t="shared" si="97"/>
        <v xml:space="preserve"> </v>
      </c>
      <c r="CQ15" s="159" t="str">
        <f t="shared" si="97"/>
        <v xml:space="preserve"> </v>
      </c>
      <c r="CR15" s="159" t="str">
        <f t="shared" si="97"/>
        <v xml:space="preserve"> </v>
      </c>
      <c r="CS15" s="159" t="str">
        <f t="shared" si="97"/>
        <v xml:space="preserve"> </v>
      </c>
      <c r="CT15" s="159" t="str">
        <f t="shared" si="97"/>
        <v xml:space="preserve"> </v>
      </c>
      <c r="CU15" s="159" t="str">
        <f t="shared" si="97"/>
        <v xml:space="preserve"> </v>
      </c>
      <c r="CV15" s="159" t="str">
        <f t="shared" si="97"/>
        <v xml:space="preserve"> </v>
      </c>
      <c r="CW15" s="159" t="str">
        <f t="shared" si="97"/>
        <v xml:space="preserve"> </v>
      </c>
      <c r="CX15" s="159" t="str">
        <f t="shared" si="97"/>
        <v xml:space="preserve"> </v>
      </c>
      <c r="CY15" s="159" t="str">
        <f t="shared" si="97"/>
        <v xml:space="preserve"> </v>
      </c>
      <c r="CZ15" s="159" t="str">
        <f t="shared" si="97"/>
        <v xml:space="preserve"> </v>
      </c>
      <c r="DA15" s="159" t="str">
        <f t="shared" si="97"/>
        <v xml:space="preserve"> </v>
      </c>
      <c r="DB15" s="159" t="str">
        <f t="shared" si="97"/>
        <v xml:space="preserve"> </v>
      </c>
      <c r="DC15" s="159" t="str">
        <f t="shared" si="97"/>
        <v xml:space="preserve"> </v>
      </c>
      <c r="DD15" s="159" t="str">
        <f t="shared" si="98"/>
        <v xml:space="preserve"> </v>
      </c>
      <c r="DE15" s="159" t="str">
        <f t="shared" si="98"/>
        <v xml:space="preserve"> </v>
      </c>
      <c r="DF15" s="159" t="str">
        <f t="shared" si="98"/>
        <v xml:space="preserve"> </v>
      </c>
      <c r="DG15" s="159" t="str">
        <f t="shared" si="98"/>
        <v xml:space="preserve"> </v>
      </c>
      <c r="DH15" s="159" t="str">
        <f t="shared" si="98"/>
        <v xml:space="preserve"> </v>
      </c>
      <c r="DI15" s="159" t="str">
        <f t="shared" si="98"/>
        <v xml:space="preserve"> </v>
      </c>
      <c r="DJ15" s="159" t="str">
        <f t="shared" si="98"/>
        <v xml:space="preserve"> </v>
      </c>
      <c r="DK15" s="159" t="str">
        <f t="shared" si="98"/>
        <v xml:space="preserve"> </v>
      </c>
      <c r="DL15" s="159" t="str">
        <f t="shared" si="98"/>
        <v xml:space="preserve"> </v>
      </c>
      <c r="DM15" s="159" t="str">
        <f t="shared" si="98"/>
        <v xml:space="preserve"> </v>
      </c>
      <c r="DN15" s="159" t="str">
        <f t="shared" si="98"/>
        <v xml:space="preserve"> </v>
      </c>
      <c r="DO15" s="159" t="str">
        <f t="shared" si="98"/>
        <v xml:space="preserve"> </v>
      </c>
      <c r="DP15" s="159" t="str">
        <f t="shared" si="98"/>
        <v xml:space="preserve"> </v>
      </c>
      <c r="DQ15" s="159" t="str">
        <f t="shared" si="98"/>
        <v xml:space="preserve"> </v>
      </c>
      <c r="DR15" s="159" t="str">
        <f t="shared" si="99"/>
        <v xml:space="preserve"> </v>
      </c>
      <c r="DS15" s="159" t="str">
        <f t="shared" si="99"/>
        <v xml:space="preserve"> </v>
      </c>
      <c r="DT15" s="159" t="str">
        <f t="shared" si="99"/>
        <v xml:space="preserve"> </v>
      </c>
      <c r="DU15" s="159" t="str">
        <f t="shared" si="99"/>
        <v xml:space="preserve"> </v>
      </c>
      <c r="DV15" s="159" t="str">
        <f t="shared" si="99"/>
        <v xml:space="preserve"> </v>
      </c>
      <c r="DW15" s="159" t="str">
        <f t="shared" si="99"/>
        <v xml:space="preserve"> </v>
      </c>
      <c r="DX15" s="159" t="str">
        <f t="shared" si="99"/>
        <v xml:space="preserve"> </v>
      </c>
      <c r="DY15" s="159" t="str">
        <f t="shared" si="99"/>
        <v xml:space="preserve"> </v>
      </c>
      <c r="DZ15" s="159" t="str">
        <f t="shared" si="99"/>
        <v xml:space="preserve"> </v>
      </c>
      <c r="EA15" s="159" t="str">
        <f t="shared" si="99"/>
        <v xml:space="preserve"> </v>
      </c>
      <c r="EB15" s="159" t="str">
        <f t="shared" si="99"/>
        <v xml:space="preserve"> </v>
      </c>
      <c r="EC15" s="159" t="str">
        <f t="shared" si="99"/>
        <v xml:space="preserve"> </v>
      </c>
      <c r="ED15" s="159" t="str">
        <f t="shared" si="99"/>
        <v xml:space="preserve"> </v>
      </c>
      <c r="EE15" s="159" t="str">
        <f t="shared" si="99"/>
        <v xml:space="preserve"> </v>
      </c>
    </row>
    <row r="16" spans="1:136" s="121" customFormat="1" x14ac:dyDescent="0.2">
      <c r="A16" s="122">
        <v>2</v>
      </c>
      <c r="B16" s="187" t="str">
        <f t="shared" si="86"/>
        <v>1.3</v>
      </c>
      <c r="C16" s="123" t="s">
        <v>122</v>
      </c>
      <c r="D16" s="123"/>
      <c r="E16" s="124"/>
      <c r="F16" s="125" t="str">
        <f>B15</f>
        <v>1.2</v>
      </c>
      <c r="G16" s="126"/>
      <c r="H16" s="126"/>
      <c r="I16" s="126"/>
      <c r="J16" s="177"/>
      <c r="K16" s="127">
        <v>3</v>
      </c>
      <c r="L16" s="128"/>
      <c r="M16" s="177"/>
      <c r="N16" s="183"/>
      <c r="O16" s="129">
        <v>0.5</v>
      </c>
      <c r="P16" s="168">
        <v>1</v>
      </c>
      <c r="Q16" s="182">
        <f t="shared" si="87"/>
        <v>45834</v>
      </c>
      <c r="R16" s="182">
        <f t="shared" si="88"/>
        <v>45838</v>
      </c>
      <c r="S16" s="188">
        <f t="shared" si="89"/>
        <v>3</v>
      </c>
      <c r="T16" s="188">
        <f t="shared" si="100"/>
        <v>5</v>
      </c>
      <c r="U16" s="137"/>
      <c r="V16" s="137"/>
      <c r="W16" s="130"/>
      <c r="X16" s="163" t="str">
        <f t="shared" si="90"/>
        <v xml:space="preserve"> </v>
      </c>
      <c r="Y16" s="163" t="str">
        <f t="shared" si="90"/>
        <v xml:space="preserve"> </v>
      </c>
      <c r="Z16" s="163" t="str">
        <f t="shared" si="90"/>
        <v xml:space="preserve"> </v>
      </c>
      <c r="AA16" s="163" t="str">
        <f t="shared" si="90"/>
        <v xml:space="preserve"> </v>
      </c>
      <c r="AB16" s="163" t="str">
        <f t="shared" si="90"/>
        <v xml:space="preserve"> </v>
      </c>
      <c r="AC16" s="163" t="str">
        <f t="shared" si="90"/>
        <v xml:space="preserve"> </v>
      </c>
      <c r="AD16" s="163" t="str">
        <f t="shared" si="90"/>
        <v xml:space="preserve"> </v>
      </c>
      <c r="AE16" s="163" t="str">
        <f t="shared" si="90"/>
        <v xml:space="preserve"> </v>
      </c>
      <c r="AF16" s="163" t="str">
        <f t="shared" si="90"/>
        <v xml:space="preserve"> </v>
      </c>
      <c r="AG16" s="163" t="str">
        <f t="shared" si="90"/>
        <v xml:space="preserve"> </v>
      </c>
      <c r="AH16" s="163" t="str">
        <f t="shared" si="91"/>
        <v xml:space="preserve"> </v>
      </c>
      <c r="AI16" s="163" t="str">
        <f t="shared" si="91"/>
        <v xml:space="preserve"> </v>
      </c>
      <c r="AJ16" s="163" t="str">
        <f t="shared" si="91"/>
        <v xml:space="preserve"> </v>
      </c>
      <c r="AK16" s="163" t="str">
        <f t="shared" si="91"/>
        <v xml:space="preserve"> </v>
      </c>
      <c r="AL16" s="163" t="str">
        <f t="shared" si="91"/>
        <v xml:space="preserve"> </v>
      </c>
      <c r="AM16" s="163" t="str">
        <f t="shared" si="91"/>
        <v xml:space="preserve"> </v>
      </c>
      <c r="AN16" s="163" t="str">
        <f t="shared" si="91"/>
        <v xml:space="preserve"> </v>
      </c>
      <c r="AO16" s="163" t="str">
        <f t="shared" si="91"/>
        <v xml:space="preserve"> </v>
      </c>
      <c r="AP16" s="163" t="str">
        <f t="shared" si="91"/>
        <v xml:space="preserve"> </v>
      </c>
      <c r="AQ16" s="163" t="str">
        <f t="shared" si="91"/>
        <v xml:space="preserve"> </v>
      </c>
      <c r="AR16" s="163" t="str">
        <f t="shared" si="92"/>
        <v xml:space="preserve"> </v>
      </c>
      <c r="AS16" s="163" t="str">
        <f t="shared" si="92"/>
        <v xml:space="preserve"> </v>
      </c>
      <c r="AT16" s="163" t="str">
        <f t="shared" si="92"/>
        <v xml:space="preserve"> </v>
      </c>
      <c r="AU16" s="163" t="str">
        <f t="shared" si="92"/>
        <v xml:space="preserve"> </v>
      </c>
      <c r="AV16" s="163" t="str">
        <f t="shared" si="92"/>
        <v xml:space="preserve"> </v>
      </c>
      <c r="AW16" s="163" t="str">
        <f t="shared" si="92"/>
        <v xml:space="preserve"> </v>
      </c>
      <c r="AX16" s="163" t="str">
        <f t="shared" si="92"/>
        <v xml:space="preserve"> </v>
      </c>
      <c r="AY16" s="163" t="str">
        <f t="shared" si="92"/>
        <v xml:space="preserve"> </v>
      </c>
      <c r="AZ16" s="163" t="str">
        <f t="shared" si="92"/>
        <v xml:space="preserve"> </v>
      </c>
      <c r="BA16" s="163" t="str">
        <f t="shared" si="92"/>
        <v xml:space="preserve"> </v>
      </c>
      <c r="BB16" s="163" t="str">
        <f t="shared" si="93"/>
        <v xml:space="preserve"> </v>
      </c>
      <c r="BC16" s="163" t="str">
        <f t="shared" si="93"/>
        <v xml:space="preserve"> </v>
      </c>
      <c r="BD16" s="163" t="str">
        <f t="shared" si="93"/>
        <v xml:space="preserve"> </v>
      </c>
      <c r="BE16" s="163" t="str">
        <f t="shared" si="93"/>
        <v xml:space="preserve"> </v>
      </c>
      <c r="BF16" s="163" t="str">
        <f t="shared" si="93"/>
        <v xml:space="preserve"> </v>
      </c>
      <c r="BG16" s="163" t="str">
        <f t="shared" si="93"/>
        <v xml:space="preserve"> </v>
      </c>
      <c r="BH16" s="163" t="str">
        <f t="shared" si="93"/>
        <v xml:space="preserve"> </v>
      </c>
      <c r="BI16" s="163" t="str">
        <f t="shared" si="93"/>
        <v xml:space="preserve"> </v>
      </c>
      <c r="BJ16" s="163" t="str">
        <f t="shared" si="93"/>
        <v xml:space="preserve"> </v>
      </c>
      <c r="BK16" s="163" t="str">
        <f t="shared" si="93"/>
        <v xml:space="preserve"> </v>
      </c>
      <c r="BL16" s="163" t="str">
        <f t="shared" si="94"/>
        <v xml:space="preserve"> </v>
      </c>
      <c r="BM16" s="163" t="str">
        <f t="shared" si="94"/>
        <v xml:space="preserve"> </v>
      </c>
      <c r="BN16" s="163" t="str">
        <f t="shared" si="94"/>
        <v xml:space="preserve"> </v>
      </c>
      <c r="BO16" s="163" t="str">
        <f t="shared" si="94"/>
        <v xml:space="preserve"> </v>
      </c>
      <c r="BP16" s="163" t="str">
        <f t="shared" si="94"/>
        <v xml:space="preserve"> </v>
      </c>
      <c r="BQ16" s="163" t="str">
        <f t="shared" si="94"/>
        <v xml:space="preserve"> </v>
      </c>
      <c r="BR16" s="163" t="str">
        <f t="shared" si="94"/>
        <v xml:space="preserve"> </v>
      </c>
      <c r="BS16" s="163" t="str">
        <f t="shared" si="94"/>
        <v xml:space="preserve"> </v>
      </c>
      <c r="BT16" s="163" t="str">
        <f t="shared" si="94"/>
        <v xml:space="preserve"> </v>
      </c>
      <c r="BU16" s="163" t="str">
        <f t="shared" si="94"/>
        <v xml:space="preserve"> </v>
      </c>
      <c r="BV16" s="163" t="str">
        <f t="shared" si="95"/>
        <v xml:space="preserve"> </v>
      </c>
      <c r="BW16" s="163" t="str">
        <f t="shared" si="95"/>
        <v xml:space="preserve"> </v>
      </c>
      <c r="BX16" s="163" t="str">
        <f t="shared" si="95"/>
        <v xml:space="preserve"> </v>
      </c>
      <c r="BY16" s="163" t="str">
        <f t="shared" si="95"/>
        <v xml:space="preserve"> </v>
      </c>
      <c r="BZ16" s="163" t="str">
        <f t="shared" si="95"/>
        <v xml:space="preserve"> </v>
      </c>
      <c r="CA16" s="163" t="str">
        <f t="shared" si="95"/>
        <v xml:space="preserve"> </v>
      </c>
      <c r="CB16" s="159" t="str">
        <f t="shared" si="95"/>
        <v xml:space="preserve"> </v>
      </c>
      <c r="CC16" s="159" t="str">
        <f t="shared" si="95"/>
        <v xml:space="preserve"> </v>
      </c>
      <c r="CD16" s="159" t="str">
        <f t="shared" si="95"/>
        <v xml:space="preserve"> </v>
      </c>
      <c r="CE16" s="159" t="str">
        <f t="shared" si="95"/>
        <v xml:space="preserve"> </v>
      </c>
      <c r="CF16" s="159" t="str">
        <f t="shared" si="95"/>
        <v xml:space="preserve"> </v>
      </c>
      <c r="CG16" s="159" t="str">
        <f t="shared" si="95"/>
        <v xml:space="preserve"> </v>
      </c>
      <c r="CH16" s="159" t="str">
        <f t="shared" si="95"/>
        <v xml:space="preserve"> </v>
      </c>
      <c r="CI16" s="159" t="str">
        <f t="shared" si="96"/>
        <v xml:space="preserve"> </v>
      </c>
      <c r="CJ16" s="159" t="str">
        <f t="shared" si="96"/>
        <v xml:space="preserve"> </v>
      </c>
      <c r="CK16" s="159" t="str">
        <f t="shared" si="96"/>
        <v xml:space="preserve"> </v>
      </c>
      <c r="CL16" s="159" t="str">
        <f t="shared" si="96"/>
        <v xml:space="preserve"> </v>
      </c>
      <c r="CM16" s="159" t="str">
        <f t="shared" si="96"/>
        <v xml:space="preserve"> </v>
      </c>
      <c r="CN16" s="159" t="str">
        <f t="shared" si="96"/>
        <v xml:space="preserve"> </v>
      </c>
      <c r="CO16" s="159" t="str">
        <f t="shared" si="96"/>
        <v xml:space="preserve"> </v>
      </c>
      <c r="CP16" s="159" t="str">
        <f t="shared" si="97"/>
        <v xml:space="preserve"> </v>
      </c>
      <c r="CQ16" s="159" t="str">
        <f t="shared" si="97"/>
        <v xml:space="preserve"> </v>
      </c>
      <c r="CR16" s="159" t="str">
        <f t="shared" si="97"/>
        <v xml:space="preserve"> </v>
      </c>
      <c r="CS16" s="159" t="str">
        <f t="shared" si="97"/>
        <v xml:space="preserve"> </v>
      </c>
      <c r="CT16" s="159" t="str">
        <f t="shared" si="97"/>
        <v xml:space="preserve"> </v>
      </c>
      <c r="CU16" s="159" t="str">
        <f t="shared" si="97"/>
        <v xml:space="preserve"> </v>
      </c>
      <c r="CV16" s="159" t="str">
        <f t="shared" si="97"/>
        <v xml:space="preserve"> </v>
      </c>
      <c r="CW16" s="159" t="str">
        <f t="shared" si="97"/>
        <v xml:space="preserve"> </v>
      </c>
      <c r="CX16" s="159" t="str">
        <f t="shared" si="97"/>
        <v xml:space="preserve"> </v>
      </c>
      <c r="CY16" s="159" t="str">
        <f t="shared" si="97"/>
        <v xml:space="preserve"> </v>
      </c>
      <c r="CZ16" s="159" t="str">
        <f t="shared" si="97"/>
        <v xml:space="preserve"> </v>
      </c>
      <c r="DA16" s="159" t="str">
        <f t="shared" si="97"/>
        <v xml:space="preserve"> </v>
      </c>
      <c r="DB16" s="159" t="str">
        <f t="shared" si="97"/>
        <v xml:space="preserve"> </v>
      </c>
      <c r="DC16" s="159" t="str">
        <f t="shared" si="97"/>
        <v xml:space="preserve"> </v>
      </c>
      <c r="DD16" s="159" t="str">
        <f t="shared" si="98"/>
        <v xml:space="preserve"> </v>
      </c>
      <c r="DE16" s="159" t="str">
        <f t="shared" si="98"/>
        <v xml:space="preserve"> </v>
      </c>
      <c r="DF16" s="159" t="str">
        <f t="shared" si="98"/>
        <v xml:space="preserve"> </v>
      </c>
      <c r="DG16" s="159" t="str">
        <f t="shared" si="98"/>
        <v xml:space="preserve"> </v>
      </c>
      <c r="DH16" s="159" t="str">
        <f t="shared" si="98"/>
        <v xml:space="preserve"> </v>
      </c>
      <c r="DI16" s="159" t="str">
        <f t="shared" si="98"/>
        <v xml:space="preserve"> </v>
      </c>
      <c r="DJ16" s="159" t="str">
        <f t="shared" si="98"/>
        <v xml:space="preserve"> </v>
      </c>
      <c r="DK16" s="159" t="str">
        <f t="shared" si="98"/>
        <v xml:space="preserve"> </v>
      </c>
      <c r="DL16" s="159" t="str">
        <f t="shared" si="98"/>
        <v xml:space="preserve"> </v>
      </c>
      <c r="DM16" s="159" t="str">
        <f t="shared" si="98"/>
        <v xml:space="preserve"> </v>
      </c>
      <c r="DN16" s="159" t="str">
        <f t="shared" si="98"/>
        <v xml:space="preserve"> </v>
      </c>
      <c r="DO16" s="159" t="str">
        <f t="shared" si="98"/>
        <v xml:space="preserve"> </v>
      </c>
      <c r="DP16" s="159" t="str">
        <f t="shared" si="98"/>
        <v xml:space="preserve"> </v>
      </c>
      <c r="DQ16" s="159" t="str">
        <f t="shared" si="98"/>
        <v xml:space="preserve"> </v>
      </c>
      <c r="DR16" s="159" t="str">
        <f t="shared" si="99"/>
        <v xml:space="preserve"> </v>
      </c>
      <c r="DS16" s="159" t="str">
        <f t="shared" si="99"/>
        <v xml:space="preserve"> </v>
      </c>
      <c r="DT16" s="159" t="str">
        <f t="shared" si="99"/>
        <v xml:space="preserve"> </v>
      </c>
      <c r="DU16" s="159" t="str">
        <f t="shared" si="99"/>
        <v xml:space="preserve"> </v>
      </c>
      <c r="DV16" s="159" t="str">
        <f t="shared" si="99"/>
        <v xml:space="preserve"> </v>
      </c>
      <c r="DW16" s="159" t="str">
        <f t="shared" si="99"/>
        <v xml:space="preserve"> </v>
      </c>
      <c r="DX16" s="159" t="str">
        <f t="shared" si="99"/>
        <v xml:space="preserve"> </v>
      </c>
      <c r="DY16" s="159" t="str">
        <f t="shared" si="99"/>
        <v xml:space="preserve"> </v>
      </c>
      <c r="DZ16" s="159" t="str">
        <f t="shared" si="99"/>
        <v xml:space="preserve"> </v>
      </c>
      <c r="EA16" s="159" t="str">
        <f t="shared" si="99"/>
        <v xml:space="preserve"> </v>
      </c>
      <c r="EB16" s="159" t="str">
        <f t="shared" si="99"/>
        <v xml:space="preserve"> </v>
      </c>
      <c r="EC16" s="159" t="str">
        <f t="shared" si="99"/>
        <v xml:space="preserve"> </v>
      </c>
      <c r="ED16" s="159" t="str">
        <f t="shared" si="99"/>
        <v xml:space="preserve"> </v>
      </c>
      <c r="EE16" s="159" t="str">
        <f t="shared" si="99"/>
        <v xml:space="preserve"> </v>
      </c>
    </row>
    <row r="17" spans="1:135" s="121" customFormat="1" x14ac:dyDescent="0.2">
      <c r="A17" s="122">
        <v>2</v>
      </c>
      <c r="B17" s="187" t="str">
        <f t="shared" si="86"/>
        <v>1.4</v>
      </c>
      <c r="C17" s="123" t="s">
        <v>126</v>
      </c>
      <c r="D17" s="123"/>
      <c r="E17" s="124"/>
      <c r="F17" s="125" t="str">
        <f>B15</f>
        <v>1.2</v>
      </c>
      <c r="G17" s="126"/>
      <c r="H17" s="126"/>
      <c r="I17" s="126"/>
      <c r="J17" s="177"/>
      <c r="K17" s="127">
        <v>2</v>
      </c>
      <c r="L17" s="128"/>
      <c r="M17" s="177"/>
      <c r="N17" s="183"/>
      <c r="O17" s="129"/>
      <c r="P17" s="168">
        <v>0</v>
      </c>
      <c r="Q17" s="182">
        <f t="shared" si="87"/>
        <v>45834</v>
      </c>
      <c r="R17" s="182">
        <f t="shared" si="88"/>
        <v>45835</v>
      </c>
      <c r="S17" s="188">
        <f t="shared" si="89"/>
        <v>2</v>
      </c>
      <c r="T17" s="188">
        <f t="shared" si="100"/>
        <v>2</v>
      </c>
      <c r="U17" s="137"/>
      <c r="V17" s="137"/>
      <c r="W17" s="130"/>
      <c r="X17" s="163" t="str">
        <f t="shared" si="90"/>
        <v xml:space="preserve"> </v>
      </c>
      <c r="Y17" s="163" t="str">
        <f t="shared" si="90"/>
        <v xml:space="preserve"> </v>
      </c>
      <c r="Z17" s="163" t="str">
        <f t="shared" si="90"/>
        <v xml:space="preserve"> </v>
      </c>
      <c r="AA17" s="163" t="str">
        <f t="shared" si="90"/>
        <v xml:space="preserve"> </v>
      </c>
      <c r="AB17" s="163" t="str">
        <f t="shared" si="90"/>
        <v xml:space="preserve"> </v>
      </c>
      <c r="AC17" s="163" t="str">
        <f t="shared" si="90"/>
        <v xml:space="preserve"> </v>
      </c>
      <c r="AD17" s="163" t="str">
        <f t="shared" si="90"/>
        <v xml:space="preserve"> </v>
      </c>
      <c r="AE17" s="163" t="str">
        <f t="shared" si="90"/>
        <v xml:space="preserve"> </v>
      </c>
      <c r="AF17" s="163" t="str">
        <f t="shared" si="90"/>
        <v xml:space="preserve"> </v>
      </c>
      <c r="AG17" s="163" t="str">
        <f t="shared" si="90"/>
        <v xml:space="preserve"> </v>
      </c>
      <c r="AH17" s="163" t="str">
        <f t="shared" si="91"/>
        <v xml:space="preserve"> </v>
      </c>
      <c r="AI17" s="163" t="str">
        <f t="shared" si="91"/>
        <v xml:space="preserve"> </v>
      </c>
      <c r="AJ17" s="163" t="str">
        <f t="shared" si="91"/>
        <v xml:space="preserve"> </v>
      </c>
      <c r="AK17" s="163" t="str">
        <f t="shared" si="91"/>
        <v xml:space="preserve"> </v>
      </c>
      <c r="AL17" s="163" t="str">
        <f t="shared" si="91"/>
        <v xml:space="preserve"> </v>
      </c>
      <c r="AM17" s="163" t="str">
        <f t="shared" si="91"/>
        <v xml:space="preserve"> </v>
      </c>
      <c r="AN17" s="163" t="str">
        <f t="shared" si="91"/>
        <v xml:space="preserve"> </v>
      </c>
      <c r="AO17" s="163" t="str">
        <f t="shared" si="91"/>
        <v xml:space="preserve"> </v>
      </c>
      <c r="AP17" s="163" t="str">
        <f t="shared" si="91"/>
        <v xml:space="preserve"> </v>
      </c>
      <c r="AQ17" s="163" t="str">
        <f t="shared" si="91"/>
        <v xml:space="preserve"> </v>
      </c>
      <c r="AR17" s="163" t="str">
        <f t="shared" si="92"/>
        <v xml:space="preserve"> </v>
      </c>
      <c r="AS17" s="163" t="str">
        <f t="shared" si="92"/>
        <v xml:space="preserve"> </v>
      </c>
      <c r="AT17" s="163" t="str">
        <f t="shared" si="92"/>
        <v xml:space="preserve"> </v>
      </c>
      <c r="AU17" s="163" t="str">
        <f t="shared" si="92"/>
        <v xml:space="preserve"> </v>
      </c>
      <c r="AV17" s="163" t="str">
        <f t="shared" si="92"/>
        <v xml:space="preserve"> </v>
      </c>
      <c r="AW17" s="163" t="str">
        <f t="shared" si="92"/>
        <v xml:space="preserve"> </v>
      </c>
      <c r="AX17" s="163" t="str">
        <f t="shared" si="92"/>
        <v xml:space="preserve"> </v>
      </c>
      <c r="AY17" s="163" t="str">
        <f t="shared" si="92"/>
        <v xml:space="preserve"> </v>
      </c>
      <c r="AZ17" s="163" t="str">
        <f t="shared" si="92"/>
        <v xml:space="preserve"> </v>
      </c>
      <c r="BA17" s="163" t="str">
        <f t="shared" si="92"/>
        <v xml:space="preserve"> </v>
      </c>
      <c r="BB17" s="163" t="str">
        <f t="shared" si="93"/>
        <v xml:space="preserve"> </v>
      </c>
      <c r="BC17" s="163" t="str">
        <f t="shared" si="93"/>
        <v xml:space="preserve"> </v>
      </c>
      <c r="BD17" s="163" t="str">
        <f t="shared" si="93"/>
        <v xml:space="preserve"> </v>
      </c>
      <c r="BE17" s="163" t="str">
        <f t="shared" si="93"/>
        <v xml:space="preserve"> </v>
      </c>
      <c r="BF17" s="163" t="str">
        <f t="shared" si="93"/>
        <v xml:space="preserve"> </v>
      </c>
      <c r="BG17" s="163" t="str">
        <f t="shared" si="93"/>
        <v xml:space="preserve"> </v>
      </c>
      <c r="BH17" s="163" t="str">
        <f t="shared" si="93"/>
        <v xml:space="preserve"> </v>
      </c>
      <c r="BI17" s="163" t="str">
        <f t="shared" si="93"/>
        <v xml:space="preserve"> </v>
      </c>
      <c r="BJ17" s="163" t="str">
        <f t="shared" si="93"/>
        <v xml:space="preserve"> </v>
      </c>
      <c r="BK17" s="163" t="str">
        <f t="shared" si="93"/>
        <v xml:space="preserve"> </v>
      </c>
      <c r="BL17" s="163" t="str">
        <f t="shared" si="94"/>
        <v xml:space="preserve"> </v>
      </c>
      <c r="BM17" s="163" t="str">
        <f t="shared" si="94"/>
        <v xml:space="preserve"> </v>
      </c>
      <c r="BN17" s="163" t="str">
        <f t="shared" si="94"/>
        <v xml:space="preserve"> </v>
      </c>
      <c r="BO17" s="163" t="str">
        <f t="shared" si="94"/>
        <v xml:space="preserve"> </v>
      </c>
      <c r="BP17" s="163" t="str">
        <f t="shared" si="94"/>
        <v xml:space="preserve"> </v>
      </c>
      <c r="BQ17" s="163" t="str">
        <f t="shared" si="94"/>
        <v xml:space="preserve"> </v>
      </c>
      <c r="BR17" s="163" t="str">
        <f t="shared" si="94"/>
        <v xml:space="preserve"> </v>
      </c>
      <c r="BS17" s="163" t="str">
        <f t="shared" si="94"/>
        <v xml:space="preserve"> </v>
      </c>
      <c r="BT17" s="163" t="str">
        <f t="shared" si="94"/>
        <v xml:space="preserve"> </v>
      </c>
      <c r="BU17" s="163" t="str">
        <f t="shared" si="94"/>
        <v xml:space="preserve"> </v>
      </c>
      <c r="BV17" s="163" t="str">
        <f t="shared" si="95"/>
        <v xml:space="preserve"> </v>
      </c>
      <c r="BW17" s="163" t="str">
        <f t="shared" si="95"/>
        <v xml:space="preserve"> </v>
      </c>
      <c r="BX17" s="163" t="str">
        <f t="shared" si="95"/>
        <v xml:space="preserve"> </v>
      </c>
      <c r="BY17" s="163" t="str">
        <f t="shared" si="95"/>
        <v xml:space="preserve"> </v>
      </c>
      <c r="BZ17" s="163" t="str">
        <f t="shared" si="95"/>
        <v xml:space="preserve"> </v>
      </c>
      <c r="CA17" s="163" t="str">
        <f t="shared" si="95"/>
        <v xml:space="preserve"> </v>
      </c>
      <c r="CB17" s="159" t="str">
        <f t="shared" si="95"/>
        <v xml:space="preserve"> </v>
      </c>
      <c r="CC17" s="159" t="str">
        <f t="shared" si="95"/>
        <v xml:space="preserve"> </v>
      </c>
      <c r="CD17" s="159" t="str">
        <f t="shared" si="95"/>
        <v xml:space="preserve"> </v>
      </c>
      <c r="CE17" s="159" t="str">
        <f t="shared" si="95"/>
        <v xml:space="preserve"> </v>
      </c>
      <c r="CF17" s="159" t="str">
        <f t="shared" si="95"/>
        <v xml:space="preserve"> </v>
      </c>
      <c r="CG17" s="159" t="str">
        <f t="shared" si="95"/>
        <v xml:space="preserve"> </v>
      </c>
      <c r="CH17" s="159" t="str">
        <f t="shared" si="95"/>
        <v xml:space="preserve"> </v>
      </c>
      <c r="CI17" s="159" t="str">
        <f t="shared" si="96"/>
        <v xml:space="preserve"> </v>
      </c>
      <c r="CJ17" s="159" t="str">
        <f t="shared" si="96"/>
        <v xml:space="preserve"> </v>
      </c>
      <c r="CK17" s="159" t="str">
        <f t="shared" si="96"/>
        <v xml:space="preserve"> </v>
      </c>
      <c r="CL17" s="159" t="str">
        <f t="shared" si="96"/>
        <v xml:space="preserve"> </v>
      </c>
      <c r="CM17" s="159" t="str">
        <f t="shared" si="96"/>
        <v xml:space="preserve"> </v>
      </c>
      <c r="CN17" s="159" t="str">
        <f t="shared" si="96"/>
        <v xml:space="preserve"> </v>
      </c>
      <c r="CO17" s="159" t="str">
        <f t="shared" si="96"/>
        <v xml:space="preserve"> </v>
      </c>
      <c r="CP17" s="159" t="str">
        <f t="shared" si="97"/>
        <v xml:space="preserve"> </v>
      </c>
      <c r="CQ17" s="159" t="str">
        <f t="shared" si="97"/>
        <v xml:space="preserve"> </v>
      </c>
      <c r="CR17" s="159" t="str">
        <f t="shared" si="97"/>
        <v xml:space="preserve"> </v>
      </c>
      <c r="CS17" s="159" t="str">
        <f t="shared" si="97"/>
        <v xml:space="preserve"> </v>
      </c>
      <c r="CT17" s="159" t="str">
        <f t="shared" si="97"/>
        <v xml:space="preserve"> </v>
      </c>
      <c r="CU17" s="159" t="str">
        <f t="shared" si="97"/>
        <v xml:space="preserve"> </v>
      </c>
      <c r="CV17" s="159" t="str">
        <f t="shared" si="97"/>
        <v xml:space="preserve"> </v>
      </c>
      <c r="CW17" s="159" t="str">
        <f t="shared" si="97"/>
        <v xml:space="preserve"> </v>
      </c>
      <c r="CX17" s="159" t="str">
        <f t="shared" si="97"/>
        <v xml:space="preserve"> </v>
      </c>
      <c r="CY17" s="159" t="str">
        <f t="shared" si="97"/>
        <v xml:space="preserve"> </v>
      </c>
      <c r="CZ17" s="159" t="str">
        <f t="shared" si="97"/>
        <v xml:space="preserve"> </v>
      </c>
      <c r="DA17" s="159" t="str">
        <f t="shared" si="97"/>
        <v xml:space="preserve"> </v>
      </c>
      <c r="DB17" s="159" t="str">
        <f t="shared" si="97"/>
        <v xml:space="preserve"> </v>
      </c>
      <c r="DC17" s="159" t="str">
        <f t="shared" si="97"/>
        <v xml:space="preserve"> </v>
      </c>
      <c r="DD17" s="159" t="str">
        <f t="shared" si="98"/>
        <v xml:space="preserve"> </v>
      </c>
      <c r="DE17" s="159" t="str">
        <f t="shared" si="98"/>
        <v xml:space="preserve"> </v>
      </c>
      <c r="DF17" s="159" t="str">
        <f t="shared" si="98"/>
        <v xml:space="preserve"> </v>
      </c>
      <c r="DG17" s="159" t="str">
        <f t="shared" si="98"/>
        <v xml:space="preserve"> </v>
      </c>
      <c r="DH17" s="159" t="str">
        <f t="shared" si="98"/>
        <v xml:space="preserve"> </v>
      </c>
      <c r="DI17" s="159" t="str">
        <f t="shared" si="98"/>
        <v xml:space="preserve"> </v>
      </c>
      <c r="DJ17" s="159" t="str">
        <f t="shared" si="98"/>
        <v xml:space="preserve"> </v>
      </c>
      <c r="DK17" s="159" t="str">
        <f t="shared" si="98"/>
        <v xml:space="preserve"> </v>
      </c>
      <c r="DL17" s="159" t="str">
        <f t="shared" si="98"/>
        <v xml:space="preserve"> </v>
      </c>
      <c r="DM17" s="159" t="str">
        <f t="shared" si="98"/>
        <v xml:space="preserve"> </v>
      </c>
      <c r="DN17" s="159" t="str">
        <f t="shared" si="98"/>
        <v xml:space="preserve"> </v>
      </c>
      <c r="DO17" s="159" t="str">
        <f t="shared" si="98"/>
        <v xml:space="preserve"> </v>
      </c>
      <c r="DP17" s="159" t="str">
        <f t="shared" si="98"/>
        <v xml:space="preserve"> </v>
      </c>
      <c r="DQ17" s="159" t="str">
        <f t="shared" si="98"/>
        <v xml:space="preserve"> </v>
      </c>
      <c r="DR17" s="159" t="str">
        <f t="shared" si="99"/>
        <v xml:space="preserve"> </v>
      </c>
      <c r="DS17" s="159" t="str">
        <f t="shared" si="99"/>
        <v xml:space="preserve"> </v>
      </c>
      <c r="DT17" s="159" t="str">
        <f t="shared" si="99"/>
        <v xml:space="preserve"> </v>
      </c>
      <c r="DU17" s="159" t="str">
        <f t="shared" si="99"/>
        <v xml:space="preserve"> </v>
      </c>
      <c r="DV17" s="159" t="str">
        <f t="shared" si="99"/>
        <v xml:space="preserve"> </v>
      </c>
      <c r="DW17" s="159" t="str">
        <f t="shared" si="99"/>
        <v xml:space="preserve"> </v>
      </c>
      <c r="DX17" s="159" t="str">
        <f t="shared" si="99"/>
        <v xml:space="preserve"> </v>
      </c>
      <c r="DY17" s="159" t="str">
        <f t="shared" si="99"/>
        <v xml:space="preserve"> </v>
      </c>
      <c r="DZ17" s="159" t="str">
        <f t="shared" si="99"/>
        <v xml:space="preserve"> </v>
      </c>
      <c r="EA17" s="159" t="str">
        <f t="shared" si="99"/>
        <v xml:space="preserve"> </v>
      </c>
      <c r="EB17" s="159" t="str">
        <f t="shared" si="99"/>
        <v xml:space="preserve"> </v>
      </c>
      <c r="EC17" s="159" t="str">
        <f t="shared" si="99"/>
        <v xml:space="preserve"> </v>
      </c>
      <c r="ED17" s="159" t="str">
        <f t="shared" si="99"/>
        <v xml:space="preserve"> </v>
      </c>
      <c r="EE17" s="159" t="str">
        <f t="shared" si="99"/>
        <v xml:space="preserve"> </v>
      </c>
    </row>
    <row r="18" spans="1:135" s="121" customFormat="1" x14ac:dyDescent="0.2">
      <c r="A18" s="122">
        <v>1</v>
      </c>
      <c r="B18" s="187" t="str">
        <f t="shared" si="86"/>
        <v>2</v>
      </c>
      <c r="C18" s="131" t="s">
        <v>142</v>
      </c>
      <c r="D18" s="123"/>
      <c r="E18" s="124"/>
      <c r="F18" s="132"/>
      <c r="G18" s="133"/>
      <c r="H18" s="133"/>
      <c r="I18" s="133"/>
      <c r="J18" s="178">
        <f>MIN(Q19:Q29)</f>
        <v>44714</v>
      </c>
      <c r="K18" s="134"/>
      <c r="L18" s="135"/>
      <c r="M18" s="178">
        <f>MAX(R19:R29)</f>
        <v>44730</v>
      </c>
      <c r="N18" s="184" t="s">
        <v>321</v>
      </c>
      <c r="O18" s="136"/>
      <c r="P18" s="168"/>
      <c r="Q18" s="182">
        <f t="shared" si="87"/>
        <v>44714</v>
      </c>
      <c r="R18" s="182">
        <f t="shared" si="88"/>
        <v>44730</v>
      </c>
      <c r="S18" s="188">
        <f t="shared" si="89"/>
        <v>12</v>
      </c>
      <c r="T18" s="188">
        <f t="shared" si="100"/>
        <v>17</v>
      </c>
      <c r="U18" s="137"/>
      <c r="V18" s="137"/>
      <c r="W18" s="130"/>
      <c r="X18" s="163" t="str">
        <f t="shared" si="90"/>
        <v xml:space="preserve"> </v>
      </c>
      <c r="Y18" s="163" t="str">
        <f t="shared" si="90"/>
        <v xml:space="preserve"> </v>
      </c>
      <c r="Z18" s="163" t="str">
        <f t="shared" si="90"/>
        <v xml:space="preserve"> </v>
      </c>
      <c r="AA18" s="163" t="str">
        <f t="shared" si="90"/>
        <v xml:space="preserve"> </v>
      </c>
      <c r="AB18" s="163" t="str">
        <f t="shared" si="90"/>
        <v xml:space="preserve"> </v>
      </c>
      <c r="AC18" s="163" t="str">
        <f t="shared" si="90"/>
        <v xml:space="preserve"> </v>
      </c>
      <c r="AD18" s="163" t="str">
        <f t="shared" si="90"/>
        <v xml:space="preserve"> </v>
      </c>
      <c r="AE18" s="163" t="str">
        <f t="shared" si="90"/>
        <v xml:space="preserve"> </v>
      </c>
      <c r="AF18" s="163" t="str">
        <f t="shared" si="90"/>
        <v xml:space="preserve"> </v>
      </c>
      <c r="AG18" s="163" t="str">
        <f t="shared" si="90"/>
        <v xml:space="preserve"> </v>
      </c>
      <c r="AH18" s="163" t="str">
        <f t="shared" si="91"/>
        <v xml:space="preserve"> </v>
      </c>
      <c r="AI18" s="163" t="str">
        <f t="shared" si="91"/>
        <v xml:space="preserve"> </v>
      </c>
      <c r="AJ18" s="163" t="str">
        <f t="shared" si="91"/>
        <v xml:space="preserve"> </v>
      </c>
      <c r="AK18" s="163" t="str">
        <f t="shared" si="91"/>
        <v xml:space="preserve"> </v>
      </c>
      <c r="AL18" s="163" t="str">
        <f t="shared" si="91"/>
        <v xml:space="preserve"> </v>
      </c>
      <c r="AM18" s="163" t="str">
        <f t="shared" si="91"/>
        <v xml:space="preserve"> </v>
      </c>
      <c r="AN18" s="163" t="str">
        <f t="shared" si="91"/>
        <v xml:space="preserve"> </v>
      </c>
      <c r="AO18" s="163" t="str">
        <f t="shared" si="91"/>
        <v xml:space="preserve"> </v>
      </c>
      <c r="AP18" s="163" t="str">
        <f t="shared" si="91"/>
        <v xml:space="preserve"> </v>
      </c>
      <c r="AQ18" s="163" t="str">
        <f t="shared" si="91"/>
        <v xml:space="preserve"> </v>
      </c>
      <c r="AR18" s="163" t="str">
        <f t="shared" si="92"/>
        <v xml:space="preserve"> </v>
      </c>
      <c r="AS18" s="163" t="str">
        <f t="shared" si="92"/>
        <v xml:space="preserve"> </v>
      </c>
      <c r="AT18" s="163" t="str">
        <f t="shared" si="92"/>
        <v xml:space="preserve"> </v>
      </c>
      <c r="AU18" s="163" t="str">
        <f t="shared" si="92"/>
        <v xml:space="preserve"> </v>
      </c>
      <c r="AV18" s="163" t="str">
        <f t="shared" si="92"/>
        <v xml:space="preserve"> </v>
      </c>
      <c r="AW18" s="163" t="str">
        <f t="shared" si="92"/>
        <v xml:space="preserve"> </v>
      </c>
      <c r="AX18" s="163" t="str">
        <f t="shared" si="92"/>
        <v xml:space="preserve"> </v>
      </c>
      <c r="AY18" s="163" t="str">
        <f t="shared" si="92"/>
        <v xml:space="preserve"> </v>
      </c>
      <c r="AZ18" s="163" t="str">
        <f t="shared" si="92"/>
        <v xml:space="preserve"> </v>
      </c>
      <c r="BA18" s="163" t="str">
        <f t="shared" si="92"/>
        <v xml:space="preserve"> </v>
      </c>
      <c r="BB18" s="163" t="str">
        <f t="shared" si="93"/>
        <v xml:space="preserve"> </v>
      </c>
      <c r="BC18" s="163" t="str">
        <f t="shared" si="93"/>
        <v xml:space="preserve"> </v>
      </c>
      <c r="BD18" s="163" t="str">
        <f t="shared" si="93"/>
        <v xml:space="preserve"> </v>
      </c>
      <c r="BE18" s="163" t="str">
        <f t="shared" si="93"/>
        <v xml:space="preserve"> </v>
      </c>
      <c r="BF18" s="163" t="str">
        <f t="shared" si="93"/>
        <v xml:space="preserve"> </v>
      </c>
      <c r="BG18" s="163" t="str">
        <f t="shared" si="93"/>
        <v xml:space="preserve"> </v>
      </c>
      <c r="BH18" s="163" t="str">
        <f t="shared" si="93"/>
        <v xml:space="preserve"> </v>
      </c>
      <c r="BI18" s="163" t="str">
        <f t="shared" si="93"/>
        <v xml:space="preserve"> </v>
      </c>
      <c r="BJ18" s="163" t="str">
        <f t="shared" si="93"/>
        <v xml:space="preserve"> </v>
      </c>
      <c r="BK18" s="163" t="str">
        <f t="shared" si="93"/>
        <v xml:space="preserve"> </v>
      </c>
      <c r="BL18" s="163" t="str">
        <f t="shared" si="94"/>
        <v xml:space="preserve"> </v>
      </c>
      <c r="BM18" s="163" t="str">
        <f t="shared" si="94"/>
        <v xml:space="preserve"> </v>
      </c>
      <c r="BN18" s="163" t="str">
        <f t="shared" si="94"/>
        <v xml:space="preserve"> </v>
      </c>
      <c r="BO18" s="163" t="str">
        <f t="shared" si="94"/>
        <v xml:space="preserve"> </v>
      </c>
      <c r="BP18" s="163" t="str">
        <f t="shared" si="94"/>
        <v xml:space="preserve"> </v>
      </c>
      <c r="BQ18" s="163" t="str">
        <f t="shared" si="94"/>
        <v xml:space="preserve"> </v>
      </c>
      <c r="BR18" s="163" t="str">
        <f t="shared" si="94"/>
        <v xml:space="preserve"> </v>
      </c>
      <c r="BS18" s="163" t="str">
        <f t="shared" si="94"/>
        <v xml:space="preserve"> </v>
      </c>
      <c r="BT18" s="163" t="str">
        <f t="shared" si="94"/>
        <v xml:space="preserve"> </v>
      </c>
      <c r="BU18" s="163" t="str">
        <f t="shared" si="94"/>
        <v xml:space="preserve"> </v>
      </c>
      <c r="BV18" s="163" t="str">
        <f t="shared" si="95"/>
        <v xml:space="preserve"> </v>
      </c>
      <c r="BW18" s="163" t="str">
        <f t="shared" si="95"/>
        <v xml:space="preserve"> </v>
      </c>
      <c r="BX18" s="163" t="str">
        <f t="shared" si="95"/>
        <v xml:space="preserve"> </v>
      </c>
      <c r="BY18" s="163" t="str">
        <f t="shared" si="95"/>
        <v xml:space="preserve"> </v>
      </c>
      <c r="BZ18" s="163" t="str">
        <f t="shared" si="95"/>
        <v xml:space="preserve"> </v>
      </c>
      <c r="CA18" s="163" t="str">
        <f t="shared" si="95"/>
        <v xml:space="preserve"> </v>
      </c>
      <c r="CB18" s="159" t="str">
        <f t="shared" si="95"/>
        <v xml:space="preserve"> </v>
      </c>
      <c r="CC18" s="159" t="str">
        <f t="shared" si="95"/>
        <v xml:space="preserve"> </v>
      </c>
      <c r="CD18" s="159" t="str">
        <f t="shared" si="95"/>
        <v xml:space="preserve"> </v>
      </c>
      <c r="CE18" s="159" t="str">
        <f t="shared" si="95"/>
        <v xml:space="preserve"> </v>
      </c>
      <c r="CF18" s="159" t="str">
        <f t="shared" si="95"/>
        <v xml:space="preserve"> </v>
      </c>
      <c r="CG18" s="159" t="str">
        <f t="shared" si="95"/>
        <v xml:space="preserve"> </v>
      </c>
      <c r="CH18" s="159" t="str">
        <f t="shared" si="95"/>
        <v xml:space="preserve"> </v>
      </c>
      <c r="CI18" s="159" t="str">
        <f t="shared" si="96"/>
        <v xml:space="preserve"> </v>
      </c>
      <c r="CJ18" s="159" t="str">
        <f t="shared" si="96"/>
        <v xml:space="preserve"> </v>
      </c>
      <c r="CK18" s="159" t="str">
        <f t="shared" si="96"/>
        <v xml:space="preserve"> </v>
      </c>
      <c r="CL18" s="159" t="str">
        <f t="shared" si="96"/>
        <v xml:space="preserve"> </v>
      </c>
      <c r="CM18" s="159" t="str">
        <f t="shared" si="96"/>
        <v xml:space="preserve"> </v>
      </c>
      <c r="CN18" s="159" t="str">
        <f t="shared" si="96"/>
        <v xml:space="preserve"> </v>
      </c>
      <c r="CO18" s="159" t="str">
        <f t="shared" si="96"/>
        <v xml:space="preserve"> </v>
      </c>
      <c r="CP18" s="159" t="str">
        <f t="shared" si="97"/>
        <v xml:space="preserve"> </v>
      </c>
      <c r="CQ18" s="159" t="str">
        <f t="shared" si="97"/>
        <v xml:space="preserve"> </v>
      </c>
      <c r="CR18" s="159" t="str">
        <f t="shared" si="97"/>
        <v xml:space="preserve"> </v>
      </c>
      <c r="CS18" s="159" t="str">
        <f t="shared" si="97"/>
        <v xml:space="preserve"> </v>
      </c>
      <c r="CT18" s="159" t="str">
        <f t="shared" si="97"/>
        <v xml:space="preserve"> </v>
      </c>
      <c r="CU18" s="159" t="str">
        <f t="shared" si="97"/>
        <v xml:space="preserve"> </v>
      </c>
      <c r="CV18" s="159" t="str">
        <f t="shared" si="97"/>
        <v xml:space="preserve"> </v>
      </c>
      <c r="CW18" s="159" t="str">
        <f t="shared" si="97"/>
        <v xml:space="preserve"> </v>
      </c>
      <c r="CX18" s="159" t="str">
        <f t="shared" si="97"/>
        <v xml:space="preserve"> </v>
      </c>
      <c r="CY18" s="159" t="str">
        <f t="shared" si="97"/>
        <v xml:space="preserve"> </v>
      </c>
      <c r="CZ18" s="159" t="str">
        <f t="shared" si="97"/>
        <v xml:space="preserve"> </v>
      </c>
      <c r="DA18" s="159" t="str">
        <f t="shared" si="97"/>
        <v xml:space="preserve"> </v>
      </c>
      <c r="DB18" s="159" t="str">
        <f t="shared" si="97"/>
        <v xml:space="preserve"> </v>
      </c>
      <c r="DC18" s="159" t="str">
        <f t="shared" si="97"/>
        <v xml:space="preserve"> </v>
      </c>
      <c r="DD18" s="159" t="str">
        <f t="shared" si="98"/>
        <v xml:space="preserve"> </v>
      </c>
      <c r="DE18" s="159" t="str">
        <f t="shared" si="98"/>
        <v xml:space="preserve"> </v>
      </c>
      <c r="DF18" s="159" t="str">
        <f t="shared" si="98"/>
        <v xml:space="preserve"> </v>
      </c>
      <c r="DG18" s="159" t="str">
        <f t="shared" si="98"/>
        <v xml:space="preserve"> </v>
      </c>
      <c r="DH18" s="159" t="str">
        <f t="shared" si="98"/>
        <v xml:space="preserve"> </v>
      </c>
      <c r="DI18" s="159" t="str">
        <f t="shared" si="98"/>
        <v xml:space="preserve"> </v>
      </c>
      <c r="DJ18" s="159" t="str">
        <f t="shared" si="98"/>
        <v xml:space="preserve"> </v>
      </c>
      <c r="DK18" s="159" t="str">
        <f t="shared" si="98"/>
        <v xml:space="preserve"> </v>
      </c>
      <c r="DL18" s="159" t="str">
        <f t="shared" si="98"/>
        <v xml:space="preserve"> </v>
      </c>
      <c r="DM18" s="159" t="str">
        <f t="shared" si="98"/>
        <v xml:space="preserve"> </v>
      </c>
      <c r="DN18" s="159" t="str">
        <f t="shared" si="98"/>
        <v xml:space="preserve"> </v>
      </c>
      <c r="DO18" s="159" t="str">
        <f t="shared" si="98"/>
        <v xml:space="preserve"> </v>
      </c>
      <c r="DP18" s="159" t="str">
        <f t="shared" si="98"/>
        <v xml:space="preserve"> </v>
      </c>
      <c r="DQ18" s="159" t="str">
        <f t="shared" si="98"/>
        <v xml:space="preserve"> </v>
      </c>
      <c r="DR18" s="159" t="str">
        <f t="shared" si="99"/>
        <v xml:space="preserve"> </v>
      </c>
      <c r="DS18" s="159" t="str">
        <f t="shared" si="99"/>
        <v xml:space="preserve"> </v>
      </c>
      <c r="DT18" s="159" t="str">
        <f t="shared" si="99"/>
        <v xml:space="preserve"> </v>
      </c>
      <c r="DU18" s="159" t="str">
        <f t="shared" si="99"/>
        <v xml:space="preserve"> </v>
      </c>
      <c r="DV18" s="159" t="str">
        <f t="shared" si="99"/>
        <v xml:space="preserve"> </v>
      </c>
      <c r="DW18" s="159" t="str">
        <f t="shared" si="99"/>
        <v xml:space="preserve"> </v>
      </c>
      <c r="DX18" s="159" t="str">
        <f t="shared" si="99"/>
        <v xml:space="preserve"> </v>
      </c>
      <c r="DY18" s="159" t="str">
        <f t="shared" si="99"/>
        <v xml:space="preserve"> </v>
      </c>
      <c r="DZ18" s="159" t="str">
        <f t="shared" si="99"/>
        <v xml:space="preserve"> </v>
      </c>
      <c r="EA18" s="159" t="str">
        <f t="shared" si="99"/>
        <v xml:space="preserve"> </v>
      </c>
      <c r="EB18" s="159" t="str">
        <f t="shared" si="99"/>
        <v xml:space="preserve"> </v>
      </c>
      <c r="EC18" s="159" t="str">
        <f t="shared" si="99"/>
        <v xml:space="preserve"> </v>
      </c>
      <c r="ED18" s="159" t="str">
        <f t="shared" si="99"/>
        <v xml:space="preserve"> </v>
      </c>
      <c r="EE18" s="159" t="str">
        <f t="shared" si="99"/>
        <v xml:space="preserve"> </v>
      </c>
    </row>
    <row r="19" spans="1:135" s="121" customFormat="1" x14ac:dyDescent="0.2">
      <c r="A19" s="122">
        <v>2</v>
      </c>
      <c r="B19" s="187" t="str">
        <f t="shared" si="86"/>
        <v>2.1</v>
      </c>
      <c r="C19" s="123" t="s">
        <v>119</v>
      </c>
      <c r="D19" s="123" t="s">
        <v>315</v>
      </c>
      <c r="E19" s="124"/>
      <c r="F19" s="125"/>
      <c r="G19" s="126"/>
      <c r="H19" s="126"/>
      <c r="I19" s="126"/>
      <c r="J19" s="177">
        <v>44714</v>
      </c>
      <c r="K19" s="127"/>
      <c r="L19" s="128"/>
      <c r="M19" s="177">
        <v>44726</v>
      </c>
      <c r="N19" s="183" t="s">
        <v>253</v>
      </c>
      <c r="O19" s="129">
        <v>0.5</v>
      </c>
      <c r="P19" s="168" t="s">
        <v>220</v>
      </c>
      <c r="Q19" s="182">
        <f t="shared" si="87"/>
        <v>44714</v>
      </c>
      <c r="R19" s="182">
        <f t="shared" si="88"/>
        <v>44726</v>
      </c>
      <c r="S19" s="188">
        <f t="shared" si="89"/>
        <v>9</v>
      </c>
      <c r="T19" s="188">
        <f t="shared" si="100"/>
        <v>13</v>
      </c>
      <c r="U19" s="137"/>
      <c r="V19" s="137"/>
      <c r="W19" s="130"/>
      <c r="X19" s="163" t="str">
        <f t="shared" si="90"/>
        <v xml:space="preserve"> </v>
      </c>
      <c r="Y19" s="163" t="str">
        <f t="shared" si="90"/>
        <v xml:space="preserve"> </v>
      </c>
      <c r="Z19" s="163" t="str">
        <f t="shared" si="90"/>
        <v xml:space="preserve"> </v>
      </c>
      <c r="AA19" s="163" t="str">
        <f t="shared" si="90"/>
        <v xml:space="preserve"> </v>
      </c>
      <c r="AB19" s="163" t="str">
        <f t="shared" si="90"/>
        <v xml:space="preserve"> </v>
      </c>
      <c r="AC19" s="163" t="str">
        <f t="shared" si="90"/>
        <v xml:space="preserve"> </v>
      </c>
      <c r="AD19" s="163" t="str">
        <f t="shared" si="90"/>
        <v xml:space="preserve"> </v>
      </c>
      <c r="AE19" s="163" t="str">
        <f t="shared" si="90"/>
        <v xml:space="preserve"> </v>
      </c>
      <c r="AF19" s="163" t="str">
        <f t="shared" si="90"/>
        <v xml:space="preserve"> </v>
      </c>
      <c r="AG19" s="163" t="str">
        <f t="shared" si="90"/>
        <v xml:space="preserve"> </v>
      </c>
      <c r="AH19" s="163" t="str">
        <f t="shared" si="91"/>
        <v xml:space="preserve"> </v>
      </c>
      <c r="AI19" s="163" t="str">
        <f t="shared" si="91"/>
        <v xml:space="preserve"> </v>
      </c>
      <c r="AJ19" s="163" t="str">
        <f t="shared" si="91"/>
        <v xml:space="preserve"> </v>
      </c>
      <c r="AK19" s="163" t="str">
        <f t="shared" si="91"/>
        <v xml:space="preserve"> </v>
      </c>
      <c r="AL19" s="163" t="str">
        <f t="shared" si="91"/>
        <v xml:space="preserve"> </v>
      </c>
      <c r="AM19" s="163" t="str">
        <f t="shared" si="91"/>
        <v xml:space="preserve"> </v>
      </c>
      <c r="AN19" s="163" t="str">
        <f t="shared" si="91"/>
        <v xml:space="preserve"> </v>
      </c>
      <c r="AO19" s="163" t="str">
        <f t="shared" si="91"/>
        <v xml:space="preserve"> </v>
      </c>
      <c r="AP19" s="163" t="str">
        <f t="shared" si="91"/>
        <v xml:space="preserve"> </v>
      </c>
      <c r="AQ19" s="163" t="str">
        <f t="shared" si="91"/>
        <v xml:space="preserve"> </v>
      </c>
      <c r="AR19" s="163" t="str">
        <f t="shared" si="92"/>
        <v xml:space="preserve"> </v>
      </c>
      <c r="AS19" s="163" t="str">
        <f t="shared" si="92"/>
        <v xml:space="preserve"> </v>
      </c>
      <c r="AT19" s="163" t="str">
        <f t="shared" si="92"/>
        <v xml:space="preserve"> </v>
      </c>
      <c r="AU19" s="163" t="str">
        <f t="shared" si="92"/>
        <v xml:space="preserve"> </v>
      </c>
      <c r="AV19" s="163" t="str">
        <f t="shared" si="92"/>
        <v xml:space="preserve"> </v>
      </c>
      <c r="AW19" s="163" t="str">
        <f t="shared" si="92"/>
        <v xml:space="preserve"> </v>
      </c>
      <c r="AX19" s="163" t="str">
        <f t="shared" si="92"/>
        <v xml:space="preserve"> </v>
      </c>
      <c r="AY19" s="163" t="str">
        <f t="shared" si="92"/>
        <v xml:space="preserve"> </v>
      </c>
      <c r="AZ19" s="163" t="str">
        <f t="shared" si="92"/>
        <v xml:space="preserve"> </v>
      </c>
      <c r="BA19" s="163" t="str">
        <f t="shared" si="92"/>
        <v xml:space="preserve"> </v>
      </c>
      <c r="BB19" s="163" t="str">
        <f t="shared" si="93"/>
        <v xml:space="preserve"> </v>
      </c>
      <c r="BC19" s="163" t="str">
        <f t="shared" si="93"/>
        <v xml:space="preserve"> </v>
      </c>
      <c r="BD19" s="163" t="str">
        <f t="shared" si="93"/>
        <v xml:space="preserve"> </v>
      </c>
      <c r="BE19" s="163" t="str">
        <f t="shared" si="93"/>
        <v xml:space="preserve"> </v>
      </c>
      <c r="BF19" s="163" t="str">
        <f t="shared" si="93"/>
        <v xml:space="preserve"> </v>
      </c>
      <c r="BG19" s="163" t="str">
        <f t="shared" si="93"/>
        <v xml:space="preserve"> </v>
      </c>
      <c r="BH19" s="163" t="str">
        <f t="shared" si="93"/>
        <v xml:space="preserve"> </v>
      </c>
      <c r="BI19" s="163" t="str">
        <f t="shared" si="93"/>
        <v xml:space="preserve"> </v>
      </c>
      <c r="BJ19" s="163" t="str">
        <f t="shared" si="93"/>
        <v xml:space="preserve"> </v>
      </c>
      <c r="BK19" s="163" t="str">
        <f t="shared" si="93"/>
        <v xml:space="preserve"> </v>
      </c>
      <c r="BL19" s="163" t="str">
        <f t="shared" si="94"/>
        <v xml:space="preserve"> </v>
      </c>
      <c r="BM19" s="163" t="str">
        <f t="shared" si="94"/>
        <v xml:space="preserve"> </v>
      </c>
      <c r="BN19" s="163" t="str">
        <f t="shared" si="94"/>
        <v xml:space="preserve"> </v>
      </c>
      <c r="BO19" s="163" t="str">
        <f t="shared" si="94"/>
        <v xml:space="preserve"> </v>
      </c>
      <c r="BP19" s="163" t="str">
        <f t="shared" si="94"/>
        <v xml:space="preserve"> </v>
      </c>
      <c r="BQ19" s="163" t="str">
        <f t="shared" si="94"/>
        <v xml:space="preserve"> </v>
      </c>
      <c r="BR19" s="163" t="str">
        <f t="shared" si="94"/>
        <v xml:space="preserve"> </v>
      </c>
      <c r="BS19" s="163" t="str">
        <f t="shared" si="94"/>
        <v xml:space="preserve"> </v>
      </c>
      <c r="BT19" s="163" t="str">
        <f t="shared" si="94"/>
        <v xml:space="preserve"> </v>
      </c>
      <c r="BU19" s="163" t="str">
        <f t="shared" si="94"/>
        <v xml:space="preserve"> </v>
      </c>
      <c r="BV19" s="163" t="str">
        <f t="shared" si="95"/>
        <v xml:space="preserve"> </v>
      </c>
      <c r="BW19" s="163" t="str">
        <f t="shared" si="95"/>
        <v xml:space="preserve"> </v>
      </c>
      <c r="BX19" s="163" t="str">
        <f t="shared" si="95"/>
        <v xml:space="preserve"> </v>
      </c>
      <c r="BY19" s="163" t="str">
        <f t="shared" si="95"/>
        <v xml:space="preserve"> </v>
      </c>
      <c r="BZ19" s="163" t="str">
        <f t="shared" si="95"/>
        <v xml:space="preserve"> </v>
      </c>
      <c r="CA19" s="163" t="str">
        <f t="shared" si="95"/>
        <v xml:space="preserve"> </v>
      </c>
      <c r="CB19" s="159" t="str">
        <f t="shared" si="95"/>
        <v xml:space="preserve"> </v>
      </c>
      <c r="CC19" s="159" t="str">
        <f t="shared" si="95"/>
        <v xml:space="preserve"> </v>
      </c>
      <c r="CD19" s="159" t="str">
        <f t="shared" si="95"/>
        <v xml:space="preserve"> </v>
      </c>
      <c r="CE19" s="159" t="str">
        <f t="shared" si="95"/>
        <v xml:space="preserve"> </v>
      </c>
      <c r="CF19" s="159" t="str">
        <f t="shared" si="95"/>
        <v xml:space="preserve"> </v>
      </c>
      <c r="CG19" s="159" t="str">
        <f t="shared" si="95"/>
        <v xml:space="preserve"> </v>
      </c>
      <c r="CH19" s="159" t="str">
        <f t="shared" si="95"/>
        <v xml:space="preserve"> </v>
      </c>
      <c r="CI19" s="159" t="str">
        <f t="shared" si="96"/>
        <v xml:space="preserve"> </v>
      </c>
      <c r="CJ19" s="159" t="str">
        <f t="shared" si="96"/>
        <v xml:space="preserve"> </v>
      </c>
      <c r="CK19" s="159" t="str">
        <f t="shared" si="96"/>
        <v xml:space="preserve"> </v>
      </c>
      <c r="CL19" s="159" t="str">
        <f t="shared" si="96"/>
        <v xml:space="preserve"> </v>
      </c>
      <c r="CM19" s="159" t="str">
        <f t="shared" si="96"/>
        <v xml:space="preserve"> </v>
      </c>
      <c r="CN19" s="159" t="str">
        <f t="shared" si="96"/>
        <v xml:space="preserve"> </v>
      </c>
      <c r="CO19" s="159" t="str">
        <f t="shared" si="96"/>
        <v xml:space="preserve"> </v>
      </c>
      <c r="CP19" s="159" t="str">
        <f t="shared" si="97"/>
        <v xml:space="preserve"> </v>
      </c>
      <c r="CQ19" s="159" t="str">
        <f t="shared" si="97"/>
        <v xml:space="preserve"> </v>
      </c>
      <c r="CR19" s="159" t="str">
        <f t="shared" si="97"/>
        <v xml:space="preserve"> </v>
      </c>
      <c r="CS19" s="159" t="str">
        <f t="shared" si="97"/>
        <v xml:space="preserve"> </v>
      </c>
      <c r="CT19" s="159" t="str">
        <f t="shared" si="97"/>
        <v xml:space="preserve"> </v>
      </c>
      <c r="CU19" s="159" t="str">
        <f t="shared" si="97"/>
        <v xml:space="preserve"> </v>
      </c>
      <c r="CV19" s="159" t="str">
        <f t="shared" si="97"/>
        <v xml:space="preserve"> </v>
      </c>
      <c r="CW19" s="159" t="str">
        <f t="shared" si="97"/>
        <v xml:space="preserve"> </v>
      </c>
      <c r="CX19" s="159" t="str">
        <f t="shared" si="97"/>
        <v xml:space="preserve"> </v>
      </c>
      <c r="CY19" s="159" t="str">
        <f t="shared" si="97"/>
        <v xml:space="preserve"> </v>
      </c>
      <c r="CZ19" s="159" t="str">
        <f t="shared" si="97"/>
        <v xml:space="preserve"> </v>
      </c>
      <c r="DA19" s="159" t="str">
        <f t="shared" si="97"/>
        <v xml:space="preserve"> </v>
      </c>
      <c r="DB19" s="159" t="str">
        <f t="shared" si="97"/>
        <v xml:space="preserve"> </v>
      </c>
      <c r="DC19" s="159" t="str">
        <f t="shared" si="97"/>
        <v xml:space="preserve"> </v>
      </c>
      <c r="DD19" s="159" t="str">
        <f t="shared" si="98"/>
        <v xml:space="preserve"> </v>
      </c>
      <c r="DE19" s="159" t="str">
        <f t="shared" si="98"/>
        <v xml:space="preserve"> </v>
      </c>
      <c r="DF19" s="159" t="str">
        <f t="shared" si="98"/>
        <v xml:space="preserve"> </v>
      </c>
      <c r="DG19" s="159" t="str">
        <f t="shared" si="98"/>
        <v xml:space="preserve"> </v>
      </c>
      <c r="DH19" s="159" t="str">
        <f t="shared" si="98"/>
        <v xml:space="preserve"> </v>
      </c>
      <c r="DI19" s="159" t="str">
        <f t="shared" si="98"/>
        <v xml:space="preserve"> </v>
      </c>
      <c r="DJ19" s="159" t="str">
        <f t="shared" si="98"/>
        <v xml:space="preserve"> </v>
      </c>
      <c r="DK19" s="159" t="str">
        <f t="shared" si="98"/>
        <v xml:space="preserve"> </v>
      </c>
      <c r="DL19" s="159" t="str">
        <f t="shared" si="98"/>
        <v xml:space="preserve"> </v>
      </c>
      <c r="DM19" s="159" t="str">
        <f t="shared" si="98"/>
        <v xml:space="preserve"> </v>
      </c>
      <c r="DN19" s="159" t="str">
        <f t="shared" si="98"/>
        <v xml:space="preserve"> </v>
      </c>
      <c r="DO19" s="159" t="str">
        <f t="shared" si="98"/>
        <v xml:space="preserve"> </v>
      </c>
      <c r="DP19" s="159" t="str">
        <f t="shared" si="98"/>
        <v xml:space="preserve"> </v>
      </c>
      <c r="DQ19" s="159" t="str">
        <f t="shared" si="98"/>
        <v xml:space="preserve"> </v>
      </c>
      <c r="DR19" s="159" t="str">
        <f t="shared" si="99"/>
        <v xml:space="preserve"> </v>
      </c>
      <c r="DS19" s="159" t="str">
        <f t="shared" si="99"/>
        <v xml:space="preserve"> </v>
      </c>
      <c r="DT19" s="159" t="str">
        <f t="shared" si="99"/>
        <v xml:space="preserve"> </v>
      </c>
      <c r="DU19" s="159" t="str">
        <f t="shared" si="99"/>
        <v xml:space="preserve"> </v>
      </c>
      <c r="DV19" s="159" t="str">
        <f t="shared" si="99"/>
        <v xml:space="preserve"> </v>
      </c>
      <c r="DW19" s="159" t="str">
        <f t="shared" si="99"/>
        <v xml:space="preserve"> </v>
      </c>
      <c r="DX19" s="159" t="str">
        <f t="shared" si="99"/>
        <v xml:space="preserve"> </v>
      </c>
      <c r="DY19" s="159" t="str">
        <f t="shared" si="99"/>
        <v xml:space="preserve"> </v>
      </c>
      <c r="DZ19" s="159" t="str">
        <f t="shared" si="99"/>
        <v xml:space="preserve"> </v>
      </c>
      <c r="EA19" s="159" t="str">
        <f t="shared" si="99"/>
        <v xml:space="preserve"> </v>
      </c>
      <c r="EB19" s="159" t="str">
        <f t="shared" si="99"/>
        <v xml:space="preserve"> </v>
      </c>
      <c r="EC19" s="159" t="str">
        <f t="shared" si="99"/>
        <v xml:space="preserve"> </v>
      </c>
      <c r="ED19" s="159" t="str">
        <f t="shared" si="99"/>
        <v xml:space="preserve"> </v>
      </c>
      <c r="EE19" s="159" t="str">
        <f t="shared" si="99"/>
        <v xml:space="preserve"> </v>
      </c>
    </row>
    <row r="20" spans="1:135" s="121" customFormat="1" x14ac:dyDescent="0.2">
      <c r="A20" s="122">
        <v>2</v>
      </c>
      <c r="B20" s="187" t="str">
        <f t="shared" si="86"/>
        <v>2.2</v>
      </c>
      <c r="C20" s="123" t="s">
        <v>136</v>
      </c>
      <c r="D20" s="123" t="s">
        <v>315</v>
      </c>
      <c r="E20" s="124"/>
      <c r="F20" s="125"/>
      <c r="G20" s="126"/>
      <c r="H20" s="126"/>
      <c r="I20" s="126"/>
      <c r="J20" s="177">
        <v>44714</v>
      </c>
      <c r="K20" s="127">
        <v>4</v>
      </c>
      <c r="L20" s="128"/>
      <c r="M20" s="177"/>
      <c r="N20" s="183" t="s">
        <v>254</v>
      </c>
      <c r="O20" s="129">
        <v>0.5</v>
      </c>
      <c r="P20" s="168" t="s">
        <v>332</v>
      </c>
      <c r="Q20" s="182">
        <f t="shared" si="87"/>
        <v>44714</v>
      </c>
      <c r="R20" s="182">
        <f t="shared" si="88"/>
        <v>44719</v>
      </c>
      <c r="S20" s="188">
        <f t="shared" si="89"/>
        <v>4</v>
      </c>
      <c r="T20" s="188">
        <f t="shared" si="100"/>
        <v>6</v>
      </c>
      <c r="U20" s="137"/>
      <c r="V20" s="137"/>
      <c r="W20" s="130"/>
      <c r="X20" s="163" t="str">
        <f t="shared" si="90"/>
        <v xml:space="preserve"> </v>
      </c>
      <c r="Y20" s="163" t="str">
        <f t="shared" si="90"/>
        <v xml:space="preserve"> </v>
      </c>
      <c r="Z20" s="163" t="str">
        <f t="shared" si="90"/>
        <v xml:space="preserve"> </v>
      </c>
      <c r="AA20" s="163" t="str">
        <f t="shared" si="90"/>
        <v xml:space="preserve"> </v>
      </c>
      <c r="AB20" s="163" t="str">
        <f t="shared" si="90"/>
        <v xml:space="preserve"> </v>
      </c>
      <c r="AC20" s="163" t="str">
        <f t="shared" si="90"/>
        <v xml:space="preserve"> </v>
      </c>
      <c r="AD20" s="163" t="str">
        <f t="shared" si="90"/>
        <v xml:space="preserve"> </v>
      </c>
      <c r="AE20" s="163" t="str">
        <f t="shared" si="90"/>
        <v xml:space="preserve"> </v>
      </c>
      <c r="AF20" s="163" t="str">
        <f t="shared" si="90"/>
        <v xml:space="preserve"> </v>
      </c>
      <c r="AG20" s="163" t="str">
        <f t="shared" si="90"/>
        <v xml:space="preserve"> </v>
      </c>
      <c r="AH20" s="163" t="str">
        <f t="shared" si="91"/>
        <v xml:space="preserve"> </v>
      </c>
      <c r="AI20" s="163" t="str">
        <f t="shared" si="91"/>
        <v xml:space="preserve"> </v>
      </c>
      <c r="AJ20" s="163" t="str">
        <f t="shared" si="91"/>
        <v xml:space="preserve"> </v>
      </c>
      <c r="AK20" s="163" t="str">
        <f t="shared" si="91"/>
        <v xml:space="preserve"> </v>
      </c>
      <c r="AL20" s="163" t="str">
        <f t="shared" si="91"/>
        <v xml:space="preserve"> </v>
      </c>
      <c r="AM20" s="163" t="str">
        <f t="shared" si="91"/>
        <v xml:space="preserve"> </v>
      </c>
      <c r="AN20" s="163" t="str">
        <f t="shared" si="91"/>
        <v xml:space="preserve"> </v>
      </c>
      <c r="AO20" s="163" t="str">
        <f t="shared" si="91"/>
        <v xml:space="preserve"> </v>
      </c>
      <c r="AP20" s="163" t="str">
        <f t="shared" si="91"/>
        <v xml:space="preserve"> </v>
      </c>
      <c r="AQ20" s="163" t="str">
        <f t="shared" si="91"/>
        <v xml:space="preserve"> </v>
      </c>
      <c r="AR20" s="163" t="str">
        <f t="shared" si="92"/>
        <v xml:space="preserve"> </v>
      </c>
      <c r="AS20" s="163" t="str">
        <f t="shared" si="92"/>
        <v xml:space="preserve"> </v>
      </c>
      <c r="AT20" s="163" t="str">
        <f t="shared" si="92"/>
        <v xml:space="preserve"> </v>
      </c>
      <c r="AU20" s="163" t="str">
        <f t="shared" si="92"/>
        <v xml:space="preserve"> </v>
      </c>
      <c r="AV20" s="163" t="str">
        <f t="shared" si="92"/>
        <v xml:space="preserve"> </v>
      </c>
      <c r="AW20" s="163" t="str">
        <f t="shared" si="92"/>
        <v xml:space="preserve"> </v>
      </c>
      <c r="AX20" s="163" t="str">
        <f t="shared" si="92"/>
        <v xml:space="preserve"> </v>
      </c>
      <c r="AY20" s="163" t="str">
        <f t="shared" si="92"/>
        <v xml:space="preserve"> </v>
      </c>
      <c r="AZ20" s="163" t="str">
        <f t="shared" si="92"/>
        <v xml:space="preserve"> </v>
      </c>
      <c r="BA20" s="163" t="str">
        <f t="shared" si="92"/>
        <v xml:space="preserve"> </v>
      </c>
      <c r="BB20" s="163" t="str">
        <f t="shared" si="93"/>
        <v xml:space="preserve"> </v>
      </c>
      <c r="BC20" s="163" t="str">
        <f t="shared" si="93"/>
        <v xml:space="preserve"> </v>
      </c>
      <c r="BD20" s="163" t="str">
        <f t="shared" si="93"/>
        <v xml:space="preserve"> </v>
      </c>
      <c r="BE20" s="163" t="str">
        <f t="shared" si="93"/>
        <v xml:space="preserve"> </v>
      </c>
      <c r="BF20" s="163" t="str">
        <f t="shared" si="93"/>
        <v xml:space="preserve"> </v>
      </c>
      <c r="BG20" s="163" t="str">
        <f t="shared" si="93"/>
        <v xml:space="preserve"> </v>
      </c>
      <c r="BH20" s="163" t="str">
        <f t="shared" si="93"/>
        <v xml:space="preserve"> </v>
      </c>
      <c r="BI20" s="163" t="str">
        <f t="shared" si="93"/>
        <v xml:space="preserve"> </v>
      </c>
      <c r="BJ20" s="163" t="str">
        <f t="shared" si="93"/>
        <v xml:space="preserve"> </v>
      </c>
      <c r="BK20" s="163" t="str">
        <f t="shared" si="93"/>
        <v xml:space="preserve"> </v>
      </c>
      <c r="BL20" s="163" t="str">
        <f t="shared" si="94"/>
        <v xml:space="preserve"> </v>
      </c>
      <c r="BM20" s="163" t="str">
        <f t="shared" si="94"/>
        <v xml:space="preserve"> </v>
      </c>
      <c r="BN20" s="163" t="str">
        <f t="shared" si="94"/>
        <v xml:space="preserve"> </v>
      </c>
      <c r="BO20" s="163" t="str">
        <f t="shared" si="94"/>
        <v xml:space="preserve"> </v>
      </c>
      <c r="BP20" s="163" t="str">
        <f t="shared" si="94"/>
        <v xml:space="preserve"> </v>
      </c>
      <c r="BQ20" s="163" t="str">
        <f t="shared" si="94"/>
        <v xml:space="preserve"> </v>
      </c>
      <c r="BR20" s="163" t="str">
        <f t="shared" si="94"/>
        <v xml:space="preserve"> </v>
      </c>
      <c r="BS20" s="163" t="str">
        <f t="shared" si="94"/>
        <v xml:space="preserve"> </v>
      </c>
      <c r="BT20" s="163" t="str">
        <f t="shared" si="94"/>
        <v xml:space="preserve"> </v>
      </c>
      <c r="BU20" s="163" t="str">
        <f t="shared" si="94"/>
        <v xml:space="preserve"> </v>
      </c>
      <c r="BV20" s="163" t="str">
        <f t="shared" si="95"/>
        <v xml:space="preserve"> </v>
      </c>
      <c r="BW20" s="163" t="str">
        <f t="shared" si="95"/>
        <v xml:space="preserve"> </v>
      </c>
      <c r="BX20" s="163" t="str">
        <f t="shared" si="95"/>
        <v xml:space="preserve"> </v>
      </c>
      <c r="BY20" s="163" t="str">
        <f t="shared" si="95"/>
        <v xml:space="preserve"> </v>
      </c>
      <c r="BZ20" s="163" t="str">
        <f t="shared" si="95"/>
        <v xml:space="preserve"> </v>
      </c>
      <c r="CA20" s="163" t="str">
        <f t="shared" si="95"/>
        <v xml:space="preserve"> </v>
      </c>
      <c r="CB20" s="159" t="str">
        <f t="shared" si="95"/>
        <v xml:space="preserve"> </v>
      </c>
      <c r="CC20" s="159" t="str">
        <f t="shared" si="95"/>
        <v xml:space="preserve"> </v>
      </c>
      <c r="CD20" s="159" t="str">
        <f t="shared" si="95"/>
        <v xml:space="preserve"> </v>
      </c>
      <c r="CE20" s="159" t="str">
        <f t="shared" si="95"/>
        <v xml:space="preserve"> </v>
      </c>
      <c r="CF20" s="159" t="str">
        <f t="shared" si="95"/>
        <v xml:space="preserve"> </v>
      </c>
      <c r="CG20" s="159" t="str">
        <f t="shared" si="95"/>
        <v xml:space="preserve"> </v>
      </c>
      <c r="CH20" s="159" t="str">
        <f t="shared" si="95"/>
        <v xml:space="preserve"> </v>
      </c>
      <c r="CI20" s="159" t="str">
        <f t="shared" si="96"/>
        <v xml:space="preserve"> </v>
      </c>
      <c r="CJ20" s="159" t="str">
        <f t="shared" si="96"/>
        <v xml:space="preserve"> </v>
      </c>
      <c r="CK20" s="159" t="str">
        <f t="shared" si="96"/>
        <v xml:space="preserve"> </v>
      </c>
      <c r="CL20" s="159" t="str">
        <f t="shared" si="96"/>
        <v xml:space="preserve"> </v>
      </c>
      <c r="CM20" s="159" t="str">
        <f t="shared" si="96"/>
        <v xml:space="preserve"> </v>
      </c>
      <c r="CN20" s="159" t="str">
        <f t="shared" si="96"/>
        <v xml:space="preserve"> </v>
      </c>
      <c r="CO20" s="159" t="str">
        <f t="shared" si="96"/>
        <v xml:space="preserve"> </v>
      </c>
      <c r="CP20" s="159" t="str">
        <f t="shared" si="97"/>
        <v xml:space="preserve"> </v>
      </c>
      <c r="CQ20" s="159" t="str">
        <f t="shared" si="97"/>
        <v xml:space="preserve"> </v>
      </c>
      <c r="CR20" s="159" t="str">
        <f t="shared" si="97"/>
        <v xml:space="preserve"> </v>
      </c>
      <c r="CS20" s="159" t="str">
        <f t="shared" si="97"/>
        <v xml:space="preserve"> </v>
      </c>
      <c r="CT20" s="159" t="str">
        <f t="shared" si="97"/>
        <v xml:space="preserve"> </v>
      </c>
      <c r="CU20" s="159" t="str">
        <f t="shared" si="97"/>
        <v xml:space="preserve"> </v>
      </c>
      <c r="CV20" s="159" t="str">
        <f t="shared" si="97"/>
        <v xml:space="preserve"> </v>
      </c>
      <c r="CW20" s="159" t="str">
        <f t="shared" si="97"/>
        <v xml:space="preserve"> </v>
      </c>
      <c r="CX20" s="159" t="str">
        <f t="shared" si="97"/>
        <v xml:space="preserve"> </v>
      </c>
      <c r="CY20" s="159" t="str">
        <f t="shared" si="97"/>
        <v xml:space="preserve"> </v>
      </c>
      <c r="CZ20" s="159" t="str">
        <f t="shared" si="97"/>
        <v xml:space="preserve"> </v>
      </c>
      <c r="DA20" s="159" t="str">
        <f t="shared" si="97"/>
        <v xml:space="preserve"> </v>
      </c>
      <c r="DB20" s="159" t="str">
        <f t="shared" si="97"/>
        <v xml:space="preserve"> </v>
      </c>
      <c r="DC20" s="159" t="str">
        <f t="shared" si="97"/>
        <v xml:space="preserve"> </v>
      </c>
      <c r="DD20" s="159" t="str">
        <f t="shared" si="98"/>
        <v xml:space="preserve"> </v>
      </c>
      <c r="DE20" s="159" t="str">
        <f t="shared" si="98"/>
        <v xml:space="preserve"> </v>
      </c>
      <c r="DF20" s="159" t="str">
        <f t="shared" si="98"/>
        <v xml:space="preserve"> </v>
      </c>
      <c r="DG20" s="159" t="str">
        <f t="shared" si="98"/>
        <v xml:space="preserve"> </v>
      </c>
      <c r="DH20" s="159" t="str">
        <f t="shared" si="98"/>
        <v xml:space="preserve"> </v>
      </c>
      <c r="DI20" s="159" t="str">
        <f t="shared" si="98"/>
        <v xml:space="preserve"> </v>
      </c>
      <c r="DJ20" s="159" t="str">
        <f t="shared" si="98"/>
        <v xml:space="preserve"> </v>
      </c>
      <c r="DK20" s="159" t="str">
        <f t="shared" si="98"/>
        <v xml:space="preserve"> </v>
      </c>
      <c r="DL20" s="159" t="str">
        <f t="shared" si="98"/>
        <v xml:space="preserve"> </v>
      </c>
      <c r="DM20" s="159" t="str">
        <f t="shared" si="98"/>
        <v xml:space="preserve"> </v>
      </c>
      <c r="DN20" s="159" t="str">
        <f t="shared" si="98"/>
        <v xml:space="preserve"> </v>
      </c>
      <c r="DO20" s="159" t="str">
        <f t="shared" si="98"/>
        <v xml:space="preserve"> </v>
      </c>
      <c r="DP20" s="159" t="str">
        <f t="shared" si="98"/>
        <v xml:space="preserve"> </v>
      </c>
      <c r="DQ20" s="159" t="str">
        <f t="shared" si="98"/>
        <v xml:space="preserve"> </v>
      </c>
      <c r="DR20" s="159" t="str">
        <f t="shared" si="99"/>
        <v xml:space="preserve"> </v>
      </c>
      <c r="DS20" s="159" t="str">
        <f t="shared" si="99"/>
        <v xml:space="preserve"> </v>
      </c>
      <c r="DT20" s="159" t="str">
        <f t="shared" si="99"/>
        <v xml:space="preserve"> </v>
      </c>
      <c r="DU20" s="159" t="str">
        <f t="shared" si="99"/>
        <v xml:space="preserve"> </v>
      </c>
      <c r="DV20" s="159" t="str">
        <f t="shared" si="99"/>
        <v xml:space="preserve"> </v>
      </c>
      <c r="DW20" s="159" t="str">
        <f t="shared" si="99"/>
        <v xml:space="preserve"> </v>
      </c>
      <c r="DX20" s="159" t="str">
        <f t="shared" si="99"/>
        <v xml:space="preserve"> </v>
      </c>
      <c r="DY20" s="159" t="str">
        <f t="shared" si="99"/>
        <v xml:space="preserve"> </v>
      </c>
      <c r="DZ20" s="159" t="str">
        <f t="shared" si="99"/>
        <v xml:space="preserve"> </v>
      </c>
      <c r="EA20" s="159" t="str">
        <f t="shared" si="99"/>
        <v xml:space="preserve"> </v>
      </c>
      <c r="EB20" s="159" t="str">
        <f t="shared" si="99"/>
        <v xml:space="preserve"> </v>
      </c>
      <c r="EC20" s="159" t="str">
        <f t="shared" si="99"/>
        <v xml:space="preserve"> </v>
      </c>
      <c r="ED20" s="159" t="str">
        <f t="shared" si="99"/>
        <v xml:space="preserve"> </v>
      </c>
      <c r="EE20" s="159" t="str">
        <f t="shared" si="99"/>
        <v xml:space="preserve"> </v>
      </c>
    </row>
    <row r="21" spans="1:135" s="121" customFormat="1" x14ac:dyDescent="0.2">
      <c r="A21" s="122">
        <v>2</v>
      </c>
      <c r="B21" s="187" t="str">
        <f t="shared" si="86"/>
        <v>2.3</v>
      </c>
      <c r="C21" s="123" t="s">
        <v>139</v>
      </c>
      <c r="D21" s="123" t="s">
        <v>315</v>
      </c>
      <c r="E21" s="124"/>
      <c r="F21" s="125"/>
      <c r="G21" s="126"/>
      <c r="H21" s="126"/>
      <c r="I21" s="126"/>
      <c r="J21" s="177">
        <v>44714</v>
      </c>
      <c r="K21" s="127"/>
      <c r="L21" s="128">
        <v>12</v>
      </c>
      <c r="M21" s="177"/>
      <c r="N21" s="183" t="s">
        <v>255</v>
      </c>
      <c r="O21" s="129">
        <v>0.2</v>
      </c>
      <c r="P21" s="168" t="s">
        <v>223</v>
      </c>
      <c r="Q21" s="182">
        <f t="shared" si="87"/>
        <v>44714</v>
      </c>
      <c r="R21" s="182">
        <f t="shared" si="88"/>
        <v>44725</v>
      </c>
      <c r="S21" s="188">
        <f t="shared" si="89"/>
        <v>8</v>
      </c>
      <c r="T21" s="188">
        <f t="shared" si="100"/>
        <v>12</v>
      </c>
      <c r="U21" s="137"/>
      <c r="V21" s="137"/>
      <c r="W21" s="130"/>
      <c r="X21" s="163" t="str">
        <f t="shared" si="90"/>
        <v xml:space="preserve"> </v>
      </c>
      <c r="Y21" s="163" t="str">
        <f t="shared" si="90"/>
        <v xml:space="preserve"> </v>
      </c>
      <c r="Z21" s="163" t="str">
        <f t="shared" si="90"/>
        <v xml:space="preserve"> </v>
      </c>
      <c r="AA21" s="163" t="str">
        <f t="shared" si="90"/>
        <v xml:space="preserve"> </v>
      </c>
      <c r="AB21" s="163" t="str">
        <f t="shared" si="90"/>
        <v xml:space="preserve"> </v>
      </c>
      <c r="AC21" s="163" t="str">
        <f t="shared" si="90"/>
        <v xml:space="preserve"> </v>
      </c>
      <c r="AD21" s="163" t="str">
        <f t="shared" si="90"/>
        <v xml:space="preserve"> </v>
      </c>
      <c r="AE21" s="163" t="str">
        <f t="shared" si="90"/>
        <v xml:space="preserve"> </v>
      </c>
      <c r="AF21" s="163" t="str">
        <f t="shared" si="90"/>
        <v xml:space="preserve"> </v>
      </c>
      <c r="AG21" s="163" t="str">
        <f t="shared" si="90"/>
        <v xml:space="preserve"> </v>
      </c>
      <c r="AH21" s="163" t="str">
        <f t="shared" si="91"/>
        <v xml:space="preserve"> </v>
      </c>
      <c r="AI21" s="163" t="str">
        <f t="shared" si="91"/>
        <v xml:space="preserve"> </v>
      </c>
      <c r="AJ21" s="163" t="str">
        <f t="shared" si="91"/>
        <v xml:space="preserve"> </v>
      </c>
      <c r="AK21" s="163" t="str">
        <f t="shared" si="91"/>
        <v xml:space="preserve"> </v>
      </c>
      <c r="AL21" s="163" t="str">
        <f t="shared" si="91"/>
        <v xml:space="preserve"> </v>
      </c>
      <c r="AM21" s="163" t="str">
        <f t="shared" si="91"/>
        <v xml:space="preserve"> </v>
      </c>
      <c r="AN21" s="163" t="str">
        <f t="shared" si="91"/>
        <v xml:space="preserve"> </v>
      </c>
      <c r="AO21" s="163" t="str">
        <f t="shared" si="91"/>
        <v xml:space="preserve"> </v>
      </c>
      <c r="AP21" s="163" t="str">
        <f t="shared" si="91"/>
        <v xml:space="preserve"> </v>
      </c>
      <c r="AQ21" s="163" t="str">
        <f t="shared" si="91"/>
        <v xml:space="preserve"> </v>
      </c>
      <c r="AR21" s="163" t="str">
        <f t="shared" si="92"/>
        <v xml:space="preserve"> </v>
      </c>
      <c r="AS21" s="163" t="str">
        <f t="shared" si="92"/>
        <v xml:space="preserve"> </v>
      </c>
      <c r="AT21" s="163" t="str">
        <f t="shared" si="92"/>
        <v xml:space="preserve"> </v>
      </c>
      <c r="AU21" s="163" t="str">
        <f t="shared" si="92"/>
        <v xml:space="preserve"> </v>
      </c>
      <c r="AV21" s="163" t="str">
        <f t="shared" si="92"/>
        <v xml:space="preserve"> </v>
      </c>
      <c r="AW21" s="163" t="str">
        <f t="shared" si="92"/>
        <v xml:space="preserve"> </v>
      </c>
      <c r="AX21" s="163" t="str">
        <f t="shared" si="92"/>
        <v xml:space="preserve"> </v>
      </c>
      <c r="AY21" s="163" t="str">
        <f t="shared" si="92"/>
        <v xml:space="preserve"> </v>
      </c>
      <c r="AZ21" s="163" t="str">
        <f t="shared" si="92"/>
        <v xml:space="preserve"> </v>
      </c>
      <c r="BA21" s="163" t="str">
        <f t="shared" si="92"/>
        <v xml:space="preserve"> </v>
      </c>
      <c r="BB21" s="163" t="str">
        <f t="shared" si="93"/>
        <v xml:space="preserve"> </v>
      </c>
      <c r="BC21" s="163" t="str">
        <f t="shared" si="93"/>
        <v xml:space="preserve"> </v>
      </c>
      <c r="BD21" s="163" t="str">
        <f t="shared" si="93"/>
        <v xml:space="preserve"> </v>
      </c>
      <c r="BE21" s="163" t="str">
        <f t="shared" si="93"/>
        <v xml:space="preserve"> </v>
      </c>
      <c r="BF21" s="163" t="str">
        <f t="shared" si="93"/>
        <v xml:space="preserve"> </v>
      </c>
      <c r="BG21" s="163" t="str">
        <f t="shared" si="93"/>
        <v xml:space="preserve"> </v>
      </c>
      <c r="BH21" s="163" t="str">
        <f t="shared" si="93"/>
        <v xml:space="preserve"> </v>
      </c>
      <c r="BI21" s="163" t="str">
        <f t="shared" si="93"/>
        <v xml:space="preserve"> </v>
      </c>
      <c r="BJ21" s="163" t="str">
        <f t="shared" si="93"/>
        <v xml:space="preserve"> </v>
      </c>
      <c r="BK21" s="163" t="str">
        <f t="shared" si="93"/>
        <v xml:space="preserve"> </v>
      </c>
      <c r="BL21" s="163" t="str">
        <f t="shared" si="94"/>
        <v xml:space="preserve"> </v>
      </c>
      <c r="BM21" s="163" t="str">
        <f t="shared" si="94"/>
        <v xml:space="preserve"> </v>
      </c>
      <c r="BN21" s="163" t="str">
        <f t="shared" si="94"/>
        <v xml:space="preserve"> </v>
      </c>
      <c r="BO21" s="163" t="str">
        <f t="shared" si="94"/>
        <v xml:space="preserve"> </v>
      </c>
      <c r="BP21" s="163" t="str">
        <f t="shared" si="94"/>
        <v xml:space="preserve"> </v>
      </c>
      <c r="BQ21" s="163" t="str">
        <f t="shared" si="94"/>
        <v xml:space="preserve"> </v>
      </c>
      <c r="BR21" s="163" t="str">
        <f t="shared" si="94"/>
        <v xml:space="preserve"> </v>
      </c>
      <c r="BS21" s="163" t="str">
        <f t="shared" si="94"/>
        <v xml:space="preserve"> </v>
      </c>
      <c r="BT21" s="163" t="str">
        <f t="shared" si="94"/>
        <v xml:space="preserve"> </v>
      </c>
      <c r="BU21" s="163" t="str">
        <f t="shared" si="94"/>
        <v xml:space="preserve"> </v>
      </c>
      <c r="BV21" s="163" t="str">
        <f t="shared" si="95"/>
        <v xml:space="preserve"> </v>
      </c>
      <c r="BW21" s="163" t="str">
        <f t="shared" si="95"/>
        <v xml:space="preserve"> </v>
      </c>
      <c r="BX21" s="163" t="str">
        <f t="shared" si="95"/>
        <v xml:space="preserve"> </v>
      </c>
      <c r="BY21" s="163" t="str">
        <f t="shared" si="95"/>
        <v xml:space="preserve"> </v>
      </c>
      <c r="BZ21" s="163" t="str">
        <f t="shared" si="95"/>
        <v xml:space="preserve"> </v>
      </c>
      <c r="CA21" s="163" t="str">
        <f t="shared" si="95"/>
        <v xml:space="preserve"> </v>
      </c>
      <c r="CB21" s="159" t="str">
        <f t="shared" si="95"/>
        <v xml:space="preserve"> </v>
      </c>
      <c r="CC21" s="159" t="str">
        <f t="shared" si="95"/>
        <v xml:space="preserve"> </v>
      </c>
      <c r="CD21" s="159" t="str">
        <f t="shared" si="95"/>
        <v xml:space="preserve"> </v>
      </c>
      <c r="CE21" s="159" t="str">
        <f t="shared" si="95"/>
        <v xml:space="preserve"> </v>
      </c>
      <c r="CF21" s="159" t="str">
        <f t="shared" si="95"/>
        <v xml:space="preserve"> </v>
      </c>
      <c r="CG21" s="159" t="str">
        <f t="shared" si="95"/>
        <v xml:space="preserve"> </v>
      </c>
      <c r="CH21" s="159" t="str">
        <f t="shared" si="95"/>
        <v xml:space="preserve"> </v>
      </c>
      <c r="CI21" s="159" t="str">
        <f t="shared" si="96"/>
        <v xml:space="preserve"> </v>
      </c>
      <c r="CJ21" s="159" t="str">
        <f t="shared" si="96"/>
        <v xml:space="preserve"> </v>
      </c>
      <c r="CK21" s="159" t="str">
        <f t="shared" si="96"/>
        <v xml:space="preserve"> </v>
      </c>
      <c r="CL21" s="159" t="str">
        <f t="shared" si="96"/>
        <v xml:space="preserve"> </v>
      </c>
      <c r="CM21" s="159" t="str">
        <f t="shared" si="96"/>
        <v xml:space="preserve"> </v>
      </c>
      <c r="CN21" s="159" t="str">
        <f t="shared" si="96"/>
        <v xml:space="preserve"> </v>
      </c>
      <c r="CO21" s="159" t="str">
        <f t="shared" si="96"/>
        <v xml:space="preserve"> </v>
      </c>
      <c r="CP21" s="159" t="str">
        <f t="shared" si="97"/>
        <v xml:space="preserve"> </v>
      </c>
      <c r="CQ21" s="159" t="str">
        <f t="shared" si="97"/>
        <v xml:space="preserve"> </v>
      </c>
      <c r="CR21" s="159" t="str">
        <f t="shared" si="97"/>
        <v xml:space="preserve"> </v>
      </c>
      <c r="CS21" s="159" t="str">
        <f t="shared" si="97"/>
        <v xml:space="preserve"> </v>
      </c>
      <c r="CT21" s="159" t="str">
        <f t="shared" si="97"/>
        <v xml:space="preserve"> </v>
      </c>
      <c r="CU21" s="159" t="str">
        <f t="shared" si="97"/>
        <v xml:space="preserve"> </v>
      </c>
      <c r="CV21" s="159" t="str">
        <f t="shared" si="97"/>
        <v xml:space="preserve"> </v>
      </c>
      <c r="CW21" s="159" t="str">
        <f t="shared" si="97"/>
        <v xml:space="preserve"> </v>
      </c>
      <c r="CX21" s="159" t="str">
        <f t="shared" si="97"/>
        <v xml:space="preserve"> </v>
      </c>
      <c r="CY21" s="159" t="str">
        <f t="shared" si="97"/>
        <v xml:space="preserve"> </v>
      </c>
      <c r="CZ21" s="159" t="str">
        <f t="shared" si="97"/>
        <v xml:space="preserve"> </v>
      </c>
      <c r="DA21" s="159" t="str">
        <f t="shared" si="97"/>
        <v xml:space="preserve"> </v>
      </c>
      <c r="DB21" s="159" t="str">
        <f t="shared" si="97"/>
        <v xml:space="preserve"> </v>
      </c>
      <c r="DC21" s="159" t="str">
        <f t="shared" si="97"/>
        <v xml:space="preserve"> </v>
      </c>
      <c r="DD21" s="159" t="str">
        <f t="shared" si="98"/>
        <v xml:space="preserve"> </v>
      </c>
      <c r="DE21" s="159" t="str">
        <f t="shared" si="98"/>
        <v xml:space="preserve"> </v>
      </c>
      <c r="DF21" s="159" t="str">
        <f t="shared" si="98"/>
        <v xml:space="preserve"> </v>
      </c>
      <c r="DG21" s="159" t="str">
        <f t="shared" si="98"/>
        <v xml:space="preserve"> </v>
      </c>
      <c r="DH21" s="159" t="str">
        <f t="shared" si="98"/>
        <v xml:space="preserve"> </v>
      </c>
      <c r="DI21" s="159" t="str">
        <f t="shared" si="98"/>
        <v xml:space="preserve"> </v>
      </c>
      <c r="DJ21" s="159" t="str">
        <f t="shared" si="98"/>
        <v xml:space="preserve"> </v>
      </c>
      <c r="DK21" s="159" t="str">
        <f t="shared" si="98"/>
        <v xml:space="preserve"> </v>
      </c>
      <c r="DL21" s="159" t="str">
        <f t="shared" si="98"/>
        <v xml:space="preserve"> </v>
      </c>
      <c r="DM21" s="159" t="str">
        <f t="shared" si="98"/>
        <v xml:space="preserve"> </v>
      </c>
      <c r="DN21" s="159" t="str">
        <f t="shared" si="98"/>
        <v xml:space="preserve"> </v>
      </c>
      <c r="DO21" s="159" t="str">
        <f t="shared" si="98"/>
        <v xml:space="preserve"> </v>
      </c>
      <c r="DP21" s="159" t="str">
        <f t="shared" si="98"/>
        <v xml:space="preserve"> </v>
      </c>
      <c r="DQ21" s="159" t="str">
        <f t="shared" si="98"/>
        <v xml:space="preserve"> </v>
      </c>
      <c r="DR21" s="159" t="str">
        <f t="shared" si="99"/>
        <v xml:space="preserve"> </v>
      </c>
      <c r="DS21" s="159" t="str">
        <f t="shared" si="99"/>
        <v xml:space="preserve"> </v>
      </c>
      <c r="DT21" s="159" t="str">
        <f t="shared" si="99"/>
        <v xml:space="preserve"> </v>
      </c>
      <c r="DU21" s="159" t="str">
        <f t="shared" si="99"/>
        <v xml:space="preserve"> </v>
      </c>
      <c r="DV21" s="159" t="str">
        <f t="shared" si="99"/>
        <v xml:space="preserve"> </v>
      </c>
      <c r="DW21" s="159" t="str">
        <f t="shared" si="99"/>
        <v xml:space="preserve"> </v>
      </c>
      <c r="DX21" s="159" t="str">
        <f t="shared" si="99"/>
        <v xml:space="preserve"> </v>
      </c>
      <c r="DY21" s="159" t="str">
        <f t="shared" si="99"/>
        <v xml:space="preserve"> </v>
      </c>
      <c r="DZ21" s="159" t="str">
        <f t="shared" si="99"/>
        <v xml:space="preserve"> </v>
      </c>
      <c r="EA21" s="159" t="str">
        <f t="shared" si="99"/>
        <v xml:space="preserve"> </v>
      </c>
      <c r="EB21" s="159" t="str">
        <f t="shared" si="99"/>
        <v xml:space="preserve"> </v>
      </c>
      <c r="EC21" s="159" t="str">
        <f t="shared" si="99"/>
        <v xml:space="preserve"> </v>
      </c>
      <c r="ED21" s="159" t="str">
        <f t="shared" si="99"/>
        <v xml:space="preserve"> </v>
      </c>
      <c r="EE21" s="159" t="str">
        <f t="shared" si="99"/>
        <v xml:space="preserve"> </v>
      </c>
    </row>
    <row r="22" spans="1:135" s="121" customFormat="1" x14ac:dyDescent="0.2">
      <c r="A22" s="122">
        <v>2</v>
      </c>
      <c r="B22" s="187" t="str">
        <f t="shared" si="86"/>
        <v>2.4</v>
      </c>
      <c r="C22" s="123" t="s">
        <v>260</v>
      </c>
      <c r="D22" s="123" t="s">
        <v>315</v>
      </c>
      <c r="E22" s="124"/>
      <c r="F22" s="125"/>
      <c r="G22" s="126"/>
      <c r="H22" s="126"/>
      <c r="I22" s="126"/>
      <c r="J22" s="177">
        <v>44714</v>
      </c>
      <c r="K22" s="127"/>
      <c r="L22" s="128"/>
      <c r="M22" s="177"/>
      <c r="N22" s="183" t="s">
        <v>338</v>
      </c>
      <c r="O22" s="129"/>
      <c r="P22" s="168"/>
      <c r="Q22" s="182">
        <f t="shared" si="87"/>
        <v>44714</v>
      </c>
      <c r="R22" s="182">
        <f t="shared" si="88"/>
        <v>44714</v>
      </c>
      <c r="S22" s="188">
        <f t="shared" si="89"/>
        <v>1</v>
      </c>
      <c r="T22" s="188">
        <f t="shared" si="100"/>
        <v>1</v>
      </c>
      <c r="U22" s="137"/>
      <c r="V22" s="137"/>
      <c r="W22" s="130"/>
      <c r="X22" s="163" t="str">
        <f t="shared" si="90"/>
        <v xml:space="preserve"> </v>
      </c>
      <c r="Y22" s="163" t="str">
        <f t="shared" si="90"/>
        <v xml:space="preserve"> </v>
      </c>
      <c r="Z22" s="163" t="str">
        <f t="shared" si="90"/>
        <v xml:space="preserve"> </v>
      </c>
      <c r="AA22" s="163" t="str">
        <f t="shared" si="90"/>
        <v xml:space="preserve"> </v>
      </c>
      <c r="AB22" s="163" t="str">
        <f t="shared" si="90"/>
        <v xml:space="preserve"> </v>
      </c>
      <c r="AC22" s="163" t="str">
        <f t="shared" si="90"/>
        <v xml:space="preserve"> </v>
      </c>
      <c r="AD22" s="163" t="str">
        <f t="shared" si="90"/>
        <v xml:space="preserve"> </v>
      </c>
      <c r="AE22" s="163" t="str">
        <f t="shared" si="90"/>
        <v xml:space="preserve"> </v>
      </c>
      <c r="AF22" s="163" t="str">
        <f t="shared" si="90"/>
        <v xml:space="preserve"> </v>
      </c>
      <c r="AG22" s="163" t="str">
        <f t="shared" si="90"/>
        <v xml:space="preserve"> </v>
      </c>
      <c r="AH22" s="163" t="str">
        <f t="shared" si="91"/>
        <v xml:space="preserve"> </v>
      </c>
      <c r="AI22" s="163" t="str">
        <f t="shared" si="91"/>
        <v xml:space="preserve"> </v>
      </c>
      <c r="AJ22" s="163" t="str">
        <f t="shared" si="91"/>
        <v xml:space="preserve"> </v>
      </c>
      <c r="AK22" s="163" t="str">
        <f t="shared" si="91"/>
        <v xml:space="preserve"> </v>
      </c>
      <c r="AL22" s="163" t="str">
        <f t="shared" si="91"/>
        <v xml:space="preserve"> </v>
      </c>
      <c r="AM22" s="163" t="str">
        <f t="shared" si="91"/>
        <v xml:space="preserve"> </v>
      </c>
      <c r="AN22" s="163" t="str">
        <f t="shared" si="91"/>
        <v xml:space="preserve"> </v>
      </c>
      <c r="AO22" s="163" t="str">
        <f t="shared" si="91"/>
        <v xml:space="preserve"> </v>
      </c>
      <c r="AP22" s="163" t="str">
        <f t="shared" si="91"/>
        <v xml:space="preserve"> </v>
      </c>
      <c r="AQ22" s="163" t="str">
        <f t="shared" si="91"/>
        <v xml:space="preserve"> </v>
      </c>
      <c r="AR22" s="163" t="str">
        <f t="shared" si="92"/>
        <v xml:space="preserve"> </v>
      </c>
      <c r="AS22" s="163" t="str">
        <f t="shared" si="92"/>
        <v xml:space="preserve"> </v>
      </c>
      <c r="AT22" s="163" t="str">
        <f t="shared" si="92"/>
        <v xml:space="preserve"> </v>
      </c>
      <c r="AU22" s="163" t="str">
        <f t="shared" si="92"/>
        <v xml:space="preserve"> </v>
      </c>
      <c r="AV22" s="163" t="str">
        <f t="shared" si="92"/>
        <v xml:space="preserve"> </v>
      </c>
      <c r="AW22" s="163" t="str">
        <f t="shared" si="92"/>
        <v xml:space="preserve"> </v>
      </c>
      <c r="AX22" s="163" t="str">
        <f t="shared" si="92"/>
        <v xml:space="preserve"> </v>
      </c>
      <c r="AY22" s="163" t="str">
        <f t="shared" si="92"/>
        <v xml:space="preserve"> </v>
      </c>
      <c r="AZ22" s="163" t="str">
        <f t="shared" si="92"/>
        <v xml:space="preserve"> </v>
      </c>
      <c r="BA22" s="163" t="str">
        <f t="shared" si="92"/>
        <v xml:space="preserve"> </v>
      </c>
      <c r="BB22" s="163" t="str">
        <f t="shared" si="93"/>
        <v xml:space="preserve"> </v>
      </c>
      <c r="BC22" s="163" t="str">
        <f t="shared" si="93"/>
        <v xml:space="preserve"> </v>
      </c>
      <c r="BD22" s="163" t="str">
        <f t="shared" si="93"/>
        <v xml:space="preserve"> </v>
      </c>
      <c r="BE22" s="163" t="str">
        <f t="shared" si="93"/>
        <v xml:space="preserve"> </v>
      </c>
      <c r="BF22" s="163" t="str">
        <f t="shared" si="93"/>
        <v xml:space="preserve"> </v>
      </c>
      <c r="BG22" s="163" t="str">
        <f t="shared" si="93"/>
        <v xml:space="preserve"> </v>
      </c>
      <c r="BH22" s="163" t="str">
        <f t="shared" si="93"/>
        <v xml:space="preserve"> </v>
      </c>
      <c r="BI22" s="163" t="str">
        <f t="shared" si="93"/>
        <v xml:space="preserve"> </v>
      </c>
      <c r="BJ22" s="163" t="str">
        <f t="shared" si="93"/>
        <v xml:space="preserve"> </v>
      </c>
      <c r="BK22" s="163" t="str">
        <f t="shared" si="93"/>
        <v xml:space="preserve"> </v>
      </c>
      <c r="BL22" s="163" t="str">
        <f t="shared" si="94"/>
        <v xml:space="preserve"> </v>
      </c>
      <c r="BM22" s="163" t="str">
        <f t="shared" si="94"/>
        <v xml:space="preserve"> </v>
      </c>
      <c r="BN22" s="163" t="str">
        <f t="shared" si="94"/>
        <v xml:space="preserve"> </v>
      </c>
      <c r="BO22" s="163" t="str">
        <f t="shared" si="94"/>
        <v xml:space="preserve"> </v>
      </c>
      <c r="BP22" s="163" t="str">
        <f t="shared" si="94"/>
        <v xml:space="preserve"> </v>
      </c>
      <c r="BQ22" s="163" t="str">
        <f t="shared" si="94"/>
        <v xml:space="preserve"> </v>
      </c>
      <c r="BR22" s="163" t="str">
        <f t="shared" si="94"/>
        <v xml:space="preserve"> </v>
      </c>
      <c r="BS22" s="163" t="str">
        <f t="shared" si="94"/>
        <v xml:space="preserve"> </v>
      </c>
      <c r="BT22" s="163" t="str">
        <f t="shared" si="94"/>
        <v xml:space="preserve"> </v>
      </c>
      <c r="BU22" s="163" t="str">
        <f t="shared" si="94"/>
        <v xml:space="preserve"> </v>
      </c>
      <c r="BV22" s="163" t="str">
        <f t="shared" si="95"/>
        <v xml:space="preserve"> </v>
      </c>
      <c r="BW22" s="163" t="str">
        <f t="shared" si="95"/>
        <v xml:space="preserve"> </v>
      </c>
      <c r="BX22" s="163" t="str">
        <f t="shared" si="95"/>
        <v xml:space="preserve"> </v>
      </c>
      <c r="BY22" s="163" t="str">
        <f t="shared" si="95"/>
        <v xml:space="preserve"> </v>
      </c>
      <c r="BZ22" s="163" t="str">
        <f t="shared" si="95"/>
        <v xml:space="preserve"> </v>
      </c>
      <c r="CA22" s="163" t="str">
        <f t="shared" si="95"/>
        <v xml:space="preserve"> </v>
      </c>
      <c r="CB22" s="159" t="str">
        <f t="shared" si="95"/>
        <v xml:space="preserve"> </v>
      </c>
      <c r="CC22" s="159" t="str">
        <f t="shared" si="95"/>
        <v xml:space="preserve"> </v>
      </c>
      <c r="CD22" s="159" t="str">
        <f t="shared" si="95"/>
        <v xml:space="preserve"> </v>
      </c>
      <c r="CE22" s="159" t="str">
        <f t="shared" si="95"/>
        <v xml:space="preserve"> </v>
      </c>
      <c r="CF22" s="159" t="str">
        <f t="shared" si="95"/>
        <v xml:space="preserve"> </v>
      </c>
      <c r="CG22" s="159" t="str">
        <f t="shared" si="95"/>
        <v xml:space="preserve"> </v>
      </c>
      <c r="CH22" s="159" t="str">
        <f t="shared" si="95"/>
        <v xml:space="preserve"> </v>
      </c>
      <c r="CI22" s="159" t="str">
        <f t="shared" si="96"/>
        <v xml:space="preserve"> </v>
      </c>
      <c r="CJ22" s="159" t="str">
        <f t="shared" si="96"/>
        <v xml:space="preserve"> </v>
      </c>
      <c r="CK22" s="159" t="str">
        <f t="shared" si="96"/>
        <v xml:space="preserve"> </v>
      </c>
      <c r="CL22" s="159" t="str">
        <f t="shared" si="96"/>
        <v xml:space="preserve"> </v>
      </c>
      <c r="CM22" s="159" t="str">
        <f t="shared" si="96"/>
        <v xml:space="preserve"> </v>
      </c>
      <c r="CN22" s="159" t="str">
        <f t="shared" si="96"/>
        <v xml:space="preserve"> </v>
      </c>
      <c r="CO22" s="159" t="str">
        <f t="shared" si="96"/>
        <v xml:space="preserve"> </v>
      </c>
      <c r="CP22" s="159" t="str">
        <f t="shared" si="97"/>
        <v xml:space="preserve"> </v>
      </c>
      <c r="CQ22" s="159" t="str">
        <f t="shared" si="97"/>
        <v xml:space="preserve"> </v>
      </c>
      <c r="CR22" s="159" t="str">
        <f t="shared" si="97"/>
        <v xml:space="preserve"> </v>
      </c>
      <c r="CS22" s="159" t="str">
        <f t="shared" si="97"/>
        <v xml:space="preserve"> </v>
      </c>
      <c r="CT22" s="159" t="str">
        <f t="shared" si="97"/>
        <v xml:space="preserve"> </v>
      </c>
      <c r="CU22" s="159" t="str">
        <f t="shared" si="97"/>
        <v xml:space="preserve"> </v>
      </c>
      <c r="CV22" s="159" t="str">
        <f t="shared" si="97"/>
        <v xml:space="preserve"> </v>
      </c>
      <c r="CW22" s="159" t="str">
        <f t="shared" si="97"/>
        <v xml:space="preserve"> </v>
      </c>
      <c r="CX22" s="159" t="str">
        <f t="shared" si="97"/>
        <v xml:space="preserve"> </v>
      </c>
      <c r="CY22" s="159" t="str">
        <f t="shared" si="97"/>
        <v xml:space="preserve"> </v>
      </c>
      <c r="CZ22" s="159" t="str">
        <f t="shared" si="97"/>
        <v xml:space="preserve"> </v>
      </c>
      <c r="DA22" s="159" t="str">
        <f t="shared" si="97"/>
        <v xml:space="preserve"> </v>
      </c>
      <c r="DB22" s="159" t="str">
        <f t="shared" si="97"/>
        <v xml:space="preserve"> </v>
      </c>
      <c r="DC22" s="159" t="str">
        <f t="shared" si="97"/>
        <v xml:space="preserve"> </v>
      </c>
      <c r="DD22" s="159" t="str">
        <f t="shared" si="98"/>
        <v xml:space="preserve"> </v>
      </c>
      <c r="DE22" s="159" t="str">
        <f t="shared" si="98"/>
        <v xml:space="preserve"> </v>
      </c>
      <c r="DF22" s="159" t="str">
        <f t="shared" si="98"/>
        <v xml:space="preserve"> </v>
      </c>
      <c r="DG22" s="159" t="str">
        <f t="shared" si="98"/>
        <v xml:space="preserve"> </v>
      </c>
      <c r="DH22" s="159" t="str">
        <f t="shared" si="98"/>
        <v xml:space="preserve"> </v>
      </c>
      <c r="DI22" s="159" t="str">
        <f t="shared" si="98"/>
        <v xml:space="preserve"> </v>
      </c>
      <c r="DJ22" s="159" t="str">
        <f t="shared" si="98"/>
        <v xml:space="preserve"> </v>
      </c>
      <c r="DK22" s="159" t="str">
        <f t="shared" si="98"/>
        <v xml:space="preserve"> </v>
      </c>
      <c r="DL22" s="159" t="str">
        <f t="shared" si="98"/>
        <v xml:space="preserve"> </v>
      </c>
      <c r="DM22" s="159" t="str">
        <f t="shared" si="98"/>
        <v xml:space="preserve"> </v>
      </c>
      <c r="DN22" s="159" t="str">
        <f t="shared" si="98"/>
        <v xml:space="preserve"> </v>
      </c>
      <c r="DO22" s="159" t="str">
        <f t="shared" si="98"/>
        <v xml:space="preserve"> </v>
      </c>
      <c r="DP22" s="159" t="str">
        <f t="shared" si="98"/>
        <v xml:space="preserve"> </v>
      </c>
      <c r="DQ22" s="159" t="str">
        <f t="shared" si="98"/>
        <v xml:space="preserve"> </v>
      </c>
      <c r="DR22" s="159" t="str">
        <f t="shared" si="99"/>
        <v xml:space="preserve"> </v>
      </c>
      <c r="DS22" s="159" t="str">
        <f t="shared" si="99"/>
        <v xml:space="preserve"> </v>
      </c>
      <c r="DT22" s="159" t="str">
        <f t="shared" si="99"/>
        <v xml:space="preserve"> </v>
      </c>
      <c r="DU22" s="159" t="str">
        <f t="shared" si="99"/>
        <v xml:space="preserve"> </v>
      </c>
      <c r="DV22" s="159" t="str">
        <f t="shared" si="99"/>
        <v xml:space="preserve"> </v>
      </c>
      <c r="DW22" s="159" t="str">
        <f t="shared" si="99"/>
        <v xml:space="preserve"> </v>
      </c>
      <c r="DX22" s="159" t="str">
        <f t="shared" si="99"/>
        <v xml:space="preserve"> </v>
      </c>
      <c r="DY22" s="159" t="str">
        <f t="shared" si="99"/>
        <v xml:space="preserve"> </v>
      </c>
      <c r="DZ22" s="159" t="str">
        <f t="shared" si="99"/>
        <v xml:space="preserve"> </v>
      </c>
      <c r="EA22" s="159" t="str">
        <f t="shared" si="99"/>
        <v xml:space="preserve"> </v>
      </c>
      <c r="EB22" s="159" t="str">
        <f t="shared" si="99"/>
        <v xml:space="preserve"> </v>
      </c>
      <c r="EC22" s="159" t="str">
        <f t="shared" si="99"/>
        <v xml:space="preserve"> </v>
      </c>
      <c r="ED22" s="159" t="str">
        <f t="shared" si="99"/>
        <v xml:space="preserve"> </v>
      </c>
      <c r="EE22" s="159" t="str">
        <f t="shared" si="99"/>
        <v xml:space="preserve"> </v>
      </c>
    </row>
    <row r="23" spans="1:135" s="121" customFormat="1" x14ac:dyDescent="0.2">
      <c r="A23" s="122">
        <v>2</v>
      </c>
      <c r="B23" s="187" t="str">
        <f t="shared" si="86"/>
        <v>2.5</v>
      </c>
      <c r="C23" s="123" t="s">
        <v>137</v>
      </c>
      <c r="D23" s="123"/>
      <c r="E23" s="124"/>
      <c r="F23" s="125" t="str">
        <f>B22</f>
        <v>2.4</v>
      </c>
      <c r="G23" s="126"/>
      <c r="H23" s="126"/>
      <c r="I23" s="126"/>
      <c r="J23" s="177"/>
      <c r="K23" s="127">
        <v>3</v>
      </c>
      <c r="L23" s="128"/>
      <c r="M23" s="177"/>
      <c r="N23" s="183" t="s">
        <v>256</v>
      </c>
      <c r="O23" s="129"/>
      <c r="P23" s="168"/>
      <c r="Q23" s="182">
        <f t="shared" si="87"/>
        <v>44715</v>
      </c>
      <c r="R23" s="182">
        <f t="shared" si="88"/>
        <v>44719</v>
      </c>
      <c r="S23" s="188">
        <f t="shared" si="89"/>
        <v>3</v>
      </c>
      <c r="T23" s="188">
        <f t="shared" si="100"/>
        <v>5</v>
      </c>
      <c r="U23" s="137"/>
      <c r="V23" s="137"/>
      <c r="W23" s="130"/>
      <c r="X23" s="163" t="str">
        <f t="shared" ref="X23:AG32" si="101">" "</f>
        <v xml:space="preserve"> </v>
      </c>
      <c r="Y23" s="163" t="str">
        <f t="shared" si="101"/>
        <v xml:space="preserve"> </v>
      </c>
      <c r="Z23" s="163" t="str">
        <f t="shared" si="101"/>
        <v xml:space="preserve"> </v>
      </c>
      <c r="AA23" s="163" t="str">
        <f t="shared" si="101"/>
        <v xml:space="preserve"> </v>
      </c>
      <c r="AB23" s="163" t="str">
        <f t="shared" si="101"/>
        <v xml:space="preserve"> </v>
      </c>
      <c r="AC23" s="163" t="str">
        <f t="shared" si="101"/>
        <v xml:space="preserve"> </v>
      </c>
      <c r="AD23" s="163" t="str">
        <f t="shared" si="101"/>
        <v xml:space="preserve"> </v>
      </c>
      <c r="AE23" s="163" t="str">
        <f t="shared" si="101"/>
        <v xml:space="preserve"> </v>
      </c>
      <c r="AF23" s="163" t="str">
        <f t="shared" si="101"/>
        <v xml:space="preserve"> </v>
      </c>
      <c r="AG23" s="163" t="str">
        <f t="shared" si="101"/>
        <v xml:space="preserve"> </v>
      </c>
      <c r="AH23" s="163" t="str">
        <f t="shared" ref="AH23:AQ32" si="102">" "</f>
        <v xml:space="preserve"> </v>
      </c>
      <c r="AI23" s="163" t="str">
        <f t="shared" si="102"/>
        <v xml:space="preserve"> </v>
      </c>
      <c r="AJ23" s="163" t="str">
        <f t="shared" si="102"/>
        <v xml:space="preserve"> </v>
      </c>
      <c r="AK23" s="163" t="str">
        <f t="shared" si="102"/>
        <v xml:space="preserve"> </v>
      </c>
      <c r="AL23" s="163" t="str">
        <f t="shared" si="102"/>
        <v xml:space="preserve"> </v>
      </c>
      <c r="AM23" s="163" t="str">
        <f t="shared" si="102"/>
        <v xml:space="preserve"> </v>
      </c>
      <c r="AN23" s="163" t="str">
        <f t="shared" si="102"/>
        <v xml:space="preserve"> </v>
      </c>
      <c r="AO23" s="163" t="str">
        <f t="shared" si="102"/>
        <v xml:space="preserve"> </v>
      </c>
      <c r="AP23" s="163" t="str">
        <f t="shared" si="102"/>
        <v xml:space="preserve"> </v>
      </c>
      <c r="AQ23" s="163" t="str">
        <f t="shared" si="102"/>
        <v xml:space="preserve"> </v>
      </c>
      <c r="AR23" s="163" t="str">
        <f t="shared" ref="AR23:BA32" si="103">" "</f>
        <v xml:space="preserve"> </v>
      </c>
      <c r="AS23" s="163" t="str">
        <f t="shared" si="103"/>
        <v xml:space="preserve"> </v>
      </c>
      <c r="AT23" s="163" t="str">
        <f t="shared" si="103"/>
        <v xml:space="preserve"> </v>
      </c>
      <c r="AU23" s="163" t="str">
        <f t="shared" si="103"/>
        <v xml:space="preserve"> </v>
      </c>
      <c r="AV23" s="163" t="str">
        <f t="shared" si="103"/>
        <v xml:space="preserve"> </v>
      </c>
      <c r="AW23" s="163" t="str">
        <f t="shared" si="103"/>
        <v xml:space="preserve"> </v>
      </c>
      <c r="AX23" s="163" t="str">
        <f t="shared" si="103"/>
        <v xml:space="preserve"> </v>
      </c>
      <c r="AY23" s="163" t="str">
        <f t="shared" si="103"/>
        <v xml:space="preserve"> </v>
      </c>
      <c r="AZ23" s="163" t="str">
        <f t="shared" si="103"/>
        <v xml:space="preserve"> </v>
      </c>
      <c r="BA23" s="163" t="str">
        <f t="shared" si="103"/>
        <v xml:space="preserve"> </v>
      </c>
      <c r="BB23" s="163" t="str">
        <f t="shared" ref="BB23:BK32" si="104">" "</f>
        <v xml:space="preserve"> </v>
      </c>
      <c r="BC23" s="163" t="str">
        <f t="shared" si="104"/>
        <v xml:space="preserve"> </v>
      </c>
      <c r="BD23" s="163" t="str">
        <f t="shared" si="104"/>
        <v xml:space="preserve"> </v>
      </c>
      <c r="BE23" s="163" t="str">
        <f t="shared" si="104"/>
        <v xml:space="preserve"> </v>
      </c>
      <c r="BF23" s="163" t="str">
        <f t="shared" si="104"/>
        <v xml:space="preserve"> </v>
      </c>
      <c r="BG23" s="163" t="str">
        <f t="shared" si="104"/>
        <v xml:space="preserve"> </v>
      </c>
      <c r="BH23" s="163" t="str">
        <f t="shared" si="104"/>
        <v xml:space="preserve"> </v>
      </c>
      <c r="BI23" s="163" t="str">
        <f t="shared" si="104"/>
        <v xml:space="preserve"> </v>
      </c>
      <c r="BJ23" s="163" t="str">
        <f t="shared" si="104"/>
        <v xml:space="preserve"> </v>
      </c>
      <c r="BK23" s="163" t="str">
        <f t="shared" si="104"/>
        <v xml:space="preserve"> </v>
      </c>
      <c r="BL23" s="163" t="str">
        <f t="shared" ref="BL23:BU32" si="105">" "</f>
        <v xml:space="preserve"> </v>
      </c>
      <c r="BM23" s="163" t="str">
        <f t="shared" si="105"/>
        <v xml:space="preserve"> </v>
      </c>
      <c r="BN23" s="163" t="str">
        <f t="shared" si="105"/>
        <v xml:space="preserve"> </v>
      </c>
      <c r="BO23" s="163" t="str">
        <f t="shared" si="105"/>
        <v xml:space="preserve"> </v>
      </c>
      <c r="BP23" s="163" t="str">
        <f t="shared" si="105"/>
        <v xml:space="preserve"> </v>
      </c>
      <c r="BQ23" s="163" t="str">
        <f t="shared" si="105"/>
        <v xml:space="preserve"> </v>
      </c>
      <c r="BR23" s="163" t="str">
        <f t="shared" si="105"/>
        <v xml:space="preserve"> </v>
      </c>
      <c r="BS23" s="163" t="str">
        <f t="shared" si="105"/>
        <v xml:space="preserve"> </v>
      </c>
      <c r="BT23" s="163" t="str">
        <f t="shared" si="105"/>
        <v xml:space="preserve"> </v>
      </c>
      <c r="BU23" s="163" t="str">
        <f t="shared" si="105"/>
        <v xml:space="preserve"> </v>
      </c>
      <c r="BV23" s="163" t="str">
        <f t="shared" ref="BV23:CK38" si="106">" "</f>
        <v xml:space="preserve"> </v>
      </c>
      <c r="BW23" s="163" t="str">
        <f t="shared" si="106"/>
        <v xml:space="preserve"> </v>
      </c>
      <c r="BX23" s="163" t="str">
        <f t="shared" si="106"/>
        <v xml:space="preserve"> </v>
      </c>
      <c r="BY23" s="163" t="str">
        <f t="shared" si="106"/>
        <v xml:space="preserve"> </v>
      </c>
      <c r="BZ23" s="163" t="str">
        <f t="shared" si="106"/>
        <v xml:space="preserve"> </v>
      </c>
      <c r="CA23" s="163" t="str">
        <f t="shared" si="106"/>
        <v xml:space="preserve"> </v>
      </c>
      <c r="CB23" s="159" t="str">
        <f t="shared" si="95"/>
        <v xml:space="preserve"> </v>
      </c>
      <c r="CC23" s="159" t="str">
        <f t="shared" si="106"/>
        <v xml:space="preserve"> </v>
      </c>
      <c r="CD23" s="159" t="str">
        <f t="shared" si="106"/>
        <v xml:space="preserve"> </v>
      </c>
      <c r="CE23" s="159" t="str">
        <f t="shared" si="106"/>
        <v xml:space="preserve"> </v>
      </c>
      <c r="CF23" s="159" t="str">
        <f t="shared" si="106"/>
        <v xml:space="preserve"> </v>
      </c>
      <c r="CG23" s="159" t="str">
        <f t="shared" si="106"/>
        <v xml:space="preserve"> </v>
      </c>
      <c r="CH23" s="159" t="str">
        <f t="shared" si="106"/>
        <v xml:space="preserve"> </v>
      </c>
      <c r="CI23" s="159" t="str">
        <f t="shared" si="96"/>
        <v xml:space="preserve"> </v>
      </c>
      <c r="CJ23" s="159" t="str">
        <f t="shared" si="106"/>
        <v xml:space="preserve"> </v>
      </c>
      <c r="CK23" s="159" t="str">
        <f t="shared" si="106"/>
        <v xml:space="preserve"> </v>
      </c>
      <c r="CL23" s="159" t="str">
        <f t="shared" si="96"/>
        <v xml:space="preserve"> </v>
      </c>
      <c r="CM23" s="159" t="str">
        <f t="shared" si="96"/>
        <v xml:space="preserve"> </v>
      </c>
      <c r="CN23" s="159" t="str">
        <f t="shared" si="96"/>
        <v xml:space="preserve"> </v>
      </c>
      <c r="CO23" s="159" t="str">
        <f t="shared" si="96"/>
        <v xml:space="preserve"> </v>
      </c>
      <c r="CP23" s="159" t="str">
        <f t="shared" si="97"/>
        <v xml:space="preserve"> </v>
      </c>
      <c r="CQ23" s="159" t="str">
        <f t="shared" si="97"/>
        <v xml:space="preserve"> </v>
      </c>
      <c r="CR23" s="159" t="str">
        <f t="shared" si="97"/>
        <v xml:space="preserve"> </v>
      </c>
      <c r="CS23" s="159" t="str">
        <f t="shared" si="97"/>
        <v xml:space="preserve"> </v>
      </c>
      <c r="CT23" s="159" t="str">
        <f t="shared" si="97"/>
        <v xml:space="preserve"> </v>
      </c>
      <c r="CU23" s="159" t="str">
        <f t="shared" si="97"/>
        <v xml:space="preserve"> </v>
      </c>
      <c r="CV23" s="159" t="str">
        <f t="shared" si="97"/>
        <v xml:space="preserve"> </v>
      </c>
      <c r="CW23" s="159" t="str">
        <f t="shared" si="97"/>
        <v xml:space="preserve"> </v>
      </c>
      <c r="CX23" s="159" t="str">
        <f t="shared" si="97"/>
        <v xml:space="preserve"> </v>
      </c>
      <c r="CY23" s="159" t="str">
        <f t="shared" si="97"/>
        <v xml:space="preserve"> </v>
      </c>
      <c r="CZ23" s="159" t="str">
        <f t="shared" si="97"/>
        <v xml:space="preserve"> </v>
      </c>
      <c r="DA23" s="159" t="str">
        <f t="shared" si="97"/>
        <v xml:space="preserve"> </v>
      </c>
      <c r="DB23" s="159" t="str">
        <f t="shared" si="97"/>
        <v xml:space="preserve"> </v>
      </c>
      <c r="DC23" s="159" t="str">
        <f t="shared" si="97"/>
        <v xml:space="preserve"> </v>
      </c>
      <c r="DD23" s="159" t="str">
        <f t="shared" si="98"/>
        <v xml:space="preserve"> </v>
      </c>
      <c r="DE23" s="159" t="str">
        <f t="shared" si="98"/>
        <v xml:space="preserve"> </v>
      </c>
      <c r="DF23" s="159" t="str">
        <f t="shared" si="98"/>
        <v xml:space="preserve"> </v>
      </c>
      <c r="DG23" s="159" t="str">
        <f t="shared" si="98"/>
        <v xml:space="preserve"> </v>
      </c>
      <c r="DH23" s="159" t="str">
        <f t="shared" si="98"/>
        <v xml:space="preserve"> </v>
      </c>
      <c r="DI23" s="159" t="str">
        <f t="shared" si="98"/>
        <v xml:space="preserve"> </v>
      </c>
      <c r="DJ23" s="159" t="str">
        <f t="shared" si="98"/>
        <v xml:space="preserve"> </v>
      </c>
      <c r="DK23" s="159" t="str">
        <f t="shared" si="98"/>
        <v xml:space="preserve"> </v>
      </c>
      <c r="DL23" s="159" t="str">
        <f t="shared" si="98"/>
        <v xml:space="preserve"> </v>
      </c>
      <c r="DM23" s="159" t="str">
        <f t="shared" si="98"/>
        <v xml:space="preserve"> </v>
      </c>
      <c r="DN23" s="159" t="str">
        <f t="shared" si="98"/>
        <v xml:space="preserve"> </v>
      </c>
      <c r="DO23" s="159" t="str">
        <f t="shared" si="98"/>
        <v xml:space="preserve"> </v>
      </c>
      <c r="DP23" s="159" t="str">
        <f t="shared" si="98"/>
        <v xml:space="preserve"> </v>
      </c>
      <c r="DQ23" s="159" t="str">
        <f t="shared" si="98"/>
        <v xml:space="preserve"> </v>
      </c>
      <c r="DR23" s="159" t="str">
        <f t="shared" si="99"/>
        <v xml:space="preserve"> </v>
      </c>
      <c r="DS23" s="159" t="str">
        <f t="shared" si="99"/>
        <v xml:space="preserve"> </v>
      </c>
      <c r="DT23" s="159" t="str">
        <f t="shared" si="99"/>
        <v xml:space="preserve"> </v>
      </c>
      <c r="DU23" s="159" t="str">
        <f t="shared" si="99"/>
        <v xml:space="preserve"> </v>
      </c>
      <c r="DV23" s="159" t="str">
        <f t="shared" si="99"/>
        <v xml:space="preserve"> </v>
      </c>
      <c r="DW23" s="159" t="str">
        <f t="shared" si="99"/>
        <v xml:space="preserve"> </v>
      </c>
      <c r="DX23" s="159" t="str">
        <f t="shared" si="99"/>
        <v xml:space="preserve"> </v>
      </c>
      <c r="DY23" s="159" t="str">
        <f t="shared" si="99"/>
        <v xml:space="preserve"> </v>
      </c>
      <c r="DZ23" s="159" t="str">
        <f t="shared" si="99"/>
        <v xml:space="preserve"> </v>
      </c>
      <c r="EA23" s="159" t="str">
        <f t="shared" si="99"/>
        <v xml:space="preserve"> </v>
      </c>
      <c r="EB23" s="159" t="str">
        <f t="shared" si="99"/>
        <v xml:space="preserve"> </v>
      </c>
      <c r="EC23" s="159" t="str">
        <f t="shared" si="99"/>
        <v xml:space="preserve"> </v>
      </c>
      <c r="ED23" s="159" t="str">
        <f t="shared" si="99"/>
        <v xml:space="preserve"> </v>
      </c>
      <c r="EE23" s="159" t="str">
        <f t="shared" si="99"/>
        <v xml:space="preserve"> </v>
      </c>
    </row>
    <row r="24" spans="1:135" s="121" customFormat="1" x14ac:dyDescent="0.2">
      <c r="A24" s="122">
        <v>2</v>
      </c>
      <c r="B24" s="187" t="str">
        <f t="shared" si="86"/>
        <v>2.6</v>
      </c>
      <c r="C24" s="123" t="s">
        <v>138</v>
      </c>
      <c r="D24" s="123"/>
      <c r="E24" s="124"/>
      <c r="F24" s="125" t="str">
        <f>B23</f>
        <v>2.5</v>
      </c>
      <c r="G24" s="126"/>
      <c r="H24" s="126"/>
      <c r="I24" s="126"/>
      <c r="J24" s="177"/>
      <c r="K24" s="127"/>
      <c r="L24" s="128">
        <v>3</v>
      </c>
      <c r="M24" s="177"/>
      <c r="N24" s="183" t="s">
        <v>258</v>
      </c>
      <c r="O24" s="129"/>
      <c r="P24" s="168"/>
      <c r="Q24" s="182">
        <f t="shared" si="87"/>
        <v>44720</v>
      </c>
      <c r="R24" s="182">
        <f t="shared" si="88"/>
        <v>44722</v>
      </c>
      <c r="S24" s="188">
        <f t="shared" si="89"/>
        <v>3</v>
      </c>
      <c r="T24" s="188">
        <f t="shared" si="100"/>
        <v>3</v>
      </c>
      <c r="U24" s="137"/>
      <c r="V24" s="137"/>
      <c r="W24" s="130"/>
      <c r="X24" s="163" t="str">
        <f t="shared" si="101"/>
        <v xml:space="preserve"> </v>
      </c>
      <c r="Y24" s="163" t="str">
        <f t="shared" si="101"/>
        <v xml:space="preserve"> </v>
      </c>
      <c r="Z24" s="163" t="str">
        <f t="shared" si="101"/>
        <v xml:space="preserve"> </v>
      </c>
      <c r="AA24" s="163" t="str">
        <f t="shared" si="101"/>
        <v xml:space="preserve"> </v>
      </c>
      <c r="AB24" s="163" t="str">
        <f t="shared" si="101"/>
        <v xml:space="preserve"> </v>
      </c>
      <c r="AC24" s="163" t="str">
        <f t="shared" si="101"/>
        <v xml:space="preserve"> </v>
      </c>
      <c r="AD24" s="163" t="str">
        <f t="shared" si="101"/>
        <v xml:space="preserve"> </v>
      </c>
      <c r="AE24" s="163" t="str">
        <f t="shared" si="101"/>
        <v xml:space="preserve"> </v>
      </c>
      <c r="AF24" s="163" t="str">
        <f t="shared" si="101"/>
        <v xml:space="preserve"> </v>
      </c>
      <c r="AG24" s="163" t="str">
        <f t="shared" si="101"/>
        <v xml:space="preserve"> </v>
      </c>
      <c r="AH24" s="163" t="str">
        <f t="shared" si="102"/>
        <v xml:space="preserve"> </v>
      </c>
      <c r="AI24" s="163" t="str">
        <f t="shared" si="102"/>
        <v xml:space="preserve"> </v>
      </c>
      <c r="AJ24" s="163" t="str">
        <f t="shared" si="102"/>
        <v xml:space="preserve"> </v>
      </c>
      <c r="AK24" s="163" t="str">
        <f t="shared" si="102"/>
        <v xml:space="preserve"> </v>
      </c>
      <c r="AL24" s="163" t="str">
        <f t="shared" si="102"/>
        <v xml:space="preserve"> </v>
      </c>
      <c r="AM24" s="163" t="str">
        <f t="shared" si="102"/>
        <v xml:space="preserve"> </v>
      </c>
      <c r="AN24" s="163" t="str">
        <f t="shared" si="102"/>
        <v xml:space="preserve"> </v>
      </c>
      <c r="AO24" s="163" t="str">
        <f t="shared" si="102"/>
        <v xml:space="preserve"> </v>
      </c>
      <c r="AP24" s="163" t="str">
        <f t="shared" si="102"/>
        <v xml:space="preserve"> </v>
      </c>
      <c r="AQ24" s="163" t="str">
        <f t="shared" si="102"/>
        <v xml:space="preserve"> </v>
      </c>
      <c r="AR24" s="163" t="str">
        <f t="shared" si="103"/>
        <v xml:space="preserve"> </v>
      </c>
      <c r="AS24" s="163" t="str">
        <f t="shared" si="103"/>
        <v xml:space="preserve"> </v>
      </c>
      <c r="AT24" s="163" t="str">
        <f t="shared" si="103"/>
        <v xml:space="preserve"> </v>
      </c>
      <c r="AU24" s="163" t="str">
        <f t="shared" si="103"/>
        <v xml:space="preserve"> </v>
      </c>
      <c r="AV24" s="163" t="str">
        <f t="shared" si="103"/>
        <v xml:space="preserve"> </v>
      </c>
      <c r="AW24" s="163" t="str">
        <f t="shared" si="103"/>
        <v xml:space="preserve"> </v>
      </c>
      <c r="AX24" s="163" t="str">
        <f t="shared" si="103"/>
        <v xml:space="preserve"> </v>
      </c>
      <c r="AY24" s="163" t="str">
        <f t="shared" si="103"/>
        <v xml:space="preserve"> </v>
      </c>
      <c r="AZ24" s="163" t="str">
        <f t="shared" si="103"/>
        <v xml:space="preserve"> </v>
      </c>
      <c r="BA24" s="163" t="str">
        <f t="shared" si="103"/>
        <v xml:space="preserve"> </v>
      </c>
      <c r="BB24" s="163" t="str">
        <f t="shared" si="104"/>
        <v xml:space="preserve"> </v>
      </c>
      <c r="BC24" s="163" t="str">
        <f t="shared" si="104"/>
        <v xml:space="preserve"> </v>
      </c>
      <c r="BD24" s="163" t="str">
        <f t="shared" si="104"/>
        <v xml:space="preserve"> </v>
      </c>
      <c r="BE24" s="163" t="str">
        <f t="shared" si="104"/>
        <v xml:space="preserve"> </v>
      </c>
      <c r="BF24" s="163" t="str">
        <f t="shared" si="104"/>
        <v xml:space="preserve"> </v>
      </c>
      <c r="BG24" s="163" t="str">
        <f t="shared" si="104"/>
        <v xml:space="preserve"> </v>
      </c>
      <c r="BH24" s="163" t="str">
        <f t="shared" si="104"/>
        <v xml:space="preserve"> </v>
      </c>
      <c r="BI24" s="163" t="str">
        <f t="shared" si="104"/>
        <v xml:space="preserve"> </v>
      </c>
      <c r="BJ24" s="163" t="str">
        <f t="shared" si="104"/>
        <v xml:space="preserve"> </v>
      </c>
      <c r="BK24" s="163" t="str">
        <f t="shared" si="104"/>
        <v xml:space="preserve"> </v>
      </c>
      <c r="BL24" s="163" t="str">
        <f t="shared" si="105"/>
        <v xml:space="preserve"> </v>
      </c>
      <c r="BM24" s="163" t="str">
        <f t="shared" si="105"/>
        <v xml:space="preserve"> </v>
      </c>
      <c r="BN24" s="163" t="str">
        <f t="shared" si="105"/>
        <v xml:space="preserve"> </v>
      </c>
      <c r="BO24" s="163" t="str">
        <f t="shared" si="105"/>
        <v xml:space="preserve"> </v>
      </c>
      <c r="BP24" s="163" t="str">
        <f t="shared" si="105"/>
        <v xml:space="preserve"> </v>
      </c>
      <c r="BQ24" s="163" t="str">
        <f t="shared" si="105"/>
        <v xml:space="preserve"> </v>
      </c>
      <c r="BR24" s="163" t="str">
        <f t="shared" si="105"/>
        <v xml:space="preserve"> </v>
      </c>
      <c r="BS24" s="163" t="str">
        <f t="shared" si="105"/>
        <v xml:space="preserve"> </v>
      </c>
      <c r="BT24" s="163" t="str">
        <f t="shared" si="105"/>
        <v xml:space="preserve"> </v>
      </c>
      <c r="BU24" s="163" t="str">
        <f t="shared" si="105"/>
        <v xml:space="preserve"> </v>
      </c>
      <c r="BV24" s="163" t="str">
        <f t="shared" si="106"/>
        <v xml:space="preserve"> </v>
      </c>
      <c r="BW24" s="163" t="str">
        <f t="shared" si="106"/>
        <v xml:space="preserve"> </v>
      </c>
      <c r="BX24" s="163" t="str">
        <f t="shared" si="106"/>
        <v xml:space="preserve"> </v>
      </c>
      <c r="BY24" s="163" t="str">
        <f t="shared" si="106"/>
        <v xml:space="preserve"> </v>
      </c>
      <c r="BZ24" s="163" t="str">
        <f t="shared" si="106"/>
        <v xml:space="preserve"> </v>
      </c>
      <c r="CA24" s="163" t="str">
        <f t="shared" si="106"/>
        <v xml:space="preserve"> </v>
      </c>
      <c r="CB24" s="159" t="str">
        <f t="shared" si="95"/>
        <v xml:space="preserve"> </v>
      </c>
      <c r="CC24" s="159" t="str">
        <f t="shared" si="106"/>
        <v xml:space="preserve"> </v>
      </c>
      <c r="CD24" s="159" t="str">
        <f t="shared" si="106"/>
        <v xml:space="preserve"> </v>
      </c>
      <c r="CE24" s="159" t="str">
        <f t="shared" si="106"/>
        <v xml:space="preserve"> </v>
      </c>
      <c r="CF24" s="159" t="str">
        <f t="shared" si="106"/>
        <v xml:space="preserve"> </v>
      </c>
      <c r="CG24" s="159" t="str">
        <f t="shared" si="106"/>
        <v xml:space="preserve"> </v>
      </c>
      <c r="CH24" s="159" t="str">
        <f t="shared" si="106"/>
        <v xml:space="preserve"> </v>
      </c>
      <c r="CI24" s="159" t="str">
        <f t="shared" si="96"/>
        <v xml:space="preserve"> </v>
      </c>
      <c r="CJ24" s="159" t="str">
        <f t="shared" si="96"/>
        <v xml:space="preserve"> </v>
      </c>
      <c r="CK24" s="159" t="str">
        <f t="shared" si="96"/>
        <v xml:space="preserve"> </v>
      </c>
      <c r="CL24" s="159" t="str">
        <f t="shared" si="96"/>
        <v xml:space="preserve"> </v>
      </c>
      <c r="CM24" s="159" t="str">
        <f t="shared" si="96"/>
        <v xml:space="preserve"> </v>
      </c>
      <c r="CN24" s="159" t="str">
        <f t="shared" si="96"/>
        <v xml:space="preserve"> </v>
      </c>
      <c r="CO24" s="159" t="str">
        <f t="shared" si="96"/>
        <v xml:space="preserve"> </v>
      </c>
      <c r="CP24" s="159" t="str">
        <f t="shared" si="97"/>
        <v xml:space="preserve"> </v>
      </c>
      <c r="CQ24" s="159" t="str">
        <f t="shared" si="97"/>
        <v xml:space="preserve"> </v>
      </c>
      <c r="CR24" s="159" t="str">
        <f t="shared" si="97"/>
        <v xml:space="preserve"> </v>
      </c>
      <c r="CS24" s="159" t="str">
        <f t="shared" si="97"/>
        <v xml:space="preserve"> </v>
      </c>
      <c r="CT24" s="159" t="str">
        <f t="shared" si="97"/>
        <v xml:space="preserve"> </v>
      </c>
      <c r="CU24" s="159" t="str">
        <f t="shared" si="97"/>
        <v xml:space="preserve"> </v>
      </c>
      <c r="CV24" s="159" t="str">
        <f t="shared" si="97"/>
        <v xml:space="preserve"> </v>
      </c>
      <c r="CW24" s="159" t="str">
        <f t="shared" si="97"/>
        <v xml:space="preserve"> </v>
      </c>
      <c r="CX24" s="159" t="str">
        <f t="shared" si="97"/>
        <v xml:space="preserve"> </v>
      </c>
      <c r="CY24" s="159" t="str">
        <f t="shared" si="97"/>
        <v xml:space="preserve"> </v>
      </c>
      <c r="CZ24" s="159" t="str">
        <f t="shared" si="97"/>
        <v xml:space="preserve"> </v>
      </c>
      <c r="DA24" s="159" t="str">
        <f t="shared" si="97"/>
        <v xml:space="preserve"> </v>
      </c>
      <c r="DB24" s="159" t="str">
        <f t="shared" si="97"/>
        <v xml:space="preserve"> </v>
      </c>
      <c r="DC24" s="159" t="str">
        <f t="shared" si="97"/>
        <v xml:space="preserve"> </v>
      </c>
      <c r="DD24" s="159" t="str">
        <f t="shared" si="98"/>
        <v xml:space="preserve"> </v>
      </c>
      <c r="DE24" s="159" t="str">
        <f t="shared" si="98"/>
        <v xml:space="preserve"> </v>
      </c>
      <c r="DF24" s="159" t="str">
        <f t="shared" si="98"/>
        <v xml:space="preserve"> </v>
      </c>
      <c r="DG24" s="159" t="str">
        <f t="shared" si="98"/>
        <v xml:space="preserve"> </v>
      </c>
      <c r="DH24" s="159" t="str">
        <f t="shared" si="98"/>
        <v xml:space="preserve"> </v>
      </c>
      <c r="DI24" s="159" t="str">
        <f t="shared" si="98"/>
        <v xml:space="preserve"> </v>
      </c>
      <c r="DJ24" s="159" t="str">
        <f t="shared" si="98"/>
        <v xml:space="preserve"> </v>
      </c>
      <c r="DK24" s="159" t="str">
        <f t="shared" si="98"/>
        <v xml:space="preserve"> </v>
      </c>
      <c r="DL24" s="159" t="str">
        <f t="shared" si="98"/>
        <v xml:space="preserve"> </v>
      </c>
      <c r="DM24" s="159" t="str">
        <f t="shared" si="98"/>
        <v xml:space="preserve"> </v>
      </c>
      <c r="DN24" s="159" t="str">
        <f t="shared" si="98"/>
        <v xml:space="preserve"> </v>
      </c>
      <c r="DO24" s="159" t="str">
        <f t="shared" si="98"/>
        <v xml:space="preserve"> </v>
      </c>
      <c r="DP24" s="159" t="str">
        <f t="shared" si="98"/>
        <v xml:space="preserve"> </v>
      </c>
      <c r="DQ24" s="159" t="str">
        <f t="shared" si="98"/>
        <v xml:space="preserve"> </v>
      </c>
      <c r="DR24" s="159" t="str">
        <f t="shared" si="99"/>
        <v xml:space="preserve"> </v>
      </c>
      <c r="DS24" s="159" t="str">
        <f t="shared" si="99"/>
        <v xml:space="preserve"> </v>
      </c>
      <c r="DT24" s="159" t="str">
        <f t="shared" si="99"/>
        <v xml:space="preserve"> </v>
      </c>
      <c r="DU24" s="159" t="str">
        <f t="shared" si="99"/>
        <v xml:space="preserve"> </v>
      </c>
      <c r="DV24" s="159" t="str">
        <f t="shared" si="99"/>
        <v xml:space="preserve"> </v>
      </c>
      <c r="DW24" s="159" t="str">
        <f t="shared" si="99"/>
        <v xml:space="preserve"> </v>
      </c>
      <c r="DX24" s="159" t="str">
        <f t="shared" si="99"/>
        <v xml:space="preserve"> </v>
      </c>
      <c r="DY24" s="159" t="str">
        <f t="shared" si="99"/>
        <v xml:space="preserve"> </v>
      </c>
      <c r="DZ24" s="159" t="str">
        <f t="shared" si="99"/>
        <v xml:space="preserve"> </v>
      </c>
      <c r="EA24" s="159" t="str">
        <f t="shared" si="99"/>
        <v xml:space="preserve"> </v>
      </c>
      <c r="EB24" s="159" t="str">
        <f t="shared" si="99"/>
        <v xml:space="preserve"> </v>
      </c>
      <c r="EC24" s="159" t="str">
        <f t="shared" si="99"/>
        <v xml:space="preserve"> </v>
      </c>
      <c r="ED24" s="159" t="str">
        <f t="shared" si="99"/>
        <v xml:space="preserve"> </v>
      </c>
      <c r="EE24" s="159" t="str">
        <f t="shared" si="99"/>
        <v xml:space="preserve"> </v>
      </c>
    </row>
    <row r="25" spans="1:135" s="121" customFormat="1" x14ac:dyDescent="0.2">
      <c r="A25" s="122">
        <v>2</v>
      </c>
      <c r="B25" s="187" t="str">
        <f t="shared" si="86"/>
        <v>2.7</v>
      </c>
      <c r="C25" s="123" t="s">
        <v>261</v>
      </c>
      <c r="D25" s="123"/>
      <c r="E25" s="124"/>
      <c r="F25" s="125" t="str">
        <f>B24</f>
        <v>2.6</v>
      </c>
      <c r="G25" s="126"/>
      <c r="H25" s="126"/>
      <c r="I25" s="126"/>
      <c r="J25" s="177"/>
      <c r="K25" s="127"/>
      <c r="L25" s="128"/>
      <c r="M25" s="177"/>
      <c r="N25" s="183" t="s">
        <v>257</v>
      </c>
      <c r="O25" s="129"/>
      <c r="P25" s="168"/>
      <c r="Q25" s="182">
        <f t="shared" si="87"/>
        <v>44725</v>
      </c>
      <c r="R25" s="182">
        <f t="shared" si="88"/>
        <v>44725</v>
      </c>
      <c r="S25" s="188">
        <f t="shared" si="89"/>
        <v>1</v>
      </c>
      <c r="T25" s="188">
        <f t="shared" si="100"/>
        <v>1</v>
      </c>
      <c r="U25" s="137"/>
      <c r="V25" s="137"/>
      <c r="W25" s="130"/>
      <c r="X25" s="163" t="str">
        <f t="shared" si="101"/>
        <v xml:space="preserve"> </v>
      </c>
      <c r="Y25" s="163" t="str">
        <f t="shared" si="101"/>
        <v xml:space="preserve"> </v>
      </c>
      <c r="Z25" s="163" t="str">
        <f t="shared" si="101"/>
        <v xml:space="preserve"> </v>
      </c>
      <c r="AA25" s="163" t="str">
        <f t="shared" si="101"/>
        <v xml:space="preserve"> </v>
      </c>
      <c r="AB25" s="163" t="str">
        <f t="shared" si="101"/>
        <v xml:space="preserve"> </v>
      </c>
      <c r="AC25" s="163" t="str">
        <f t="shared" si="101"/>
        <v xml:space="preserve"> </v>
      </c>
      <c r="AD25" s="163" t="str">
        <f t="shared" si="101"/>
        <v xml:space="preserve"> </v>
      </c>
      <c r="AE25" s="163" t="str">
        <f t="shared" si="101"/>
        <v xml:space="preserve"> </v>
      </c>
      <c r="AF25" s="163" t="str">
        <f t="shared" si="101"/>
        <v xml:space="preserve"> </v>
      </c>
      <c r="AG25" s="163" t="str">
        <f t="shared" si="101"/>
        <v xml:space="preserve"> </v>
      </c>
      <c r="AH25" s="163" t="str">
        <f t="shared" si="102"/>
        <v xml:space="preserve"> </v>
      </c>
      <c r="AI25" s="163" t="str">
        <f t="shared" si="102"/>
        <v xml:space="preserve"> </v>
      </c>
      <c r="AJ25" s="163" t="str">
        <f t="shared" si="102"/>
        <v xml:space="preserve"> </v>
      </c>
      <c r="AK25" s="163" t="str">
        <f t="shared" si="102"/>
        <v xml:space="preserve"> </v>
      </c>
      <c r="AL25" s="163" t="str">
        <f t="shared" si="102"/>
        <v xml:space="preserve"> </v>
      </c>
      <c r="AM25" s="163" t="str">
        <f t="shared" si="102"/>
        <v xml:space="preserve"> </v>
      </c>
      <c r="AN25" s="163" t="str">
        <f t="shared" si="102"/>
        <v xml:space="preserve"> </v>
      </c>
      <c r="AO25" s="163" t="str">
        <f t="shared" si="102"/>
        <v xml:space="preserve"> </v>
      </c>
      <c r="AP25" s="163" t="str">
        <f t="shared" si="102"/>
        <v xml:space="preserve"> </v>
      </c>
      <c r="AQ25" s="163" t="str">
        <f t="shared" si="102"/>
        <v xml:space="preserve"> </v>
      </c>
      <c r="AR25" s="163" t="str">
        <f t="shared" si="103"/>
        <v xml:space="preserve"> </v>
      </c>
      <c r="AS25" s="163" t="str">
        <f t="shared" si="103"/>
        <v xml:space="preserve"> </v>
      </c>
      <c r="AT25" s="163" t="str">
        <f t="shared" si="103"/>
        <v xml:space="preserve"> </v>
      </c>
      <c r="AU25" s="163" t="str">
        <f t="shared" si="103"/>
        <v xml:space="preserve"> </v>
      </c>
      <c r="AV25" s="163" t="str">
        <f t="shared" si="103"/>
        <v xml:space="preserve"> </v>
      </c>
      <c r="AW25" s="163" t="str">
        <f t="shared" si="103"/>
        <v xml:space="preserve"> </v>
      </c>
      <c r="AX25" s="163" t="str">
        <f t="shared" si="103"/>
        <v xml:space="preserve"> </v>
      </c>
      <c r="AY25" s="163" t="str">
        <f t="shared" si="103"/>
        <v xml:space="preserve"> </v>
      </c>
      <c r="AZ25" s="163" t="str">
        <f t="shared" si="103"/>
        <v xml:space="preserve"> </v>
      </c>
      <c r="BA25" s="163" t="str">
        <f t="shared" si="103"/>
        <v xml:space="preserve"> </v>
      </c>
      <c r="BB25" s="163" t="str">
        <f t="shared" si="104"/>
        <v xml:space="preserve"> </v>
      </c>
      <c r="BC25" s="163" t="str">
        <f t="shared" si="104"/>
        <v xml:space="preserve"> </v>
      </c>
      <c r="BD25" s="163" t="str">
        <f t="shared" si="104"/>
        <v xml:space="preserve"> </v>
      </c>
      <c r="BE25" s="163" t="str">
        <f t="shared" si="104"/>
        <v xml:space="preserve"> </v>
      </c>
      <c r="BF25" s="163" t="str">
        <f t="shared" si="104"/>
        <v xml:space="preserve"> </v>
      </c>
      <c r="BG25" s="163" t="str">
        <f t="shared" si="104"/>
        <v xml:space="preserve"> </v>
      </c>
      <c r="BH25" s="163" t="str">
        <f t="shared" si="104"/>
        <v xml:space="preserve"> </v>
      </c>
      <c r="BI25" s="163" t="str">
        <f t="shared" si="104"/>
        <v xml:space="preserve"> </v>
      </c>
      <c r="BJ25" s="163" t="str">
        <f t="shared" si="104"/>
        <v xml:space="preserve"> </v>
      </c>
      <c r="BK25" s="163" t="str">
        <f t="shared" si="104"/>
        <v xml:space="preserve"> </v>
      </c>
      <c r="BL25" s="163" t="str">
        <f t="shared" si="105"/>
        <v xml:space="preserve"> </v>
      </c>
      <c r="BM25" s="163" t="str">
        <f t="shared" si="105"/>
        <v xml:space="preserve"> </v>
      </c>
      <c r="BN25" s="163" t="str">
        <f t="shared" si="105"/>
        <v xml:space="preserve"> </v>
      </c>
      <c r="BO25" s="163" t="str">
        <f t="shared" si="105"/>
        <v xml:space="preserve"> </v>
      </c>
      <c r="BP25" s="163" t="str">
        <f t="shared" si="105"/>
        <v xml:space="preserve"> </v>
      </c>
      <c r="BQ25" s="163" t="str">
        <f t="shared" si="105"/>
        <v xml:space="preserve"> </v>
      </c>
      <c r="BR25" s="163" t="str">
        <f t="shared" si="105"/>
        <v xml:space="preserve"> </v>
      </c>
      <c r="BS25" s="163" t="str">
        <f t="shared" si="105"/>
        <v xml:space="preserve"> </v>
      </c>
      <c r="BT25" s="163" t="str">
        <f t="shared" si="105"/>
        <v xml:space="preserve"> </v>
      </c>
      <c r="BU25" s="163" t="str">
        <f t="shared" si="105"/>
        <v xml:space="preserve"> </v>
      </c>
      <c r="BV25" s="163" t="str">
        <f t="shared" si="106"/>
        <v xml:space="preserve"> </v>
      </c>
      <c r="BW25" s="163" t="str">
        <f t="shared" si="106"/>
        <v xml:space="preserve"> </v>
      </c>
      <c r="BX25" s="163" t="str">
        <f t="shared" si="106"/>
        <v xml:space="preserve"> </v>
      </c>
      <c r="BY25" s="163" t="str">
        <f t="shared" si="106"/>
        <v xml:space="preserve"> </v>
      </c>
      <c r="BZ25" s="163" t="str">
        <f t="shared" si="106"/>
        <v xml:space="preserve"> </v>
      </c>
      <c r="CA25" s="163" t="str">
        <f t="shared" si="106"/>
        <v xml:space="preserve"> </v>
      </c>
      <c r="CB25" s="159" t="str">
        <f t="shared" si="95"/>
        <v xml:space="preserve"> </v>
      </c>
      <c r="CC25" s="159" t="str">
        <f t="shared" si="106"/>
        <v xml:space="preserve"> </v>
      </c>
      <c r="CD25" s="159" t="str">
        <f t="shared" si="106"/>
        <v xml:space="preserve"> </v>
      </c>
      <c r="CE25" s="159" t="str">
        <f t="shared" si="106"/>
        <v xml:space="preserve"> </v>
      </c>
      <c r="CF25" s="159" t="str">
        <f t="shared" si="106"/>
        <v xml:space="preserve"> </v>
      </c>
      <c r="CG25" s="159" t="str">
        <f t="shared" si="106"/>
        <v xml:space="preserve"> </v>
      </c>
      <c r="CH25" s="159" t="str">
        <f t="shared" si="106"/>
        <v xml:space="preserve"> </v>
      </c>
      <c r="CI25" s="159" t="str">
        <f t="shared" si="96"/>
        <v xml:space="preserve"> </v>
      </c>
      <c r="CJ25" s="159" t="str">
        <f t="shared" si="96"/>
        <v xml:space="preserve"> </v>
      </c>
      <c r="CK25" s="159" t="str">
        <f t="shared" si="96"/>
        <v xml:space="preserve"> </v>
      </c>
      <c r="CL25" s="159" t="str">
        <f t="shared" si="96"/>
        <v xml:space="preserve"> </v>
      </c>
      <c r="CM25" s="159" t="str">
        <f t="shared" si="96"/>
        <v xml:space="preserve"> </v>
      </c>
      <c r="CN25" s="159" t="str">
        <f t="shared" si="96"/>
        <v xml:space="preserve"> </v>
      </c>
      <c r="CO25" s="159" t="str">
        <f t="shared" si="96"/>
        <v xml:space="preserve"> </v>
      </c>
      <c r="CP25" s="159" t="str">
        <f t="shared" si="97"/>
        <v xml:space="preserve"> </v>
      </c>
      <c r="CQ25" s="159" t="str">
        <f t="shared" si="97"/>
        <v xml:space="preserve"> </v>
      </c>
      <c r="CR25" s="159" t="str">
        <f t="shared" si="97"/>
        <v xml:space="preserve"> </v>
      </c>
      <c r="CS25" s="159" t="str">
        <f t="shared" si="97"/>
        <v xml:space="preserve"> </v>
      </c>
      <c r="CT25" s="159" t="str">
        <f t="shared" si="97"/>
        <v xml:space="preserve"> </v>
      </c>
      <c r="CU25" s="159" t="str">
        <f t="shared" si="97"/>
        <v xml:space="preserve"> </v>
      </c>
      <c r="CV25" s="159" t="str">
        <f t="shared" si="97"/>
        <v xml:space="preserve"> </v>
      </c>
      <c r="CW25" s="159" t="str">
        <f t="shared" si="97"/>
        <v xml:space="preserve"> </v>
      </c>
      <c r="CX25" s="159" t="str">
        <f t="shared" si="97"/>
        <v xml:space="preserve"> </v>
      </c>
      <c r="CY25" s="159" t="str">
        <f t="shared" si="97"/>
        <v xml:space="preserve"> </v>
      </c>
      <c r="CZ25" s="159" t="str">
        <f t="shared" si="97"/>
        <v xml:space="preserve"> </v>
      </c>
      <c r="DA25" s="159" t="str">
        <f t="shared" si="97"/>
        <v xml:space="preserve"> </v>
      </c>
      <c r="DB25" s="159" t="str">
        <f t="shared" si="97"/>
        <v xml:space="preserve"> </v>
      </c>
      <c r="DC25" s="159" t="str">
        <f t="shared" si="97"/>
        <v xml:space="preserve"> </v>
      </c>
      <c r="DD25" s="159" t="str">
        <f t="shared" si="98"/>
        <v xml:space="preserve"> </v>
      </c>
      <c r="DE25" s="159" t="str">
        <f t="shared" si="98"/>
        <v xml:space="preserve"> </v>
      </c>
      <c r="DF25" s="159" t="str">
        <f t="shared" si="98"/>
        <v xml:space="preserve"> </v>
      </c>
      <c r="DG25" s="159" t="str">
        <f t="shared" si="98"/>
        <v xml:space="preserve"> </v>
      </c>
      <c r="DH25" s="159" t="str">
        <f t="shared" si="98"/>
        <v xml:space="preserve"> </v>
      </c>
      <c r="DI25" s="159" t="str">
        <f t="shared" si="98"/>
        <v xml:space="preserve"> </v>
      </c>
      <c r="DJ25" s="159" t="str">
        <f t="shared" si="98"/>
        <v xml:space="preserve"> </v>
      </c>
      <c r="DK25" s="159" t="str">
        <f t="shared" si="98"/>
        <v xml:space="preserve"> </v>
      </c>
      <c r="DL25" s="159" t="str">
        <f t="shared" si="98"/>
        <v xml:space="preserve"> </v>
      </c>
      <c r="DM25" s="159" t="str">
        <f t="shared" si="98"/>
        <v xml:space="preserve"> </v>
      </c>
      <c r="DN25" s="159" t="str">
        <f t="shared" si="98"/>
        <v xml:space="preserve"> </v>
      </c>
      <c r="DO25" s="159" t="str">
        <f t="shared" si="98"/>
        <v xml:space="preserve"> </v>
      </c>
      <c r="DP25" s="159" t="str">
        <f t="shared" si="98"/>
        <v xml:space="preserve"> </v>
      </c>
      <c r="DQ25" s="159" t="str">
        <f t="shared" si="98"/>
        <v xml:space="preserve"> </v>
      </c>
      <c r="DR25" s="159" t="str">
        <f t="shared" si="99"/>
        <v xml:space="preserve"> </v>
      </c>
      <c r="DS25" s="159" t="str">
        <f t="shared" si="99"/>
        <v xml:space="preserve"> </v>
      </c>
      <c r="DT25" s="159" t="str">
        <f t="shared" si="99"/>
        <v xml:space="preserve"> </v>
      </c>
      <c r="DU25" s="159" t="str">
        <f t="shared" si="99"/>
        <v xml:space="preserve"> </v>
      </c>
      <c r="DV25" s="159" t="str">
        <f t="shared" si="99"/>
        <v xml:space="preserve"> </v>
      </c>
      <c r="DW25" s="159" t="str">
        <f t="shared" si="99"/>
        <v xml:space="preserve"> </v>
      </c>
      <c r="DX25" s="159" t="str">
        <f t="shared" si="99"/>
        <v xml:space="preserve"> </v>
      </c>
      <c r="DY25" s="159" t="str">
        <f t="shared" si="99"/>
        <v xml:space="preserve"> </v>
      </c>
      <c r="DZ25" s="159" t="str">
        <f t="shared" si="99"/>
        <v xml:space="preserve"> </v>
      </c>
      <c r="EA25" s="159" t="str">
        <f t="shared" si="99"/>
        <v xml:space="preserve"> </v>
      </c>
      <c r="EB25" s="159" t="str">
        <f t="shared" si="99"/>
        <v xml:space="preserve"> </v>
      </c>
      <c r="EC25" s="159" t="str">
        <f t="shared" si="99"/>
        <v xml:space="preserve"> </v>
      </c>
      <c r="ED25" s="159" t="str">
        <f t="shared" si="99"/>
        <v xml:space="preserve"> </v>
      </c>
      <c r="EE25" s="159" t="str">
        <f t="shared" si="99"/>
        <v xml:space="preserve"> </v>
      </c>
    </row>
    <row r="26" spans="1:135" s="121" customFormat="1" x14ac:dyDescent="0.2">
      <c r="A26" s="122">
        <v>2</v>
      </c>
      <c r="B26" s="187" t="str">
        <f t="shared" si="86"/>
        <v>2.8</v>
      </c>
      <c r="C26" s="123" t="s">
        <v>140</v>
      </c>
      <c r="D26" s="123"/>
      <c r="E26" s="124"/>
      <c r="F26" s="125"/>
      <c r="G26" s="126"/>
      <c r="H26" s="126"/>
      <c r="I26" s="126"/>
      <c r="J26" s="177"/>
      <c r="K26" s="127">
        <v>5</v>
      </c>
      <c r="L26" s="128"/>
      <c r="M26" s="177">
        <v>44729</v>
      </c>
      <c r="N26" s="183">
        <v>1</v>
      </c>
      <c r="O26" s="129"/>
      <c r="P26" s="168"/>
      <c r="Q26" s="182">
        <f t="shared" si="87"/>
        <v>44725</v>
      </c>
      <c r="R26" s="182">
        <f t="shared" si="88"/>
        <v>44729</v>
      </c>
      <c r="S26" s="188">
        <f t="shared" si="89"/>
        <v>5</v>
      </c>
      <c r="T26" s="188">
        <f t="shared" si="100"/>
        <v>5</v>
      </c>
      <c r="U26" s="137"/>
      <c r="V26" s="137"/>
      <c r="W26" s="130"/>
      <c r="X26" s="163" t="str">
        <f t="shared" si="101"/>
        <v xml:space="preserve"> </v>
      </c>
      <c r="Y26" s="163" t="str">
        <f t="shared" si="101"/>
        <v xml:space="preserve"> </v>
      </c>
      <c r="Z26" s="163" t="str">
        <f t="shared" si="101"/>
        <v xml:space="preserve"> </v>
      </c>
      <c r="AA26" s="163" t="str">
        <f t="shared" si="101"/>
        <v xml:space="preserve"> </v>
      </c>
      <c r="AB26" s="163" t="str">
        <f t="shared" si="101"/>
        <v xml:space="preserve"> </v>
      </c>
      <c r="AC26" s="163" t="str">
        <f t="shared" si="101"/>
        <v xml:space="preserve"> </v>
      </c>
      <c r="AD26" s="163" t="str">
        <f t="shared" si="101"/>
        <v xml:space="preserve"> </v>
      </c>
      <c r="AE26" s="163" t="str">
        <f t="shared" si="101"/>
        <v xml:space="preserve"> </v>
      </c>
      <c r="AF26" s="163" t="str">
        <f t="shared" si="101"/>
        <v xml:space="preserve"> </v>
      </c>
      <c r="AG26" s="163" t="str">
        <f t="shared" si="101"/>
        <v xml:space="preserve"> </v>
      </c>
      <c r="AH26" s="163" t="str">
        <f t="shared" si="102"/>
        <v xml:space="preserve"> </v>
      </c>
      <c r="AI26" s="163" t="str">
        <f t="shared" si="102"/>
        <v xml:space="preserve"> </v>
      </c>
      <c r="AJ26" s="163" t="str">
        <f t="shared" si="102"/>
        <v xml:space="preserve"> </v>
      </c>
      <c r="AK26" s="163" t="str">
        <f t="shared" si="102"/>
        <v xml:space="preserve"> </v>
      </c>
      <c r="AL26" s="163" t="str">
        <f t="shared" si="102"/>
        <v xml:space="preserve"> </v>
      </c>
      <c r="AM26" s="163" t="str">
        <f t="shared" si="102"/>
        <v xml:space="preserve"> </v>
      </c>
      <c r="AN26" s="163" t="str">
        <f t="shared" si="102"/>
        <v xml:space="preserve"> </v>
      </c>
      <c r="AO26" s="163" t="str">
        <f t="shared" si="102"/>
        <v xml:space="preserve"> </v>
      </c>
      <c r="AP26" s="163" t="str">
        <f t="shared" si="102"/>
        <v xml:space="preserve"> </v>
      </c>
      <c r="AQ26" s="163" t="str">
        <f t="shared" si="102"/>
        <v xml:space="preserve"> </v>
      </c>
      <c r="AR26" s="163" t="str">
        <f t="shared" si="103"/>
        <v xml:space="preserve"> </v>
      </c>
      <c r="AS26" s="163" t="str">
        <f t="shared" si="103"/>
        <v xml:space="preserve"> </v>
      </c>
      <c r="AT26" s="163" t="str">
        <f t="shared" si="103"/>
        <v xml:space="preserve"> </v>
      </c>
      <c r="AU26" s="163" t="str">
        <f t="shared" si="103"/>
        <v xml:space="preserve"> </v>
      </c>
      <c r="AV26" s="163" t="str">
        <f t="shared" si="103"/>
        <v xml:space="preserve"> </v>
      </c>
      <c r="AW26" s="163" t="str">
        <f t="shared" si="103"/>
        <v xml:space="preserve"> </v>
      </c>
      <c r="AX26" s="163" t="str">
        <f t="shared" si="103"/>
        <v xml:space="preserve"> </v>
      </c>
      <c r="AY26" s="163" t="str">
        <f t="shared" si="103"/>
        <v xml:space="preserve"> </v>
      </c>
      <c r="AZ26" s="163" t="str">
        <f t="shared" si="103"/>
        <v xml:space="preserve"> </v>
      </c>
      <c r="BA26" s="163" t="str">
        <f t="shared" si="103"/>
        <v xml:space="preserve"> </v>
      </c>
      <c r="BB26" s="163" t="str">
        <f t="shared" si="104"/>
        <v xml:space="preserve"> </v>
      </c>
      <c r="BC26" s="163" t="str">
        <f t="shared" si="104"/>
        <v xml:space="preserve"> </v>
      </c>
      <c r="BD26" s="163" t="str">
        <f t="shared" si="104"/>
        <v xml:space="preserve"> </v>
      </c>
      <c r="BE26" s="163" t="str">
        <f t="shared" si="104"/>
        <v xml:space="preserve"> </v>
      </c>
      <c r="BF26" s="163" t="str">
        <f t="shared" si="104"/>
        <v xml:space="preserve"> </v>
      </c>
      <c r="BG26" s="163" t="str">
        <f t="shared" si="104"/>
        <v xml:space="preserve"> </v>
      </c>
      <c r="BH26" s="163" t="str">
        <f t="shared" si="104"/>
        <v xml:space="preserve"> </v>
      </c>
      <c r="BI26" s="163" t="str">
        <f t="shared" si="104"/>
        <v xml:space="preserve"> </v>
      </c>
      <c r="BJ26" s="163" t="str">
        <f t="shared" si="104"/>
        <v xml:space="preserve"> </v>
      </c>
      <c r="BK26" s="163" t="str">
        <f t="shared" si="104"/>
        <v xml:space="preserve"> </v>
      </c>
      <c r="BL26" s="163" t="str">
        <f t="shared" si="105"/>
        <v xml:space="preserve"> </v>
      </c>
      <c r="BM26" s="163" t="str">
        <f t="shared" si="105"/>
        <v xml:space="preserve"> </v>
      </c>
      <c r="BN26" s="163" t="str">
        <f t="shared" si="105"/>
        <v xml:space="preserve"> </v>
      </c>
      <c r="BO26" s="163" t="str">
        <f t="shared" si="105"/>
        <v xml:space="preserve"> </v>
      </c>
      <c r="BP26" s="163" t="str">
        <f t="shared" si="105"/>
        <v xml:space="preserve"> </v>
      </c>
      <c r="BQ26" s="163" t="str">
        <f t="shared" si="105"/>
        <v xml:space="preserve"> </v>
      </c>
      <c r="BR26" s="163" t="str">
        <f t="shared" si="105"/>
        <v xml:space="preserve"> </v>
      </c>
      <c r="BS26" s="163" t="str">
        <f t="shared" si="105"/>
        <v xml:space="preserve"> </v>
      </c>
      <c r="BT26" s="163" t="str">
        <f t="shared" si="105"/>
        <v xml:space="preserve"> </v>
      </c>
      <c r="BU26" s="163" t="str">
        <f t="shared" si="105"/>
        <v xml:space="preserve"> </v>
      </c>
      <c r="BV26" s="163" t="str">
        <f t="shared" si="106"/>
        <v xml:space="preserve"> </v>
      </c>
      <c r="BW26" s="163" t="str">
        <f t="shared" si="106"/>
        <v xml:space="preserve"> </v>
      </c>
      <c r="BX26" s="163" t="str">
        <f t="shared" si="106"/>
        <v xml:space="preserve"> </v>
      </c>
      <c r="BY26" s="163" t="str">
        <f t="shared" si="106"/>
        <v xml:space="preserve"> </v>
      </c>
      <c r="BZ26" s="163" t="str">
        <f t="shared" si="106"/>
        <v xml:space="preserve"> </v>
      </c>
      <c r="CA26" s="163" t="str">
        <f t="shared" si="106"/>
        <v xml:space="preserve"> </v>
      </c>
      <c r="CB26" s="159" t="str">
        <f t="shared" si="95"/>
        <v xml:space="preserve"> </v>
      </c>
      <c r="CC26" s="159" t="str">
        <f t="shared" si="106"/>
        <v xml:space="preserve"> </v>
      </c>
      <c r="CD26" s="159" t="str">
        <f t="shared" si="106"/>
        <v xml:space="preserve"> </v>
      </c>
      <c r="CE26" s="159" t="str">
        <f t="shared" si="106"/>
        <v xml:space="preserve"> </v>
      </c>
      <c r="CF26" s="159" t="str">
        <f t="shared" si="106"/>
        <v xml:space="preserve"> </v>
      </c>
      <c r="CG26" s="159" t="str">
        <f t="shared" si="106"/>
        <v xml:space="preserve"> </v>
      </c>
      <c r="CH26" s="159" t="str">
        <f t="shared" si="106"/>
        <v xml:space="preserve"> </v>
      </c>
      <c r="CI26" s="159" t="str">
        <f t="shared" si="96"/>
        <v xml:space="preserve"> </v>
      </c>
      <c r="CJ26" s="159" t="str">
        <f t="shared" si="96"/>
        <v xml:space="preserve"> </v>
      </c>
      <c r="CK26" s="159" t="str">
        <f t="shared" si="96"/>
        <v xml:space="preserve"> </v>
      </c>
      <c r="CL26" s="159" t="str">
        <f t="shared" si="96"/>
        <v xml:space="preserve"> </v>
      </c>
      <c r="CM26" s="159" t="str">
        <f t="shared" si="96"/>
        <v xml:space="preserve"> </v>
      </c>
      <c r="CN26" s="159" t="str">
        <f t="shared" si="96"/>
        <v xml:space="preserve"> </v>
      </c>
      <c r="CO26" s="159" t="str">
        <f t="shared" si="96"/>
        <v xml:space="preserve"> </v>
      </c>
      <c r="CP26" s="159" t="str">
        <f t="shared" si="97"/>
        <v xml:space="preserve"> </v>
      </c>
      <c r="CQ26" s="159" t="str">
        <f t="shared" si="97"/>
        <v xml:space="preserve"> </v>
      </c>
      <c r="CR26" s="159" t="str">
        <f t="shared" si="97"/>
        <v xml:space="preserve"> </v>
      </c>
      <c r="CS26" s="159" t="str">
        <f t="shared" si="97"/>
        <v xml:space="preserve"> </v>
      </c>
      <c r="CT26" s="159" t="str">
        <f t="shared" si="97"/>
        <v xml:space="preserve"> </v>
      </c>
      <c r="CU26" s="159" t="str">
        <f t="shared" si="97"/>
        <v xml:space="preserve"> </v>
      </c>
      <c r="CV26" s="159" t="str">
        <f t="shared" si="97"/>
        <v xml:space="preserve"> </v>
      </c>
      <c r="CW26" s="159" t="str">
        <f t="shared" si="97"/>
        <v xml:space="preserve"> </v>
      </c>
      <c r="CX26" s="159" t="str">
        <f t="shared" si="97"/>
        <v xml:space="preserve"> </v>
      </c>
      <c r="CY26" s="159" t="str">
        <f t="shared" si="97"/>
        <v xml:space="preserve"> </v>
      </c>
      <c r="CZ26" s="159" t="str">
        <f t="shared" si="97"/>
        <v xml:space="preserve"> </v>
      </c>
      <c r="DA26" s="159" t="str">
        <f t="shared" si="97"/>
        <v xml:space="preserve"> </v>
      </c>
      <c r="DB26" s="159" t="str">
        <f t="shared" si="97"/>
        <v xml:space="preserve"> </v>
      </c>
      <c r="DC26" s="159" t="str">
        <f t="shared" si="97"/>
        <v xml:space="preserve"> </v>
      </c>
      <c r="DD26" s="159" t="str">
        <f t="shared" si="98"/>
        <v xml:space="preserve"> </v>
      </c>
      <c r="DE26" s="159" t="str">
        <f t="shared" si="98"/>
        <v xml:space="preserve"> </v>
      </c>
      <c r="DF26" s="159" t="str">
        <f t="shared" si="98"/>
        <v xml:space="preserve"> </v>
      </c>
      <c r="DG26" s="159" t="str">
        <f t="shared" si="98"/>
        <v xml:space="preserve"> </v>
      </c>
      <c r="DH26" s="159" t="str">
        <f t="shared" si="98"/>
        <v xml:space="preserve"> </v>
      </c>
      <c r="DI26" s="159" t="str">
        <f t="shared" si="98"/>
        <v xml:space="preserve"> </v>
      </c>
      <c r="DJ26" s="159" t="str">
        <f t="shared" si="98"/>
        <v xml:space="preserve"> </v>
      </c>
      <c r="DK26" s="159" t="str">
        <f t="shared" si="98"/>
        <v xml:space="preserve"> </v>
      </c>
      <c r="DL26" s="159" t="str">
        <f t="shared" si="98"/>
        <v xml:space="preserve"> </v>
      </c>
      <c r="DM26" s="159" t="str">
        <f t="shared" si="98"/>
        <v xml:space="preserve"> </v>
      </c>
      <c r="DN26" s="159" t="str">
        <f t="shared" si="98"/>
        <v xml:space="preserve"> </v>
      </c>
      <c r="DO26" s="159" t="str">
        <f t="shared" si="98"/>
        <v xml:space="preserve"> </v>
      </c>
      <c r="DP26" s="159" t="str">
        <f t="shared" si="98"/>
        <v xml:space="preserve"> </v>
      </c>
      <c r="DQ26" s="159" t="str">
        <f t="shared" si="98"/>
        <v xml:space="preserve"> </v>
      </c>
      <c r="DR26" s="159" t="str">
        <f t="shared" si="99"/>
        <v xml:space="preserve"> </v>
      </c>
      <c r="DS26" s="159" t="str">
        <f t="shared" si="99"/>
        <v xml:space="preserve"> </v>
      </c>
      <c r="DT26" s="159" t="str">
        <f t="shared" si="99"/>
        <v xml:space="preserve"> </v>
      </c>
      <c r="DU26" s="159" t="str">
        <f t="shared" si="99"/>
        <v xml:space="preserve"> </v>
      </c>
      <c r="DV26" s="159" t="str">
        <f t="shared" si="99"/>
        <v xml:space="preserve"> </v>
      </c>
      <c r="DW26" s="159" t="str">
        <f t="shared" si="99"/>
        <v xml:space="preserve"> </v>
      </c>
      <c r="DX26" s="159" t="str">
        <f t="shared" si="99"/>
        <v xml:space="preserve"> </v>
      </c>
      <c r="DY26" s="159" t="str">
        <f t="shared" si="99"/>
        <v xml:space="preserve"> </v>
      </c>
      <c r="DZ26" s="159" t="str">
        <f t="shared" si="99"/>
        <v xml:space="preserve"> </v>
      </c>
      <c r="EA26" s="159" t="str">
        <f t="shared" si="99"/>
        <v xml:space="preserve"> </v>
      </c>
      <c r="EB26" s="159" t="str">
        <f t="shared" si="99"/>
        <v xml:space="preserve"> </v>
      </c>
      <c r="EC26" s="159" t="str">
        <f t="shared" si="99"/>
        <v xml:space="preserve"> </v>
      </c>
      <c r="ED26" s="159" t="str">
        <f t="shared" si="99"/>
        <v xml:space="preserve"> </v>
      </c>
      <c r="EE26" s="159" t="str">
        <f t="shared" si="99"/>
        <v xml:space="preserve"> </v>
      </c>
    </row>
    <row r="27" spans="1:135" s="121" customFormat="1" x14ac:dyDescent="0.2">
      <c r="A27" s="122">
        <v>2</v>
      </c>
      <c r="B27" s="187" t="str">
        <f t="shared" si="86"/>
        <v>2.9</v>
      </c>
      <c r="C27" s="123" t="s">
        <v>141</v>
      </c>
      <c r="D27" s="123"/>
      <c r="E27" s="124"/>
      <c r="F27" s="125"/>
      <c r="G27" s="126"/>
      <c r="H27" s="126"/>
      <c r="I27" s="126"/>
      <c r="J27" s="177"/>
      <c r="K27" s="127"/>
      <c r="L27" s="128">
        <v>5</v>
      </c>
      <c r="M27" s="177">
        <v>44729</v>
      </c>
      <c r="N27" s="183">
        <v>2</v>
      </c>
      <c r="O27" s="129"/>
      <c r="P27" s="168"/>
      <c r="Q27" s="182">
        <f t="shared" si="87"/>
        <v>44725</v>
      </c>
      <c r="R27" s="182">
        <f t="shared" si="88"/>
        <v>44729</v>
      </c>
      <c r="S27" s="188">
        <f t="shared" si="89"/>
        <v>5</v>
      </c>
      <c r="T27" s="188">
        <f t="shared" si="100"/>
        <v>5</v>
      </c>
      <c r="U27" s="137"/>
      <c r="V27" s="137"/>
      <c r="W27" s="130"/>
      <c r="X27" s="163" t="str">
        <f t="shared" si="101"/>
        <v xml:space="preserve"> </v>
      </c>
      <c r="Y27" s="163" t="str">
        <f t="shared" si="101"/>
        <v xml:space="preserve"> </v>
      </c>
      <c r="Z27" s="163" t="str">
        <f t="shared" si="101"/>
        <v xml:space="preserve"> </v>
      </c>
      <c r="AA27" s="163" t="str">
        <f t="shared" si="101"/>
        <v xml:space="preserve"> </v>
      </c>
      <c r="AB27" s="163" t="str">
        <f t="shared" si="101"/>
        <v xml:space="preserve"> </v>
      </c>
      <c r="AC27" s="163" t="str">
        <f t="shared" si="101"/>
        <v xml:space="preserve"> </v>
      </c>
      <c r="AD27" s="163" t="str">
        <f t="shared" si="101"/>
        <v xml:space="preserve"> </v>
      </c>
      <c r="AE27" s="163" t="str">
        <f t="shared" si="101"/>
        <v xml:space="preserve"> </v>
      </c>
      <c r="AF27" s="163" t="str">
        <f t="shared" si="101"/>
        <v xml:space="preserve"> </v>
      </c>
      <c r="AG27" s="163" t="str">
        <f t="shared" si="101"/>
        <v xml:space="preserve"> </v>
      </c>
      <c r="AH27" s="163" t="str">
        <f t="shared" si="102"/>
        <v xml:space="preserve"> </v>
      </c>
      <c r="AI27" s="163" t="str">
        <f t="shared" si="102"/>
        <v xml:space="preserve"> </v>
      </c>
      <c r="AJ27" s="163" t="str">
        <f t="shared" si="102"/>
        <v xml:space="preserve"> </v>
      </c>
      <c r="AK27" s="163" t="str">
        <f t="shared" si="102"/>
        <v xml:space="preserve"> </v>
      </c>
      <c r="AL27" s="163" t="str">
        <f t="shared" si="102"/>
        <v xml:space="preserve"> </v>
      </c>
      <c r="AM27" s="163" t="str">
        <f t="shared" si="102"/>
        <v xml:space="preserve"> </v>
      </c>
      <c r="AN27" s="163" t="str">
        <f t="shared" si="102"/>
        <v xml:space="preserve"> </v>
      </c>
      <c r="AO27" s="163" t="str">
        <f t="shared" si="102"/>
        <v xml:space="preserve"> </v>
      </c>
      <c r="AP27" s="163" t="str">
        <f t="shared" si="102"/>
        <v xml:space="preserve"> </v>
      </c>
      <c r="AQ27" s="163" t="str">
        <f t="shared" si="102"/>
        <v xml:space="preserve"> </v>
      </c>
      <c r="AR27" s="163" t="str">
        <f t="shared" si="103"/>
        <v xml:space="preserve"> </v>
      </c>
      <c r="AS27" s="163" t="str">
        <f t="shared" si="103"/>
        <v xml:space="preserve"> </v>
      </c>
      <c r="AT27" s="163" t="str">
        <f t="shared" si="103"/>
        <v xml:space="preserve"> </v>
      </c>
      <c r="AU27" s="163" t="str">
        <f t="shared" si="103"/>
        <v xml:space="preserve"> </v>
      </c>
      <c r="AV27" s="163" t="str">
        <f t="shared" si="103"/>
        <v xml:space="preserve"> </v>
      </c>
      <c r="AW27" s="163" t="str">
        <f t="shared" si="103"/>
        <v xml:space="preserve"> </v>
      </c>
      <c r="AX27" s="163" t="str">
        <f t="shared" si="103"/>
        <v xml:space="preserve"> </v>
      </c>
      <c r="AY27" s="163" t="str">
        <f t="shared" si="103"/>
        <v xml:space="preserve"> </v>
      </c>
      <c r="AZ27" s="163" t="str">
        <f t="shared" si="103"/>
        <v xml:space="preserve"> </v>
      </c>
      <c r="BA27" s="163" t="str">
        <f t="shared" si="103"/>
        <v xml:space="preserve"> </v>
      </c>
      <c r="BB27" s="163" t="str">
        <f t="shared" si="104"/>
        <v xml:space="preserve"> </v>
      </c>
      <c r="BC27" s="163" t="str">
        <f t="shared" si="104"/>
        <v xml:space="preserve"> </v>
      </c>
      <c r="BD27" s="163" t="str">
        <f t="shared" si="104"/>
        <v xml:space="preserve"> </v>
      </c>
      <c r="BE27" s="163" t="str">
        <f t="shared" si="104"/>
        <v xml:space="preserve"> </v>
      </c>
      <c r="BF27" s="163" t="str">
        <f t="shared" si="104"/>
        <v xml:space="preserve"> </v>
      </c>
      <c r="BG27" s="163" t="str">
        <f t="shared" si="104"/>
        <v xml:space="preserve"> </v>
      </c>
      <c r="BH27" s="163" t="str">
        <f t="shared" si="104"/>
        <v xml:space="preserve"> </v>
      </c>
      <c r="BI27" s="163" t="str">
        <f t="shared" si="104"/>
        <v xml:space="preserve"> </v>
      </c>
      <c r="BJ27" s="163" t="str">
        <f t="shared" si="104"/>
        <v xml:space="preserve"> </v>
      </c>
      <c r="BK27" s="163" t="str">
        <f t="shared" si="104"/>
        <v xml:space="preserve"> </v>
      </c>
      <c r="BL27" s="163" t="str">
        <f t="shared" si="105"/>
        <v xml:space="preserve"> </v>
      </c>
      <c r="BM27" s="163" t="str">
        <f t="shared" si="105"/>
        <v xml:space="preserve"> </v>
      </c>
      <c r="BN27" s="163" t="str">
        <f t="shared" si="105"/>
        <v xml:space="preserve"> </v>
      </c>
      <c r="BO27" s="163" t="str">
        <f t="shared" si="105"/>
        <v xml:space="preserve"> </v>
      </c>
      <c r="BP27" s="163" t="str">
        <f t="shared" si="105"/>
        <v xml:space="preserve"> </v>
      </c>
      <c r="BQ27" s="163" t="str">
        <f t="shared" si="105"/>
        <v xml:space="preserve"> </v>
      </c>
      <c r="BR27" s="163" t="str">
        <f t="shared" si="105"/>
        <v xml:space="preserve"> </v>
      </c>
      <c r="BS27" s="163" t="str">
        <f t="shared" si="105"/>
        <v xml:space="preserve"> </v>
      </c>
      <c r="BT27" s="163" t="str">
        <f t="shared" si="105"/>
        <v xml:space="preserve"> </v>
      </c>
      <c r="BU27" s="163" t="str">
        <f t="shared" si="105"/>
        <v xml:space="preserve"> </v>
      </c>
      <c r="BV27" s="163" t="str">
        <f t="shared" si="106"/>
        <v xml:space="preserve"> </v>
      </c>
      <c r="BW27" s="163" t="str">
        <f t="shared" si="106"/>
        <v xml:space="preserve"> </v>
      </c>
      <c r="BX27" s="163" t="str">
        <f t="shared" si="106"/>
        <v xml:space="preserve"> </v>
      </c>
      <c r="BY27" s="163" t="str">
        <f t="shared" si="106"/>
        <v xml:space="preserve"> </v>
      </c>
      <c r="BZ27" s="163" t="str">
        <f t="shared" si="106"/>
        <v xml:space="preserve"> </v>
      </c>
      <c r="CA27" s="163" t="str">
        <f t="shared" si="106"/>
        <v xml:space="preserve"> </v>
      </c>
      <c r="CB27" s="159" t="str">
        <f t="shared" si="95"/>
        <v xml:space="preserve"> </v>
      </c>
      <c r="CC27" s="159" t="str">
        <f t="shared" si="106"/>
        <v xml:space="preserve"> </v>
      </c>
      <c r="CD27" s="159" t="str">
        <f t="shared" si="106"/>
        <v xml:space="preserve"> </v>
      </c>
      <c r="CE27" s="159" t="str">
        <f t="shared" si="106"/>
        <v xml:space="preserve"> </v>
      </c>
      <c r="CF27" s="159" t="str">
        <f t="shared" si="106"/>
        <v xml:space="preserve"> </v>
      </c>
      <c r="CG27" s="159" t="str">
        <f t="shared" si="106"/>
        <v xml:space="preserve"> </v>
      </c>
      <c r="CH27" s="159" t="str">
        <f t="shared" si="106"/>
        <v xml:space="preserve"> </v>
      </c>
      <c r="CI27" s="159" t="str">
        <f t="shared" si="96"/>
        <v xml:space="preserve"> </v>
      </c>
      <c r="CJ27" s="159" t="str">
        <f t="shared" si="96"/>
        <v xml:space="preserve"> </v>
      </c>
      <c r="CK27" s="159" t="str">
        <f t="shared" si="96"/>
        <v xml:space="preserve"> </v>
      </c>
      <c r="CL27" s="159" t="str">
        <f t="shared" si="96"/>
        <v xml:space="preserve"> </v>
      </c>
      <c r="CM27" s="159" t="str">
        <f t="shared" si="96"/>
        <v xml:space="preserve"> </v>
      </c>
      <c r="CN27" s="159" t="str">
        <f t="shared" si="96"/>
        <v xml:space="preserve"> </v>
      </c>
      <c r="CO27" s="159" t="str">
        <f t="shared" si="96"/>
        <v xml:space="preserve"> </v>
      </c>
      <c r="CP27" s="159" t="str">
        <f t="shared" si="97"/>
        <v xml:space="preserve"> </v>
      </c>
      <c r="CQ27" s="159" t="str">
        <f t="shared" si="97"/>
        <v xml:space="preserve"> </v>
      </c>
      <c r="CR27" s="159" t="str">
        <f t="shared" si="97"/>
        <v xml:space="preserve"> </v>
      </c>
      <c r="CS27" s="159" t="str">
        <f t="shared" si="97"/>
        <v xml:space="preserve"> </v>
      </c>
      <c r="CT27" s="159" t="str">
        <f t="shared" si="97"/>
        <v xml:space="preserve"> </v>
      </c>
      <c r="CU27" s="159" t="str">
        <f t="shared" si="97"/>
        <v xml:space="preserve"> </v>
      </c>
      <c r="CV27" s="159" t="str">
        <f t="shared" si="97"/>
        <v xml:space="preserve"> </v>
      </c>
      <c r="CW27" s="159" t="str">
        <f t="shared" si="97"/>
        <v xml:space="preserve"> </v>
      </c>
      <c r="CX27" s="159" t="str">
        <f t="shared" si="97"/>
        <v xml:space="preserve"> </v>
      </c>
      <c r="CY27" s="159" t="str">
        <f t="shared" si="97"/>
        <v xml:space="preserve"> </v>
      </c>
      <c r="CZ27" s="159" t="str">
        <f t="shared" si="97"/>
        <v xml:space="preserve"> </v>
      </c>
      <c r="DA27" s="159" t="str">
        <f t="shared" si="97"/>
        <v xml:space="preserve"> </v>
      </c>
      <c r="DB27" s="159" t="str">
        <f t="shared" si="97"/>
        <v xml:space="preserve"> </v>
      </c>
      <c r="DC27" s="159" t="str">
        <f t="shared" si="97"/>
        <v xml:space="preserve"> </v>
      </c>
      <c r="DD27" s="159" t="str">
        <f t="shared" si="98"/>
        <v xml:space="preserve"> </v>
      </c>
      <c r="DE27" s="159" t="str">
        <f t="shared" si="98"/>
        <v xml:space="preserve"> </v>
      </c>
      <c r="DF27" s="159" t="str">
        <f t="shared" si="98"/>
        <v xml:space="preserve"> </v>
      </c>
      <c r="DG27" s="159" t="str">
        <f t="shared" si="98"/>
        <v xml:space="preserve"> </v>
      </c>
      <c r="DH27" s="159" t="str">
        <f t="shared" si="98"/>
        <v xml:space="preserve"> </v>
      </c>
      <c r="DI27" s="159" t="str">
        <f t="shared" si="98"/>
        <v xml:space="preserve"> </v>
      </c>
      <c r="DJ27" s="159" t="str">
        <f t="shared" si="98"/>
        <v xml:space="preserve"> </v>
      </c>
      <c r="DK27" s="159" t="str">
        <f t="shared" si="98"/>
        <v xml:space="preserve"> </v>
      </c>
      <c r="DL27" s="159" t="str">
        <f t="shared" si="98"/>
        <v xml:space="preserve"> </v>
      </c>
      <c r="DM27" s="159" t="str">
        <f t="shared" si="98"/>
        <v xml:space="preserve"> </v>
      </c>
      <c r="DN27" s="159" t="str">
        <f t="shared" si="98"/>
        <v xml:space="preserve"> </v>
      </c>
      <c r="DO27" s="159" t="str">
        <f t="shared" si="98"/>
        <v xml:space="preserve"> </v>
      </c>
      <c r="DP27" s="159" t="str">
        <f t="shared" si="98"/>
        <v xml:space="preserve"> </v>
      </c>
      <c r="DQ27" s="159" t="str">
        <f t="shared" si="98"/>
        <v xml:space="preserve"> </v>
      </c>
      <c r="DR27" s="159" t="str">
        <f t="shared" si="99"/>
        <v xml:space="preserve"> </v>
      </c>
      <c r="DS27" s="159" t="str">
        <f t="shared" si="99"/>
        <v xml:space="preserve"> </v>
      </c>
      <c r="DT27" s="159" t="str">
        <f t="shared" si="99"/>
        <v xml:space="preserve"> </v>
      </c>
      <c r="DU27" s="159" t="str">
        <f t="shared" si="99"/>
        <v xml:space="preserve"> </v>
      </c>
      <c r="DV27" s="159" t="str">
        <f t="shared" si="99"/>
        <v xml:space="preserve"> </v>
      </c>
      <c r="DW27" s="159" t="str">
        <f t="shared" si="99"/>
        <v xml:space="preserve"> </v>
      </c>
      <c r="DX27" s="159" t="str">
        <f t="shared" si="99"/>
        <v xml:space="preserve"> </v>
      </c>
      <c r="DY27" s="159" t="str">
        <f t="shared" si="99"/>
        <v xml:space="preserve"> </v>
      </c>
      <c r="DZ27" s="159" t="str">
        <f t="shared" si="99"/>
        <v xml:space="preserve"> </v>
      </c>
      <c r="EA27" s="159" t="str">
        <f t="shared" si="99"/>
        <v xml:space="preserve"> </v>
      </c>
      <c r="EB27" s="159" t="str">
        <f t="shared" si="99"/>
        <v xml:space="preserve"> </v>
      </c>
      <c r="EC27" s="159" t="str">
        <f t="shared" si="99"/>
        <v xml:space="preserve"> </v>
      </c>
      <c r="ED27" s="159" t="str">
        <f t="shared" si="99"/>
        <v xml:space="preserve"> </v>
      </c>
      <c r="EE27" s="159" t="str">
        <f t="shared" si="99"/>
        <v xml:space="preserve"> </v>
      </c>
    </row>
    <row r="28" spans="1:135" s="121" customFormat="1" x14ac:dyDescent="0.2">
      <c r="A28" s="122">
        <v>2</v>
      </c>
      <c r="B28" s="187" t="str">
        <f t="shared" si="86"/>
        <v>2.10</v>
      </c>
      <c r="C28" s="123" t="s">
        <v>262</v>
      </c>
      <c r="D28" s="123"/>
      <c r="E28" s="124"/>
      <c r="F28" s="125"/>
      <c r="G28" s="126"/>
      <c r="H28" s="126"/>
      <c r="I28" s="126"/>
      <c r="J28" s="177"/>
      <c r="K28" s="127"/>
      <c r="L28" s="128"/>
      <c r="M28" s="177">
        <v>44729</v>
      </c>
      <c r="N28" s="183">
        <v>3</v>
      </c>
      <c r="O28" s="129"/>
      <c r="P28" s="168"/>
      <c r="Q28" s="182">
        <f t="shared" si="87"/>
        <v>44729</v>
      </c>
      <c r="R28" s="182">
        <f t="shared" si="88"/>
        <v>44729</v>
      </c>
      <c r="S28" s="188">
        <f t="shared" si="89"/>
        <v>1</v>
      </c>
      <c r="T28" s="188">
        <f t="shared" si="100"/>
        <v>1</v>
      </c>
      <c r="U28" s="137"/>
      <c r="V28" s="137"/>
      <c r="W28" s="130"/>
      <c r="X28" s="163" t="str">
        <f t="shared" si="101"/>
        <v xml:space="preserve"> </v>
      </c>
      <c r="Y28" s="163" t="str">
        <f t="shared" si="101"/>
        <v xml:space="preserve"> </v>
      </c>
      <c r="Z28" s="163" t="str">
        <f t="shared" si="101"/>
        <v xml:space="preserve"> </v>
      </c>
      <c r="AA28" s="163" t="str">
        <f t="shared" si="101"/>
        <v xml:space="preserve"> </v>
      </c>
      <c r="AB28" s="163" t="str">
        <f t="shared" si="101"/>
        <v xml:space="preserve"> </v>
      </c>
      <c r="AC28" s="163" t="str">
        <f t="shared" si="101"/>
        <v xml:space="preserve"> </v>
      </c>
      <c r="AD28" s="163" t="str">
        <f t="shared" si="101"/>
        <v xml:space="preserve"> </v>
      </c>
      <c r="AE28" s="163" t="str">
        <f t="shared" si="101"/>
        <v xml:space="preserve"> </v>
      </c>
      <c r="AF28" s="163" t="str">
        <f t="shared" si="101"/>
        <v xml:space="preserve"> </v>
      </c>
      <c r="AG28" s="163" t="str">
        <f t="shared" si="101"/>
        <v xml:space="preserve"> </v>
      </c>
      <c r="AH28" s="163" t="str">
        <f t="shared" si="102"/>
        <v xml:space="preserve"> </v>
      </c>
      <c r="AI28" s="163" t="str">
        <f t="shared" si="102"/>
        <v xml:space="preserve"> </v>
      </c>
      <c r="AJ28" s="163" t="str">
        <f t="shared" si="102"/>
        <v xml:space="preserve"> </v>
      </c>
      <c r="AK28" s="163" t="str">
        <f t="shared" si="102"/>
        <v xml:space="preserve"> </v>
      </c>
      <c r="AL28" s="163" t="str">
        <f t="shared" si="102"/>
        <v xml:space="preserve"> </v>
      </c>
      <c r="AM28" s="163" t="str">
        <f t="shared" si="102"/>
        <v xml:space="preserve"> </v>
      </c>
      <c r="AN28" s="163" t="str">
        <f t="shared" si="102"/>
        <v xml:space="preserve"> </v>
      </c>
      <c r="AO28" s="163" t="str">
        <f t="shared" si="102"/>
        <v xml:space="preserve"> </v>
      </c>
      <c r="AP28" s="163" t="str">
        <f t="shared" si="102"/>
        <v xml:space="preserve"> </v>
      </c>
      <c r="AQ28" s="163" t="str">
        <f t="shared" si="102"/>
        <v xml:space="preserve"> </v>
      </c>
      <c r="AR28" s="163" t="str">
        <f t="shared" si="103"/>
        <v xml:space="preserve"> </v>
      </c>
      <c r="AS28" s="163" t="str">
        <f t="shared" si="103"/>
        <v xml:space="preserve"> </v>
      </c>
      <c r="AT28" s="163" t="str">
        <f t="shared" si="103"/>
        <v xml:space="preserve"> </v>
      </c>
      <c r="AU28" s="163" t="str">
        <f t="shared" si="103"/>
        <v xml:space="preserve"> </v>
      </c>
      <c r="AV28" s="163" t="str">
        <f t="shared" si="103"/>
        <v xml:space="preserve"> </v>
      </c>
      <c r="AW28" s="163" t="str">
        <f t="shared" si="103"/>
        <v xml:space="preserve"> </v>
      </c>
      <c r="AX28" s="163" t="str">
        <f t="shared" si="103"/>
        <v xml:space="preserve"> </v>
      </c>
      <c r="AY28" s="163" t="str">
        <f t="shared" si="103"/>
        <v xml:space="preserve"> </v>
      </c>
      <c r="AZ28" s="163" t="str">
        <f t="shared" si="103"/>
        <v xml:space="preserve"> </v>
      </c>
      <c r="BA28" s="163" t="str">
        <f t="shared" si="103"/>
        <v xml:space="preserve"> </v>
      </c>
      <c r="BB28" s="163" t="str">
        <f t="shared" si="104"/>
        <v xml:space="preserve"> </v>
      </c>
      <c r="BC28" s="163" t="str">
        <f t="shared" si="104"/>
        <v xml:space="preserve"> </v>
      </c>
      <c r="BD28" s="163" t="str">
        <f t="shared" si="104"/>
        <v xml:space="preserve"> </v>
      </c>
      <c r="BE28" s="163" t="str">
        <f t="shared" si="104"/>
        <v xml:space="preserve"> </v>
      </c>
      <c r="BF28" s="163" t="str">
        <f t="shared" si="104"/>
        <v xml:space="preserve"> </v>
      </c>
      <c r="BG28" s="163" t="str">
        <f t="shared" si="104"/>
        <v xml:space="preserve"> </v>
      </c>
      <c r="BH28" s="163" t="str">
        <f t="shared" si="104"/>
        <v xml:space="preserve"> </v>
      </c>
      <c r="BI28" s="163" t="str">
        <f t="shared" si="104"/>
        <v xml:space="preserve"> </v>
      </c>
      <c r="BJ28" s="163" t="str">
        <f t="shared" si="104"/>
        <v xml:space="preserve"> </v>
      </c>
      <c r="BK28" s="163" t="str">
        <f t="shared" si="104"/>
        <v xml:space="preserve"> </v>
      </c>
      <c r="BL28" s="163" t="str">
        <f t="shared" si="105"/>
        <v xml:space="preserve"> </v>
      </c>
      <c r="BM28" s="163" t="str">
        <f t="shared" si="105"/>
        <v xml:space="preserve"> </v>
      </c>
      <c r="BN28" s="163" t="str">
        <f t="shared" si="105"/>
        <v xml:space="preserve"> </v>
      </c>
      <c r="BO28" s="163" t="str">
        <f t="shared" si="105"/>
        <v xml:space="preserve"> </v>
      </c>
      <c r="BP28" s="163" t="str">
        <f t="shared" si="105"/>
        <v xml:space="preserve"> </v>
      </c>
      <c r="BQ28" s="163" t="str">
        <f t="shared" si="105"/>
        <v xml:space="preserve"> </v>
      </c>
      <c r="BR28" s="163" t="str">
        <f t="shared" si="105"/>
        <v xml:space="preserve"> </v>
      </c>
      <c r="BS28" s="163" t="str">
        <f t="shared" si="105"/>
        <v xml:space="preserve"> </v>
      </c>
      <c r="BT28" s="163" t="str">
        <f t="shared" si="105"/>
        <v xml:space="preserve"> </v>
      </c>
      <c r="BU28" s="163" t="str">
        <f t="shared" si="105"/>
        <v xml:space="preserve"> </v>
      </c>
      <c r="BV28" s="163" t="str">
        <f t="shared" si="106"/>
        <v xml:space="preserve"> </v>
      </c>
      <c r="BW28" s="163" t="str">
        <f t="shared" si="106"/>
        <v xml:space="preserve"> </v>
      </c>
      <c r="BX28" s="163" t="str">
        <f t="shared" si="106"/>
        <v xml:space="preserve"> </v>
      </c>
      <c r="BY28" s="163" t="str">
        <f t="shared" si="106"/>
        <v xml:space="preserve"> </v>
      </c>
      <c r="BZ28" s="163" t="str">
        <f t="shared" si="106"/>
        <v xml:space="preserve"> </v>
      </c>
      <c r="CA28" s="163" t="str">
        <f t="shared" si="106"/>
        <v xml:space="preserve"> </v>
      </c>
      <c r="CB28" s="159" t="str">
        <f t="shared" si="95"/>
        <v xml:space="preserve"> </v>
      </c>
      <c r="CC28" s="159" t="str">
        <f t="shared" si="106"/>
        <v xml:space="preserve"> </v>
      </c>
      <c r="CD28" s="159" t="str">
        <f t="shared" si="106"/>
        <v xml:space="preserve"> </v>
      </c>
      <c r="CE28" s="159" t="str">
        <f t="shared" si="106"/>
        <v xml:space="preserve"> </v>
      </c>
      <c r="CF28" s="159" t="str">
        <f t="shared" si="106"/>
        <v xml:space="preserve"> </v>
      </c>
      <c r="CG28" s="159" t="str">
        <f t="shared" si="106"/>
        <v xml:space="preserve"> </v>
      </c>
      <c r="CH28" s="159" t="str">
        <f t="shared" si="106"/>
        <v xml:space="preserve"> </v>
      </c>
      <c r="CI28" s="159" t="str">
        <f t="shared" si="96"/>
        <v xml:space="preserve"> </v>
      </c>
      <c r="CJ28" s="159" t="str">
        <f t="shared" si="96"/>
        <v xml:space="preserve"> </v>
      </c>
      <c r="CK28" s="159" t="str">
        <f t="shared" si="96"/>
        <v xml:space="preserve"> </v>
      </c>
      <c r="CL28" s="159" t="str">
        <f t="shared" si="96"/>
        <v xml:space="preserve"> </v>
      </c>
      <c r="CM28" s="159" t="str">
        <f t="shared" si="96"/>
        <v xml:space="preserve"> </v>
      </c>
      <c r="CN28" s="159" t="str">
        <f t="shared" si="96"/>
        <v xml:space="preserve"> </v>
      </c>
      <c r="CO28" s="159" t="str">
        <f t="shared" si="96"/>
        <v xml:space="preserve"> </v>
      </c>
      <c r="CP28" s="159" t="str">
        <f t="shared" si="97"/>
        <v xml:space="preserve"> </v>
      </c>
      <c r="CQ28" s="159" t="str">
        <f t="shared" si="97"/>
        <v xml:space="preserve"> </v>
      </c>
      <c r="CR28" s="159" t="str">
        <f t="shared" si="97"/>
        <v xml:space="preserve"> </v>
      </c>
      <c r="CS28" s="159" t="str">
        <f t="shared" si="97"/>
        <v xml:space="preserve"> </v>
      </c>
      <c r="CT28" s="159" t="str">
        <f t="shared" si="97"/>
        <v xml:space="preserve"> </v>
      </c>
      <c r="CU28" s="159" t="str">
        <f t="shared" si="97"/>
        <v xml:space="preserve"> </v>
      </c>
      <c r="CV28" s="159" t="str">
        <f t="shared" si="97"/>
        <v xml:space="preserve"> </v>
      </c>
      <c r="CW28" s="159" t="str">
        <f t="shared" si="97"/>
        <v xml:space="preserve"> </v>
      </c>
      <c r="CX28" s="159" t="str">
        <f t="shared" si="97"/>
        <v xml:space="preserve"> </v>
      </c>
      <c r="CY28" s="159" t="str">
        <f t="shared" si="97"/>
        <v xml:space="preserve"> </v>
      </c>
      <c r="CZ28" s="159" t="str">
        <f t="shared" si="97"/>
        <v xml:space="preserve"> </v>
      </c>
      <c r="DA28" s="159" t="str">
        <f t="shared" si="97"/>
        <v xml:space="preserve"> </v>
      </c>
      <c r="DB28" s="159" t="str">
        <f t="shared" si="97"/>
        <v xml:space="preserve"> </v>
      </c>
      <c r="DC28" s="159" t="str">
        <f t="shared" si="97"/>
        <v xml:space="preserve"> </v>
      </c>
      <c r="DD28" s="159" t="str">
        <f t="shared" si="98"/>
        <v xml:space="preserve"> </v>
      </c>
      <c r="DE28" s="159" t="str">
        <f t="shared" si="98"/>
        <v xml:space="preserve"> </v>
      </c>
      <c r="DF28" s="159" t="str">
        <f t="shared" si="98"/>
        <v xml:space="preserve"> </v>
      </c>
      <c r="DG28" s="159" t="str">
        <f t="shared" si="98"/>
        <v xml:space="preserve"> </v>
      </c>
      <c r="DH28" s="159" t="str">
        <f t="shared" si="98"/>
        <v xml:space="preserve"> </v>
      </c>
      <c r="DI28" s="159" t="str">
        <f t="shared" si="98"/>
        <v xml:space="preserve"> </v>
      </c>
      <c r="DJ28" s="159" t="str">
        <f t="shared" si="98"/>
        <v xml:space="preserve"> </v>
      </c>
      <c r="DK28" s="159" t="str">
        <f t="shared" si="98"/>
        <v xml:space="preserve"> </v>
      </c>
      <c r="DL28" s="159" t="str">
        <f t="shared" si="98"/>
        <v xml:space="preserve"> </v>
      </c>
      <c r="DM28" s="159" t="str">
        <f t="shared" si="98"/>
        <v xml:space="preserve"> </v>
      </c>
      <c r="DN28" s="159" t="str">
        <f t="shared" si="98"/>
        <v xml:space="preserve"> </v>
      </c>
      <c r="DO28" s="159" t="str">
        <f t="shared" si="98"/>
        <v xml:space="preserve"> </v>
      </c>
      <c r="DP28" s="159" t="str">
        <f t="shared" si="98"/>
        <v xml:space="preserve"> </v>
      </c>
      <c r="DQ28" s="159" t="str">
        <f t="shared" si="98"/>
        <v xml:space="preserve"> </v>
      </c>
      <c r="DR28" s="159" t="str">
        <f t="shared" si="99"/>
        <v xml:space="preserve"> </v>
      </c>
      <c r="DS28" s="159" t="str">
        <f t="shared" si="99"/>
        <v xml:space="preserve"> </v>
      </c>
      <c r="DT28" s="159" t="str">
        <f t="shared" si="99"/>
        <v xml:space="preserve"> </v>
      </c>
      <c r="DU28" s="159" t="str">
        <f t="shared" si="99"/>
        <v xml:space="preserve"> </v>
      </c>
      <c r="DV28" s="159" t="str">
        <f t="shared" si="99"/>
        <v xml:space="preserve"> </v>
      </c>
      <c r="DW28" s="159" t="str">
        <f t="shared" si="99"/>
        <v xml:space="preserve"> </v>
      </c>
      <c r="DX28" s="159" t="str">
        <f t="shared" si="99"/>
        <v xml:space="preserve"> </v>
      </c>
      <c r="DY28" s="159" t="str">
        <f t="shared" si="99"/>
        <v xml:space="preserve"> </v>
      </c>
      <c r="DZ28" s="159" t="str">
        <f t="shared" si="99"/>
        <v xml:space="preserve"> </v>
      </c>
      <c r="EA28" s="159" t="str">
        <f t="shared" si="99"/>
        <v xml:space="preserve"> </v>
      </c>
      <c r="EB28" s="159" t="str">
        <f t="shared" si="99"/>
        <v xml:space="preserve"> </v>
      </c>
      <c r="EC28" s="159" t="str">
        <f t="shared" si="99"/>
        <v xml:space="preserve"> </v>
      </c>
      <c r="ED28" s="159" t="str">
        <f t="shared" si="99"/>
        <v xml:space="preserve"> </v>
      </c>
      <c r="EE28" s="159" t="str">
        <f t="shared" si="99"/>
        <v xml:space="preserve"> </v>
      </c>
    </row>
    <row r="29" spans="1:135" s="121" customFormat="1" x14ac:dyDescent="0.2">
      <c r="A29" s="122">
        <v>2</v>
      </c>
      <c r="B29" s="187" t="str">
        <f t="shared" si="86"/>
        <v>2.11</v>
      </c>
      <c r="C29" s="123" t="s">
        <v>145</v>
      </c>
      <c r="D29" s="123"/>
      <c r="E29" s="124"/>
      <c r="F29" s="125"/>
      <c r="G29" s="126"/>
      <c r="H29" s="126"/>
      <c r="I29" s="126"/>
      <c r="J29" s="177"/>
      <c r="K29" s="127"/>
      <c r="L29" s="128">
        <v>1</v>
      </c>
      <c r="M29" s="177">
        <v>44730</v>
      </c>
      <c r="N29" s="183" t="s">
        <v>259</v>
      </c>
      <c r="O29" s="129"/>
      <c r="P29" s="168"/>
      <c r="Q29" s="182">
        <f t="shared" si="87"/>
        <v>44730</v>
      </c>
      <c r="R29" s="182">
        <f t="shared" si="88"/>
        <v>44730</v>
      </c>
      <c r="S29" s="188">
        <f t="shared" si="89"/>
        <v>0</v>
      </c>
      <c r="T29" s="188">
        <f t="shared" si="100"/>
        <v>1</v>
      </c>
      <c r="U29" s="137"/>
      <c r="V29" s="137"/>
      <c r="W29" s="130"/>
      <c r="X29" s="163" t="str">
        <f t="shared" si="101"/>
        <v xml:space="preserve"> </v>
      </c>
      <c r="Y29" s="163" t="str">
        <f t="shared" si="101"/>
        <v xml:space="preserve"> </v>
      </c>
      <c r="Z29" s="163" t="str">
        <f t="shared" si="101"/>
        <v xml:space="preserve"> </v>
      </c>
      <c r="AA29" s="163" t="str">
        <f t="shared" si="101"/>
        <v xml:space="preserve"> </v>
      </c>
      <c r="AB29" s="163" t="str">
        <f t="shared" si="101"/>
        <v xml:space="preserve"> </v>
      </c>
      <c r="AC29" s="163" t="str">
        <f t="shared" si="101"/>
        <v xml:space="preserve"> </v>
      </c>
      <c r="AD29" s="163" t="str">
        <f t="shared" si="101"/>
        <v xml:space="preserve"> </v>
      </c>
      <c r="AE29" s="163" t="str">
        <f t="shared" si="101"/>
        <v xml:space="preserve"> </v>
      </c>
      <c r="AF29" s="163" t="str">
        <f t="shared" si="101"/>
        <v xml:space="preserve"> </v>
      </c>
      <c r="AG29" s="163" t="str">
        <f t="shared" si="101"/>
        <v xml:space="preserve"> </v>
      </c>
      <c r="AH29" s="163" t="str">
        <f t="shared" si="102"/>
        <v xml:space="preserve"> </v>
      </c>
      <c r="AI29" s="163" t="str">
        <f t="shared" si="102"/>
        <v xml:space="preserve"> </v>
      </c>
      <c r="AJ29" s="163" t="str">
        <f t="shared" si="102"/>
        <v xml:space="preserve"> </v>
      </c>
      <c r="AK29" s="163" t="str">
        <f t="shared" si="102"/>
        <v xml:space="preserve"> </v>
      </c>
      <c r="AL29" s="163" t="str">
        <f t="shared" si="102"/>
        <v xml:space="preserve"> </v>
      </c>
      <c r="AM29" s="163" t="str">
        <f t="shared" si="102"/>
        <v xml:space="preserve"> </v>
      </c>
      <c r="AN29" s="163" t="str">
        <f t="shared" si="102"/>
        <v xml:space="preserve"> </v>
      </c>
      <c r="AO29" s="163" t="str">
        <f t="shared" si="102"/>
        <v xml:space="preserve"> </v>
      </c>
      <c r="AP29" s="163" t="str">
        <f t="shared" si="102"/>
        <v xml:space="preserve"> </v>
      </c>
      <c r="AQ29" s="163" t="str">
        <f t="shared" si="102"/>
        <v xml:space="preserve"> </v>
      </c>
      <c r="AR29" s="163" t="str">
        <f t="shared" si="103"/>
        <v xml:space="preserve"> </v>
      </c>
      <c r="AS29" s="163" t="str">
        <f t="shared" si="103"/>
        <v xml:space="preserve"> </v>
      </c>
      <c r="AT29" s="163" t="str">
        <f t="shared" si="103"/>
        <v xml:space="preserve"> </v>
      </c>
      <c r="AU29" s="163" t="str">
        <f t="shared" si="103"/>
        <v xml:space="preserve"> </v>
      </c>
      <c r="AV29" s="163" t="str">
        <f t="shared" si="103"/>
        <v xml:space="preserve"> </v>
      </c>
      <c r="AW29" s="163" t="str">
        <f t="shared" si="103"/>
        <v xml:space="preserve"> </v>
      </c>
      <c r="AX29" s="163" t="str">
        <f t="shared" si="103"/>
        <v xml:space="preserve"> </v>
      </c>
      <c r="AY29" s="163" t="str">
        <f t="shared" si="103"/>
        <v xml:space="preserve"> </v>
      </c>
      <c r="AZ29" s="163" t="str">
        <f t="shared" si="103"/>
        <v xml:space="preserve"> </v>
      </c>
      <c r="BA29" s="163" t="str">
        <f t="shared" si="103"/>
        <v xml:space="preserve"> </v>
      </c>
      <c r="BB29" s="163" t="str">
        <f t="shared" si="104"/>
        <v xml:space="preserve"> </v>
      </c>
      <c r="BC29" s="163" t="str">
        <f t="shared" si="104"/>
        <v xml:space="preserve"> </v>
      </c>
      <c r="BD29" s="163" t="str">
        <f t="shared" si="104"/>
        <v xml:space="preserve"> </v>
      </c>
      <c r="BE29" s="163" t="str">
        <f t="shared" si="104"/>
        <v xml:space="preserve"> </v>
      </c>
      <c r="BF29" s="163" t="str">
        <f t="shared" si="104"/>
        <v xml:space="preserve"> </v>
      </c>
      <c r="BG29" s="163" t="str">
        <f t="shared" si="104"/>
        <v xml:space="preserve"> </v>
      </c>
      <c r="BH29" s="163" t="str">
        <f t="shared" si="104"/>
        <v xml:space="preserve"> </v>
      </c>
      <c r="BI29" s="163" t="str">
        <f t="shared" si="104"/>
        <v xml:space="preserve"> </v>
      </c>
      <c r="BJ29" s="163" t="str">
        <f t="shared" si="104"/>
        <v xml:space="preserve"> </v>
      </c>
      <c r="BK29" s="163" t="str">
        <f t="shared" si="104"/>
        <v xml:space="preserve"> </v>
      </c>
      <c r="BL29" s="163" t="str">
        <f t="shared" si="105"/>
        <v xml:space="preserve"> </v>
      </c>
      <c r="BM29" s="163" t="str">
        <f t="shared" si="105"/>
        <v xml:space="preserve"> </v>
      </c>
      <c r="BN29" s="163" t="str">
        <f t="shared" si="105"/>
        <v xml:space="preserve"> </v>
      </c>
      <c r="BO29" s="163" t="str">
        <f t="shared" si="105"/>
        <v xml:space="preserve"> </v>
      </c>
      <c r="BP29" s="163" t="str">
        <f t="shared" si="105"/>
        <v xml:space="preserve"> </v>
      </c>
      <c r="BQ29" s="163" t="str">
        <f t="shared" si="105"/>
        <v xml:space="preserve"> </v>
      </c>
      <c r="BR29" s="163" t="str">
        <f t="shared" si="105"/>
        <v xml:space="preserve"> </v>
      </c>
      <c r="BS29" s="163" t="str">
        <f t="shared" si="105"/>
        <v xml:space="preserve"> </v>
      </c>
      <c r="BT29" s="163" t="str">
        <f t="shared" si="105"/>
        <v xml:space="preserve"> </v>
      </c>
      <c r="BU29" s="163" t="str">
        <f t="shared" si="105"/>
        <v xml:space="preserve"> </v>
      </c>
      <c r="BV29" s="163" t="str">
        <f t="shared" si="106"/>
        <v xml:space="preserve"> </v>
      </c>
      <c r="BW29" s="163" t="str">
        <f t="shared" si="106"/>
        <v xml:space="preserve"> </v>
      </c>
      <c r="BX29" s="163" t="str">
        <f t="shared" si="106"/>
        <v xml:space="preserve"> </v>
      </c>
      <c r="BY29" s="163" t="str">
        <f t="shared" si="106"/>
        <v xml:space="preserve"> </v>
      </c>
      <c r="BZ29" s="163" t="str">
        <f t="shared" si="106"/>
        <v xml:space="preserve"> </v>
      </c>
      <c r="CA29" s="163" t="str">
        <f t="shared" si="106"/>
        <v xml:space="preserve"> </v>
      </c>
      <c r="CB29" s="159" t="str">
        <f t="shared" si="106"/>
        <v xml:space="preserve"> </v>
      </c>
      <c r="CC29" s="159" t="str">
        <f t="shared" si="106"/>
        <v xml:space="preserve"> </v>
      </c>
      <c r="CD29" s="159" t="str">
        <f t="shared" si="106"/>
        <v xml:space="preserve"> </v>
      </c>
      <c r="CE29" s="159" t="str">
        <f t="shared" si="106"/>
        <v xml:space="preserve"> </v>
      </c>
      <c r="CF29" s="159" t="str">
        <f t="shared" si="106"/>
        <v xml:space="preserve"> </v>
      </c>
      <c r="CG29" s="159" t="str">
        <f t="shared" si="106"/>
        <v xml:space="preserve"> </v>
      </c>
      <c r="CH29" s="159" t="str">
        <f t="shared" si="106"/>
        <v xml:space="preserve"> </v>
      </c>
      <c r="CI29" s="159" t="str">
        <f t="shared" ref="CI29:CX44" si="107">" "</f>
        <v xml:space="preserve"> </v>
      </c>
      <c r="CJ29" s="159" t="str">
        <f t="shared" si="107"/>
        <v xml:space="preserve"> </v>
      </c>
      <c r="CK29" s="159" t="str">
        <f t="shared" si="107"/>
        <v xml:space="preserve"> </v>
      </c>
      <c r="CL29" s="159" t="str">
        <f t="shared" si="107"/>
        <v xml:space="preserve"> </v>
      </c>
      <c r="CM29" s="159" t="str">
        <f t="shared" si="107"/>
        <v xml:space="preserve"> </v>
      </c>
      <c r="CN29" s="159" t="str">
        <f t="shared" si="107"/>
        <v xml:space="preserve"> </v>
      </c>
      <c r="CO29" s="159" t="str">
        <f t="shared" si="107"/>
        <v xml:space="preserve"> </v>
      </c>
      <c r="CP29" s="159" t="str">
        <f t="shared" si="107"/>
        <v xml:space="preserve"> </v>
      </c>
      <c r="CQ29" s="159" t="str">
        <f t="shared" si="107"/>
        <v xml:space="preserve"> </v>
      </c>
      <c r="CR29" s="159" t="str">
        <f t="shared" si="107"/>
        <v xml:space="preserve"> </v>
      </c>
      <c r="CS29" s="159" t="str">
        <f t="shared" si="107"/>
        <v xml:space="preserve"> </v>
      </c>
      <c r="CT29" s="159" t="str">
        <f t="shared" si="107"/>
        <v xml:space="preserve"> </v>
      </c>
      <c r="CU29" s="159" t="str">
        <f t="shared" si="107"/>
        <v xml:space="preserve"> </v>
      </c>
      <c r="CV29" s="159" t="str">
        <f t="shared" si="107"/>
        <v xml:space="preserve"> </v>
      </c>
      <c r="CW29" s="159" t="str">
        <f t="shared" si="107"/>
        <v xml:space="preserve"> </v>
      </c>
      <c r="CX29" s="159" t="str">
        <f t="shared" si="107"/>
        <v xml:space="preserve"> </v>
      </c>
      <c r="CY29" s="159" t="str">
        <f t="shared" ref="CP29:DF44" si="108">" "</f>
        <v xml:space="preserve"> </v>
      </c>
      <c r="CZ29" s="159" t="str">
        <f t="shared" si="108"/>
        <v xml:space="preserve"> </v>
      </c>
      <c r="DA29" s="159" t="str">
        <f t="shared" si="108"/>
        <v xml:space="preserve"> </v>
      </c>
      <c r="DB29" s="159" t="str">
        <f t="shared" si="108"/>
        <v xml:space="preserve"> </v>
      </c>
      <c r="DC29" s="159" t="str">
        <f t="shared" si="108"/>
        <v xml:space="preserve"> </v>
      </c>
      <c r="DD29" s="159" t="str">
        <f t="shared" si="108"/>
        <v xml:space="preserve"> </v>
      </c>
      <c r="DE29" s="159" t="str">
        <f t="shared" si="108"/>
        <v xml:space="preserve"> </v>
      </c>
      <c r="DF29" s="159" t="str">
        <f t="shared" si="108"/>
        <v xml:space="preserve"> </v>
      </c>
      <c r="DG29" s="159" t="str">
        <f t="shared" ref="DD29:DS44" si="109">" "</f>
        <v xml:space="preserve"> </v>
      </c>
      <c r="DH29" s="159" t="str">
        <f t="shared" si="109"/>
        <v xml:space="preserve"> </v>
      </c>
      <c r="DI29" s="159" t="str">
        <f t="shared" si="109"/>
        <v xml:space="preserve"> </v>
      </c>
      <c r="DJ29" s="159" t="str">
        <f t="shared" si="109"/>
        <v xml:space="preserve"> </v>
      </c>
      <c r="DK29" s="159" t="str">
        <f t="shared" si="109"/>
        <v xml:space="preserve"> </v>
      </c>
      <c r="DL29" s="159" t="str">
        <f t="shared" si="109"/>
        <v xml:space="preserve"> </v>
      </c>
      <c r="DM29" s="159" t="str">
        <f t="shared" si="109"/>
        <v xml:space="preserve"> </v>
      </c>
      <c r="DN29" s="159" t="str">
        <f t="shared" si="109"/>
        <v xml:space="preserve"> </v>
      </c>
      <c r="DO29" s="159" t="str">
        <f t="shared" si="109"/>
        <v xml:space="preserve"> </v>
      </c>
      <c r="DP29" s="159" t="str">
        <f t="shared" si="109"/>
        <v xml:space="preserve"> </v>
      </c>
      <c r="DQ29" s="159" t="str">
        <f t="shared" si="109"/>
        <v xml:space="preserve"> </v>
      </c>
      <c r="DR29" s="159" t="str">
        <f t="shared" si="109"/>
        <v xml:space="preserve"> </v>
      </c>
      <c r="DS29" s="159" t="str">
        <f t="shared" si="109"/>
        <v xml:space="preserve"> </v>
      </c>
      <c r="DT29" s="159" t="str">
        <f t="shared" ref="DR29:EE44" si="110">" "</f>
        <v xml:space="preserve"> </v>
      </c>
      <c r="DU29" s="159" t="str">
        <f t="shared" si="110"/>
        <v xml:space="preserve"> </v>
      </c>
      <c r="DV29" s="159" t="str">
        <f t="shared" si="110"/>
        <v xml:space="preserve"> </v>
      </c>
      <c r="DW29" s="159" t="str">
        <f t="shared" si="110"/>
        <v xml:space="preserve"> </v>
      </c>
      <c r="DX29" s="159" t="str">
        <f t="shared" si="110"/>
        <v xml:space="preserve"> </v>
      </c>
      <c r="DY29" s="159" t="str">
        <f t="shared" si="110"/>
        <v xml:space="preserve"> </v>
      </c>
      <c r="DZ29" s="159" t="str">
        <f t="shared" si="110"/>
        <v xml:space="preserve"> </v>
      </c>
      <c r="EA29" s="159" t="str">
        <f t="shared" si="110"/>
        <v xml:space="preserve"> </v>
      </c>
      <c r="EB29" s="159" t="str">
        <f t="shared" si="110"/>
        <v xml:space="preserve"> </v>
      </c>
      <c r="EC29" s="159" t="str">
        <f t="shared" si="110"/>
        <v xml:space="preserve"> </v>
      </c>
      <c r="ED29" s="159" t="str">
        <f t="shared" si="110"/>
        <v xml:space="preserve"> </v>
      </c>
      <c r="EE29" s="159" t="str">
        <f t="shared" si="110"/>
        <v xml:space="preserve"> </v>
      </c>
    </row>
    <row r="30" spans="1:135" s="121" customFormat="1" x14ac:dyDescent="0.2">
      <c r="A30" s="122">
        <v>1</v>
      </c>
      <c r="B30" s="187" t="str">
        <f t="shared" si="86"/>
        <v>3</v>
      </c>
      <c r="C30" s="131" t="s">
        <v>123</v>
      </c>
      <c r="D30" s="123"/>
      <c r="E30" s="124"/>
      <c r="F30" s="125"/>
      <c r="G30" s="126"/>
      <c r="H30" s="126"/>
      <c r="I30" s="126"/>
      <c r="J30" s="177"/>
      <c r="K30" s="127"/>
      <c r="L30" s="128"/>
      <c r="M30" s="177"/>
      <c r="N30" s="183"/>
      <c r="O30" s="129"/>
      <c r="P30" s="168"/>
      <c r="Q30" s="182" t="str">
        <f t="shared" si="87"/>
        <v xml:space="preserve"> - </v>
      </c>
      <c r="R30" s="182" t="str">
        <f t="shared" si="88"/>
        <v xml:space="preserve"> - </v>
      </c>
      <c r="S30" s="188" t="str">
        <f t="shared" si="89"/>
        <v xml:space="preserve"> - </v>
      </c>
      <c r="T30" s="188" t="str">
        <f t="shared" si="100"/>
        <v xml:space="preserve"> - </v>
      </c>
      <c r="U30" s="137"/>
      <c r="V30" s="137"/>
      <c r="W30" s="130"/>
      <c r="X30" s="163" t="str">
        <f t="shared" si="101"/>
        <v xml:space="preserve"> </v>
      </c>
      <c r="Y30" s="163" t="str">
        <f t="shared" si="101"/>
        <v xml:space="preserve"> </v>
      </c>
      <c r="Z30" s="163" t="str">
        <f t="shared" si="101"/>
        <v xml:space="preserve"> </v>
      </c>
      <c r="AA30" s="163" t="str">
        <f t="shared" si="101"/>
        <v xml:space="preserve"> </v>
      </c>
      <c r="AB30" s="163" t="str">
        <f t="shared" si="101"/>
        <v xml:space="preserve"> </v>
      </c>
      <c r="AC30" s="163" t="str">
        <f t="shared" si="101"/>
        <v xml:space="preserve"> </v>
      </c>
      <c r="AD30" s="163" t="str">
        <f t="shared" si="101"/>
        <v xml:space="preserve"> </v>
      </c>
      <c r="AE30" s="163" t="str">
        <f t="shared" si="101"/>
        <v xml:space="preserve"> </v>
      </c>
      <c r="AF30" s="163" t="str">
        <f t="shared" si="101"/>
        <v xml:space="preserve"> </v>
      </c>
      <c r="AG30" s="163" t="str">
        <f t="shared" si="101"/>
        <v xml:space="preserve"> </v>
      </c>
      <c r="AH30" s="163" t="str">
        <f t="shared" si="102"/>
        <v xml:space="preserve"> </v>
      </c>
      <c r="AI30" s="163" t="str">
        <f t="shared" si="102"/>
        <v xml:space="preserve"> </v>
      </c>
      <c r="AJ30" s="163" t="str">
        <f t="shared" si="102"/>
        <v xml:space="preserve"> </v>
      </c>
      <c r="AK30" s="163" t="str">
        <f t="shared" si="102"/>
        <v xml:space="preserve"> </v>
      </c>
      <c r="AL30" s="163" t="str">
        <f t="shared" si="102"/>
        <v xml:space="preserve"> </v>
      </c>
      <c r="AM30" s="163" t="str">
        <f t="shared" si="102"/>
        <v xml:space="preserve"> </v>
      </c>
      <c r="AN30" s="163" t="str">
        <f t="shared" si="102"/>
        <v xml:space="preserve"> </v>
      </c>
      <c r="AO30" s="163" t="str">
        <f t="shared" si="102"/>
        <v xml:space="preserve"> </v>
      </c>
      <c r="AP30" s="163" t="str">
        <f t="shared" si="102"/>
        <v xml:space="preserve"> </v>
      </c>
      <c r="AQ30" s="163" t="str">
        <f t="shared" si="102"/>
        <v xml:space="preserve"> </v>
      </c>
      <c r="AR30" s="163" t="str">
        <f t="shared" si="103"/>
        <v xml:space="preserve"> </v>
      </c>
      <c r="AS30" s="163" t="str">
        <f t="shared" si="103"/>
        <v xml:space="preserve"> </v>
      </c>
      <c r="AT30" s="163" t="str">
        <f t="shared" si="103"/>
        <v xml:space="preserve"> </v>
      </c>
      <c r="AU30" s="163" t="str">
        <f t="shared" si="103"/>
        <v xml:space="preserve"> </v>
      </c>
      <c r="AV30" s="163" t="str">
        <f t="shared" si="103"/>
        <v xml:space="preserve"> </v>
      </c>
      <c r="AW30" s="163" t="str">
        <f t="shared" si="103"/>
        <v xml:space="preserve"> </v>
      </c>
      <c r="AX30" s="163" t="str">
        <f t="shared" si="103"/>
        <v xml:space="preserve"> </v>
      </c>
      <c r="AY30" s="163" t="str">
        <f t="shared" si="103"/>
        <v xml:space="preserve"> </v>
      </c>
      <c r="AZ30" s="163" t="str">
        <f t="shared" si="103"/>
        <v xml:space="preserve"> </v>
      </c>
      <c r="BA30" s="163" t="str">
        <f t="shared" si="103"/>
        <v xml:space="preserve"> </v>
      </c>
      <c r="BB30" s="163" t="str">
        <f t="shared" si="104"/>
        <v xml:space="preserve"> </v>
      </c>
      <c r="BC30" s="163" t="str">
        <f t="shared" si="104"/>
        <v xml:space="preserve"> </v>
      </c>
      <c r="BD30" s="163" t="str">
        <f t="shared" si="104"/>
        <v xml:space="preserve"> </v>
      </c>
      <c r="BE30" s="163" t="str">
        <f t="shared" si="104"/>
        <v xml:space="preserve"> </v>
      </c>
      <c r="BF30" s="163" t="str">
        <f t="shared" si="104"/>
        <v xml:space="preserve"> </v>
      </c>
      <c r="BG30" s="163" t="str">
        <f t="shared" si="104"/>
        <v xml:space="preserve"> </v>
      </c>
      <c r="BH30" s="163" t="str">
        <f t="shared" si="104"/>
        <v xml:space="preserve"> </v>
      </c>
      <c r="BI30" s="163" t="str">
        <f t="shared" si="104"/>
        <v xml:space="preserve"> </v>
      </c>
      <c r="BJ30" s="163" t="str">
        <f t="shared" si="104"/>
        <v xml:space="preserve"> </v>
      </c>
      <c r="BK30" s="163" t="str">
        <f t="shared" si="104"/>
        <v xml:space="preserve"> </v>
      </c>
      <c r="BL30" s="163" t="str">
        <f t="shared" si="105"/>
        <v xml:space="preserve"> </v>
      </c>
      <c r="BM30" s="163" t="str">
        <f t="shared" si="105"/>
        <v xml:space="preserve"> </v>
      </c>
      <c r="BN30" s="163" t="str">
        <f t="shared" si="105"/>
        <v xml:space="preserve"> </v>
      </c>
      <c r="BO30" s="163" t="str">
        <f t="shared" si="105"/>
        <v xml:space="preserve"> </v>
      </c>
      <c r="BP30" s="163" t="str">
        <f t="shared" si="105"/>
        <v xml:space="preserve"> </v>
      </c>
      <c r="BQ30" s="163" t="str">
        <f t="shared" si="105"/>
        <v xml:space="preserve"> </v>
      </c>
      <c r="BR30" s="163" t="str">
        <f t="shared" si="105"/>
        <v xml:space="preserve"> </v>
      </c>
      <c r="BS30" s="163" t="str">
        <f t="shared" si="105"/>
        <v xml:space="preserve"> </v>
      </c>
      <c r="BT30" s="163" t="str">
        <f t="shared" si="105"/>
        <v xml:space="preserve"> </v>
      </c>
      <c r="BU30" s="163" t="str">
        <f t="shared" si="105"/>
        <v xml:space="preserve"> </v>
      </c>
      <c r="BV30" s="163" t="str">
        <f t="shared" si="106"/>
        <v xml:space="preserve"> </v>
      </c>
      <c r="BW30" s="163" t="str">
        <f t="shared" si="106"/>
        <v xml:space="preserve"> </v>
      </c>
      <c r="BX30" s="163" t="str">
        <f t="shared" si="106"/>
        <v xml:space="preserve"> </v>
      </c>
      <c r="BY30" s="163" t="str">
        <f t="shared" si="106"/>
        <v xml:space="preserve"> </v>
      </c>
      <c r="BZ30" s="163" t="str">
        <f t="shared" si="106"/>
        <v xml:space="preserve"> </v>
      </c>
      <c r="CA30" s="163" t="str">
        <f t="shared" si="106"/>
        <v xml:space="preserve"> </v>
      </c>
      <c r="CB30" s="159" t="str">
        <f t="shared" si="106"/>
        <v xml:space="preserve"> </v>
      </c>
      <c r="CC30" s="159" t="str">
        <f t="shared" si="106"/>
        <v xml:space="preserve"> </v>
      </c>
      <c r="CD30" s="159" t="str">
        <f t="shared" si="106"/>
        <v xml:space="preserve"> </v>
      </c>
      <c r="CE30" s="159" t="str">
        <f t="shared" si="106"/>
        <v xml:space="preserve"> </v>
      </c>
      <c r="CF30" s="159" t="str">
        <f t="shared" si="106"/>
        <v xml:space="preserve"> </v>
      </c>
      <c r="CG30" s="159" t="str">
        <f t="shared" si="106"/>
        <v xml:space="preserve"> </v>
      </c>
      <c r="CH30" s="159" t="str">
        <f t="shared" si="106"/>
        <v xml:space="preserve"> </v>
      </c>
      <c r="CI30" s="159" t="str">
        <f t="shared" si="107"/>
        <v xml:space="preserve"> </v>
      </c>
      <c r="CJ30" s="159" t="str">
        <f t="shared" si="107"/>
        <v xml:space="preserve"> </v>
      </c>
      <c r="CK30" s="159" t="str">
        <f t="shared" si="107"/>
        <v xml:space="preserve"> </v>
      </c>
      <c r="CL30" s="159" t="str">
        <f t="shared" si="107"/>
        <v xml:space="preserve"> </v>
      </c>
      <c r="CM30" s="159" t="str">
        <f t="shared" si="107"/>
        <v xml:space="preserve"> </v>
      </c>
      <c r="CN30" s="159" t="str">
        <f t="shared" si="107"/>
        <v xml:space="preserve"> </v>
      </c>
      <c r="CO30" s="159" t="str">
        <f t="shared" si="107"/>
        <v xml:space="preserve"> </v>
      </c>
      <c r="CP30" s="159" t="str">
        <f t="shared" si="108"/>
        <v xml:space="preserve"> </v>
      </c>
      <c r="CQ30" s="159" t="str">
        <f t="shared" si="108"/>
        <v xml:space="preserve"> </v>
      </c>
      <c r="CR30" s="159" t="str">
        <f t="shared" si="108"/>
        <v xml:space="preserve"> </v>
      </c>
      <c r="CS30" s="159" t="str">
        <f t="shared" si="108"/>
        <v xml:space="preserve"> </v>
      </c>
      <c r="CT30" s="159" t="str">
        <f t="shared" si="108"/>
        <v xml:space="preserve"> </v>
      </c>
      <c r="CU30" s="159" t="str">
        <f t="shared" si="108"/>
        <v xml:space="preserve"> </v>
      </c>
      <c r="CV30" s="159" t="str">
        <f t="shared" si="108"/>
        <v xml:space="preserve"> </v>
      </c>
      <c r="CW30" s="159" t="str">
        <f t="shared" si="108"/>
        <v xml:space="preserve"> </v>
      </c>
      <c r="CX30" s="159" t="str">
        <f t="shared" si="108"/>
        <v xml:space="preserve"> </v>
      </c>
      <c r="CY30" s="159" t="str">
        <f t="shared" si="108"/>
        <v xml:space="preserve"> </v>
      </c>
      <c r="CZ30" s="159" t="str">
        <f t="shared" si="108"/>
        <v xml:space="preserve"> </v>
      </c>
      <c r="DA30" s="159" t="str">
        <f t="shared" si="108"/>
        <v xml:space="preserve"> </v>
      </c>
      <c r="DB30" s="159" t="str">
        <f t="shared" si="108"/>
        <v xml:space="preserve"> </v>
      </c>
      <c r="DC30" s="159" t="str">
        <f t="shared" si="108"/>
        <v xml:space="preserve"> </v>
      </c>
      <c r="DD30" s="159" t="str">
        <f t="shared" si="109"/>
        <v xml:space="preserve"> </v>
      </c>
      <c r="DE30" s="159" t="str">
        <f t="shared" si="109"/>
        <v xml:space="preserve"> </v>
      </c>
      <c r="DF30" s="159" t="str">
        <f t="shared" si="109"/>
        <v xml:space="preserve"> </v>
      </c>
      <c r="DG30" s="159" t="str">
        <f t="shared" si="109"/>
        <v xml:space="preserve"> </v>
      </c>
      <c r="DH30" s="159" t="str">
        <f t="shared" si="109"/>
        <v xml:space="preserve"> </v>
      </c>
      <c r="DI30" s="159" t="str">
        <f t="shared" si="109"/>
        <v xml:space="preserve"> </v>
      </c>
      <c r="DJ30" s="159" t="str">
        <f t="shared" si="109"/>
        <v xml:space="preserve"> </v>
      </c>
      <c r="DK30" s="159" t="str">
        <f t="shared" si="109"/>
        <v xml:space="preserve"> </v>
      </c>
      <c r="DL30" s="159" t="str">
        <f t="shared" si="109"/>
        <v xml:space="preserve"> </v>
      </c>
      <c r="DM30" s="159" t="str">
        <f t="shared" si="109"/>
        <v xml:space="preserve"> </v>
      </c>
      <c r="DN30" s="159" t="str">
        <f t="shared" si="109"/>
        <v xml:space="preserve"> </v>
      </c>
      <c r="DO30" s="159" t="str">
        <f t="shared" si="109"/>
        <v xml:space="preserve"> </v>
      </c>
      <c r="DP30" s="159" t="str">
        <f t="shared" si="109"/>
        <v xml:space="preserve"> </v>
      </c>
      <c r="DQ30" s="159" t="str">
        <f t="shared" si="109"/>
        <v xml:space="preserve"> </v>
      </c>
      <c r="DR30" s="159" t="str">
        <f t="shared" si="110"/>
        <v xml:space="preserve"> </v>
      </c>
      <c r="DS30" s="159" t="str">
        <f t="shared" si="110"/>
        <v xml:space="preserve"> </v>
      </c>
      <c r="DT30" s="159" t="str">
        <f t="shared" si="110"/>
        <v xml:space="preserve"> </v>
      </c>
      <c r="DU30" s="159" t="str">
        <f t="shared" si="110"/>
        <v xml:space="preserve"> </v>
      </c>
      <c r="DV30" s="159" t="str">
        <f t="shared" si="110"/>
        <v xml:space="preserve"> </v>
      </c>
      <c r="DW30" s="159" t="str">
        <f t="shared" si="110"/>
        <v xml:space="preserve"> </v>
      </c>
      <c r="DX30" s="159" t="str">
        <f t="shared" si="110"/>
        <v xml:space="preserve"> </v>
      </c>
      <c r="DY30" s="159" t="str">
        <f t="shared" si="110"/>
        <v xml:space="preserve"> </v>
      </c>
      <c r="DZ30" s="159" t="str">
        <f t="shared" si="110"/>
        <v xml:space="preserve"> </v>
      </c>
      <c r="EA30" s="159" t="str">
        <f t="shared" si="110"/>
        <v xml:space="preserve"> </v>
      </c>
      <c r="EB30" s="159" t="str">
        <f t="shared" si="110"/>
        <v xml:space="preserve"> </v>
      </c>
      <c r="EC30" s="159" t="str">
        <f t="shared" si="110"/>
        <v xml:space="preserve"> </v>
      </c>
      <c r="ED30" s="159" t="str">
        <f t="shared" si="110"/>
        <v xml:space="preserve"> </v>
      </c>
      <c r="EE30" s="159" t="str">
        <f t="shared" si="110"/>
        <v xml:space="preserve"> </v>
      </c>
    </row>
    <row r="31" spans="1:135" s="121" customFormat="1" x14ac:dyDescent="0.2">
      <c r="A31" s="122">
        <v>2</v>
      </c>
      <c r="B31" s="187" t="str">
        <f t="shared" si="86"/>
        <v>3.1</v>
      </c>
      <c r="C31" s="176" t="s">
        <v>386</v>
      </c>
      <c r="D31" s="123"/>
      <c r="E31" s="124"/>
      <c r="F31" s="125"/>
      <c r="G31" s="126"/>
      <c r="H31" s="126"/>
      <c r="I31" s="126"/>
      <c r="J31" s="177"/>
      <c r="K31" s="127"/>
      <c r="L31" s="128"/>
      <c r="M31" s="177"/>
      <c r="N31" s="183"/>
      <c r="O31" s="129"/>
      <c r="P31" s="168"/>
      <c r="Q31" s="182" t="str">
        <f t="shared" si="87"/>
        <v xml:space="preserve"> - </v>
      </c>
      <c r="R31" s="182" t="str">
        <f t="shared" ref="R31" si="111">IF(Q31=" - "," - ",MAX(M31,IF(L31&lt;&gt;"",Q31+MAX(0,L31-1),WORKDAY.INTL(IF(NETWORKDAYS.INTL(Q31,Q31,weekend,holidays)=0,WORKDAY.INTL(Q31,1,weekend,holidays),Q31),MAX(0,K31-1),weekend,holidays))))</f>
        <v xml:space="preserve"> - </v>
      </c>
      <c r="S31" s="188" t="str">
        <f t="shared" ref="S31" si="112">IF(OR(NOT(ISNUMBER(Q31)),NOT(ISNUMBER(R31)))," - ",NETWORKDAYS.INTL(Q31,R31,weekend,holidays))</f>
        <v xml:space="preserve"> - </v>
      </c>
      <c r="T31" s="188" t="str">
        <f t="shared" ref="T31" si="113">IF(OR(NOT(ISNUMBER(Q31)),NOT(ISNUMBER(R31)))," - ",R31-Q31+1)</f>
        <v xml:space="preserve"> - </v>
      </c>
      <c r="U31" s="137"/>
      <c r="V31" s="137"/>
      <c r="W31" s="130"/>
      <c r="X31" s="163" t="str">
        <f t="shared" si="101"/>
        <v xml:space="preserve"> </v>
      </c>
      <c r="Y31" s="163" t="str">
        <f t="shared" si="101"/>
        <v xml:space="preserve"> </v>
      </c>
      <c r="Z31" s="163" t="str">
        <f t="shared" si="101"/>
        <v xml:space="preserve"> </v>
      </c>
      <c r="AA31" s="163" t="str">
        <f t="shared" si="101"/>
        <v xml:space="preserve"> </v>
      </c>
      <c r="AB31" s="163" t="str">
        <f t="shared" si="101"/>
        <v xml:space="preserve"> </v>
      </c>
      <c r="AC31" s="163" t="str">
        <f t="shared" si="101"/>
        <v xml:space="preserve"> </v>
      </c>
      <c r="AD31" s="163" t="str">
        <f t="shared" si="101"/>
        <v xml:space="preserve"> </v>
      </c>
      <c r="AE31" s="163" t="str">
        <f t="shared" si="101"/>
        <v xml:space="preserve"> </v>
      </c>
      <c r="AF31" s="163" t="str">
        <f t="shared" si="101"/>
        <v xml:space="preserve"> </v>
      </c>
      <c r="AG31" s="163" t="str">
        <f t="shared" si="101"/>
        <v xml:space="preserve"> </v>
      </c>
      <c r="AH31" s="163" t="str">
        <f t="shared" si="102"/>
        <v xml:space="preserve"> </v>
      </c>
      <c r="AI31" s="163" t="str">
        <f t="shared" si="102"/>
        <v xml:space="preserve"> </v>
      </c>
      <c r="AJ31" s="163" t="str">
        <f t="shared" si="102"/>
        <v xml:space="preserve"> </v>
      </c>
      <c r="AK31" s="163" t="str">
        <f t="shared" si="102"/>
        <v xml:space="preserve"> </v>
      </c>
      <c r="AL31" s="163" t="str">
        <f t="shared" si="102"/>
        <v xml:space="preserve"> </v>
      </c>
      <c r="AM31" s="163" t="str">
        <f t="shared" si="102"/>
        <v xml:space="preserve"> </v>
      </c>
      <c r="AN31" s="163" t="str">
        <f t="shared" si="102"/>
        <v xml:space="preserve"> </v>
      </c>
      <c r="AO31" s="163" t="str">
        <f t="shared" si="102"/>
        <v xml:space="preserve"> </v>
      </c>
      <c r="AP31" s="163" t="str">
        <f t="shared" si="102"/>
        <v xml:space="preserve"> </v>
      </c>
      <c r="AQ31" s="163" t="str">
        <f t="shared" si="102"/>
        <v xml:space="preserve"> </v>
      </c>
      <c r="AR31" s="163" t="str">
        <f t="shared" si="103"/>
        <v xml:space="preserve"> </v>
      </c>
      <c r="AS31" s="163" t="str">
        <f t="shared" si="103"/>
        <v xml:space="preserve"> </v>
      </c>
      <c r="AT31" s="163" t="str">
        <f t="shared" si="103"/>
        <v xml:space="preserve"> </v>
      </c>
      <c r="AU31" s="163" t="str">
        <f t="shared" si="103"/>
        <v xml:space="preserve"> </v>
      </c>
      <c r="AV31" s="163" t="str">
        <f t="shared" si="103"/>
        <v xml:space="preserve"> </v>
      </c>
      <c r="AW31" s="163" t="str">
        <f t="shared" si="103"/>
        <v xml:space="preserve"> </v>
      </c>
      <c r="AX31" s="163" t="str">
        <f t="shared" si="103"/>
        <v xml:space="preserve"> </v>
      </c>
      <c r="AY31" s="163" t="str">
        <f t="shared" si="103"/>
        <v xml:space="preserve"> </v>
      </c>
      <c r="AZ31" s="163" t="str">
        <f t="shared" si="103"/>
        <v xml:space="preserve"> </v>
      </c>
      <c r="BA31" s="163" t="str">
        <f t="shared" si="103"/>
        <v xml:space="preserve"> </v>
      </c>
      <c r="BB31" s="163" t="str">
        <f t="shared" si="104"/>
        <v xml:space="preserve"> </v>
      </c>
      <c r="BC31" s="163" t="str">
        <f t="shared" si="104"/>
        <v xml:space="preserve"> </v>
      </c>
      <c r="BD31" s="163" t="str">
        <f t="shared" si="104"/>
        <v xml:space="preserve"> </v>
      </c>
      <c r="BE31" s="163" t="str">
        <f t="shared" si="104"/>
        <v xml:space="preserve"> </v>
      </c>
      <c r="BF31" s="163" t="str">
        <f t="shared" si="104"/>
        <v xml:space="preserve"> </v>
      </c>
      <c r="BG31" s="163" t="str">
        <f t="shared" si="104"/>
        <v xml:space="preserve"> </v>
      </c>
      <c r="BH31" s="163" t="str">
        <f t="shared" si="104"/>
        <v xml:space="preserve"> </v>
      </c>
      <c r="BI31" s="163" t="str">
        <f t="shared" si="104"/>
        <v xml:space="preserve"> </v>
      </c>
      <c r="BJ31" s="163" t="str">
        <f t="shared" si="104"/>
        <v xml:space="preserve"> </v>
      </c>
      <c r="BK31" s="163" t="str">
        <f t="shared" si="104"/>
        <v xml:space="preserve"> </v>
      </c>
      <c r="BL31" s="163" t="str">
        <f t="shared" si="105"/>
        <v xml:space="preserve"> </v>
      </c>
      <c r="BM31" s="163" t="str">
        <f t="shared" si="105"/>
        <v xml:space="preserve"> </v>
      </c>
      <c r="BN31" s="163" t="str">
        <f t="shared" si="105"/>
        <v xml:space="preserve"> </v>
      </c>
      <c r="BO31" s="163" t="str">
        <f t="shared" si="105"/>
        <v xml:space="preserve"> </v>
      </c>
      <c r="BP31" s="163" t="str">
        <f t="shared" si="105"/>
        <v xml:space="preserve"> </v>
      </c>
      <c r="BQ31" s="163" t="str">
        <f t="shared" si="105"/>
        <v xml:space="preserve"> </v>
      </c>
      <c r="BR31" s="163" t="str">
        <f t="shared" si="105"/>
        <v xml:space="preserve"> </v>
      </c>
      <c r="BS31" s="163" t="str">
        <f t="shared" si="105"/>
        <v xml:space="preserve"> </v>
      </c>
      <c r="BT31" s="163" t="str">
        <f t="shared" si="105"/>
        <v xml:space="preserve"> </v>
      </c>
      <c r="BU31" s="163" t="str">
        <f t="shared" si="105"/>
        <v xml:space="preserve"> </v>
      </c>
      <c r="BV31" s="163" t="str">
        <f t="shared" si="106"/>
        <v xml:space="preserve"> </v>
      </c>
      <c r="BW31" s="163" t="str">
        <f t="shared" si="106"/>
        <v xml:space="preserve"> </v>
      </c>
      <c r="BX31" s="163" t="str">
        <f t="shared" si="106"/>
        <v xml:space="preserve"> </v>
      </c>
      <c r="BY31" s="163" t="str">
        <f t="shared" si="106"/>
        <v xml:space="preserve"> </v>
      </c>
      <c r="BZ31" s="163" t="str">
        <f t="shared" si="106"/>
        <v xml:space="preserve"> </v>
      </c>
      <c r="CA31" s="163" t="str">
        <f t="shared" si="106"/>
        <v xml:space="preserve"> </v>
      </c>
      <c r="CB31" s="159" t="str">
        <f t="shared" si="106"/>
        <v xml:space="preserve"> </v>
      </c>
      <c r="CC31" s="159" t="str">
        <f t="shared" si="106"/>
        <v xml:space="preserve"> </v>
      </c>
      <c r="CD31" s="159" t="str">
        <f t="shared" si="106"/>
        <v xml:space="preserve"> </v>
      </c>
      <c r="CE31" s="159" t="str">
        <f t="shared" si="106"/>
        <v xml:space="preserve"> </v>
      </c>
      <c r="CF31" s="159" t="str">
        <f t="shared" si="106"/>
        <v xml:space="preserve"> </v>
      </c>
      <c r="CG31" s="159" t="str">
        <f t="shared" si="106"/>
        <v xml:space="preserve"> </v>
      </c>
      <c r="CH31" s="159" t="str">
        <f t="shared" si="106"/>
        <v xml:space="preserve"> </v>
      </c>
      <c r="CI31" s="159" t="str">
        <f t="shared" si="107"/>
        <v xml:space="preserve"> </v>
      </c>
      <c r="CJ31" s="159" t="str">
        <f t="shared" si="107"/>
        <v xml:space="preserve"> </v>
      </c>
      <c r="CK31" s="159" t="str">
        <f t="shared" si="107"/>
        <v xml:space="preserve"> </v>
      </c>
      <c r="CL31" s="159" t="str">
        <f t="shared" si="107"/>
        <v xml:space="preserve"> </v>
      </c>
      <c r="CM31" s="159" t="str">
        <f t="shared" si="107"/>
        <v xml:space="preserve"> </v>
      </c>
      <c r="CN31" s="159" t="str">
        <f t="shared" si="107"/>
        <v xml:space="preserve"> </v>
      </c>
      <c r="CO31" s="159" t="str">
        <f t="shared" si="107"/>
        <v xml:space="preserve"> </v>
      </c>
      <c r="CP31" s="159" t="str">
        <f t="shared" si="108"/>
        <v xml:space="preserve"> </v>
      </c>
      <c r="CQ31" s="159" t="str">
        <f t="shared" si="108"/>
        <v xml:space="preserve"> </v>
      </c>
      <c r="CR31" s="159" t="str">
        <f t="shared" si="108"/>
        <v xml:space="preserve"> </v>
      </c>
      <c r="CS31" s="159" t="str">
        <f t="shared" si="108"/>
        <v xml:space="preserve"> </v>
      </c>
      <c r="CT31" s="159" t="str">
        <f t="shared" si="108"/>
        <v xml:space="preserve"> </v>
      </c>
      <c r="CU31" s="159" t="str">
        <f t="shared" si="108"/>
        <v xml:space="preserve"> </v>
      </c>
      <c r="CV31" s="159" t="str">
        <f t="shared" si="108"/>
        <v xml:space="preserve"> </v>
      </c>
      <c r="CW31" s="159" t="str">
        <f t="shared" si="108"/>
        <v xml:space="preserve"> </v>
      </c>
      <c r="CX31" s="159" t="str">
        <f t="shared" si="108"/>
        <v xml:space="preserve"> </v>
      </c>
      <c r="CY31" s="159" t="str">
        <f t="shared" si="108"/>
        <v xml:space="preserve"> </v>
      </c>
      <c r="CZ31" s="159" t="str">
        <f t="shared" si="108"/>
        <v xml:space="preserve"> </v>
      </c>
      <c r="DA31" s="159" t="str">
        <f t="shared" si="108"/>
        <v xml:space="preserve"> </v>
      </c>
      <c r="DB31" s="159" t="str">
        <f t="shared" si="108"/>
        <v xml:space="preserve"> </v>
      </c>
      <c r="DC31" s="159" t="str">
        <f t="shared" si="108"/>
        <v xml:space="preserve"> </v>
      </c>
      <c r="DD31" s="159" t="str">
        <f t="shared" si="109"/>
        <v xml:space="preserve"> </v>
      </c>
      <c r="DE31" s="159" t="str">
        <f t="shared" si="109"/>
        <v xml:space="preserve"> </v>
      </c>
      <c r="DF31" s="159" t="str">
        <f t="shared" si="109"/>
        <v xml:space="preserve"> </v>
      </c>
      <c r="DG31" s="159" t="str">
        <f t="shared" si="109"/>
        <v xml:space="preserve"> </v>
      </c>
      <c r="DH31" s="159" t="str">
        <f t="shared" si="109"/>
        <v xml:space="preserve"> </v>
      </c>
      <c r="DI31" s="159" t="str">
        <f t="shared" si="109"/>
        <v xml:space="preserve"> </v>
      </c>
      <c r="DJ31" s="159" t="str">
        <f t="shared" si="109"/>
        <v xml:space="preserve"> </v>
      </c>
      <c r="DK31" s="159" t="str">
        <f t="shared" si="109"/>
        <v xml:space="preserve"> </v>
      </c>
      <c r="DL31" s="159" t="str">
        <f t="shared" si="109"/>
        <v xml:space="preserve"> </v>
      </c>
      <c r="DM31" s="159" t="str">
        <f t="shared" si="109"/>
        <v xml:space="preserve"> </v>
      </c>
      <c r="DN31" s="159" t="str">
        <f t="shared" si="109"/>
        <v xml:space="preserve"> </v>
      </c>
      <c r="DO31" s="159" t="str">
        <f t="shared" si="109"/>
        <v xml:space="preserve"> </v>
      </c>
      <c r="DP31" s="159" t="str">
        <f t="shared" si="109"/>
        <v xml:space="preserve"> </v>
      </c>
      <c r="DQ31" s="159" t="str">
        <f t="shared" si="109"/>
        <v xml:space="preserve"> </v>
      </c>
      <c r="DR31" s="159" t="str">
        <f t="shared" si="110"/>
        <v xml:space="preserve"> </v>
      </c>
      <c r="DS31" s="159" t="str">
        <f t="shared" si="110"/>
        <v xml:space="preserve"> </v>
      </c>
      <c r="DT31" s="159" t="str">
        <f t="shared" si="110"/>
        <v xml:space="preserve"> </v>
      </c>
      <c r="DU31" s="159" t="str">
        <f t="shared" si="110"/>
        <v xml:space="preserve"> </v>
      </c>
      <c r="DV31" s="159" t="str">
        <f t="shared" si="110"/>
        <v xml:space="preserve"> </v>
      </c>
      <c r="DW31" s="159" t="str">
        <f t="shared" si="110"/>
        <v xml:space="preserve"> </v>
      </c>
      <c r="DX31" s="159" t="str">
        <f t="shared" si="110"/>
        <v xml:space="preserve"> </v>
      </c>
      <c r="DY31" s="159" t="str">
        <f t="shared" si="110"/>
        <v xml:space="preserve"> </v>
      </c>
      <c r="DZ31" s="159" t="str">
        <f t="shared" si="110"/>
        <v xml:space="preserve"> </v>
      </c>
      <c r="EA31" s="159" t="str">
        <f t="shared" si="110"/>
        <v xml:space="preserve"> </v>
      </c>
      <c r="EB31" s="159" t="str">
        <f t="shared" si="110"/>
        <v xml:space="preserve"> </v>
      </c>
      <c r="EC31" s="159" t="str">
        <f t="shared" si="110"/>
        <v xml:space="preserve"> </v>
      </c>
      <c r="ED31" s="159" t="str">
        <f t="shared" si="110"/>
        <v xml:space="preserve"> </v>
      </c>
      <c r="EE31" s="159" t="str">
        <f t="shared" si="110"/>
        <v xml:space="preserve"> </v>
      </c>
    </row>
    <row r="32" spans="1:135" s="121" customFormat="1" x14ac:dyDescent="0.2">
      <c r="A32" s="122">
        <v>2</v>
      </c>
      <c r="B32" s="187" t="str">
        <f t="shared" si="86"/>
        <v>3.2</v>
      </c>
      <c r="C32" s="122" t="s">
        <v>385</v>
      </c>
      <c r="D32" s="123"/>
      <c r="E32" s="124"/>
      <c r="F32" s="125"/>
      <c r="G32" s="126"/>
      <c r="H32" s="126"/>
      <c r="I32" s="126"/>
      <c r="J32" s="177"/>
      <c r="K32" s="127"/>
      <c r="L32" s="128"/>
      <c r="M32" s="177"/>
      <c r="N32" s="183"/>
      <c r="O32" s="129"/>
      <c r="P32" s="168"/>
      <c r="Q32" s="182" t="str">
        <f t="shared" si="87"/>
        <v xml:space="preserve"> - </v>
      </c>
      <c r="R32" s="182" t="str">
        <f t="shared" si="88"/>
        <v xml:space="preserve"> - </v>
      </c>
      <c r="S32" s="188" t="str">
        <f t="shared" si="89"/>
        <v xml:space="preserve"> - </v>
      </c>
      <c r="T32" s="188" t="str">
        <f t="shared" si="100"/>
        <v xml:space="preserve"> - </v>
      </c>
      <c r="U32" s="137"/>
      <c r="V32" s="137"/>
      <c r="W32" s="130"/>
      <c r="X32" s="163" t="str">
        <f t="shared" si="101"/>
        <v xml:space="preserve"> </v>
      </c>
      <c r="Y32" s="163" t="str">
        <f t="shared" si="101"/>
        <v xml:space="preserve"> </v>
      </c>
      <c r="Z32" s="163" t="str">
        <f t="shared" si="101"/>
        <v xml:space="preserve"> </v>
      </c>
      <c r="AA32" s="163" t="str">
        <f t="shared" si="101"/>
        <v xml:space="preserve"> </v>
      </c>
      <c r="AB32" s="163" t="str">
        <f t="shared" si="101"/>
        <v xml:space="preserve"> </v>
      </c>
      <c r="AC32" s="163" t="str">
        <f t="shared" si="101"/>
        <v xml:space="preserve"> </v>
      </c>
      <c r="AD32" s="163" t="str">
        <f t="shared" si="101"/>
        <v xml:space="preserve"> </v>
      </c>
      <c r="AE32" s="163" t="str">
        <f t="shared" si="101"/>
        <v xml:space="preserve"> </v>
      </c>
      <c r="AF32" s="163" t="str">
        <f t="shared" si="101"/>
        <v xml:space="preserve"> </v>
      </c>
      <c r="AG32" s="163" t="str">
        <f t="shared" si="101"/>
        <v xml:space="preserve"> </v>
      </c>
      <c r="AH32" s="163" t="str">
        <f t="shared" si="102"/>
        <v xml:space="preserve"> </v>
      </c>
      <c r="AI32" s="163" t="str">
        <f t="shared" si="102"/>
        <v xml:space="preserve"> </v>
      </c>
      <c r="AJ32" s="163" t="str">
        <f t="shared" si="102"/>
        <v xml:space="preserve"> </v>
      </c>
      <c r="AK32" s="163" t="str">
        <f t="shared" si="102"/>
        <v xml:space="preserve"> </v>
      </c>
      <c r="AL32" s="163" t="str">
        <f t="shared" si="102"/>
        <v xml:space="preserve"> </v>
      </c>
      <c r="AM32" s="163" t="str">
        <f t="shared" si="102"/>
        <v xml:space="preserve"> </v>
      </c>
      <c r="AN32" s="163" t="str">
        <f t="shared" si="102"/>
        <v xml:space="preserve"> </v>
      </c>
      <c r="AO32" s="163" t="str">
        <f t="shared" si="102"/>
        <v xml:space="preserve"> </v>
      </c>
      <c r="AP32" s="163" t="str">
        <f t="shared" si="102"/>
        <v xml:space="preserve"> </v>
      </c>
      <c r="AQ32" s="163" t="str">
        <f t="shared" si="102"/>
        <v xml:space="preserve"> </v>
      </c>
      <c r="AR32" s="163" t="str">
        <f t="shared" si="103"/>
        <v xml:space="preserve"> </v>
      </c>
      <c r="AS32" s="163" t="str">
        <f t="shared" si="103"/>
        <v xml:space="preserve"> </v>
      </c>
      <c r="AT32" s="163" t="str">
        <f t="shared" si="103"/>
        <v xml:space="preserve"> </v>
      </c>
      <c r="AU32" s="163" t="str">
        <f t="shared" si="103"/>
        <v xml:space="preserve"> </v>
      </c>
      <c r="AV32" s="163" t="str">
        <f t="shared" si="103"/>
        <v xml:space="preserve"> </v>
      </c>
      <c r="AW32" s="163" t="str">
        <f t="shared" si="103"/>
        <v xml:space="preserve"> </v>
      </c>
      <c r="AX32" s="163" t="str">
        <f t="shared" si="103"/>
        <v xml:space="preserve"> </v>
      </c>
      <c r="AY32" s="163" t="str">
        <f t="shared" si="103"/>
        <v xml:space="preserve"> </v>
      </c>
      <c r="AZ32" s="163" t="str">
        <f t="shared" si="103"/>
        <v xml:space="preserve"> </v>
      </c>
      <c r="BA32" s="163" t="str">
        <f t="shared" si="103"/>
        <v xml:space="preserve"> </v>
      </c>
      <c r="BB32" s="163" t="str">
        <f t="shared" si="104"/>
        <v xml:space="preserve"> </v>
      </c>
      <c r="BC32" s="163" t="str">
        <f t="shared" si="104"/>
        <v xml:space="preserve"> </v>
      </c>
      <c r="BD32" s="163" t="str">
        <f t="shared" si="104"/>
        <v xml:space="preserve"> </v>
      </c>
      <c r="BE32" s="163" t="str">
        <f t="shared" si="104"/>
        <v xml:space="preserve"> </v>
      </c>
      <c r="BF32" s="163" t="str">
        <f t="shared" si="104"/>
        <v xml:space="preserve"> </v>
      </c>
      <c r="BG32" s="163" t="str">
        <f t="shared" si="104"/>
        <v xml:space="preserve"> </v>
      </c>
      <c r="BH32" s="163" t="str">
        <f t="shared" si="104"/>
        <v xml:space="preserve"> </v>
      </c>
      <c r="BI32" s="163" t="str">
        <f t="shared" si="104"/>
        <v xml:space="preserve"> </v>
      </c>
      <c r="BJ32" s="163" t="str">
        <f t="shared" si="104"/>
        <v xml:space="preserve"> </v>
      </c>
      <c r="BK32" s="163" t="str">
        <f t="shared" si="104"/>
        <v xml:space="preserve"> </v>
      </c>
      <c r="BL32" s="163" t="str">
        <f t="shared" si="105"/>
        <v xml:space="preserve"> </v>
      </c>
      <c r="BM32" s="163" t="str">
        <f t="shared" si="105"/>
        <v xml:space="preserve"> </v>
      </c>
      <c r="BN32" s="163" t="str">
        <f t="shared" si="105"/>
        <v xml:space="preserve"> </v>
      </c>
      <c r="BO32" s="163" t="str">
        <f t="shared" si="105"/>
        <v xml:space="preserve"> </v>
      </c>
      <c r="BP32" s="163" t="str">
        <f t="shared" si="105"/>
        <v xml:space="preserve"> </v>
      </c>
      <c r="BQ32" s="163" t="str">
        <f t="shared" si="105"/>
        <v xml:space="preserve"> </v>
      </c>
      <c r="BR32" s="163" t="str">
        <f t="shared" si="105"/>
        <v xml:space="preserve"> </v>
      </c>
      <c r="BS32" s="163" t="str">
        <f t="shared" si="105"/>
        <v xml:space="preserve"> </v>
      </c>
      <c r="BT32" s="163" t="str">
        <f t="shared" si="105"/>
        <v xml:space="preserve"> </v>
      </c>
      <c r="BU32" s="163" t="str">
        <f t="shared" si="105"/>
        <v xml:space="preserve"> </v>
      </c>
      <c r="BV32" s="163" t="str">
        <f t="shared" si="106"/>
        <v xml:space="preserve"> </v>
      </c>
      <c r="BW32" s="163" t="str">
        <f t="shared" si="106"/>
        <v xml:space="preserve"> </v>
      </c>
      <c r="BX32" s="163" t="str">
        <f t="shared" si="106"/>
        <v xml:space="preserve"> </v>
      </c>
      <c r="BY32" s="163" t="str">
        <f t="shared" si="106"/>
        <v xml:space="preserve"> </v>
      </c>
      <c r="BZ32" s="163" t="str">
        <f t="shared" si="106"/>
        <v xml:space="preserve"> </v>
      </c>
      <c r="CA32" s="163" t="str">
        <f t="shared" si="106"/>
        <v xml:space="preserve"> </v>
      </c>
      <c r="CB32" s="159" t="str">
        <f t="shared" si="106"/>
        <v xml:space="preserve"> </v>
      </c>
      <c r="CC32" s="159" t="str">
        <f t="shared" si="106"/>
        <v xml:space="preserve"> </v>
      </c>
      <c r="CD32" s="159" t="str">
        <f t="shared" si="106"/>
        <v xml:space="preserve"> </v>
      </c>
      <c r="CE32" s="159" t="str">
        <f t="shared" si="106"/>
        <v xml:space="preserve"> </v>
      </c>
      <c r="CF32" s="159" t="str">
        <f t="shared" si="106"/>
        <v xml:space="preserve"> </v>
      </c>
      <c r="CG32" s="159" t="str">
        <f t="shared" si="106"/>
        <v xml:space="preserve"> </v>
      </c>
      <c r="CH32" s="159" t="str">
        <f t="shared" si="106"/>
        <v xml:space="preserve"> </v>
      </c>
      <c r="CI32" s="159" t="str">
        <f t="shared" si="107"/>
        <v xml:space="preserve"> </v>
      </c>
      <c r="CJ32" s="159" t="str">
        <f t="shared" si="107"/>
        <v xml:space="preserve"> </v>
      </c>
      <c r="CK32" s="159" t="str">
        <f t="shared" si="107"/>
        <v xml:space="preserve"> </v>
      </c>
      <c r="CL32" s="159" t="str">
        <f t="shared" si="107"/>
        <v xml:space="preserve"> </v>
      </c>
      <c r="CM32" s="159" t="str">
        <f t="shared" si="107"/>
        <v xml:space="preserve"> </v>
      </c>
      <c r="CN32" s="159" t="str">
        <f t="shared" si="107"/>
        <v xml:space="preserve"> </v>
      </c>
      <c r="CO32" s="159" t="str">
        <f t="shared" si="107"/>
        <v xml:space="preserve"> </v>
      </c>
      <c r="CP32" s="159" t="str">
        <f t="shared" si="108"/>
        <v xml:space="preserve"> </v>
      </c>
      <c r="CQ32" s="159" t="str">
        <f t="shared" si="108"/>
        <v xml:space="preserve"> </v>
      </c>
      <c r="CR32" s="159" t="str">
        <f t="shared" si="108"/>
        <v xml:space="preserve"> </v>
      </c>
      <c r="CS32" s="159" t="str">
        <f t="shared" si="108"/>
        <v xml:space="preserve"> </v>
      </c>
      <c r="CT32" s="159" t="str">
        <f t="shared" si="108"/>
        <v xml:space="preserve"> </v>
      </c>
      <c r="CU32" s="159" t="str">
        <f t="shared" si="108"/>
        <v xml:space="preserve"> </v>
      </c>
      <c r="CV32" s="159" t="str">
        <f t="shared" si="108"/>
        <v xml:space="preserve"> </v>
      </c>
      <c r="CW32" s="159" t="str">
        <f t="shared" si="108"/>
        <v xml:space="preserve"> </v>
      </c>
      <c r="CX32" s="159" t="str">
        <f t="shared" si="108"/>
        <v xml:space="preserve"> </v>
      </c>
      <c r="CY32" s="159" t="str">
        <f t="shared" si="108"/>
        <v xml:space="preserve"> </v>
      </c>
      <c r="CZ32" s="159" t="str">
        <f t="shared" si="108"/>
        <v xml:space="preserve"> </v>
      </c>
      <c r="DA32" s="159" t="str">
        <f t="shared" si="108"/>
        <v xml:space="preserve"> </v>
      </c>
      <c r="DB32" s="159" t="str">
        <f t="shared" si="108"/>
        <v xml:space="preserve"> </v>
      </c>
      <c r="DC32" s="159" t="str">
        <f t="shared" si="108"/>
        <v xml:space="preserve"> </v>
      </c>
      <c r="DD32" s="159" t="str">
        <f t="shared" si="109"/>
        <v xml:space="preserve"> </v>
      </c>
      <c r="DE32" s="159" t="str">
        <f t="shared" si="109"/>
        <v xml:space="preserve"> </v>
      </c>
      <c r="DF32" s="159" t="str">
        <f t="shared" si="109"/>
        <v xml:space="preserve"> </v>
      </c>
      <c r="DG32" s="159" t="str">
        <f t="shared" si="109"/>
        <v xml:space="preserve"> </v>
      </c>
      <c r="DH32" s="159" t="str">
        <f t="shared" si="109"/>
        <v xml:space="preserve"> </v>
      </c>
      <c r="DI32" s="159" t="str">
        <f t="shared" si="109"/>
        <v xml:space="preserve"> </v>
      </c>
      <c r="DJ32" s="159" t="str">
        <f t="shared" si="109"/>
        <v xml:space="preserve"> </v>
      </c>
      <c r="DK32" s="159" t="str">
        <f t="shared" si="109"/>
        <v xml:space="preserve"> </v>
      </c>
      <c r="DL32" s="159" t="str">
        <f t="shared" si="109"/>
        <v xml:space="preserve"> </v>
      </c>
      <c r="DM32" s="159" t="str">
        <f t="shared" si="109"/>
        <v xml:space="preserve"> </v>
      </c>
      <c r="DN32" s="159" t="str">
        <f t="shared" si="109"/>
        <v xml:space="preserve"> </v>
      </c>
      <c r="DO32" s="159" t="str">
        <f t="shared" si="109"/>
        <v xml:space="preserve"> </v>
      </c>
      <c r="DP32" s="159" t="str">
        <f t="shared" si="109"/>
        <v xml:space="preserve"> </v>
      </c>
      <c r="DQ32" s="159" t="str">
        <f t="shared" si="109"/>
        <v xml:space="preserve"> </v>
      </c>
      <c r="DR32" s="159" t="str">
        <f t="shared" si="110"/>
        <v xml:space="preserve"> </v>
      </c>
      <c r="DS32" s="159" t="str">
        <f t="shared" si="110"/>
        <v xml:space="preserve"> </v>
      </c>
      <c r="DT32" s="159" t="str">
        <f t="shared" si="110"/>
        <v xml:space="preserve"> </v>
      </c>
      <c r="DU32" s="159" t="str">
        <f t="shared" si="110"/>
        <v xml:space="preserve"> </v>
      </c>
      <c r="DV32" s="159" t="str">
        <f t="shared" si="110"/>
        <v xml:space="preserve"> </v>
      </c>
      <c r="DW32" s="159" t="str">
        <f t="shared" si="110"/>
        <v xml:space="preserve"> </v>
      </c>
      <c r="DX32" s="159" t="str">
        <f t="shared" si="110"/>
        <v xml:space="preserve"> </v>
      </c>
      <c r="DY32" s="159" t="str">
        <f t="shared" si="110"/>
        <v xml:space="preserve"> </v>
      </c>
      <c r="DZ32" s="159" t="str">
        <f t="shared" si="110"/>
        <v xml:space="preserve"> </v>
      </c>
      <c r="EA32" s="159" t="str">
        <f t="shared" si="110"/>
        <v xml:space="preserve"> </v>
      </c>
      <c r="EB32" s="159" t="str">
        <f t="shared" si="110"/>
        <v xml:space="preserve"> </v>
      </c>
      <c r="EC32" s="159" t="str">
        <f t="shared" si="110"/>
        <v xml:space="preserve"> </v>
      </c>
      <c r="ED32" s="159" t="str">
        <f t="shared" si="110"/>
        <v xml:space="preserve"> </v>
      </c>
      <c r="EE32" s="159" t="str">
        <f t="shared" si="110"/>
        <v xml:space="preserve"> </v>
      </c>
    </row>
    <row r="33" spans="1:135" s="121" customFormat="1" x14ac:dyDescent="0.2">
      <c r="A33" s="122">
        <v>3</v>
      </c>
      <c r="B33" s="187" t="str">
        <f t="shared" si="86"/>
        <v>3.2.1</v>
      </c>
      <c r="C33" s="122" t="s">
        <v>367</v>
      </c>
      <c r="D33" s="123"/>
      <c r="E33" s="124"/>
      <c r="F33" s="125"/>
      <c r="G33" s="126"/>
      <c r="H33" s="126"/>
      <c r="I33" s="126"/>
      <c r="J33" s="177"/>
      <c r="K33" s="127"/>
      <c r="L33" s="128"/>
      <c r="M33" s="177"/>
      <c r="N33" s="183"/>
      <c r="O33" s="129"/>
      <c r="P33" s="168"/>
      <c r="Q33" s="182" t="str">
        <f t="shared" si="87"/>
        <v xml:space="preserve"> - </v>
      </c>
      <c r="R33" s="182" t="str">
        <f t="shared" si="88"/>
        <v xml:space="preserve"> - </v>
      </c>
      <c r="S33" s="188" t="str">
        <f t="shared" si="89"/>
        <v xml:space="preserve"> - </v>
      </c>
      <c r="T33" s="188" t="str">
        <f t="shared" si="100"/>
        <v xml:space="preserve"> - </v>
      </c>
      <c r="U33" s="137"/>
      <c r="V33" s="137"/>
      <c r="W33" s="130"/>
      <c r="X33" s="163" t="str">
        <f t="shared" ref="X33:AG42" si="114">" "</f>
        <v xml:space="preserve"> </v>
      </c>
      <c r="Y33" s="163" t="str">
        <f t="shared" si="114"/>
        <v xml:space="preserve"> </v>
      </c>
      <c r="Z33" s="163" t="str">
        <f t="shared" si="114"/>
        <v xml:space="preserve"> </v>
      </c>
      <c r="AA33" s="163" t="str">
        <f t="shared" si="114"/>
        <v xml:space="preserve"> </v>
      </c>
      <c r="AB33" s="163" t="str">
        <f t="shared" si="114"/>
        <v xml:space="preserve"> </v>
      </c>
      <c r="AC33" s="163" t="str">
        <f t="shared" si="114"/>
        <v xml:space="preserve"> </v>
      </c>
      <c r="AD33" s="163" t="str">
        <f t="shared" si="114"/>
        <v xml:space="preserve"> </v>
      </c>
      <c r="AE33" s="163" t="str">
        <f t="shared" si="114"/>
        <v xml:space="preserve"> </v>
      </c>
      <c r="AF33" s="163" t="str">
        <f t="shared" si="114"/>
        <v xml:space="preserve"> </v>
      </c>
      <c r="AG33" s="163" t="str">
        <f t="shared" si="114"/>
        <v xml:space="preserve"> </v>
      </c>
      <c r="AH33" s="163" t="str">
        <f t="shared" ref="AH33:AQ42" si="115">" "</f>
        <v xml:space="preserve"> </v>
      </c>
      <c r="AI33" s="163" t="str">
        <f t="shared" si="115"/>
        <v xml:space="preserve"> </v>
      </c>
      <c r="AJ33" s="163" t="str">
        <f t="shared" si="115"/>
        <v xml:space="preserve"> </v>
      </c>
      <c r="AK33" s="163" t="str">
        <f t="shared" si="115"/>
        <v xml:space="preserve"> </v>
      </c>
      <c r="AL33" s="163" t="str">
        <f t="shared" si="115"/>
        <v xml:space="preserve"> </v>
      </c>
      <c r="AM33" s="163" t="str">
        <f t="shared" si="115"/>
        <v xml:space="preserve"> </v>
      </c>
      <c r="AN33" s="163" t="str">
        <f t="shared" si="115"/>
        <v xml:space="preserve"> </v>
      </c>
      <c r="AO33" s="163" t="str">
        <f t="shared" si="115"/>
        <v xml:space="preserve"> </v>
      </c>
      <c r="AP33" s="163" t="str">
        <f t="shared" si="115"/>
        <v xml:space="preserve"> </v>
      </c>
      <c r="AQ33" s="163" t="str">
        <f t="shared" si="115"/>
        <v xml:space="preserve"> </v>
      </c>
      <c r="AR33" s="163" t="str">
        <f t="shared" ref="AR33:BA42" si="116">" "</f>
        <v xml:space="preserve"> </v>
      </c>
      <c r="AS33" s="163" t="str">
        <f t="shared" si="116"/>
        <v xml:space="preserve"> </v>
      </c>
      <c r="AT33" s="163" t="str">
        <f t="shared" si="116"/>
        <v xml:space="preserve"> </v>
      </c>
      <c r="AU33" s="163" t="str">
        <f t="shared" si="116"/>
        <v xml:space="preserve"> </v>
      </c>
      <c r="AV33" s="163" t="str">
        <f t="shared" si="116"/>
        <v xml:space="preserve"> </v>
      </c>
      <c r="AW33" s="163" t="str">
        <f t="shared" si="116"/>
        <v xml:space="preserve"> </v>
      </c>
      <c r="AX33" s="163" t="str">
        <f t="shared" si="116"/>
        <v xml:space="preserve"> </v>
      </c>
      <c r="AY33" s="163" t="str">
        <f t="shared" si="116"/>
        <v xml:space="preserve"> </v>
      </c>
      <c r="AZ33" s="163" t="str">
        <f t="shared" si="116"/>
        <v xml:space="preserve"> </v>
      </c>
      <c r="BA33" s="163" t="str">
        <f t="shared" si="116"/>
        <v xml:space="preserve"> </v>
      </c>
      <c r="BB33" s="163" t="str">
        <f t="shared" ref="BB33:BK42" si="117">" "</f>
        <v xml:space="preserve"> </v>
      </c>
      <c r="BC33" s="163" t="str">
        <f t="shared" si="117"/>
        <v xml:space="preserve"> </v>
      </c>
      <c r="BD33" s="163" t="str">
        <f t="shared" si="117"/>
        <v xml:space="preserve"> </v>
      </c>
      <c r="BE33" s="163" t="str">
        <f t="shared" si="117"/>
        <v xml:space="preserve"> </v>
      </c>
      <c r="BF33" s="163" t="str">
        <f t="shared" si="117"/>
        <v xml:space="preserve"> </v>
      </c>
      <c r="BG33" s="163" t="str">
        <f t="shared" si="117"/>
        <v xml:space="preserve"> </v>
      </c>
      <c r="BH33" s="163" t="str">
        <f t="shared" si="117"/>
        <v xml:space="preserve"> </v>
      </c>
      <c r="BI33" s="163" t="str">
        <f t="shared" si="117"/>
        <v xml:space="preserve"> </v>
      </c>
      <c r="BJ33" s="163" t="str">
        <f t="shared" si="117"/>
        <v xml:space="preserve"> </v>
      </c>
      <c r="BK33" s="163" t="str">
        <f t="shared" si="117"/>
        <v xml:space="preserve"> </v>
      </c>
      <c r="BL33" s="163" t="str">
        <f t="shared" ref="BL33:BU42" si="118">" "</f>
        <v xml:space="preserve"> </v>
      </c>
      <c r="BM33" s="163" t="str">
        <f t="shared" si="118"/>
        <v xml:space="preserve"> </v>
      </c>
      <c r="BN33" s="163" t="str">
        <f t="shared" si="118"/>
        <v xml:space="preserve"> </v>
      </c>
      <c r="BO33" s="163" t="str">
        <f t="shared" si="118"/>
        <v xml:space="preserve"> </v>
      </c>
      <c r="BP33" s="163" t="str">
        <f t="shared" si="118"/>
        <v xml:space="preserve"> </v>
      </c>
      <c r="BQ33" s="163" t="str">
        <f t="shared" si="118"/>
        <v xml:space="preserve"> </v>
      </c>
      <c r="BR33" s="163" t="str">
        <f t="shared" si="118"/>
        <v xml:space="preserve"> </v>
      </c>
      <c r="BS33" s="163" t="str">
        <f t="shared" si="118"/>
        <v xml:space="preserve"> </v>
      </c>
      <c r="BT33" s="163" t="str">
        <f t="shared" si="118"/>
        <v xml:space="preserve"> </v>
      </c>
      <c r="BU33" s="163" t="str">
        <f t="shared" si="118"/>
        <v xml:space="preserve"> </v>
      </c>
      <c r="BV33" s="163" t="str">
        <f t="shared" ref="BV33:CK48" si="119">" "</f>
        <v xml:space="preserve"> </v>
      </c>
      <c r="BW33" s="163" t="str">
        <f t="shared" si="119"/>
        <v xml:space="preserve"> </v>
      </c>
      <c r="BX33" s="163" t="str">
        <f t="shared" si="119"/>
        <v xml:space="preserve"> </v>
      </c>
      <c r="BY33" s="163" t="str">
        <f t="shared" si="119"/>
        <v xml:space="preserve"> </v>
      </c>
      <c r="BZ33" s="163" t="str">
        <f t="shared" si="119"/>
        <v xml:space="preserve"> </v>
      </c>
      <c r="CA33" s="163" t="str">
        <f t="shared" si="119"/>
        <v xml:space="preserve"> </v>
      </c>
      <c r="CB33" s="159" t="str">
        <f t="shared" si="106"/>
        <v xml:space="preserve"> </v>
      </c>
      <c r="CC33" s="159" t="str">
        <f t="shared" si="119"/>
        <v xml:space="preserve"> </v>
      </c>
      <c r="CD33" s="159" t="str">
        <f t="shared" si="119"/>
        <v xml:space="preserve"> </v>
      </c>
      <c r="CE33" s="159" t="str">
        <f t="shared" si="119"/>
        <v xml:space="preserve"> </v>
      </c>
      <c r="CF33" s="159" t="str">
        <f t="shared" si="119"/>
        <v xml:space="preserve"> </v>
      </c>
      <c r="CG33" s="159" t="str">
        <f t="shared" si="119"/>
        <v xml:space="preserve"> </v>
      </c>
      <c r="CH33" s="159" t="str">
        <f t="shared" si="119"/>
        <v xml:space="preserve"> </v>
      </c>
      <c r="CI33" s="159" t="str">
        <f t="shared" si="107"/>
        <v xml:space="preserve"> </v>
      </c>
      <c r="CJ33" s="159" t="str">
        <f t="shared" si="119"/>
        <v xml:space="preserve"> </v>
      </c>
      <c r="CK33" s="159" t="str">
        <f t="shared" si="119"/>
        <v xml:space="preserve"> </v>
      </c>
      <c r="CL33" s="159" t="str">
        <f t="shared" si="107"/>
        <v xml:space="preserve"> </v>
      </c>
      <c r="CM33" s="159" t="str">
        <f t="shared" si="107"/>
        <v xml:space="preserve"> </v>
      </c>
      <c r="CN33" s="159" t="str">
        <f t="shared" si="107"/>
        <v xml:space="preserve"> </v>
      </c>
      <c r="CO33" s="159" t="str">
        <f t="shared" si="107"/>
        <v xml:space="preserve"> </v>
      </c>
      <c r="CP33" s="159" t="str">
        <f t="shared" si="108"/>
        <v xml:space="preserve"> </v>
      </c>
      <c r="CQ33" s="159" t="str">
        <f t="shared" si="108"/>
        <v xml:space="preserve"> </v>
      </c>
      <c r="CR33" s="159" t="str">
        <f t="shared" si="108"/>
        <v xml:space="preserve"> </v>
      </c>
      <c r="CS33" s="159" t="str">
        <f t="shared" si="108"/>
        <v xml:space="preserve"> </v>
      </c>
      <c r="CT33" s="159" t="str">
        <f t="shared" si="108"/>
        <v xml:space="preserve"> </v>
      </c>
      <c r="CU33" s="159" t="str">
        <f t="shared" si="108"/>
        <v xml:space="preserve"> </v>
      </c>
      <c r="CV33" s="159" t="str">
        <f t="shared" si="108"/>
        <v xml:space="preserve"> </v>
      </c>
      <c r="CW33" s="159" t="str">
        <f t="shared" si="108"/>
        <v xml:space="preserve"> </v>
      </c>
      <c r="CX33" s="159" t="str">
        <f t="shared" si="108"/>
        <v xml:space="preserve"> </v>
      </c>
      <c r="CY33" s="159" t="str">
        <f t="shared" si="108"/>
        <v xml:space="preserve"> </v>
      </c>
      <c r="CZ33" s="159" t="str">
        <f t="shared" si="108"/>
        <v xml:space="preserve"> </v>
      </c>
      <c r="DA33" s="159" t="str">
        <f t="shared" si="108"/>
        <v xml:space="preserve"> </v>
      </c>
      <c r="DB33" s="159" t="str">
        <f t="shared" si="108"/>
        <v xml:space="preserve"> </v>
      </c>
      <c r="DC33" s="159" t="str">
        <f t="shared" si="108"/>
        <v xml:space="preserve"> </v>
      </c>
      <c r="DD33" s="159" t="str">
        <f t="shared" si="109"/>
        <v xml:space="preserve"> </v>
      </c>
      <c r="DE33" s="159" t="str">
        <f t="shared" si="109"/>
        <v xml:space="preserve"> </v>
      </c>
      <c r="DF33" s="159" t="str">
        <f t="shared" si="109"/>
        <v xml:space="preserve"> </v>
      </c>
      <c r="DG33" s="159" t="str">
        <f t="shared" si="109"/>
        <v xml:space="preserve"> </v>
      </c>
      <c r="DH33" s="159" t="str">
        <f t="shared" si="109"/>
        <v xml:space="preserve"> </v>
      </c>
      <c r="DI33" s="159" t="str">
        <f t="shared" si="109"/>
        <v xml:space="preserve"> </v>
      </c>
      <c r="DJ33" s="159" t="str">
        <f t="shared" si="109"/>
        <v xml:space="preserve"> </v>
      </c>
      <c r="DK33" s="159" t="str">
        <f t="shared" si="109"/>
        <v xml:space="preserve"> </v>
      </c>
      <c r="DL33" s="159" t="str">
        <f t="shared" si="109"/>
        <v xml:space="preserve"> </v>
      </c>
      <c r="DM33" s="159" t="str">
        <f t="shared" si="109"/>
        <v xml:space="preserve"> </v>
      </c>
      <c r="DN33" s="159" t="str">
        <f t="shared" si="109"/>
        <v xml:space="preserve"> </v>
      </c>
      <c r="DO33" s="159" t="str">
        <f t="shared" si="109"/>
        <v xml:space="preserve"> </v>
      </c>
      <c r="DP33" s="159" t="str">
        <f t="shared" si="109"/>
        <v xml:space="preserve"> </v>
      </c>
      <c r="DQ33" s="159" t="str">
        <f t="shared" si="109"/>
        <v xml:space="preserve"> </v>
      </c>
      <c r="DR33" s="159" t="str">
        <f t="shared" si="110"/>
        <v xml:space="preserve"> </v>
      </c>
      <c r="DS33" s="159" t="str">
        <f t="shared" si="110"/>
        <v xml:space="preserve"> </v>
      </c>
      <c r="DT33" s="159" t="str">
        <f t="shared" si="110"/>
        <v xml:space="preserve"> </v>
      </c>
      <c r="DU33" s="159" t="str">
        <f t="shared" si="110"/>
        <v xml:space="preserve"> </v>
      </c>
      <c r="DV33" s="159" t="str">
        <f t="shared" si="110"/>
        <v xml:space="preserve"> </v>
      </c>
      <c r="DW33" s="159" t="str">
        <f t="shared" si="110"/>
        <v xml:space="preserve"> </v>
      </c>
      <c r="DX33" s="159" t="str">
        <f t="shared" si="110"/>
        <v xml:space="preserve"> </v>
      </c>
      <c r="DY33" s="159" t="str">
        <f t="shared" si="110"/>
        <v xml:space="preserve"> </v>
      </c>
      <c r="DZ33" s="159" t="str">
        <f t="shared" si="110"/>
        <v xml:space="preserve"> </v>
      </c>
      <c r="EA33" s="159" t="str">
        <f t="shared" si="110"/>
        <v xml:space="preserve"> </v>
      </c>
      <c r="EB33" s="159" t="str">
        <f t="shared" si="110"/>
        <v xml:space="preserve"> </v>
      </c>
      <c r="EC33" s="159" t="str">
        <f t="shared" si="110"/>
        <v xml:space="preserve"> </v>
      </c>
      <c r="ED33" s="159" t="str">
        <f t="shared" si="110"/>
        <v xml:space="preserve"> </v>
      </c>
      <c r="EE33" s="159" t="str">
        <f t="shared" si="110"/>
        <v xml:space="preserve"> </v>
      </c>
    </row>
    <row r="34" spans="1:135" s="121" customFormat="1" x14ac:dyDescent="0.2">
      <c r="A34" s="122">
        <v>3</v>
      </c>
      <c r="B34" s="187" t="str">
        <f t="shared" si="86"/>
        <v>3.2.2</v>
      </c>
      <c r="C34" s="122" t="s">
        <v>127</v>
      </c>
      <c r="D34" s="123"/>
      <c r="E34" s="124"/>
      <c r="F34" s="125"/>
      <c r="G34" s="126"/>
      <c r="H34" s="126"/>
      <c r="I34" s="126"/>
      <c r="J34" s="177"/>
      <c r="K34" s="127"/>
      <c r="L34" s="128"/>
      <c r="M34" s="177"/>
      <c r="N34" s="183"/>
      <c r="O34" s="129"/>
      <c r="P34" s="168"/>
      <c r="Q34" s="182" t="str">
        <f t="shared" si="87"/>
        <v xml:space="preserve"> - </v>
      </c>
      <c r="R34" s="182" t="str">
        <f t="shared" si="88"/>
        <v xml:space="preserve"> - </v>
      </c>
      <c r="S34" s="188" t="str">
        <f t="shared" si="89"/>
        <v xml:space="preserve"> - </v>
      </c>
      <c r="T34" s="188" t="str">
        <f t="shared" si="100"/>
        <v xml:space="preserve"> - </v>
      </c>
      <c r="U34" s="137"/>
      <c r="V34" s="137"/>
      <c r="W34" s="130"/>
      <c r="X34" s="163" t="str">
        <f t="shared" si="114"/>
        <v xml:space="preserve"> </v>
      </c>
      <c r="Y34" s="163" t="str">
        <f t="shared" si="114"/>
        <v xml:space="preserve"> </v>
      </c>
      <c r="Z34" s="163" t="str">
        <f t="shared" si="114"/>
        <v xml:space="preserve"> </v>
      </c>
      <c r="AA34" s="163" t="str">
        <f t="shared" si="114"/>
        <v xml:space="preserve"> </v>
      </c>
      <c r="AB34" s="163" t="str">
        <f t="shared" si="114"/>
        <v xml:space="preserve"> </v>
      </c>
      <c r="AC34" s="163" t="str">
        <f t="shared" si="114"/>
        <v xml:space="preserve"> </v>
      </c>
      <c r="AD34" s="163" t="str">
        <f t="shared" si="114"/>
        <v xml:space="preserve"> </v>
      </c>
      <c r="AE34" s="163" t="str">
        <f t="shared" si="114"/>
        <v xml:space="preserve"> </v>
      </c>
      <c r="AF34" s="163" t="str">
        <f t="shared" si="114"/>
        <v xml:space="preserve"> </v>
      </c>
      <c r="AG34" s="163" t="str">
        <f t="shared" si="114"/>
        <v xml:space="preserve"> </v>
      </c>
      <c r="AH34" s="163" t="str">
        <f t="shared" si="115"/>
        <v xml:space="preserve"> </v>
      </c>
      <c r="AI34" s="163" t="str">
        <f t="shared" si="115"/>
        <v xml:space="preserve"> </v>
      </c>
      <c r="AJ34" s="163" t="str">
        <f t="shared" si="115"/>
        <v xml:space="preserve"> </v>
      </c>
      <c r="AK34" s="163" t="str">
        <f t="shared" si="115"/>
        <v xml:space="preserve"> </v>
      </c>
      <c r="AL34" s="163" t="str">
        <f t="shared" si="115"/>
        <v xml:space="preserve"> </v>
      </c>
      <c r="AM34" s="163" t="str">
        <f t="shared" si="115"/>
        <v xml:space="preserve"> </v>
      </c>
      <c r="AN34" s="163" t="str">
        <f t="shared" si="115"/>
        <v xml:space="preserve"> </v>
      </c>
      <c r="AO34" s="163" t="str">
        <f t="shared" si="115"/>
        <v xml:space="preserve"> </v>
      </c>
      <c r="AP34" s="163" t="str">
        <f t="shared" si="115"/>
        <v xml:space="preserve"> </v>
      </c>
      <c r="AQ34" s="163" t="str">
        <f t="shared" si="115"/>
        <v xml:space="preserve"> </v>
      </c>
      <c r="AR34" s="163" t="str">
        <f t="shared" si="116"/>
        <v xml:space="preserve"> </v>
      </c>
      <c r="AS34" s="163" t="str">
        <f t="shared" si="116"/>
        <v xml:space="preserve"> </v>
      </c>
      <c r="AT34" s="163" t="str">
        <f t="shared" si="116"/>
        <v xml:space="preserve"> </v>
      </c>
      <c r="AU34" s="163" t="str">
        <f t="shared" si="116"/>
        <v xml:space="preserve"> </v>
      </c>
      <c r="AV34" s="163" t="str">
        <f t="shared" si="116"/>
        <v xml:space="preserve"> </v>
      </c>
      <c r="AW34" s="163" t="str">
        <f t="shared" si="116"/>
        <v xml:space="preserve"> </v>
      </c>
      <c r="AX34" s="163" t="str">
        <f t="shared" si="116"/>
        <v xml:space="preserve"> </v>
      </c>
      <c r="AY34" s="163" t="str">
        <f t="shared" si="116"/>
        <v xml:space="preserve"> </v>
      </c>
      <c r="AZ34" s="163" t="str">
        <f t="shared" si="116"/>
        <v xml:space="preserve"> </v>
      </c>
      <c r="BA34" s="163" t="str">
        <f t="shared" si="116"/>
        <v xml:space="preserve"> </v>
      </c>
      <c r="BB34" s="163" t="str">
        <f t="shared" si="117"/>
        <v xml:space="preserve"> </v>
      </c>
      <c r="BC34" s="163" t="str">
        <f t="shared" si="117"/>
        <v xml:space="preserve"> </v>
      </c>
      <c r="BD34" s="163" t="str">
        <f t="shared" si="117"/>
        <v xml:space="preserve"> </v>
      </c>
      <c r="BE34" s="163" t="str">
        <f t="shared" si="117"/>
        <v xml:space="preserve"> </v>
      </c>
      <c r="BF34" s="163" t="str">
        <f t="shared" si="117"/>
        <v xml:space="preserve"> </v>
      </c>
      <c r="BG34" s="163" t="str">
        <f t="shared" si="117"/>
        <v xml:space="preserve"> </v>
      </c>
      <c r="BH34" s="163" t="str">
        <f t="shared" si="117"/>
        <v xml:space="preserve"> </v>
      </c>
      <c r="BI34" s="163" t="str">
        <f t="shared" si="117"/>
        <v xml:space="preserve"> </v>
      </c>
      <c r="BJ34" s="163" t="str">
        <f t="shared" si="117"/>
        <v xml:space="preserve"> </v>
      </c>
      <c r="BK34" s="163" t="str">
        <f t="shared" si="117"/>
        <v xml:space="preserve"> </v>
      </c>
      <c r="BL34" s="163" t="str">
        <f t="shared" si="118"/>
        <v xml:space="preserve"> </v>
      </c>
      <c r="BM34" s="163" t="str">
        <f t="shared" si="118"/>
        <v xml:space="preserve"> </v>
      </c>
      <c r="BN34" s="163" t="str">
        <f t="shared" si="118"/>
        <v xml:space="preserve"> </v>
      </c>
      <c r="BO34" s="163" t="str">
        <f t="shared" si="118"/>
        <v xml:space="preserve"> </v>
      </c>
      <c r="BP34" s="163" t="str">
        <f t="shared" si="118"/>
        <v xml:space="preserve"> </v>
      </c>
      <c r="BQ34" s="163" t="str">
        <f t="shared" si="118"/>
        <v xml:space="preserve"> </v>
      </c>
      <c r="BR34" s="163" t="str">
        <f t="shared" si="118"/>
        <v xml:space="preserve"> </v>
      </c>
      <c r="BS34" s="163" t="str">
        <f t="shared" si="118"/>
        <v xml:space="preserve"> </v>
      </c>
      <c r="BT34" s="163" t="str">
        <f t="shared" si="118"/>
        <v xml:space="preserve"> </v>
      </c>
      <c r="BU34" s="163" t="str">
        <f t="shared" si="118"/>
        <v xml:space="preserve"> </v>
      </c>
      <c r="BV34" s="163" t="str">
        <f t="shared" si="119"/>
        <v xml:space="preserve"> </v>
      </c>
      <c r="BW34" s="163" t="str">
        <f t="shared" si="119"/>
        <v xml:space="preserve"> </v>
      </c>
      <c r="BX34" s="163" t="str">
        <f t="shared" si="119"/>
        <v xml:space="preserve"> </v>
      </c>
      <c r="BY34" s="163" t="str">
        <f t="shared" si="119"/>
        <v xml:space="preserve"> </v>
      </c>
      <c r="BZ34" s="163" t="str">
        <f t="shared" si="119"/>
        <v xml:space="preserve"> </v>
      </c>
      <c r="CA34" s="163" t="str">
        <f t="shared" si="119"/>
        <v xml:space="preserve"> </v>
      </c>
      <c r="CB34" s="159" t="str">
        <f t="shared" si="106"/>
        <v xml:space="preserve"> </v>
      </c>
      <c r="CC34" s="159" t="str">
        <f t="shared" si="119"/>
        <v xml:space="preserve"> </v>
      </c>
      <c r="CD34" s="159" t="str">
        <f t="shared" si="119"/>
        <v xml:space="preserve"> </v>
      </c>
      <c r="CE34" s="159" t="str">
        <f t="shared" si="119"/>
        <v xml:space="preserve"> </v>
      </c>
      <c r="CF34" s="159" t="str">
        <f t="shared" si="119"/>
        <v xml:space="preserve"> </v>
      </c>
      <c r="CG34" s="159" t="str">
        <f t="shared" si="119"/>
        <v xml:space="preserve"> </v>
      </c>
      <c r="CH34" s="159" t="str">
        <f t="shared" si="119"/>
        <v xml:space="preserve"> </v>
      </c>
      <c r="CI34" s="159" t="str">
        <f t="shared" si="107"/>
        <v xml:space="preserve"> </v>
      </c>
      <c r="CJ34" s="159" t="str">
        <f t="shared" si="107"/>
        <v xml:space="preserve"> </v>
      </c>
      <c r="CK34" s="159" t="str">
        <f t="shared" si="107"/>
        <v xml:space="preserve"> </v>
      </c>
      <c r="CL34" s="159" t="str">
        <f t="shared" si="107"/>
        <v xml:space="preserve"> </v>
      </c>
      <c r="CM34" s="159" t="str">
        <f t="shared" si="107"/>
        <v xml:space="preserve"> </v>
      </c>
      <c r="CN34" s="159" t="str">
        <f t="shared" si="107"/>
        <v xml:space="preserve"> </v>
      </c>
      <c r="CO34" s="159" t="str">
        <f t="shared" si="107"/>
        <v xml:space="preserve"> </v>
      </c>
      <c r="CP34" s="159" t="str">
        <f t="shared" si="108"/>
        <v xml:space="preserve"> </v>
      </c>
      <c r="CQ34" s="159" t="str">
        <f t="shared" si="108"/>
        <v xml:space="preserve"> </v>
      </c>
      <c r="CR34" s="159" t="str">
        <f t="shared" si="108"/>
        <v xml:space="preserve"> </v>
      </c>
      <c r="CS34" s="159" t="str">
        <f t="shared" si="108"/>
        <v xml:space="preserve"> </v>
      </c>
      <c r="CT34" s="159" t="str">
        <f t="shared" si="108"/>
        <v xml:space="preserve"> </v>
      </c>
      <c r="CU34" s="159" t="str">
        <f t="shared" si="108"/>
        <v xml:space="preserve"> </v>
      </c>
      <c r="CV34" s="159" t="str">
        <f t="shared" si="108"/>
        <v xml:space="preserve"> </v>
      </c>
      <c r="CW34" s="159" t="str">
        <f t="shared" si="108"/>
        <v xml:space="preserve"> </v>
      </c>
      <c r="CX34" s="159" t="str">
        <f t="shared" si="108"/>
        <v xml:space="preserve"> </v>
      </c>
      <c r="CY34" s="159" t="str">
        <f t="shared" si="108"/>
        <v xml:space="preserve"> </v>
      </c>
      <c r="CZ34" s="159" t="str">
        <f t="shared" si="108"/>
        <v xml:space="preserve"> </v>
      </c>
      <c r="DA34" s="159" t="str">
        <f t="shared" si="108"/>
        <v xml:space="preserve"> </v>
      </c>
      <c r="DB34" s="159" t="str">
        <f t="shared" si="108"/>
        <v xml:space="preserve"> </v>
      </c>
      <c r="DC34" s="159" t="str">
        <f t="shared" si="108"/>
        <v xml:space="preserve"> </v>
      </c>
      <c r="DD34" s="159" t="str">
        <f t="shared" si="109"/>
        <v xml:space="preserve"> </v>
      </c>
      <c r="DE34" s="159" t="str">
        <f t="shared" si="109"/>
        <v xml:space="preserve"> </v>
      </c>
      <c r="DF34" s="159" t="str">
        <f t="shared" si="109"/>
        <v xml:space="preserve"> </v>
      </c>
      <c r="DG34" s="159" t="str">
        <f t="shared" si="109"/>
        <v xml:space="preserve"> </v>
      </c>
      <c r="DH34" s="159" t="str">
        <f t="shared" si="109"/>
        <v xml:space="preserve"> </v>
      </c>
      <c r="DI34" s="159" t="str">
        <f t="shared" si="109"/>
        <v xml:space="preserve"> </v>
      </c>
      <c r="DJ34" s="159" t="str">
        <f t="shared" si="109"/>
        <v xml:space="preserve"> </v>
      </c>
      <c r="DK34" s="159" t="str">
        <f t="shared" si="109"/>
        <v xml:space="preserve"> </v>
      </c>
      <c r="DL34" s="159" t="str">
        <f t="shared" si="109"/>
        <v xml:space="preserve"> </v>
      </c>
      <c r="DM34" s="159" t="str">
        <f t="shared" si="109"/>
        <v xml:space="preserve"> </v>
      </c>
      <c r="DN34" s="159" t="str">
        <f t="shared" si="109"/>
        <v xml:space="preserve"> </v>
      </c>
      <c r="DO34" s="159" t="str">
        <f t="shared" si="109"/>
        <v xml:space="preserve"> </v>
      </c>
      <c r="DP34" s="159" t="str">
        <f t="shared" si="109"/>
        <v xml:space="preserve"> </v>
      </c>
      <c r="DQ34" s="159" t="str">
        <f t="shared" si="109"/>
        <v xml:space="preserve"> </v>
      </c>
      <c r="DR34" s="159" t="str">
        <f t="shared" si="110"/>
        <v xml:space="preserve"> </v>
      </c>
      <c r="DS34" s="159" t="str">
        <f t="shared" si="110"/>
        <v xml:space="preserve"> </v>
      </c>
      <c r="DT34" s="159" t="str">
        <f t="shared" si="110"/>
        <v xml:space="preserve"> </v>
      </c>
      <c r="DU34" s="159" t="str">
        <f t="shared" si="110"/>
        <v xml:space="preserve"> </v>
      </c>
      <c r="DV34" s="159" t="str">
        <f t="shared" si="110"/>
        <v xml:space="preserve"> </v>
      </c>
      <c r="DW34" s="159" t="str">
        <f t="shared" si="110"/>
        <v xml:space="preserve"> </v>
      </c>
      <c r="DX34" s="159" t="str">
        <f t="shared" si="110"/>
        <v xml:space="preserve"> </v>
      </c>
      <c r="DY34" s="159" t="str">
        <f t="shared" si="110"/>
        <v xml:space="preserve"> </v>
      </c>
      <c r="DZ34" s="159" t="str">
        <f t="shared" si="110"/>
        <v xml:space="preserve"> </v>
      </c>
      <c r="EA34" s="159" t="str">
        <f t="shared" si="110"/>
        <v xml:space="preserve"> </v>
      </c>
      <c r="EB34" s="159" t="str">
        <f t="shared" si="110"/>
        <v xml:space="preserve"> </v>
      </c>
      <c r="EC34" s="159" t="str">
        <f t="shared" si="110"/>
        <v xml:space="preserve"> </v>
      </c>
      <c r="ED34" s="159" t="str">
        <f t="shared" si="110"/>
        <v xml:space="preserve"> </v>
      </c>
      <c r="EE34" s="159" t="str">
        <f t="shared" si="110"/>
        <v xml:space="preserve"> </v>
      </c>
    </row>
    <row r="35" spans="1:135" s="121" customFormat="1" x14ac:dyDescent="0.2">
      <c r="A35" s="122">
        <v>2</v>
      </c>
      <c r="B35" s="187" t="str">
        <f t="shared" si="86"/>
        <v>3.3</v>
      </c>
      <c r="C35" s="122" t="s">
        <v>125</v>
      </c>
      <c r="D35" s="123"/>
      <c r="E35" s="124"/>
      <c r="F35" s="125"/>
      <c r="G35" s="126"/>
      <c r="H35" s="126"/>
      <c r="I35" s="126"/>
      <c r="J35" s="177"/>
      <c r="K35" s="127"/>
      <c r="L35" s="128"/>
      <c r="M35" s="177"/>
      <c r="N35" s="183"/>
      <c r="O35" s="129"/>
      <c r="P35" s="168"/>
      <c r="Q35" s="182" t="str">
        <f t="shared" si="87"/>
        <v xml:space="preserve"> - </v>
      </c>
      <c r="R35" s="182" t="str">
        <f t="shared" si="88"/>
        <v xml:space="preserve"> - </v>
      </c>
      <c r="S35" s="188" t="str">
        <f t="shared" si="89"/>
        <v xml:space="preserve"> - </v>
      </c>
      <c r="T35" s="188" t="str">
        <f t="shared" si="100"/>
        <v xml:space="preserve"> - </v>
      </c>
      <c r="U35" s="137"/>
      <c r="V35" s="137"/>
      <c r="W35" s="130"/>
      <c r="X35" s="163" t="str">
        <f t="shared" si="114"/>
        <v xml:space="preserve"> </v>
      </c>
      <c r="Y35" s="163" t="str">
        <f t="shared" si="114"/>
        <v xml:space="preserve"> </v>
      </c>
      <c r="Z35" s="163" t="str">
        <f t="shared" si="114"/>
        <v xml:space="preserve"> </v>
      </c>
      <c r="AA35" s="163" t="str">
        <f t="shared" si="114"/>
        <v xml:space="preserve"> </v>
      </c>
      <c r="AB35" s="163" t="str">
        <f t="shared" si="114"/>
        <v xml:space="preserve"> </v>
      </c>
      <c r="AC35" s="163" t="str">
        <f t="shared" si="114"/>
        <v xml:space="preserve"> </v>
      </c>
      <c r="AD35" s="163" t="str">
        <f t="shared" si="114"/>
        <v xml:space="preserve"> </v>
      </c>
      <c r="AE35" s="163" t="str">
        <f t="shared" si="114"/>
        <v xml:space="preserve"> </v>
      </c>
      <c r="AF35" s="163" t="str">
        <f t="shared" si="114"/>
        <v xml:space="preserve"> </v>
      </c>
      <c r="AG35" s="163" t="str">
        <f t="shared" si="114"/>
        <v xml:space="preserve"> </v>
      </c>
      <c r="AH35" s="163" t="str">
        <f t="shared" si="115"/>
        <v xml:space="preserve"> </v>
      </c>
      <c r="AI35" s="163" t="str">
        <f t="shared" si="115"/>
        <v xml:space="preserve"> </v>
      </c>
      <c r="AJ35" s="163" t="str">
        <f t="shared" si="115"/>
        <v xml:space="preserve"> </v>
      </c>
      <c r="AK35" s="163" t="str">
        <f t="shared" si="115"/>
        <v xml:space="preserve"> </v>
      </c>
      <c r="AL35" s="163" t="str">
        <f t="shared" si="115"/>
        <v xml:space="preserve"> </v>
      </c>
      <c r="AM35" s="163" t="str">
        <f t="shared" si="115"/>
        <v xml:space="preserve"> </v>
      </c>
      <c r="AN35" s="163" t="str">
        <f t="shared" si="115"/>
        <v xml:space="preserve"> </v>
      </c>
      <c r="AO35" s="163" t="str">
        <f t="shared" si="115"/>
        <v xml:space="preserve"> </v>
      </c>
      <c r="AP35" s="163" t="str">
        <f t="shared" si="115"/>
        <v xml:space="preserve"> </v>
      </c>
      <c r="AQ35" s="163" t="str">
        <f t="shared" si="115"/>
        <v xml:space="preserve"> </v>
      </c>
      <c r="AR35" s="163" t="str">
        <f t="shared" si="116"/>
        <v xml:space="preserve"> </v>
      </c>
      <c r="AS35" s="163" t="str">
        <f t="shared" si="116"/>
        <v xml:space="preserve"> </v>
      </c>
      <c r="AT35" s="163" t="str">
        <f t="shared" si="116"/>
        <v xml:space="preserve"> </v>
      </c>
      <c r="AU35" s="163" t="str">
        <f t="shared" si="116"/>
        <v xml:space="preserve"> </v>
      </c>
      <c r="AV35" s="163" t="str">
        <f t="shared" si="116"/>
        <v xml:space="preserve"> </v>
      </c>
      <c r="AW35" s="163" t="str">
        <f t="shared" si="116"/>
        <v xml:space="preserve"> </v>
      </c>
      <c r="AX35" s="163" t="str">
        <f t="shared" si="116"/>
        <v xml:space="preserve"> </v>
      </c>
      <c r="AY35" s="163" t="str">
        <f t="shared" si="116"/>
        <v xml:space="preserve"> </v>
      </c>
      <c r="AZ35" s="163" t="str">
        <f t="shared" si="116"/>
        <v xml:space="preserve"> </v>
      </c>
      <c r="BA35" s="163" t="str">
        <f t="shared" si="116"/>
        <v xml:space="preserve"> </v>
      </c>
      <c r="BB35" s="163" t="str">
        <f t="shared" si="117"/>
        <v xml:space="preserve"> </v>
      </c>
      <c r="BC35" s="163" t="str">
        <f t="shared" si="117"/>
        <v xml:space="preserve"> </v>
      </c>
      <c r="BD35" s="163" t="str">
        <f t="shared" si="117"/>
        <v xml:space="preserve"> </v>
      </c>
      <c r="BE35" s="163" t="str">
        <f t="shared" si="117"/>
        <v xml:space="preserve"> </v>
      </c>
      <c r="BF35" s="163" t="str">
        <f t="shared" si="117"/>
        <v xml:space="preserve"> </v>
      </c>
      <c r="BG35" s="163" t="str">
        <f t="shared" si="117"/>
        <v xml:space="preserve"> </v>
      </c>
      <c r="BH35" s="163" t="str">
        <f t="shared" si="117"/>
        <v xml:space="preserve"> </v>
      </c>
      <c r="BI35" s="163" t="str">
        <f t="shared" si="117"/>
        <v xml:space="preserve"> </v>
      </c>
      <c r="BJ35" s="163" t="str">
        <f t="shared" si="117"/>
        <v xml:space="preserve"> </v>
      </c>
      <c r="BK35" s="163" t="str">
        <f t="shared" si="117"/>
        <v xml:space="preserve"> </v>
      </c>
      <c r="BL35" s="163" t="str">
        <f t="shared" si="118"/>
        <v xml:space="preserve"> </v>
      </c>
      <c r="BM35" s="163" t="str">
        <f t="shared" si="118"/>
        <v xml:space="preserve"> </v>
      </c>
      <c r="BN35" s="163" t="str">
        <f t="shared" si="118"/>
        <v xml:space="preserve"> </v>
      </c>
      <c r="BO35" s="163" t="str">
        <f t="shared" si="118"/>
        <v xml:space="preserve"> </v>
      </c>
      <c r="BP35" s="163" t="str">
        <f t="shared" si="118"/>
        <v xml:space="preserve"> </v>
      </c>
      <c r="BQ35" s="163" t="str">
        <f t="shared" si="118"/>
        <v xml:space="preserve"> </v>
      </c>
      <c r="BR35" s="163" t="str">
        <f t="shared" si="118"/>
        <v xml:space="preserve"> </v>
      </c>
      <c r="BS35" s="163" t="str">
        <f t="shared" si="118"/>
        <v xml:space="preserve"> </v>
      </c>
      <c r="BT35" s="163" t="str">
        <f t="shared" si="118"/>
        <v xml:space="preserve"> </v>
      </c>
      <c r="BU35" s="163" t="str">
        <f t="shared" si="118"/>
        <v xml:space="preserve"> </v>
      </c>
      <c r="BV35" s="163" t="str">
        <f t="shared" si="119"/>
        <v xml:space="preserve"> </v>
      </c>
      <c r="BW35" s="163" t="str">
        <f t="shared" si="119"/>
        <v xml:space="preserve"> </v>
      </c>
      <c r="BX35" s="163" t="str">
        <f t="shared" si="119"/>
        <v xml:space="preserve"> </v>
      </c>
      <c r="BY35" s="163" t="str">
        <f t="shared" si="119"/>
        <v xml:space="preserve"> </v>
      </c>
      <c r="BZ35" s="163" t="str">
        <f t="shared" si="119"/>
        <v xml:space="preserve"> </v>
      </c>
      <c r="CA35" s="163" t="str">
        <f t="shared" si="119"/>
        <v xml:space="preserve"> </v>
      </c>
      <c r="CB35" s="159" t="str">
        <f t="shared" si="106"/>
        <v xml:space="preserve"> </v>
      </c>
      <c r="CC35" s="159" t="str">
        <f t="shared" si="119"/>
        <v xml:space="preserve"> </v>
      </c>
      <c r="CD35" s="159" t="str">
        <f t="shared" si="119"/>
        <v xml:space="preserve"> </v>
      </c>
      <c r="CE35" s="159" t="str">
        <f t="shared" si="119"/>
        <v xml:space="preserve"> </v>
      </c>
      <c r="CF35" s="159" t="str">
        <f t="shared" si="119"/>
        <v xml:space="preserve"> </v>
      </c>
      <c r="CG35" s="159" t="str">
        <f t="shared" si="119"/>
        <v xml:space="preserve"> </v>
      </c>
      <c r="CH35" s="159" t="str">
        <f t="shared" si="119"/>
        <v xml:space="preserve"> </v>
      </c>
      <c r="CI35" s="159" t="str">
        <f t="shared" si="107"/>
        <v xml:space="preserve"> </v>
      </c>
      <c r="CJ35" s="159" t="str">
        <f t="shared" si="107"/>
        <v xml:space="preserve"> </v>
      </c>
      <c r="CK35" s="159" t="str">
        <f t="shared" si="107"/>
        <v xml:space="preserve"> </v>
      </c>
      <c r="CL35" s="159" t="str">
        <f t="shared" si="107"/>
        <v xml:space="preserve"> </v>
      </c>
      <c r="CM35" s="159" t="str">
        <f t="shared" si="107"/>
        <v xml:space="preserve"> </v>
      </c>
      <c r="CN35" s="159" t="str">
        <f t="shared" si="107"/>
        <v xml:space="preserve"> </v>
      </c>
      <c r="CO35" s="159" t="str">
        <f t="shared" si="107"/>
        <v xml:space="preserve"> </v>
      </c>
      <c r="CP35" s="159" t="str">
        <f t="shared" si="108"/>
        <v xml:space="preserve"> </v>
      </c>
      <c r="CQ35" s="159" t="str">
        <f t="shared" si="108"/>
        <v xml:space="preserve"> </v>
      </c>
      <c r="CR35" s="159" t="str">
        <f t="shared" si="108"/>
        <v xml:space="preserve"> </v>
      </c>
      <c r="CS35" s="159" t="str">
        <f t="shared" si="108"/>
        <v xml:space="preserve"> </v>
      </c>
      <c r="CT35" s="159" t="str">
        <f t="shared" si="108"/>
        <v xml:space="preserve"> </v>
      </c>
      <c r="CU35" s="159" t="str">
        <f t="shared" si="108"/>
        <v xml:space="preserve"> </v>
      </c>
      <c r="CV35" s="159" t="str">
        <f t="shared" si="108"/>
        <v xml:space="preserve"> </v>
      </c>
      <c r="CW35" s="159" t="str">
        <f t="shared" si="108"/>
        <v xml:space="preserve"> </v>
      </c>
      <c r="CX35" s="159" t="str">
        <f t="shared" si="108"/>
        <v xml:space="preserve"> </v>
      </c>
      <c r="CY35" s="159" t="str">
        <f t="shared" si="108"/>
        <v xml:space="preserve"> </v>
      </c>
      <c r="CZ35" s="159" t="str">
        <f t="shared" si="108"/>
        <v xml:space="preserve"> </v>
      </c>
      <c r="DA35" s="159" t="str">
        <f t="shared" si="108"/>
        <v xml:space="preserve"> </v>
      </c>
      <c r="DB35" s="159" t="str">
        <f t="shared" si="108"/>
        <v xml:space="preserve"> </v>
      </c>
      <c r="DC35" s="159" t="str">
        <f t="shared" si="108"/>
        <v xml:space="preserve"> </v>
      </c>
      <c r="DD35" s="159" t="str">
        <f t="shared" si="109"/>
        <v xml:space="preserve"> </v>
      </c>
      <c r="DE35" s="159" t="str">
        <f t="shared" si="109"/>
        <v xml:space="preserve"> </v>
      </c>
      <c r="DF35" s="159" t="str">
        <f t="shared" si="109"/>
        <v xml:space="preserve"> </v>
      </c>
      <c r="DG35" s="159" t="str">
        <f t="shared" si="109"/>
        <v xml:space="preserve"> </v>
      </c>
      <c r="DH35" s="159" t="str">
        <f t="shared" si="109"/>
        <v xml:space="preserve"> </v>
      </c>
      <c r="DI35" s="159" t="str">
        <f t="shared" si="109"/>
        <v xml:space="preserve"> </v>
      </c>
      <c r="DJ35" s="159" t="str">
        <f t="shared" si="109"/>
        <v xml:space="preserve"> </v>
      </c>
      <c r="DK35" s="159" t="str">
        <f t="shared" si="109"/>
        <v xml:space="preserve"> </v>
      </c>
      <c r="DL35" s="159" t="str">
        <f t="shared" si="109"/>
        <v xml:space="preserve"> </v>
      </c>
      <c r="DM35" s="159" t="str">
        <f t="shared" si="109"/>
        <v xml:space="preserve"> </v>
      </c>
      <c r="DN35" s="159" t="str">
        <f t="shared" si="109"/>
        <v xml:space="preserve"> </v>
      </c>
      <c r="DO35" s="159" t="str">
        <f t="shared" si="109"/>
        <v xml:space="preserve"> </v>
      </c>
      <c r="DP35" s="159" t="str">
        <f t="shared" si="109"/>
        <v xml:space="preserve"> </v>
      </c>
      <c r="DQ35" s="159" t="str">
        <f t="shared" si="109"/>
        <v xml:space="preserve"> </v>
      </c>
      <c r="DR35" s="159" t="str">
        <f t="shared" si="110"/>
        <v xml:space="preserve"> </v>
      </c>
      <c r="DS35" s="159" t="str">
        <f t="shared" si="110"/>
        <v xml:space="preserve"> </v>
      </c>
      <c r="DT35" s="159" t="str">
        <f t="shared" si="110"/>
        <v xml:space="preserve"> </v>
      </c>
      <c r="DU35" s="159" t="str">
        <f t="shared" si="110"/>
        <v xml:space="preserve"> </v>
      </c>
      <c r="DV35" s="159" t="str">
        <f t="shared" si="110"/>
        <v xml:space="preserve"> </v>
      </c>
      <c r="DW35" s="159" t="str">
        <f t="shared" si="110"/>
        <v xml:space="preserve"> </v>
      </c>
      <c r="DX35" s="159" t="str">
        <f t="shared" si="110"/>
        <v xml:space="preserve"> </v>
      </c>
      <c r="DY35" s="159" t="str">
        <f t="shared" si="110"/>
        <v xml:space="preserve"> </v>
      </c>
      <c r="DZ35" s="159" t="str">
        <f t="shared" si="110"/>
        <v xml:space="preserve"> </v>
      </c>
      <c r="EA35" s="159" t="str">
        <f t="shared" si="110"/>
        <v xml:space="preserve"> </v>
      </c>
      <c r="EB35" s="159" t="str">
        <f t="shared" si="110"/>
        <v xml:space="preserve"> </v>
      </c>
      <c r="EC35" s="159" t="str">
        <f t="shared" si="110"/>
        <v xml:space="preserve"> </v>
      </c>
      <c r="ED35" s="159" t="str">
        <f t="shared" si="110"/>
        <v xml:space="preserve"> </v>
      </c>
      <c r="EE35" s="159" t="str">
        <f t="shared" si="110"/>
        <v xml:space="preserve"> </v>
      </c>
    </row>
    <row r="36" spans="1:135" s="121" customFormat="1" x14ac:dyDescent="0.2">
      <c r="A36" s="122">
        <v>3</v>
      </c>
      <c r="B36" s="187" t="str">
        <f t="shared" si="86"/>
        <v>3.3.1</v>
      </c>
      <c r="C36" s="122" t="s">
        <v>128</v>
      </c>
      <c r="D36" s="123"/>
      <c r="E36" s="124"/>
      <c r="F36" s="125"/>
      <c r="G36" s="126"/>
      <c r="H36" s="126"/>
      <c r="I36" s="126"/>
      <c r="J36" s="177"/>
      <c r="K36" s="127"/>
      <c r="L36" s="128"/>
      <c r="M36" s="177"/>
      <c r="N36" s="183"/>
      <c r="O36" s="129"/>
      <c r="P36" s="168"/>
      <c r="Q36" s="182" t="str">
        <f t="shared" si="87"/>
        <v xml:space="preserve"> - </v>
      </c>
      <c r="R36" s="182" t="str">
        <f t="shared" si="88"/>
        <v xml:space="preserve"> - </v>
      </c>
      <c r="S36" s="188" t="str">
        <f t="shared" si="89"/>
        <v xml:space="preserve"> - </v>
      </c>
      <c r="T36" s="188" t="str">
        <f t="shared" si="100"/>
        <v xml:space="preserve"> - </v>
      </c>
      <c r="U36" s="137"/>
      <c r="V36" s="137"/>
      <c r="W36" s="130"/>
      <c r="X36" s="163" t="str">
        <f t="shared" si="114"/>
        <v xml:space="preserve"> </v>
      </c>
      <c r="Y36" s="163" t="str">
        <f t="shared" si="114"/>
        <v xml:space="preserve"> </v>
      </c>
      <c r="Z36" s="163" t="str">
        <f t="shared" si="114"/>
        <v xml:space="preserve"> </v>
      </c>
      <c r="AA36" s="163" t="str">
        <f t="shared" si="114"/>
        <v xml:space="preserve"> </v>
      </c>
      <c r="AB36" s="163" t="str">
        <f t="shared" si="114"/>
        <v xml:space="preserve"> </v>
      </c>
      <c r="AC36" s="163" t="str">
        <f t="shared" si="114"/>
        <v xml:space="preserve"> </v>
      </c>
      <c r="AD36" s="163" t="str">
        <f t="shared" si="114"/>
        <v xml:space="preserve"> </v>
      </c>
      <c r="AE36" s="163" t="str">
        <f t="shared" si="114"/>
        <v xml:space="preserve"> </v>
      </c>
      <c r="AF36" s="163" t="str">
        <f t="shared" si="114"/>
        <v xml:space="preserve"> </v>
      </c>
      <c r="AG36" s="163" t="str">
        <f t="shared" si="114"/>
        <v xml:space="preserve"> </v>
      </c>
      <c r="AH36" s="163" t="str">
        <f t="shared" si="115"/>
        <v xml:space="preserve"> </v>
      </c>
      <c r="AI36" s="163" t="str">
        <f t="shared" si="115"/>
        <v xml:space="preserve"> </v>
      </c>
      <c r="AJ36" s="163" t="str">
        <f t="shared" si="115"/>
        <v xml:space="preserve"> </v>
      </c>
      <c r="AK36" s="163" t="str">
        <f t="shared" si="115"/>
        <v xml:space="preserve"> </v>
      </c>
      <c r="AL36" s="163" t="str">
        <f t="shared" si="115"/>
        <v xml:space="preserve"> </v>
      </c>
      <c r="AM36" s="163" t="str">
        <f t="shared" si="115"/>
        <v xml:space="preserve"> </v>
      </c>
      <c r="AN36" s="163" t="str">
        <f t="shared" si="115"/>
        <v xml:space="preserve"> </v>
      </c>
      <c r="AO36" s="163" t="str">
        <f t="shared" si="115"/>
        <v xml:space="preserve"> </v>
      </c>
      <c r="AP36" s="163" t="str">
        <f t="shared" si="115"/>
        <v xml:space="preserve"> </v>
      </c>
      <c r="AQ36" s="163" t="str">
        <f t="shared" si="115"/>
        <v xml:space="preserve"> </v>
      </c>
      <c r="AR36" s="163" t="str">
        <f t="shared" si="116"/>
        <v xml:space="preserve"> </v>
      </c>
      <c r="AS36" s="163" t="str">
        <f t="shared" si="116"/>
        <v xml:space="preserve"> </v>
      </c>
      <c r="AT36" s="163" t="str">
        <f t="shared" si="116"/>
        <v xml:space="preserve"> </v>
      </c>
      <c r="AU36" s="163" t="str">
        <f t="shared" si="116"/>
        <v xml:space="preserve"> </v>
      </c>
      <c r="AV36" s="163" t="str">
        <f t="shared" si="116"/>
        <v xml:space="preserve"> </v>
      </c>
      <c r="AW36" s="163" t="str">
        <f t="shared" si="116"/>
        <v xml:space="preserve"> </v>
      </c>
      <c r="AX36" s="163" t="str">
        <f t="shared" si="116"/>
        <v xml:space="preserve"> </v>
      </c>
      <c r="AY36" s="163" t="str">
        <f t="shared" si="116"/>
        <v xml:space="preserve"> </v>
      </c>
      <c r="AZ36" s="163" t="str">
        <f t="shared" si="116"/>
        <v xml:space="preserve"> </v>
      </c>
      <c r="BA36" s="163" t="str">
        <f t="shared" si="116"/>
        <v xml:space="preserve"> </v>
      </c>
      <c r="BB36" s="163" t="str">
        <f t="shared" si="117"/>
        <v xml:space="preserve"> </v>
      </c>
      <c r="BC36" s="163" t="str">
        <f t="shared" si="117"/>
        <v xml:space="preserve"> </v>
      </c>
      <c r="BD36" s="163" t="str">
        <f t="shared" si="117"/>
        <v xml:space="preserve"> </v>
      </c>
      <c r="BE36" s="163" t="str">
        <f t="shared" si="117"/>
        <v xml:space="preserve"> </v>
      </c>
      <c r="BF36" s="163" t="str">
        <f t="shared" si="117"/>
        <v xml:space="preserve"> </v>
      </c>
      <c r="BG36" s="163" t="str">
        <f t="shared" si="117"/>
        <v xml:space="preserve"> </v>
      </c>
      <c r="BH36" s="163" t="str">
        <f t="shared" si="117"/>
        <v xml:space="preserve"> </v>
      </c>
      <c r="BI36" s="163" t="str">
        <f t="shared" si="117"/>
        <v xml:space="preserve"> </v>
      </c>
      <c r="BJ36" s="163" t="str">
        <f t="shared" si="117"/>
        <v xml:space="preserve"> </v>
      </c>
      <c r="BK36" s="163" t="str">
        <f t="shared" si="117"/>
        <v xml:space="preserve"> </v>
      </c>
      <c r="BL36" s="163" t="str">
        <f t="shared" si="118"/>
        <v xml:space="preserve"> </v>
      </c>
      <c r="BM36" s="163" t="str">
        <f t="shared" si="118"/>
        <v xml:space="preserve"> </v>
      </c>
      <c r="BN36" s="163" t="str">
        <f t="shared" si="118"/>
        <v xml:space="preserve"> </v>
      </c>
      <c r="BO36" s="163" t="str">
        <f t="shared" si="118"/>
        <v xml:space="preserve"> </v>
      </c>
      <c r="BP36" s="163" t="str">
        <f t="shared" si="118"/>
        <v xml:space="preserve"> </v>
      </c>
      <c r="BQ36" s="163" t="str">
        <f t="shared" si="118"/>
        <v xml:space="preserve"> </v>
      </c>
      <c r="BR36" s="163" t="str">
        <f t="shared" si="118"/>
        <v xml:space="preserve"> </v>
      </c>
      <c r="BS36" s="163" t="str">
        <f t="shared" si="118"/>
        <v xml:space="preserve"> </v>
      </c>
      <c r="BT36" s="163" t="str">
        <f t="shared" si="118"/>
        <v xml:space="preserve"> </v>
      </c>
      <c r="BU36" s="163" t="str">
        <f t="shared" si="118"/>
        <v xml:space="preserve"> </v>
      </c>
      <c r="BV36" s="163" t="str">
        <f t="shared" si="119"/>
        <v xml:space="preserve"> </v>
      </c>
      <c r="BW36" s="163" t="str">
        <f t="shared" si="119"/>
        <v xml:space="preserve"> </v>
      </c>
      <c r="BX36" s="163" t="str">
        <f t="shared" si="119"/>
        <v xml:space="preserve"> </v>
      </c>
      <c r="BY36" s="163" t="str">
        <f t="shared" si="119"/>
        <v xml:space="preserve"> </v>
      </c>
      <c r="BZ36" s="163" t="str">
        <f t="shared" si="119"/>
        <v xml:space="preserve"> </v>
      </c>
      <c r="CA36" s="163" t="str">
        <f t="shared" si="119"/>
        <v xml:space="preserve"> </v>
      </c>
      <c r="CB36" s="159" t="str">
        <f t="shared" si="106"/>
        <v xml:space="preserve"> </v>
      </c>
      <c r="CC36" s="159" t="str">
        <f t="shared" si="119"/>
        <v xml:space="preserve"> </v>
      </c>
      <c r="CD36" s="159" t="str">
        <f t="shared" si="119"/>
        <v xml:space="preserve"> </v>
      </c>
      <c r="CE36" s="159" t="str">
        <f t="shared" si="119"/>
        <v xml:space="preserve"> </v>
      </c>
      <c r="CF36" s="159" t="str">
        <f t="shared" si="119"/>
        <v xml:space="preserve"> </v>
      </c>
      <c r="CG36" s="159" t="str">
        <f t="shared" si="119"/>
        <v xml:space="preserve"> </v>
      </c>
      <c r="CH36" s="159" t="str">
        <f t="shared" si="119"/>
        <v xml:space="preserve"> </v>
      </c>
      <c r="CI36" s="159" t="str">
        <f t="shared" si="107"/>
        <v xml:space="preserve"> </v>
      </c>
      <c r="CJ36" s="159" t="str">
        <f t="shared" si="107"/>
        <v xml:space="preserve"> </v>
      </c>
      <c r="CK36" s="159" t="str">
        <f t="shared" si="107"/>
        <v xml:space="preserve"> </v>
      </c>
      <c r="CL36" s="159" t="str">
        <f t="shared" si="107"/>
        <v xml:space="preserve"> </v>
      </c>
      <c r="CM36" s="159" t="str">
        <f t="shared" si="107"/>
        <v xml:space="preserve"> </v>
      </c>
      <c r="CN36" s="159" t="str">
        <f t="shared" si="107"/>
        <v xml:space="preserve"> </v>
      </c>
      <c r="CO36" s="159" t="str">
        <f t="shared" si="107"/>
        <v xml:space="preserve"> </v>
      </c>
      <c r="CP36" s="159" t="str">
        <f t="shared" si="108"/>
        <v xml:space="preserve"> </v>
      </c>
      <c r="CQ36" s="159" t="str">
        <f t="shared" si="108"/>
        <v xml:space="preserve"> </v>
      </c>
      <c r="CR36" s="159" t="str">
        <f t="shared" si="108"/>
        <v xml:space="preserve"> </v>
      </c>
      <c r="CS36" s="159" t="str">
        <f t="shared" si="108"/>
        <v xml:space="preserve"> </v>
      </c>
      <c r="CT36" s="159" t="str">
        <f t="shared" si="108"/>
        <v xml:space="preserve"> </v>
      </c>
      <c r="CU36" s="159" t="str">
        <f t="shared" si="108"/>
        <v xml:space="preserve"> </v>
      </c>
      <c r="CV36" s="159" t="str">
        <f t="shared" si="108"/>
        <v xml:space="preserve"> </v>
      </c>
      <c r="CW36" s="159" t="str">
        <f t="shared" si="108"/>
        <v xml:space="preserve"> </v>
      </c>
      <c r="CX36" s="159" t="str">
        <f t="shared" si="108"/>
        <v xml:space="preserve"> </v>
      </c>
      <c r="CY36" s="159" t="str">
        <f t="shared" si="108"/>
        <v xml:space="preserve"> </v>
      </c>
      <c r="CZ36" s="159" t="str">
        <f t="shared" si="108"/>
        <v xml:space="preserve"> </v>
      </c>
      <c r="DA36" s="159" t="str">
        <f t="shared" si="108"/>
        <v xml:space="preserve"> </v>
      </c>
      <c r="DB36" s="159" t="str">
        <f t="shared" si="108"/>
        <v xml:space="preserve"> </v>
      </c>
      <c r="DC36" s="159" t="str">
        <f t="shared" si="108"/>
        <v xml:space="preserve"> </v>
      </c>
      <c r="DD36" s="159" t="str">
        <f t="shared" si="109"/>
        <v xml:space="preserve"> </v>
      </c>
      <c r="DE36" s="159" t="str">
        <f t="shared" si="109"/>
        <v xml:space="preserve"> </v>
      </c>
      <c r="DF36" s="159" t="str">
        <f t="shared" si="109"/>
        <v xml:space="preserve"> </v>
      </c>
      <c r="DG36" s="159" t="str">
        <f t="shared" si="109"/>
        <v xml:space="preserve"> </v>
      </c>
      <c r="DH36" s="159" t="str">
        <f t="shared" si="109"/>
        <v xml:space="preserve"> </v>
      </c>
      <c r="DI36" s="159" t="str">
        <f t="shared" si="109"/>
        <v xml:space="preserve"> </v>
      </c>
      <c r="DJ36" s="159" t="str">
        <f t="shared" si="109"/>
        <v xml:space="preserve"> </v>
      </c>
      <c r="DK36" s="159" t="str">
        <f t="shared" si="109"/>
        <v xml:space="preserve"> </v>
      </c>
      <c r="DL36" s="159" t="str">
        <f t="shared" si="109"/>
        <v xml:space="preserve"> </v>
      </c>
      <c r="DM36" s="159" t="str">
        <f t="shared" si="109"/>
        <v xml:space="preserve"> </v>
      </c>
      <c r="DN36" s="159" t="str">
        <f t="shared" si="109"/>
        <v xml:space="preserve"> </v>
      </c>
      <c r="DO36" s="159" t="str">
        <f t="shared" si="109"/>
        <v xml:space="preserve"> </v>
      </c>
      <c r="DP36" s="159" t="str">
        <f t="shared" si="109"/>
        <v xml:space="preserve"> </v>
      </c>
      <c r="DQ36" s="159" t="str">
        <f t="shared" si="109"/>
        <v xml:space="preserve"> </v>
      </c>
      <c r="DR36" s="159" t="str">
        <f t="shared" si="110"/>
        <v xml:space="preserve"> </v>
      </c>
      <c r="DS36" s="159" t="str">
        <f t="shared" si="110"/>
        <v xml:space="preserve"> </v>
      </c>
      <c r="DT36" s="159" t="str">
        <f t="shared" si="110"/>
        <v xml:space="preserve"> </v>
      </c>
      <c r="DU36" s="159" t="str">
        <f t="shared" si="110"/>
        <v xml:space="preserve"> </v>
      </c>
      <c r="DV36" s="159" t="str">
        <f t="shared" si="110"/>
        <v xml:space="preserve"> </v>
      </c>
      <c r="DW36" s="159" t="str">
        <f t="shared" si="110"/>
        <v xml:space="preserve"> </v>
      </c>
      <c r="DX36" s="159" t="str">
        <f t="shared" si="110"/>
        <v xml:space="preserve"> </v>
      </c>
      <c r="DY36" s="159" t="str">
        <f t="shared" si="110"/>
        <v xml:space="preserve"> </v>
      </c>
      <c r="DZ36" s="159" t="str">
        <f t="shared" si="110"/>
        <v xml:space="preserve"> </v>
      </c>
      <c r="EA36" s="159" t="str">
        <f t="shared" si="110"/>
        <v xml:space="preserve"> </v>
      </c>
      <c r="EB36" s="159" t="str">
        <f t="shared" si="110"/>
        <v xml:space="preserve"> </v>
      </c>
      <c r="EC36" s="159" t="str">
        <f t="shared" si="110"/>
        <v xml:space="preserve"> </v>
      </c>
      <c r="ED36" s="159" t="str">
        <f t="shared" si="110"/>
        <v xml:space="preserve"> </v>
      </c>
      <c r="EE36" s="159" t="str">
        <f t="shared" si="110"/>
        <v xml:space="preserve"> </v>
      </c>
    </row>
    <row r="37" spans="1:135" s="121" customFormat="1" x14ac:dyDescent="0.2">
      <c r="A37" s="122">
        <v>3</v>
      </c>
      <c r="B37" s="187" t="str">
        <f t="shared" si="86"/>
        <v>3.3.2</v>
      </c>
      <c r="C37" s="122" t="s">
        <v>129</v>
      </c>
      <c r="D37" s="123"/>
      <c r="E37" s="124"/>
      <c r="F37" s="125"/>
      <c r="G37" s="126"/>
      <c r="H37" s="126"/>
      <c r="I37" s="126"/>
      <c r="J37" s="177"/>
      <c r="K37" s="127"/>
      <c r="L37" s="128"/>
      <c r="M37" s="177"/>
      <c r="N37" s="183"/>
      <c r="O37" s="129"/>
      <c r="P37" s="168"/>
      <c r="Q37" s="182" t="str">
        <f t="shared" si="87"/>
        <v xml:space="preserve"> - </v>
      </c>
      <c r="R37" s="182" t="str">
        <f t="shared" si="88"/>
        <v xml:space="preserve"> - </v>
      </c>
      <c r="S37" s="188" t="str">
        <f t="shared" si="89"/>
        <v xml:space="preserve"> - </v>
      </c>
      <c r="T37" s="188" t="str">
        <f t="shared" si="100"/>
        <v xml:space="preserve"> - </v>
      </c>
      <c r="U37" s="137"/>
      <c r="V37" s="137"/>
      <c r="W37" s="130"/>
      <c r="X37" s="163" t="str">
        <f t="shared" si="114"/>
        <v xml:space="preserve"> </v>
      </c>
      <c r="Y37" s="163" t="str">
        <f t="shared" si="114"/>
        <v xml:space="preserve"> </v>
      </c>
      <c r="Z37" s="163" t="str">
        <f t="shared" si="114"/>
        <v xml:space="preserve"> </v>
      </c>
      <c r="AA37" s="163" t="str">
        <f t="shared" si="114"/>
        <v xml:space="preserve"> </v>
      </c>
      <c r="AB37" s="163" t="str">
        <f t="shared" si="114"/>
        <v xml:space="preserve"> </v>
      </c>
      <c r="AC37" s="163" t="str">
        <f t="shared" si="114"/>
        <v xml:space="preserve"> </v>
      </c>
      <c r="AD37" s="163" t="str">
        <f t="shared" si="114"/>
        <v xml:space="preserve"> </v>
      </c>
      <c r="AE37" s="163" t="str">
        <f t="shared" si="114"/>
        <v xml:space="preserve"> </v>
      </c>
      <c r="AF37" s="163" t="str">
        <f t="shared" si="114"/>
        <v xml:space="preserve"> </v>
      </c>
      <c r="AG37" s="163" t="str">
        <f t="shared" si="114"/>
        <v xml:space="preserve"> </v>
      </c>
      <c r="AH37" s="163" t="str">
        <f t="shared" si="115"/>
        <v xml:space="preserve"> </v>
      </c>
      <c r="AI37" s="163" t="str">
        <f t="shared" si="115"/>
        <v xml:space="preserve"> </v>
      </c>
      <c r="AJ37" s="163" t="str">
        <f t="shared" si="115"/>
        <v xml:space="preserve"> </v>
      </c>
      <c r="AK37" s="163" t="str">
        <f t="shared" si="115"/>
        <v xml:space="preserve"> </v>
      </c>
      <c r="AL37" s="163" t="str">
        <f t="shared" si="115"/>
        <v xml:space="preserve"> </v>
      </c>
      <c r="AM37" s="163" t="str">
        <f t="shared" si="115"/>
        <v xml:space="preserve"> </v>
      </c>
      <c r="AN37" s="163" t="str">
        <f t="shared" si="115"/>
        <v xml:space="preserve"> </v>
      </c>
      <c r="AO37" s="163" t="str">
        <f t="shared" si="115"/>
        <v xml:space="preserve"> </v>
      </c>
      <c r="AP37" s="163" t="str">
        <f t="shared" si="115"/>
        <v xml:space="preserve"> </v>
      </c>
      <c r="AQ37" s="163" t="str">
        <f t="shared" si="115"/>
        <v xml:space="preserve"> </v>
      </c>
      <c r="AR37" s="163" t="str">
        <f t="shared" si="116"/>
        <v xml:space="preserve"> </v>
      </c>
      <c r="AS37" s="163" t="str">
        <f t="shared" si="116"/>
        <v xml:space="preserve"> </v>
      </c>
      <c r="AT37" s="163" t="str">
        <f t="shared" si="116"/>
        <v xml:space="preserve"> </v>
      </c>
      <c r="AU37" s="163" t="str">
        <f t="shared" si="116"/>
        <v xml:space="preserve"> </v>
      </c>
      <c r="AV37" s="163" t="str">
        <f t="shared" si="116"/>
        <v xml:space="preserve"> </v>
      </c>
      <c r="AW37" s="163" t="str">
        <f t="shared" si="116"/>
        <v xml:space="preserve"> </v>
      </c>
      <c r="AX37" s="163" t="str">
        <f t="shared" si="116"/>
        <v xml:space="preserve"> </v>
      </c>
      <c r="AY37" s="163" t="str">
        <f t="shared" si="116"/>
        <v xml:space="preserve"> </v>
      </c>
      <c r="AZ37" s="163" t="str">
        <f t="shared" si="116"/>
        <v xml:space="preserve"> </v>
      </c>
      <c r="BA37" s="163" t="str">
        <f t="shared" si="116"/>
        <v xml:space="preserve"> </v>
      </c>
      <c r="BB37" s="163" t="str">
        <f t="shared" si="117"/>
        <v xml:space="preserve"> </v>
      </c>
      <c r="BC37" s="163" t="str">
        <f t="shared" si="117"/>
        <v xml:space="preserve"> </v>
      </c>
      <c r="BD37" s="163" t="str">
        <f t="shared" si="117"/>
        <v xml:space="preserve"> </v>
      </c>
      <c r="BE37" s="163" t="str">
        <f t="shared" si="117"/>
        <v xml:space="preserve"> </v>
      </c>
      <c r="BF37" s="163" t="str">
        <f t="shared" si="117"/>
        <v xml:space="preserve"> </v>
      </c>
      <c r="BG37" s="163" t="str">
        <f t="shared" si="117"/>
        <v xml:space="preserve"> </v>
      </c>
      <c r="BH37" s="163" t="str">
        <f t="shared" si="117"/>
        <v xml:space="preserve"> </v>
      </c>
      <c r="BI37" s="163" t="str">
        <f t="shared" si="117"/>
        <v xml:space="preserve"> </v>
      </c>
      <c r="BJ37" s="163" t="str">
        <f t="shared" si="117"/>
        <v xml:space="preserve"> </v>
      </c>
      <c r="BK37" s="163" t="str">
        <f t="shared" si="117"/>
        <v xml:space="preserve"> </v>
      </c>
      <c r="BL37" s="163" t="str">
        <f t="shared" si="118"/>
        <v xml:space="preserve"> </v>
      </c>
      <c r="BM37" s="163" t="str">
        <f t="shared" si="118"/>
        <v xml:space="preserve"> </v>
      </c>
      <c r="BN37" s="163" t="str">
        <f t="shared" si="118"/>
        <v xml:space="preserve"> </v>
      </c>
      <c r="BO37" s="163" t="str">
        <f t="shared" si="118"/>
        <v xml:space="preserve"> </v>
      </c>
      <c r="BP37" s="163" t="str">
        <f t="shared" si="118"/>
        <v xml:space="preserve"> </v>
      </c>
      <c r="BQ37" s="163" t="str">
        <f t="shared" si="118"/>
        <v xml:space="preserve"> </v>
      </c>
      <c r="BR37" s="163" t="str">
        <f t="shared" si="118"/>
        <v xml:space="preserve"> </v>
      </c>
      <c r="BS37" s="163" t="str">
        <f t="shared" si="118"/>
        <v xml:space="preserve"> </v>
      </c>
      <c r="BT37" s="163" t="str">
        <f t="shared" si="118"/>
        <v xml:space="preserve"> </v>
      </c>
      <c r="BU37" s="163" t="str">
        <f t="shared" si="118"/>
        <v xml:space="preserve"> </v>
      </c>
      <c r="BV37" s="163" t="str">
        <f t="shared" si="119"/>
        <v xml:space="preserve"> </v>
      </c>
      <c r="BW37" s="163" t="str">
        <f t="shared" si="119"/>
        <v xml:space="preserve"> </v>
      </c>
      <c r="BX37" s="163" t="str">
        <f t="shared" si="119"/>
        <v xml:space="preserve"> </v>
      </c>
      <c r="BY37" s="163" t="str">
        <f t="shared" si="119"/>
        <v xml:space="preserve"> </v>
      </c>
      <c r="BZ37" s="163" t="str">
        <f t="shared" si="119"/>
        <v xml:space="preserve"> </v>
      </c>
      <c r="CA37" s="163" t="str">
        <f t="shared" si="119"/>
        <v xml:space="preserve"> </v>
      </c>
      <c r="CB37" s="159" t="str">
        <f t="shared" si="106"/>
        <v xml:space="preserve"> </v>
      </c>
      <c r="CC37" s="159" t="str">
        <f t="shared" si="119"/>
        <v xml:space="preserve"> </v>
      </c>
      <c r="CD37" s="159" t="str">
        <f t="shared" si="119"/>
        <v xml:space="preserve"> </v>
      </c>
      <c r="CE37" s="159" t="str">
        <f t="shared" si="119"/>
        <v xml:space="preserve"> </v>
      </c>
      <c r="CF37" s="159" t="str">
        <f t="shared" si="119"/>
        <v xml:space="preserve"> </v>
      </c>
      <c r="CG37" s="159" t="str">
        <f t="shared" si="119"/>
        <v xml:space="preserve"> </v>
      </c>
      <c r="CH37" s="159" t="str">
        <f t="shared" si="119"/>
        <v xml:space="preserve"> </v>
      </c>
      <c r="CI37" s="159" t="str">
        <f t="shared" si="107"/>
        <v xml:space="preserve"> </v>
      </c>
      <c r="CJ37" s="159" t="str">
        <f t="shared" si="107"/>
        <v xml:space="preserve"> </v>
      </c>
      <c r="CK37" s="159" t="str">
        <f t="shared" si="107"/>
        <v xml:space="preserve"> </v>
      </c>
      <c r="CL37" s="159" t="str">
        <f t="shared" si="107"/>
        <v xml:space="preserve"> </v>
      </c>
      <c r="CM37" s="159" t="str">
        <f t="shared" si="107"/>
        <v xml:space="preserve"> </v>
      </c>
      <c r="CN37" s="159" t="str">
        <f t="shared" si="107"/>
        <v xml:space="preserve"> </v>
      </c>
      <c r="CO37" s="159" t="str">
        <f t="shared" si="107"/>
        <v xml:space="preserve"> </v>
      </c>
      <c r="CP37" s="159" t="str">
        <f t="shared" si="108"/>
        <v xml:space="preserve"> </v>
      </c>
      <c r="CQ37" s="159" t="str">
        <f t="shared" si="108"/>
        <v xml:space="preserve"> </v>
      </c>
      <c r="CR37" s="159" t="str">
        <f t="shared" si="108"/>
        <v xml:space="preserve"> </v>
      </c>
      <c r="CS37" s="159" t="str">
        <f t="shared" si="108"/>
        <v xml:space="preserve"> </v>
      </c>
      <c r="CT37" s="159" t="str">
        <f t="shared" si="108"/>
        <v xml:space="preserve"> </v>
      </c>
      <c r="CU37" s="159" t="str">
        <f t="shared" si="108"/>
        <v xml:space="preserve"> </v>
      </c>
      <c r="CV37" s="159" t="str">
        <f t="shared" si="108"/>
        <v xml:space="preserve"> </v>
      </c>
      <c r="CW37" s="159" t="str">
        <f t="shared" si="108"/>
        <v xml:space="preserve"> </v>
      </c>
      <c r="CX37" s="159" t="str">
        <f t="shared" si="108"/>
        <v xml:space="preserve"> </v>
      </c>
      <c r="CY37" s="159" t="str">
        <f t="shared" si="108"/>
        <v xml:space="preserve"> </v>
      </c>
      <c r="CZ37" s="159" t="str">
        <f t="shared" si="108"/>
        <v xml:space="preserve"> </v>
      </c>
      <c r="DA37" s="159" t="str">
        <f t="shared" si="108"/>
        <v xml:space="preserve"> </v>
      </c>
      <c r="DB37" s="159" t="str">
        <f t="shared" si="108"/>
        <v xml:space="preserve"> </v>
      </c>
      <c r="DC37" s="159" t="str">
        <f t="shared" si="108"/>
        <v xml:space="preserve"> </v>
      </c>
      <c r="DD37" s="159" t="str">
        <f t="shared" si="109"/>
        <v xml:space="preserve"> </v>
      </c>
      <c r="DE37" s="159" t="str">
        <f t="shared" si="109"/>
        <v xml:space="preserve"> </v>
      </c>
      <c r="DF37" s="159" t="str">
        <f t="shared" si="109"/>
        <v xml:space="preserve"> </v>
      </c>
      <c r="DG37" s="159" t="str">
        <f t="shared" si="109"/>
        <v xml:space="preserve"> </v>
      </c>
      <c r="DH37" s="159" t="str">
        <f t="shared" si="109"/>
        <v xml:space="preserve"> </v>
      </c>
      <c r="DI37" s="159" t="str">
        <f t="shared" si="109"/>
        <v xml:space="preserve"> </v>
      </c>
      <c r="DJ37" s="159" t="str">
        <f t="shared" si="109"/>
        <v xml:space="preserve"> </v>
      </c>
      <c r="DK37" s="159" t="str">
        <f t="shared" si="109"/>
        <v xml:space="preserve"> </v>
      </c>
      <c r="DL37" s="159" t="str">
        <f t="shared" si="109"/>
        <v xml:space="preserve"> </v>
      </c>
      <c r="DM37" s="159" t="str">
        <f t="shared" si="109"/>
        <v xml:space="preserve"> </v>
      </c>
      <c r="DN37" s="159" t="str">
        <f t="shared" si="109"/>
        <v xml:space="preserve"> </v>
      </c>
      <c r="DO37" s="159" t="str">
        <f t="shared" si="109"/>
        <v xml:space="preserve"> </v>
      </c>
      <c r="DP37" s="159" t="str">
        <f t="shared" si="109"/>
        <v xml:space="preserve"> </v>
      </c>
      <c r="DQ37" s="159" t="str">
        <f t="shared" si="109"/>
        <v xml:space="preserve"> </v>
      </c>
      <c r="DR37" s="159" t="str">
        <f t="shared" si="110"/>
        <v xml:space="preserve"> </v>
      </c>
      <c r="DS37" s="159" t="str">
        <f t="shared" si="110"/>
        <v xml:space="preserve"> </v>
      </c>
      <c r="DT37" s="159" t="str">
        <f t="shared" si="110"/>
        <v xml:space="preserve"> </v>
      </c>
      <c r="DU37" s="159" t="str">
        <f t="shared" si="110"/>
        <v xml:space="preserve"> </v>
      </c>
      <c r="DV37" s="159" t="str">
        <f t="shared" si="110"/>
        <v xml:space="preserve"> </v>
      </c>
      <c r="DW37" s="159" t="str">
        <f t="shared" si="110"/>
        <v xml:space="preserve"> </v>
      </c>
      <c r="DX37" s="159" t="str">
        <f t="shared" si="110"/>
        <v xml:space="preserve"> </v>
      </c>
      <c r="DY37" s="159" t="str">
        <f t="shared" si="110"/>
        <v xml:space="preserve"> </v>
      </c>
      <c r="DZ37" s="159" t="str">
        <f t="shared" si="110"/>
        <v xml:space="preserve"> </v>
      </c>
      <c r="EA37" s="159" t="str">
        <f t="shared" si="110"/>
        <v xml:space="preserve"> </v>
      </c>
      <c r="EB37" s="159" t="str">
        <f t="shared" si="110"/>
        <v xml:space="preserve"> </v>
      </c>
      <c r="EC37" s="159" t="str">
        <f t="shared" si="110"/>
        <v xml:space="preserve"> </v>
      </c>
      <c r="ED37" s="159" t="str">
        <f t="shared" si="110"/>
        <v xml:space="preserve"> </v>
      </c>
      <c r="EE37" s="159" t="str">
        <f t="shared" si="110"/>
        <v xml:space="preserve"> </v>
      </c>
    </row>
    <row r="38" spans="1:135" s="121" customFormat="1" x14ac:dyDescent="0.2">
      <c r="A38" s="122">
        <v>3</v>
      </c>
      <c r="B38" s="187" t="str">
        <f t="shared" si="86"/>
        <v>3.3.3</v>
      </c>
      <c r="C38" s="122" t="s">
        <v>130</v>
      </c>
      <c r="D38" s="123"/>
      <c r="E38" s="124"/>
      <c r="F38" s="125"/>
      <c r="G38" s="126"/>
      <c r="H38" s="126"/>
      <c r="I38" s="126"/>
      <c r="J38" s="177"/>
      <c r="K38" s="127"/>
      <c r="L38" s="128"/>
      <c r="M38" s="177"/>
      <c r="N38" s="183"/>
      <c r="O38" s="129"/>
      <c r="P38" s="168"/>
      <c r="Q38" s="182" t="str">
        <f t="shared" si="87"/>
        <v xml:space="preserve"> - </v>
      </c>
      <c r="R38" s="182" t="str">
        <f t="shared" si="88"/>
        <v xml:space="preserve"> - </v>
      </c>
      <c r="S38" s="188" t="str">
        <f t="shared" si="89"/>
        <v xml:space="preserve"> - </v>
      </c>
      <c r="T38" s="188" t="str">
        <f t="shared" si="100"/>
        <v xml:space="preserve"> - </v>
      </c>
      <c r="U38" s="137"/>
      <c r="V38" s="137"/>
      <c r="W38" s="130"/>
      <c r="X38" s="163" t="str">
        <f t="shared" si="114"/>
        <v xml:space="preserve"> </v>
      </c>
      <c r="Y38" s="163" t="str">
        <f t="shared" si="114"/>
        <v xml:space="preserve"> </v>
      </c>
      <c r="Z38" s="163" t="str">
        <f t="shared" si="114"/>
        <v xml:space="preserve"> </v>
      </c>
      <c r="AA38" s="163" t="str">
        <f t="shared" si="114"/>
        <v xml:space="preserve"> </v>
      </c>
      <c r="AB38" s="163" t="str">
        <f t="shared" si="114"/>
        <v xml:space="preserve"> </v>
      </c>
      <c r="AC38" s="163" t="str">
        <f t="shared" si="114"/>
        <v xml:space="preserve"> </v>
      </c>
      <c r="AD38" s="163" t="str">
        <f t="shared" si="114"/>
        <v xml:space="preserve"> </v>
      </c>
      <c r="AE38" s="163" t="str">
        <f t="shared" si="114"/>
        <v xml:space="preserve"> </v>
      </c>
      <c r="AF38" s="163" t="str">
        <f t="shared" si="114"/>
        <v xml:space="preserve"> </v>
      </c>
      <c r="AG38" s="163" t="str">
        <f t="shared" si="114"/>
        <v xml:space="preserve"> </v>
      </c>
      <c r="AH38" s="163" t="str">
        <f t="shared" si="115"/>
        <v xml:space="preserve"> </v>
      </c>
      <c r="AI38" s="163" t="str">
        <f t="shared" si="115"/>
        <v xml:space="preserve"> </v>
      </c>
      <c r="AJ38" s="163" t="str">
        <f t="shared" si="115"/>
        <v xml:space="preserve"> </v>
      </c>
      <c r="AK38" s="163" t="str">
        <f t="shared" si="115"/>
        <v xml:space="preserve"> </v>
      </c>
      <c r="AL38" s="163" t="str">
        <f t="shared" si="115"/>
        <v xml:space="preserve"> </v>
      </c>
      <c r="AM38" s="163" t="str">
        <f t="shared" si="115"/>
        <v xml:space="preserve"> </v>
      </c>
      <c r="AN38" s="163" t="str">
        <f t="shared" si="115"/>
        <v xml:space="preserve"> </v>
      </c>
      <c r="AO38" s="163" t="str">
        <f t="shared" si="115"/>
        <v xml:space="preserve"> </v>
      </c>
      <c r="AP38" s="163" t="str">
        <f t="shared" si="115"/>
        <v xml:space="preserve"> </v>
      </c>
      <c r="AQ38" s="163" t="str">
        <f t="shared" si="115"/>
        <v xml:space="preserve"> </v>
      </c>
      <c r="AR38" s="163" t="str">
        <f t="shared" si="116"/>
        <v xml:space="preserve"> </v>
      </c>
      <c r="AS38" s="163" t="str">
        <f t="shared" si="116"/>
        <v xml:space="preserve"> </v>
      </c>
      <c r="AT38" s="163" t="str">
        <f t="shared" si="116"/>
        <v xml:space="preserve"> </v>
      </c>
      <c r="AU38" s="163" t="str">
        <f t="shared" si="116"/>
        <v xml:space="preserve"> </v>
      </c>
      <c r="AV38" s="163" t="str">
        <f t="shared" si="116"/>
        <v xml:space="preserve"> </v>
      </c>
      <c r="AW38" s="163" t="str">
        <f t="shared" si="116"/>
        <v xml:space="preserve"> </v>
      </c>
      <c r="AX38" s="163" t="str">
        <f t="shared" si="116"/>
        <v xml:space="preserve"> </v>
      </c>
      <c r="AY38" s="163" t="str">
        <f t="shared" si="116"/>
        <v xml:space="preserve"> </v>
      </c>
      <c r="AZ38" s="163" t="str">
        <f t="shared" si="116"/>
        <v xml:space="preserve"> </v>
      </c>
      <c r="BA38" s="163" t="str">
        <f t="shared" si="116"/>
        <v xml:space="preserve"> </v>
      </c>
      <c r="BB38" s="163" t="str">
        <f t="shared" si="117"/>
        <v xml:space="preserve"> </v>
      </c>
      <c r="BC38" s="163" t="str">
        <f t="shared" si="117"/>
        <v xml:space="preserve"> </v>
      </c>
      <c r="BD38" s="163" t="str">
        <f t="shared" si="117"/>
        <v xml:space="preserve"> </v>
      </c>
      <c r="BE38" s="163" t="str">
        <f t="shared" si="117"/>
        <v xml:space="preserve"> </v>
      </c>
      <c r="BF38" s="163" t="str">
        <f t="shared" si="117"/>
        <v xml:space="preserve"> </v>
      </c>
      <c r="BG38" s="163" t="str">
        <f t="shared" si="117"/>
        <v xml:space="preserve"> </v>
      </c>
      <c r="BH38" s="163" t="str">
        <f t="shared" si="117"/>
        <v xml:space="preserve"> </v>
      </c>
      <c r="BI38" s="163" t="str">
        <f t="shared" si="117"/>
        <v xml:space="preserve"> </v>
      </c>
      <c r="BJ38" s="163" t="str">
        <f t="shared" si="117"/>
        <v xml:space="preserve"> </v>
      </c>
      <c r="BK38" s="163" t="str">
        <f t="shared" si="117"/>
        <v xml:space="preserve"> </v>
      </c>
      <c r="BL38" s="163" t="str">
        <f t="shared" si="118"/>
        <v xml:space="preserve"> </v>
      </c>
      <c r="BM38" s="163" t="str">
        <f t="shared" si="118"/>
        <v xml:space="preserve"> </v>
      </c>
      <c r="BN38" s="163" t="str">
        <f t="shared" si="118"/>
        <v xml:space="preserve"> </v>
      </c>
      <c r="BO38" s="163" t="str">
        <f t="shared" si="118"/>
        <v xml:space="preserve"> </v>
      </c>
      <c r="BP38" s="163" t="str">
        <f t="shared" si="118"/>
        <v xml:space="preserve"> </v>
      </c>
      <c r="BQ38" s="163" t="str">
        <f t="shared" si="118"/>
        <v xml:space="preserve"> </v>
      </c>
      <c r="BR38" s="163" t="str">
        <f t="shared" si="118"/>
        <v xml:space="preserve"> </v>
      </c>
      <c r="BS38" s="163" t="str">
        <f t="shared" si="118"/>
        <v xml:space="preserve"> </v>
      </c>
      <c r="BT38" s="163" t="str">
        <f t="shared" si="118"/>
        <v xml:space="preserve"> </v>
      </c>
      <c r="BU38" s="163" t="str">
        <f t="shared" si="118"/>
        <v xml:space="preserve"> </v>
      </c>
      <c r="BV38" s="163" t="str">
        <f t="shared" si="119"/>
        <v xml:space="preserve"> </v>
      </c>
      <c r="BW38" s="163" t="str">
        <f t="shared" si="119"/>
        <v xml:space="preserve"> </v>
      </c>
      <c r="BX38" s="163" t="str">
        <f t="shared" si="119"/>
        <v xml:space="preserve"> </v>
      </c>
      <c r="BY38" s="163" t="str">
        <f t="shared" si="119"/>
        <v xml:space="preserve"> </v>
      </c>
      <c r="BZ38" s="163" t="str">
        <f t="shared" si="119"/>
        <v xml:space="preserve"> </v>
      </c>
      <c r="CA38" s="163" t="str">
        <f t="shared" si="119"/>
        <v xml:space="preserve"> </v>
      </c>
      <c r="CB38" s="159" t="str">
        <f t="shared" si="106"/>
        <v xml:space="preserve"> </v>
      </c>
      <c r="CC38" s="159" t="str">
        <f t="shared" si="119"/>
        <v xml:space="preserve"> </v>
      </c>
      <c r="CD38" s="159" t="str">
        <f t="shared" si="119"/>
        <v xml:space="preserve"> </v>
      </c>
      <c r="CE38" s="159" t="str">
        <f t="shared" si="119"/>
        <v xml:space="preserve"> </v>
      </c>
      <c r="CF38" s="159" t="str">
        <f t="shared" si="119"/>
        <v xml:space="preserve"> </v>
      </c>
      <c r="CG38" s="159" t="str">
        <f t="shared" si="119"/>
        <v xml:space="preserve"> </v>
      </c>
      <c r="CH38" s="159" t="str">
        <f t="shared" si="119"/>
        <v xml:space="preserve"> </v>
      </c>
      <c r="CI38" s="159" t="str">
        <f t="shared" si="107"/>
        <v xml:space="preserve"> </v>
      </c>
      <c r="CJ38" s="159" t="str">
        <f t="shared" si="107"/>
        <v xml:space="preserve"> </v>
      </c>
      <c r="CK38" s="159" t="str">
        <f t="shared" si="107"/>
        <v xml:space="preserve"> </v>
      </c>
      <c r="CL38" s="159" t="str">
        <f t="shared" si="107"/>
        <v xml:space="preserve"> </v>
      </c>
      <c r="CM38" s="159" t="str">
        <f t="shared" si="107"/>
        <v xml:space="preserve"> </v>
      </c>
      <c r="CN38" s="159" t="str">
        <f t="shared" si="107"/>
        <v xml:space="preserve"> </v>
      </c>
      <c r="CO38" s="159" t="str">
        <f t="shared" si="107"/>
        <v xml:space="preserve"> </v>
      </c>
      <c r="CP38" s="159" t="str">
        <f t="shared" si="108"/>
        <v xml:space="preserve"> </v>
      </c>
      <c r="CQ38" s="159" t="str">
        <f t="shared" si="108"/>
        <v xml:space="preserve"> </v>
      </c>
      <c r="CR38" s="159" t="str">
        <f t="shared" si="108"/>
        <v xml:space="preserve"> </v>
      </c>
      <c r="CS38" s="159" t="str">
        <f t="shared" si="108"/>
        <v xml:space="preserve"> </v>
      </c>
      <c r="CT38" s="159" t="str">
        <f t="shared" si="108"/>
        <v xml:space="preserve"> </v>
      </c>
      <c r="CU38" s="159" t="str">
        <f t="shared" si="108"/>
        <v xml:space="preserve"> </v>
      </c>
      <c r="CV38" s="159" t="str">
        <f t="shared" si="108"/>
        <v xml:space="preserve"> </v>
      </c>
      <c r="CW38" s="159" t="str">
        <f t="shared" si="108"/>
        <v xml:space="preserve"> </v>
      </c>
      <c r="CX38" s="159" t="str">
        <f t="shared" si="108"/>
        <v xml:space="preserve"> </v>
      </c>
      <c r="CY38" s="159" t="str">
        <f t="shared" si="108"/>
        <v xml:space="preserve"> </v>
      </c>
      <c r="CZ38" s="159" t="str">
        <f t="shared" si="108"/>
        <v xml:space="preserve"> </v>
      </c>
      <c r="DA38" s="159" t="str">
        <f t="shared" si="108"/>
        <v xml:space="preserve"> </v>
      </c>
      <c r="DB38" s="159" t="str">
        <f t="shared" si="108"/>
        <v xml:space="preserve"> </v>
      </c>
      <c r="DC38" s="159" t="str">
        <f t="shared" si="108"/>
        <v xml:space="preserve"> </v>
      </c>
      <c r="DD38" s="159" t="str">
        <f t="shared" si="109"/>
        <v xml:space="preserve"> </v>
      </c>
      <c r="DE38" s="159" t="str">
        <f t="shared" si="109"/>
        <v xml:space="preserve"> </v>
      </c>
      <c r="DF38" s="159" t="str">
        <f t="shared" si="109"/>
        <v xml:space="preserve"> </v>
      </c>
      <c r="DG38" s="159" t="str">
        <f t="shared" si="109"/>
        <v xml:space="preserve"> </v>
      </c>
      <c r="DH38" s="159" t="str">
        <f t="shared" si="109"/>
        <v xml:space="preserve"> </v>
      </c>
      <c r="DI38" s="159" t="str">
        <f t="shared" si="109"/>
        <v xml:space="preserve"> </v>
      </c>
      <c r="DJ38" s="159" t="str">
        <f t="shared" si="109"/>
        <v xml:space="preserve"> </v>
      </c>
      <c r="DK38" s="159" t="str">
        <f t="shared" si="109"/>
        <v xml:space="preserve"> </v>
      </c>
      <c r="DL38" s="159" t="str">
        <f t="shared" si="109"/>
        <v xml:space="preserve"> </v>
      </c>
      <c r="DM38" s="159" t="str">
        <f t="shared" si="109"/>
        <v xml:space="preserve"> </v>
      </c>
      <c r="DN38" s="159" t="str">
        <f t="shared" si="109"/>
        <v xml:space="preserve"> </v>
      </c>
      <c r="DO38" s="159" t="str">
        <f t="shared" si="109"/>
        <v xml:space="preserve"> </v>
      </c>
      <c r="DP38" s="159" t="str">
        <f t="shared" si="109"/>
        <v xml:space="preserve"> </v>
      </c>
      <c r="DQ38" s="159" t="str">
        <f t="shared" si="109"/>
        <v xml:space="preserve"> </v>
      </c>
      <c r="DR38" s="159" t="str">
        <f t="shared" si="110"/>
        <v xml:space="preserve"> </v>
      </c>
      <c r="DS38" s="159" t="str">
        <f t="shared" si="110"/>
        <v xml:space="preserve"> </v>
      </c>
      <c r="DT38" s="159" t="str">
        <f t="shared" si="110"/>
        <v xml:space="preserve"> </v>
      </c>
      <c r="DU38" s="159" t="str">
        <f t="shared" si="110"/>
        <v xml:space="preserve"> </v>
      </c>
      <c r="DV38" s="159" t="str">
        <f t="shared" si="110"/>
        <v xml:space="preserve"> </v>
      </c>
      <c r="DW38" s="159" t="str">
        <f t="shared" si="110"/>
        <v xml:space="preserve"> </v>
      </c>
      <c r="DX38" s="159" t="str">
        <f t="shared" si="110"/>
        <v xml:space="preserve"> </v>
      </c>
      <c r="DY38" s="159" t="str">
        <f t="shared" si="110"/>
        <v xml:space="preserve"> </v>
      </c>
      <c r="DZ38" s="159" t="str">
        <f t="shared" si="110"/>
        <v xml:space="preserve"> </v>
      </c>
      <c r="EA38" s="159" t="str">
        <f t="shared" si="110"/>
        <v xml:space="preserve"> </v>
      </c>
      <c r="EB38" s="159" t="str">
        <f t="shared" si="110"/>
        <v xml:space="preserve"> </v>
      </c>
      <c r="EC38" s="159" t="str">
        <f t="shared" si="110"/>
        <v xml:space="preserve"> </v>
      </c>
      <c r="ED38" s="159" t="str">
        <f t="shared" si="110"/>
        <v xml:space="preserve"> </v>
      </c>
      <c r="EE38" s="159" t="str">
        <f t="shared" si="110"/>
        <v xml:space="preserve"> </v>
      </c>
    </row>
    <row r="39" spans="1:135" s="121" customFormat="1" x14ac:dyDescent="0.2">
      <c r="A39" s="122">
        <v>3</v>
      </c>
      <c r="B39" s="187" t="str">
        <f t="shared" si="86"/>
        <v>3.3.4</v>
      </c>
      <c r="C39" s="122" t="s">
        <v>131</v>
      </c>
      <c r="D39" s="123"/>
      <c r="E39" s="124"/>
      <c r="F39" s="125"/>
      <c r="G39" s="126"/>
      <c r="H39" s="126"/>
      <c r="I39" s="126"/>
      <c r="J39" s="177"/>
      <c r="K39" s="127"/>
      <c r="L39" s="128"/>
      <c r="M39" s="177"/>
      <c r="N39" s="183"/>
      <c r="O39" s="129"/>
      <c r="P39" s="168"/>
      <c r="Q39" s="182" t="str">
        <f t="shared" si="87"/>
        <v xml:space="preserve"> - </v>
      </c>
      <c r="R39" s="182" t="str">
        <f t="shared" si="88"/>
        <v xml:space="preserve"> - </v>
      </c>
      <c r="S39" s="188" t="str">
        <f t="shared" si="89"/>
        <v xml:space="preserve"> - </v>
      </c>
      <c r="T39" s="188" t="str">
        <f t="shared" si="100"/>
        <v xml:space="preserve"> - </v>
      </c>
      <c r="U39" s="137"/>
      <c r="V39" s="137"/>
      <c r="W39" s="130"/>
      <c r="X39" s="163" t="str">
        <f t="shared" si="114"/>
        <v xml:space="preserve"> </v>
      </c>
      <c r="Y39" s="163" t="str">
        <f t="shared" si="114"/>
        <v xml:space="preserve"> </v>
      </c>
      <c r="Z39" s="163" t="str">
        <f t="shared" si="114"/>
        <v xml:space="preserve"> </v>
      </c>
      <c r="AA39" s="163" t="str">
        <f t="shared" si="114"/>
        <v xml:space="preserve"> </v>
      </c>
      <c r="AB39" s="163" t="str">
        <f t="shared" si="114"/>
        <v xml:space="preserve"> </v>
      </c>
      <c r="AC39" s="163" t="str">
        <f t="shared" si="114"/>
        <v xml:space="preserve"> </v>
      </c>
      <c r="AD39" s="163" t="str">
        <f t="shared" si="114"/>
        <v xml:space="preserve"> </v>
      </c>
      <c r="AE39" s="163" t="str">
        <f t="shared" si="114"/>
        <v xml:space="preserve"> </v>
      </c>
      <c r="AF39" s="163" t="str">
        <f t="shared" si="114"/>
        <v xml:space="preserve"> </v>
      </c>
      <c r="AG39" s="163" t="str">
        <f t="shared" si="114"/>
        <v xml:space="preserve"> </v>
      </c>
      <c r="AH39" s="163" t="str">
        <f t="shared" si="115"/>
        <v xml:space="preserve"> </v>
      </c>
      <c r="AI39" s="163" t="str">
        <f t="shared" si="115"/>
        <v xml:space="preserve"> </v>
      </c>
      <c r="AJ39" s="163" t="str">
        <f t="shared" si="115"/>
        <v xml:space="preserve"> </v>
      </c>
      <c r="AK39" s="163" t="str">
        <f t="shared" si="115"/>
        <v xml:space="preserve"> </v>
      </c>
      <c r="AL39" s="163" t="str">
        <f t="shared" si="115"/>
        <v xml:space="preserve"> </v>
      </c>
      <c r="AM39" s="163" t="str">
        <f t="shared" si="115"/>
        <v xml:space="preserve"> </v>
      </c>
      <c r="AN39" s="163" t="str">
        <f t="shared" si="115"/>
        <v xml:space="preserve"> </v>
      </c>
      <c r="AO39" s="163" t="str">
        <f t="shared" si="115"/>
        <v xml:space="preserve"> </v>
      </c>
      <c r="AP39" s="163" t="str">
        <f t="shared" si="115"/>
        <v xml:space="preserve"> </v>
      </c>
      <c r="AQ39" s="163" t="str">
        <f t="shared" si="115"/>
        <v xml:space="preserve"> </v>
      </c>
      <c r="AR39" s="163" t="str">
        <f t="shared" si="116"/>
        <v xml:space="preserve"> </v>
      </c>
      <c r="AS39" s="163" t="str">
        <f t="shared" si="116"/>
        <v xml:space="preserve"> </v>
      </c>
      <c r="AT39" s="163" t="str">
        <f t="shared" si="116"/>
        <v xml:space="preserve"> </v>
      </c>
      <c r="AU39" s="163" t="str">
        <f t="shared" si="116"/>
        <v xml:space="preserve"> </v>
      </c>
      <c r="AV39" s="163" t="str">
        <f t="shared" si="116"/>
        <v xml:space="preserve"> </v>
      </c>
      <c r="AW39" s="163" t="str">
        <f t="shared" si="116"/>
        <v xml:space="preserve"> </v>
      </c>
      <c r="AX39" s="163" t="str">
        <f t="shared" si="116"/>
        <v xml:space="preserve"> </v>
      </c>
      <c r="AY39" s="163" t="str">
        <f t="shared" si="116"/>
        <v xml:space="preserve"> </v>
      </c>
      <c r="AZ39" s="163" t="str">
        <f t="shared" si="116"/>
        <v xml:space="preserve"> </v>
      </c>
      <c r="BA39" s="163" t="str">
        <f t="shared" si="116"/>
        <v xml:space="preserve"> </v>
      </c>
      <c r="BB39" s="163" t="str">
        <f t="shared" si="117"/>
        <v xml:space="preserve"> </v>
      </c>
      <c r="BC39" s="163" t="str">
        <f t="shared" si="117"/>
        <v xml:space="preserve"> </v>
      </c>
      <c r="BD39" s="163" t="str">
        <f t="shared" si="117"/>
        <v xml:space="preserve"> </v>
      </c>
      <c r="BE39" s="163" t="str">
        <f t="shared" si="117"/>
        <v xml:space="preserve"> </v>
      </c>
      <c r="BF39" s="163" t="str">
        <f t="shared" si="117"/>
        <v xml:space="preserve"> </v>
      </c>
      <c r="BG39" s="163" t="str">
        <f t="shared" si="117"/>
        <v xml:space="preserve"> </v>
      </c>
      <c r="BH39" s="163" t="str">
        <f t="shared" si="117"/>
        <v xml:space="preserve"> </v>
      </c>
      <c r="BI39" s="163" t="str">
        <f t="shared" si="117"/>
        <v xml:space="preserve"> </v>
      </c>
      <c r="BJ39" s="163" t="str">
        <f t="shared" si="117"/>
        <v xml:space="preserve"> </v>
      </c>
      <c r="BK39" s="163" t="str">
        <f t="shared" si="117"/>
        <v xml:space="preserve"> </v>
      </c>
      <c r="BL39" s="163" t="str">
        <f t="shared" si="118"/>
        <v xml:space="preserve"> </v>
      </c>
      <c r="BM39" s="163" t="str">
        <f t="shared" si="118"/>
        <v xml:space="preserve"> </v>
      </c>
      <c r="BN39" s="163" t="str">
        <f t="shared" si="118"/>
        <v xml:space="preserve"> </v>
      </c>
      <c r="BO39" s="163" t="str">
        <f t="shared" si="118"/>
        <v xml:space="preserve"> </v>
      </c>
      <c r="BP39" s="163" t="str">
        <f t="shared" si="118"/>
        <v xml:space="preserve"> </v>
      </c>
      <c r="BQ39" s="163" t="str">
        <f t="shared" si="118"/>
        <v xml:space="preserve"> </v>
      </c>
      <c r="BR39" s="163" t="str">
        <f t="shared" si="118"/>
        <v xml:space="preserve"> </v>
      </c>
      <c r="BS39" s="163" t="str">
        <f t="shared" si="118"/>
        <v xml:space="preserve"> </v>
      </c>
      <c r="BT39" s="163" t="str">
        <f t="shared" si="118"/>
        <v xml:space="preserve"> </v>
      </c>
      <c r="BU39" s="163" t="str">
        <f t="shared" si="118"/>
        <v xml:space="preserve"> </v>
      </c>
      <c r="BV39" s="163" t="str">
        <f t="shared" si="119"/>
        <v xml:space="preserve"> </v>
      </c>
      <c r="BW39" s="163" t="str">
        <f t="shared" si="119"/>
        <v xml:space="preserve"> </v>
      </c>
      <c r="BX39" s="163" t="str">
        <f t="shared" si="119"/>
        <v xml:space="preserve"> </v>
      </c>
      <c r="BY39" s="163" t="str">
        <f t="shared" si="119"/>
        <v xml:space="preserve"> </v>
      </c>
      <c r="BZ39" s="163" t="str">
        <f t="shared" si="119"/>
        <v xml:space="preserve"> </v>
      </c>
      <c r="CA39" s="163" t="str">
        <f t="shared" si="119"/>
        <v xml:space="preserve"> </v>
      </c>
      <c r="CB39" s="159" t="str">
        <f t="shared" si="119"/>
        <v xml:space="preserve"> </v>
      </c>
      <c r="CC39" s="159" t="str">
        <f t="shared" si="119"/>
        <v xml:space="preserve"> </v>
      </c>
      <c r="CD39" s="159" t="str">
        <f t="shared" si="119"/>
        <v xml:space="preserve"> </v>
      </c>
      <c r="CE39" s="159" t="str">
        <f t="shared" si="119"/>
        <v xml:space="preserve"> </v>
      </c>
      <c r="CF39" s="159" t="str">
        <f t="shared" si="119"/>
        <v xml:space="preserve"> </v>
      </c>
      <c r="CG39" s="159" t="str">
        <f t="shared" si="119"/>
        <v xml:space="preserve"> </v>
      </c>
      <c r="CH39" s="159" t="str">
        <f t="shared" si="119"/>
        <v xml:space="preserve"> </v>
      </c>
      <c r="CI39" s="159" t="str">
        <f t="shared" si="107"/>
        <v xml:space="preserve"> </v>
      </c>
      <c r="CJ39" s="159" t="str">
        <f t="shared" si="107"/>
        <v xml:space="preserve"> </v>
      </c>
      <c r="CK39" s="159" t="str">
        <f t="shared" si="107"/>
        <v xml:space="preserve"> </v>
      </c>
      <c r="CL39" s="159" t="str">
        <f t="shared" si="107"/>
        <v xml:space="preserve"> </v>
      </c>
      <c r="CM39" s="159" t="str">
        <f t="shared" si="107"/>
        <v xml:space="preserve"> </v>
      </c>
      <c r="CN39" s="159" t="str">
        <f t="shared" si="107"/>
        <v xml:space="preserve"> </v>
      </c>
      <c r="CO39" s="159" t="str">
        <f t="shared" si="107"/>
        <v xml:space="preserve"> </v>
      </c>
      <c r="CP39" s="159" t="str">
        <f t="shared" si="108"/>
        <v xml:space="preserve"> </v>
      </c>
      <c r="CQ39" s="159" t="str">
        <f t="shared" si="108"/>
        <v xml:space="preserve"> </v>
      </c>
      <c r="CR39" s="159" t="str">
        <f t="shared" si="108"/>
        <v xml:space="preserve"> </v>
      </c>
      <c r="CS39" s="159" t="str">
        <f t="shared" si="108"/>
        <v xml:space="preserve"> </v>
      </c>
      <c r="CT39" s="159" t="str">
        <f t="shared" si="108"/>
        <v xml:space="preserve"> </v>
      </c>
      <c r="CU39" s="159" t="str">
        <f t="shared" si="108"/>
        <v xml:space="preserve"> </v>
      </c>
      <c r="CV39" s="159" t="str">
        <f t="shared" si="108"/>
        <v xml:space="preserve"> </v>
      </c>
      <c r="CW39" s="159" t="str">
        <f t="shared" si="108"/>
        <v xml:space="preserve"> </v>
      </c>
      <c r="CX39" s="159" t="str">
        <f t="shared" si="108"/>
        <v xml:space="preserve"> </v>
      </c>
      <c r="CY39" s="159" t="str">
        <f t="shared" si="108"/>
        <v xml:space="preserve"> </v>
      </c>
      <c r="CZ39" s="159" t="str">
        <f t="shared" si="108"/>
        <v xml:space="preserve"> </v>
      </c>
      <c r="DA39" s="159" t="str">
        <f t="shared" si="108"/>
        <v xml:space="preserve"> </v>
      </c>
      <c r="DB39" s="159" t="str">
        <f t="shared" si="108"/>
        <v xml:space="preserve"> </v>
      </c>
      <c r="DC39" s="159" t="str">
        <f t="shared" si="108"/>
        <v xml:space="preserve"> </v>
      </c>
      <c r="DD39" s="159" t="str">
        <f t="shared" si="109"/>
        <v xml:space="preserve"> </v>
      </c>
      <c r="DE39" s="159" t="str">
        <f t="shared" si="109"/>
        <v xml:space="preserve"> </v>
      </c>
      <c r="DF39" s="159" t="str">
        <f t="shared" si="109"/>
        <v xml:space="preserve"> </v>
      </c>
      <c r="DG39" s="159" t="str">
        <f t="shared" si="109"/>
        <v xml:space="preserve"> </v>
      </c>
      <c r="DH39" s="159" t="str">
        <f t="shared" si="109"/>
        <v xml:space="preserve"> </v>
      </c>
      <c r="DI39" s="159" t="str">
        <f t="shared" si="109"/>
        <v xml:space="preserve"> </v>
      </c>
      <c r="DJ39" s="159" t="str">
        <f t="shared" si="109"/>
        <v xml:space="preserve"> </v>
      </c>
      <c r="DK39" s="159" t="str">
        <f t="shared" si="109"/>
        <v xml:space="preserve"> </v>
      </c>
      <c r="DL39" s="159" t="str">
        <f t="shared" si="109"/>
        <v xml:space="preserve"> </v>
      </c>
      <c r="DM39" s="159" t="str">
        <f t="shared" si="109"/>
        <v xml:space="preserve"> </v>
      </c>
      <c r="DN39" s="159" t="str">
        <f t="shared" si="109"/>
        <v xml:space="preserve"> </v>
      </c>
      <c r="DO39" s="159" t="str">
        <f t="shared" si="109"/>
        <v xml:space="preserve"> </v>
      </c>
      <c r="DP39" s="159" t="str">
        <f t="shared" si="109"/>
        <v xml:space="preserve"> </v>
      </c>
      <c r="DQ39" s="159" t="str">
        <f t="shared" si="109"/>
        <v xml:space="preserve"> </v>
      </c>
      <c r="DR39" s="159" t="str">
        <f t="shared" si="110"/>
        <v xml:space="preserve"> </v>
      </c>
      <c r="DS39" s="159" t="str">
        <f t="shared" si="110"/>
        <v xml:space="preserve"> </v>
      </c>
      <c r="DT39" s="159" t="str">
        <f t="shared" si="110"/>
        <v xml:space="preserve"> </v>
      </c>
      <c r="DU39" s="159" t="str">
        <f t="shared" si="110"/>
        <v xml:space="preserve"> </v>
      </c>
      <c r="DV39" s="159" t="str">
        <f t="shared" si="110"/>
        <v xml:space="preserve"> </v>
      </c>
      <c r="DW39" s="159" t="str">
        <f t="shared" si="110"/>
        <v xml:space="preserve"> </v>
      </c>
      <c r="DX39" s="159" t="str">
        <f t="shared" si="110"/>
        <v xml:space="preserve"> </v>
      </c>
      <c r="DY39" s="159" t="str">
        <f t="shared" si="110"/>
        <v xml:space="preserve"> </v>
      </c>
      <c r="DZ39" s="159" t="str">
        <f t="shared" si="110"/>
        <v xml:space="preserve"> </v>
      </c>
      <c r="EA39" s="159" t="str">
        <f t="shared" si="110"/>
        <v xml:space="preserve"> </v>
      </c>
      <c r="EB39" s="159" t="str">
        <f t="shared" si="110"/>
        <v xml:space="preserve"> </v>
      </c>
      <c r="EC39" s="159" t="str">
        <f t="shared" si="110"/>
        <v xml:space="preserve"> </v>
      </c>
      <c r="ED39" s="159" t="str">
        <f t="shared" si="110"/>
        <v xml:space="preserve"> </v>
      </c>
      <c r="EE39" s="159" t="str">
        <f t="shared" si="110"/>
        <v xml:space="preserve"> </v>
      </c>
    </row>
    <row r="40" spans="1:135" s="121" customFormat="1" x14ac:dyDescent="0.2">
      <c r="A40" s="122">
        <v>1</v>
      </c>
      <c r="B40" s="187" t="str">
        <f t="shared" si="86"/>
        <v>4</v>
      </c>
      <c r="C40" s="131" t="s">
        <v>368</v>
      </c>
      <c r="D40" s="123"/>
      <c r="E40" s="124"/>
      <c r="F40" s="125"/>
      <c r="G40" s="126"/>
      <c r="H40" s="126"/>
      <c r="I40" s="126"/>
      <c r="J40" s="177"/>
      <c r="K40" s="127"/>
      <c r="L40" s="128"/>
      <c r="M40" s="177"/>
      <c r="N40" s="183"/>
      <c r="O40" s="129"/>
      <c r="P40" s="168"/>
      <c r="Q40" s="182" t="str">
        <f t="shared" si="87"/>
        <v xml:space="preserve"> - </v>
      </c>
      <c r="R40" s="182" t="str">
        <f t="shared" si="88"/>
        <v xml:space="preserve"> - </v>
      </c>
      <c r="S40" s="188" t="str">
        <f t="shared" si="89"/>
        <v xml:space="preserve"> - </v>
      </c>
      <c r="T40" s="188" t="str">
        <f t="shared" si="100"/>
        <v xml:space="preserve"> - </v>
      </c>
      <c r="U40" s="137"/>
      <c r="V40" s="137"/>
      <c r="W40" s="130"/>
      <c r="X40" s="163" t="str">
        <f t="shared" si="114"/>
        <v xml:space="preserve"> </v>
      </c>
      <c r="Y40" s="163" t="str">
        <f t="shared" si="114"/>
        <v xml:space="preserve"> </v>
      </c>
      <c r="Z40" s="163" t="str">
        <f t="shared" si="114"/>
        <v xml:space="preserve"> </v>
      </c>
      <c r="AA40" s="163" t="str">
        <f t="shared" si="114"/>
        <v xml:space="preserve"> </v>
      </c>
      <c r="AB40" s="163" t="str">
        <f t="shared" si="114"/>
        <v xml:space="preserve"> </v>
      </c>
      <c r="AC40" s="163" t="str">
        <f t="shared" si="114"/>
        <v xml:space="preserve"> </v>
      </c>
      <c r="AD40" s="163" t="str">
        <f t="shared" si="114"/>
        <v xml:space="preserve"> </v>
      </c>
      <c r="AE40" s="163" t="str">
        <f t="shared" si="114"/>
        <v xml:space="preserve"> </v>
      </c>
      <c r="AF40" s="163" t="str">
        <f t="shared" si="114"/>
        <v xml:space="preserve"> </v>
      </c>
      <c r="AG40" s="163" t="str">
        <f t="shared" si="114"/>
        <v xml:space="preserve"> </v>
      </c>
      <c r="AH40" s="163" t="str">
        <f t="shared" si="115"/>
        <v xml:space="preserve"> </v>
      </c>
      <c r="AI40" s="163" t="str">
        <f t="shared" si="115"/>
        <v xml:space="preserve"> </v>
      </c>
      <c r="AJ40" s="163" t="str">
        <f t="shared" si="115"/>
        <v xml:space="preserve"> </v>
      </c>
      <c r="AK40" s="163" t="str">
        <f t="shared" si="115"/>
        <v xml:space="preserve"> </v>
      </c>
      <c r="AL40" s="163" t="str">
        <f t="shared" si="115"/>
        <v xml:space="preserve"> </v>
      </c>
      <c r="AM40" s="163" t="str">
        <f t="shared" si="115"/>
        <v xml:space="preserve"> </v>
      </c>
      <c r="AN40" s="163" t="str">
        <f t="shared" si="115"/>
        <v xml:space="preserve"> </v>
      </c>
      <c r="AO40" s="163" t="str">
        <f t="shared" si="115"/>
        <v xml:space="preserve"> </v>
      </c>
      <c r="AP40" s="163" t="str">
        <f t="shared" si="115"/>
        <v xml:space="preserve"> </v>
      </c>
      <c r="AQ40" s="163" t="str">
        <f t="shared" si="115"/>
        <v xml:space="preserve"> </v>
      </c>
      <c r="AR40" s="163" t="str">
        <f t="shared" si="116"/>
        <v xml:space="preserve"> </v>
      </c>
      <c r="AS40" s="163" t="str">
        <f t="shared" si="116"/>
        <v xml:space="preserve"> </v>
      </c>
      <c r="AT40" s="163" t="str">
        <f t="shared" si="116"/>
        <v xml:space="preserve"> </v>
      </c>
      <c r="AU40" s="163" t="str">
        <f t="shared" si="116"/>
        <v xml:space="preserve"> </v>
      </c>
      <c r="AV40" s="163" t="str">
        <f t="shared" si="116"/>
        <v xml:space="preserve"> </v>
      </c>
      <c r="AW40" s="163" t="str">
        <f t="shared" si="116"/>
        <v xml:space="preserve"> </v>
      </c>
      <c r="AX40" s="163" t="str">
        <f t="shared" si="116"/>
        <v xml:space="preserve"> </v>
      </c>
      <c r="AY40" s="163" t="str">
        <f t="shared" si="116"/>
        <v xml:space="preserve"> </v>
      </c>
      <c r="AZ40" s="163" t="str">
        <f t="shared" si="116"/>
        <v xml:space="preserve"> </v>
      </c>
      <c r="BA40" s="163" t="str">
        <f t="shared" si="116"/>
        <v xml:space="preserve"> </v>
      </c>
      <c r="BB40" s="163" t="str">
        <f t="shared" si="117"/>
        <v xml:space="preserve"> </v>
      </c>
      <c r="BC40" s="163" t="str">
        <f t="shared" si="117"/>
        <v xml:space="preserve"> </v>
      </c>
      <c r="BD40" s="163" t="str">
        <f t="shared" si="117"/>
        <v xml:space="preserve"> </v>
      </c>
      <c r="BE40" s="163" t="str">
        <f t="shared" si="117"/>
        <v xml:space="preserve"> </v>
      </c>
      <c r="BF40" s="163" t="str">
        <f t="shared" si="117"/>
        <v xml:space="preserve"> </v>
      </c>
      <c r="BG40" s="163" t="str">
        <f t="shared" si="117"/>
        <v xml:space="preserve"> </v>
      </c>
      <c r="BH40" s="163" t="str">
        <f t="shared" si="117"/>
        <v xml:space="preserve"> </v>
      </c>
      <c r="BI40" s="163" t="str">
        <f t="shared" si="117"/>
        <v xml:space="preserve"> </v>
      </c>
      <c r="BJ40" s="163" t="str">
        <f t="shared" si="117"/>
        <v xml:space="preserve"> </v>
      </c>
      <c r="BK40" s="163" t="str">
        <f t="shared" si="117"/>
        <v xml:space="preserve"> </v>
      </c>
      <c r="BL40" s="163" t="str">
        <f t="shared" si="118"/>
        <v xml:space="preserve"> </v>
      </c>
      <c r="BM40" s="163" t="str">
        <f t="shared" si="118"/>
        <v xml:space="preserve"> </v>
      </c>
      <c r="BN40" s="163" t="str">
        <f t="shared" si="118"/>
        <v xml:space="preserve"> </v>
      </c>
      <c r="BO40" s="163" t="str">
        <f t="shared" si="118"/>
        <v xml:space="preserve"> </v>
      </c>
      <c r="BP40" s="163" t="str">
        <f t="shared" si="118"/>
        <v xml:space="preserve"> </v>
      </c>
      <c r="BQ40" s="163" t="str">
        <f t="shared" si="118"/>
        <v xml:space="preserve"> </v>
      </c>
      <c r="BR40" s="163" t="str">
        <f t="shared" si="118"/>
        <v xml:space="preserve"> </v>
      </c>
      <c r="BS40" s="163" t="str">
        <f t="shared" si="118"/>
        <v xml:space="preserve"> </v>
      </c>
      <c r="BT40" s="163" t="str">
        <f t="shared" si="118"/>
        <v xml:space="preserve"> </v>
      </c>
      <c r="BU40" s="163" t="str">
        <f t="shared" si="118"/>
        <v xml:space="preserve"> </v>
      </c>
      <c r="BV40" s="163" t="str">
        <f t="shared" si="119"/>
        <v xml:space="preserve"> </v>
      </c>
      <c r="BW40" s="163" t="str">
        <f t="shared" si="119"/>
        <v xml:space="preserve"> </v>
      </c>
      <c r="BX40" s="163" t="str">
        <f t="shared" si="119"/>
        <v xml:space="preserve"> </v>
      </c>
      <c r="BY40" s="163" t="str">
        <f t="shared" si="119"/>
        <v xml:space="preserve"> </v>
      </c>
      <c r="BZ40" s="163" t="str">
        <f t="shared" si="119"/>
        <v xml:space="preserve"> </v>
      </c>
      <c r="CA40" s="163" t="str">
        <f t="shared" si="119"/>
        <v xml:space="preserve"> </v>
      </c>
      <c r="CB40" s="159" t="str">
        <f t="shared" si="119"/>
        <v xml:space="preserve"> </v>
      </c>
      <c r="CC40" s="159" t="str">
        <f t="shared" si="119"/>
        <v xml:space="preserve"> </v>
      </c>
      <c r="CD40" s="159" t="str">
        <f t="shared" si="119"/>
        <v xml:space="preserve"> </v>
      </c>
      <c r="CE40" s="159" t="str">
        <f t="shared" si="119"/>
        <v xml:space="preserve"> </v>
      </c>
      <c r="CF40" s="159" t="str">
        <f t="shared" si="119"/>
        <v xml:space="preserve"> </v>
      </c>
      <c r="CG40" s="159" t="str">
        <f t="shared" si="119"/>
        <v xml:space="preserve"> </v>
      </c>
      <c r="CH40" s="159" t="str">
        <f t="shared" si="119"/>
        <v xml:space="preserve"> </v>
      </c>
      <c r="CI40" s="159" t="str">
        <f t="shared" si="107"/>
        <v xml:space="preserve"> </v>
      </c>
      <c r="CJ40" s="159" t="str">
        <f t="shared" si="107"/>
        <v xml:space="preserve"> </v>
      </c>
      <c r="CK40" s="159" t="str">
        <f t="shared" si="107"/>
        <v xml:space="preserve"> </v>
      </c>
      <c r="CL40" s="159" t="str">
        <f t="shared" si="107"/>
        <v xml:space="preserve"> </v>
      </c>
      <c r="CM40" s="159" t="str">
        <f t="shared" si="107"/>
        <v xml:space="preserve"> </v>
      </c>
      <c r="CN40" s="159" t="str">
        <f t="shared" si="107"/>
        <v xml:space="preserve"> </v>
      </c>
      <c r="CO40" s="159" t="str">
        <f t="shared" si="107"/>
        <v xml:space="preserve"> </v>
      </c>
      <c r="CP40" s="159" t="str">
        <f t="shared" si="108"/>
        <v xml:space="preserve"> </v>
      </c>
      <c r="CQ40" s="159" t="str">
        <f t="shared" si="108"/>
        <v xml:space="preserve"> </v>
      </c>
      <c r="CR40" s="159" t="str">
        <f t="shared" si="108"/>
        <v xml:space="preserve"> </v>
      </c>
      <c r="CS40" s="159" t="str">
        <f t="shared" si="108"/>
        <v xml:space="preserve"> </v>
      </c>
      <c r="CT40" s="159" t="str">
        <f t="shared" si="108"/>
        <v xml:space="preserve"> </v>
      </c>
      <c r="CU40" s="159" t="str">
        <f t="shared" si="108"/>
        <v xml:space="preserve"> </v>
      </c>
      <c r="CV40" s="159" t="str">
        <f t="shared" si="108"/>
        <v xml:space="preserve"> </v>
      </c>
      <c r="CW40" s="159" t="str">
        <f t="shared" si="108"/>
        <v xml:space="preserve"> </v>
      </c>
      <c r="CX40" s="159" t="str">
        <f t="shared" si="108"/>
        <v xml:space="preserve"> </v>
      </c>
      <c r="CY40" s="159" t="str">
        <f t="shared" si="108"/>
        <v xml:space="preserve"> </v>
      </c>
      <c r="CZ40" s="159" t="str">
        <f t="shared" si="108"/>
        <v xml:space="preserve"> </v>
      </c>
      <c r="DA40" s="159" t="str">
        <f t="shared" si="108"/>
        <v xml:space="preserve"> </v>
      </c>
      <c r="DB40" s="159" t="str">
        <f t="shared" si="108"/>
        <v xml:space="preserve"> </v>
      </c>
      <c r="DC40" s="159" t="str">
        <f t="shared" si="108"/>
        <v xml:space="preserve"> </v>
      </c>
      <c r="DD40" s="159" t="str">
        <f t="shared" si="109"/>
        <v xml:space="preserve"> </v>
      </c>
      <c r="DE40" s="159" t="str">
        <f t="shared" si="109"/>
        <v xml:space="preserve"> </v>
      </c>
      <c r="DF40" s="159" t="str">
        <f t="shared" si="109"/>
        <v xml:space="preserve"> </v>
      </c>
      <c r="DG40" s="159" t="str">
        <f t="shared" si="109"/>
        <v xml:space="preserve"> </v>
      </c>
      <c r="DH40" s="159" t="str">
        <f t="shared" si="109"/>
        <v xml:space="preserve"> </v>
      </c>
      <c r="DI40" s="159" t="str">
        <f t="shared" si="109"/>
        <v xml:space="preserve"> </v>
      </c>
      <c r="DJ40" s="159" t="str">
        <f t="shared" si="109"/>
        <v xml:space="preserve"> </v>
      </c>
      <c r="DK40" s="159" t="str">
        <f t="shared" si="109"/>
        <v xml:space="preserve"> </v>
      </c>
      <c r="DL40" s="159" t="str">
        <f t="shared" si="109"/>
        <v xml:space="preserve"> </v>
      </c>
      <c r="DM40" s="159" t="str">
        <f t="shared" si="109"/>
        <v xml:space="preserve"> </v>
      </c>
      <c r="DN40" s="159" t="str">
        <f t="shared" si="109"/>
        <v xml:space="preserve"> </v>
      </c>
      <c r="DO40" s="159" t="str">
        <f t="shared" si="109"/>
        <v xml:space="preserve"> </v>
      </c>
      <c r="DP40" s="159" t="str">
        <f t="shared" si="109"/>
        <v xml:space="preserve"> </v>
      </c>
      <c r="DQ40" s="159" t="str">
        <f t="shared" si="109"/>
        <v xml:space="preserve"> </v>
      </c>
      <c r="DR40" s="159" t="str">
        <f t="shared" si="110"/>
        <v xml:space="preserve"> </v>
      </c>
      <c r="DS40" s="159" t="str">
        <f t="shared" si="110"/>
        <v xml:space="preserve"> </v>
      </c>
      <c r="DT40" s="159" t="str">
        <f t="shared" si="110"/>
        <v xml:space="preserve"> </v>
      </c>
      <c r="DU40" s="159" t="str">
        <f t="shared" si="110"/>
        <v xml:space="preserve"> </v>
      </c>
      <c r="DV40" s="159" t="str">
        <f t="shared" si="110"/>
        <v xml:space="preserve"> </v>
      </c>
      <c r="DW40" s="159" t="str">
        <f t="shared" si="110"/>
        <v xml:space="preserve"> </v>
      </c>
      <c r="DX40" s="159" t="str">
        <f t="shared" si="110"/>
        <v xml:space="preserve"> </v>
      </c>
      <c r="DY40" s="159" t="str">
        <f t="shared" si="110"/>
        <v xml:space="preserve"> </v>
      </c>
      <c r="DZ40" s="159" t="str">
        <f t="shared" si="110"/>
        <v xml:space="preserve"> </v>
      </c>
      <c r="EA40" s="159" t="str">
        <f t="shared" si="110"/>
        <v xml:space="preserve"> </v>
      </c>
      <c r="EB40" s="159" t="str">
        <f t="shared" si="110"/>
        <v xml:space="preserve"> </v>
      </c>
      <c r="EC40" s="159" t="str">
        <f t="shared" si="110"/>
        <v xml:space="preserve"> </v>
      </c>
      <c r="ED40" s="159" t="str">
        <f t="shared" si="110"/>
        <v xml:space="preserve"> </v>
      </c>
      <c r="EE40" s="159" t="str">
        <f t="shared" si="110"/>
        <v xml:space="preserve"> </v>
      </c>
    </row>
    <row r="41" spans="1:135" s="121" customFormat="1" x14ac:dyDescent="0.2">
      <c r="A41" s="122">
        <v>2</v>
      </c>
      <c r="B41" s="187" t="str">
        <f t="shared" si="86"/>
        <v>4.1</v>
      </c>
      <c r="C41" s="122" t="s">
        <v>132</v>
      </c>
      <c r="D41" s="123"/>
      <c r="E41" s="124"/>
      <c r="F41" s="125"/>
      <c r="G41" s="126"/>
      <c r="H41" s="126"/>
      <c r="I41" s="126"/>
      <c r="J41" s="177"/>
      <c r="K41" s="127"/>
      <c r="L41" s="128"/>
      <c r="M41" s="177"/>
      <c r="N41" s="183"/>
      <c r="O41" s="129"/>
      <c r="P41" s="168"/>
      <c r="Q41" s="182" t="str">
        <f t="shared" si="87"/>
        <v xml:space="preserve"> - </v>
      </c>
      <c r="R41" s="182" t="str">
        <f t="shared" si="88"/>
        <v xml:space="preserve"> - </v>
      </c>
      <c r="S41" s="188" t="str">
        <f t="shared" si="89"/>
        <v xml:space="preserve"> - </v>
      </c>
      <c r="T41" s="188" t="str">
        <f t="shared" si="100"/>
        <v xml:space="preserve"> - </v>
      </c>
      <c r="U41" s="137"/>
      <c r="V41" s="137"/>
      <c r="W41" s="130"/>
      <c r="X41" s="163" t="str">
        <f t="shared" si="114"/>
        <v xml:space="preserve"> </v>
      </c>
      <c r="Y41" s="163" t="str">
        <f t="shared" si="114"/>
        <v xml:space="preserve"> </v>
      </c>
      <c r="Z41" s="163" t="str">
        <f t="shared" si="114"/>
        <v xml:space="preserve"> </v>
      </c>
      <c r="AA41" s="163" t="str">
        <f t="shared" si="114"/>
        <v xml:space="preserve"> </v>
      </c>
      <c r="AB41" s="163" t="str">
        <f t="shared" si="114"/>
        <v xml:space="preserve"> </v>
      </c>
      <c r="AC41" s="163" t="str">
        <f t="shared" si="114"/>
        <v xml:space="preserve"> </v>
      </c>
      <c r="AD41" s="163" t="str">
        <f t="shared" si="114"/>
        <v xml:space="preserve"> </v>
      </c>
      <c r="AE41" s="163" t="str">
        <f t="shared" si="114"/>
        <v xml:space="preserve"> </v>
      </c>
      <c r="AF41" s="163" t="str">
        <f t="shared" si="114"/>
        <v xml:space="preserve"> </v>
      </c>
      <c r="AG41" s="163" t="str">
        <f t="shared" si="114"/>
        <v xml:space="preserve"> </v>
      </c>
      <c r="AH41" s="163" t="str">
        <f t="shared" si="115"/>
        <v xml:space="preserve"> </v>
      </c>
      <c r="AI41" s="163" t="str">
        <f t="shared" si="115"/>
        <v xml:space="preserve"> </v>
      </c>
      <c r="AJ41" s="163" t="str">
        <f t="shared" si="115"/>
        <v xml:space="preserve"> </v>
      </c>
      <c r="AK41" s="163" t="str">
        <f t="shared" si="115"/>
        <v xml:space="preserve"> </v>
      </c>
      <c r="AL41" s="163" t="str">
        <f t="shared" si="115"/>
        <v xml:space="preserve"> </v>
      </c>
      <c r="AM41" s="163" t="str">
        <f t="shared" si="115"/>
        <v xml:space="preserve"> </v>
      </c>
      <c r="AN41" s="163" t="str">
        <f t="shared" si="115"/>
        <v xml:space="preserve"> </v>
      </c>
      <c r="AO41" s="163" t="str">
        <f t="shared" si="115"/>
        <v xml:space="preserve"> </v>
      </c>
      <c r="AP41" s="163" t="str">
        <f t="shared" si="115"/>
        <v xml:space="preserve"> </v>
      </c>
      <c r="AQ41" s="163" t="str">
        <f t="shared" si="115"/>
        <v xml:space="preserve"> </v>
      </c>
      <c r="AR41" s="163" t="str">
        <f t="shared" si="116"/>
        <v xml:space="preserve"> </v>
      </c>
      <c r="AS41" s="163" t="str">
        <f t="shared" si="116"/>
        <v xml:space="preserve"> </v>
      </c>
      <c r="AT41" s="163" t="str">
        <f t="shared" si="116"/>
        <v xml:space="preserve"> </v>
      </c>
      <c r="AU41" s="163" t="str">
        <f t="shared" si="116"/>
        <v xml:space="preserve"> </v>
      </c>
      <c r="AV41" s="163" t="str">
        <f t="shared" si="116"/>
        <v xml:space="preserve"> </v>
      </c>
      <c r="AW41" s="163" t="str">
        <f t="shared" si="116"/>
        <v xml:space="preserve"> </v>
      </c>
      <c r="AX41" s="163" t="str">
        <f t="shared" si="116"/>
        <v xml:space="preserve"> </v>
      </c>
      <c r="AY41" s="163" t="str">
        <f t="shared" si="116"/>
        <v xml:space="preserve"> </v>
      </c>
      <c r="AZ41" s="163" t="str">
        <f t="shared" si="116"/>
        <v xml:space="preserve"> </v>
      </c>
      <c r="BA41" s="163" t="str">
        <f t="shared" si="116"/>
        <v xml:space="preserve"> </v>
      </c>
      <c r="BB41" s="163" t="str">
        <f t="shared" si="117"/>
        <v xml:space="preserve"> </v>
      </c>
      <c r="BC41" s="163" t="str">
        <f t="shared" si="117"/>
        <v xml:space="preserve"> </v>
      </c>
      <c r="BD41" s="163" t="str">
        <f t="shared" si="117"/>
        <v xml:space="preserve"> </v>
      </c>
      <c r="BE41" s="163" t="str">
        <f t="shared" si="117"/>
        <v xml:space="preserve"> </v>
      </c>
      <c r="BF41" s="163" t="str">
        <f t="shared" si="117"/>
        <v xml:space="preserve"> </v>
      </c>
      <c r="BG41" s="163" t="str">
        <f t="shared" si="117"/>
        <v xml:space="preserve"> </v>
      </c>
      <c r="BH41" s="163" t="str">
        <f t="shared" si="117"/>
        <v xml:space="preserve"> </v>
      </c>
      <c r="BI41" s="163" t="str">
        <f t="shared" si="117"/>
        <v xml:space="preserve"> </v>
      </c>
      <c r="BJ41" s="163" t="str">
        <f t="shared" si="117"/>
        <v xml:space="preserve"> </v>
      </c>
      <c r="BK41" s="163" t="str">
        <f t="shared" si="117"/>
        <v xml:space="preserve"> </v>
      </c>
      <c r="BL41" s="163" t="str">
        <f t="shared" si="118"/>
        <v xml:space="preserve"> </v>
      </c>
      <c r="BM41" s="163" t="str">
        <f t="shared" si="118"/>
        <v xml:space="preserve"> </v>
      </c>
      <c r="BN41" s="163" t="str">
        <f t="shared" si="118"/>
        <v xml:space="preserve"> </v>
      </c>
      <c r="BO41" s="163" t="str">
        <f t="shared" si="118"/>
        <v xml:space="preserve"> </v>
      </c>
      <c r="BP41" s="163" t="str">
        <f t="shared" si="118"/>
        <v xml:space="preserve"> </v>
      </c>
      <c r="BQ41" s="163" t="str">
        <f t="shared" si="118"/>
        <v xml:space="preserve"> </v>
      </c>
      <c r="BR41" s="163" t="str">
        <f t="shared" si="118"/>
        <v xml:space="preserve"> </v>
      </c>
      <c r="BS41" s="163" t="str">
        <f t="shared" si="118"/>
        <v xml:space="preserve"> </v>
      </c>
      <c r="BT41" s="163" t="str">
        <f t="shared" si="118"/>
        <v xml:space="preserve"> </v>
      </c>
      <c r="BU41" s="163" t="str">
        <f t="shared" si="118"/>
        <v xml:space="preserve"> </v>
      </c>
      <c r="BV41" s="163" t="str">
        <f t="shared" si="119"/>
        <v xml:space="preserve"> </v>
      </c>
      <c r="BW41" s="163" t="str">
        <f t="shared" si="119"/>
        <v xml:space="preserve"> </v>
      </c>
      <c r="BX41" s="163" t="str">
        <f t="shared" si="119"/>
        <v xml:space="preserve"> </v>
      </c>
      <c r="BY41" s="163" t="str">
        <f t="shared" si="119"/>
        <v xml:space="preserve"> </v>
      </c>
      <c r="BZ41" s="163" t="str">
        <f t="shared" si="119"/>
        <v xml:space="preserve"> </v>
      </c>
      <c r="CA41" s="163" t="str">
        <f t="shared" si="119"/>
        <v xml:space="preserve"> </v>
      </c>
      <c r="CB41" s="159" t="str">
        <f t="shared" si="119"/>
        <v xml:space="preserve"> </v>
      </c>
      <c r="CC41" s="159" t="str">
        <f t="shared" si="119"/>
        <v xml:space="preserve"> </v>
      </c>
      <c r="CD41" s="159" t="str">
        <f t="shared" si="119"/>
        <v xml:space="preserve"> </v>
      </c>
      <c r="CE41" s="159" t="str">
        <f t="shared" si="119"/>
        <v xml:space="preserve"> </v>
      </c>
      <c r="CF41" s="159" t="str">
        <f t="shared" si="119"/>
        <v xml:space="preserve"> </v>
      </c>
      <c r="CG41" s="159" t="str">
        <f t="shared" si="119"/>
        <v xml:space="preserve"> </v>
      </c>
      <c r="CH41" s="159" t="str">
        <f t="shared" si="119"/>
        <v xml:space="preserve"> </v>
      </c>
      <c r="CI41" s="159" t="str">
        <f t="shared" si="107"/>
        <v xml:space="preserve"> </v>
      </c>
      <c r="CJ41" s="159" t="str">
        <f t="shared" si="107"/>
        <v xml:space="preserve"> </v>
      </c>
      <c r="CK41" s="159" t="str">
        <f t="shared" si="107"/>
        <v xml:space="preserve"> </v>
      </c>
      <c r="CL41" s="159" t="str">
        <f t="shared" si="107"/>
        <v xml:space="preserve"> </v>
      </c>
      <c r="CM41" s="159" t="str">
        <f t="shared" si="107"/>
        <v xml:space="preserve"> </v>
      </c>
      <c r="CN41" s="159" t="str">
        <f t="shared" si="107"/>
        <v xml:space="preserve"> </v>
      </c>
      <c r="CO41" s="159" t="str">
        <f t="shared" si="107"/>
        <v xml:space="preserve"> </v>
      </c>
      <c r="CP41" s="159" t="str">
        <f t="shared" si="108"/>
        <v xml:space="preserve"> </v>
      </c>
      <c r="CQ41" s="159" t="str">
        <f t="shared" si="108"/>
        <v xml:space="preserve"> </v>
      </c>
      <c r="CR41" s="159" t="str">
        <f t="shared" si="108"/>
        <v xml:space="preserve"> </v>
      </c>
      <c r="CS41" s="159" t="str">
        <f t="shared" si="108"/>
        <v xml:space="preserve"> </v>
      </c>
      <c r="CT41" s="159" t="str">
        <f t="shared" si="108"/>
        <v xml:space="preserve"> </v>
      </c>
      <c r="CU41" s="159" t="str">
        <f t="shared" si="108"/>
        <v xml:space="preserve"> </v>
      </c>
      <c r="CV41" s="159" t="str">
        <f t="shared" si="108"/>
        <v xml:space="preserve"> </v>
      </c>
      <c r="CW41" s="159" t="str">
        <f t="shared" si="108"/>
        <v xml:space="preserve"> </v>
      </c>
      <c r="CX41" s="159" t="str">
        <f t="shared" si="108"/>
        <v xml:space="preserve"> </v>
      </c>
      <c r="CY41" s="159" t="str">
        <f t="shared" si="108"/>
        <v xml:space="preserve"> </v>
      </c>
      <c r="CZ41" s="159" t="str">
        <f t="shared" si="108"/>
        <v xml:space="preserve"> </v>
      </c>
      <c r="DA41" s="159" t="str">
        <f t="shared" si="108"/>
        <v xml:space="preserve"> </v>
      </c>
      <c r="DB41" s="159" t="str">
        <f t="shared" si="108"/>
        <v xml:space="preserve"> </v>
      </c>
      <c r="DC41" s="159" t="str">
        <f t="shared" si="108"/>
        <v xml:space="preserve"> </v>
      </c>
      <c r="DD41" s="159" t="str">
        <f t="shared" si="109"/>
        <v xml:space="preserve"> </v>
      </c>
      <c r="DE41" s="159" t="str">
        <f t="shared" si="109"/>
        <v xml:space="preserve"> </v>
      </c>
      <c r="DF41" s="159" t="str">
        <f t="shared" si="109"/>
        <v xml:space="preserve"> </v>
      </c>
      <c r="DG41" s="159" t="str">
        <f t="shared" si="109"/>
        <v xml:space="preserve"> </v>
      </c>
      <c r="DH41" s="159" t="str">
        <f t="shared" si="109"/>
        <v xml:space="preserve"> </v>
      </c>
      <c r="DI41" s="159" t="str">
        <f t="shared" si="109"/>
        <v xml:space="preserve"> </v>
      </c>
      <c r="DJ41" s="159" t="str">
        <f t="shared" si="109"/>
        <v xml:space="preserve"> </v>
      </c>
      <c r="DK41" s="159" t="str">
        <f t="shared" si="109"/>
        <v xml:space="preserve"> </v>
      </c>
      <c r="DL41" s="159" t="str">
        <f t="shared" si="109"/>
        <v xml:space="preserve"> </v>
      </c>
      <c r="DM41" s="159" t="str">
        <f t="shared" si="109"/>
        <v xml:space="preserve"> </v>
      </c>
      <c r="DN41" s="159" t="str">
        <f t="shared" si="109"/>
        <v xml:space="preserve"> </v>
      </c>
      <c r="DO41" s="159" t="str">
        <f t="shared" si="109"/>
        <v xml:space="preserve"> </v>
      </c>
      <c r="DP41" s="159" t="str">
        <f t="shared" si="109"/>
        <v xml:space="preserve"> </v>
      </c>
      <c r="DQ41" s="159" t="str">
        <f t="shared" si="109"/>
        <v xml:space="preserve"> </v>
      </c>
      <c r="DR41" s="159" t="str">
        <f t="shared" si="110"/>
        <v xml:space="preserve"> </v>
      </c>
      <c r="DS41" s="159" t="str">
        <f t="shared" si="110"/>
        <v xml:space="preserve"> </v>
      </c>
      <c r="DT41" s="159" t="str">
        <f t="shared" si="110"/>
        <v xml:space="preserve"> </v>
      </c>
      <c r="DU41" s="159" t="str">
        <f t="shared" si="110"/>
        <v xml:space="preserve"> </v>
      </c>
      <c r="DV41" s="159" t="str">
        <f t="shared" si="110"/>
        <v xml:space="preserve"> </v>
      </c>
      <c r="DW41" s="159" t="str">
        <f t="shared" si="110"/>
        <v xml:space="preserve"> </v>
      </c>
      <c r="DX41" s="159" t="str">
        <f t="shared" si="110"/>
        <v xml:space="preserve"> </v>
      </c>
      <c r="DY41" s="159" t="str">
        <f t="shared" si="110"/>
        <v xml:space="preserve"> </v>
      </c>
      <c r="DZ41" s="159" t="str">
        <f t="shared" si="110"/>
        <v xml:space="preserve"> </v>
      </c>
      <c r="EA41" s="159" t="str">
        <f t="shared" si="110"/>
        <v xml:space="preserve"> </v>
      </c>
      <c r="EB41" s="159" t="str">
        <f t="shared" si="110"/>
        <v xml:space="preserve"> </v>
      </c>
      <c r="EC41" s="159" t="str">
        <f t="shared" si="110"/>
        <v xml:space="preserve"> </v>
      </c>
      <c r="ED41" s="159" t="str">
        <f t="shared" si="110"/>
        <v xml:space="preserve"> </v>
      </c>
      <c r="EE41" s="159" t="str">
        <f t="shared" si="110"/>
        <v xml:space="preserve"> </v>
      </c>
    </row>
    <row r="42" spans="1:135" s="121" customFormat="1" x14ac:dyDescent="0.2">
      <c r="A42" s="122">
        <v>2</v>
      </c>
      <c r="B42" s="187" t="str">
        <f t="shared" si="86"/>
        <v>4.2</v>
      </c>
      <c r="C42" s="122" t="s">
        <v>135</v>
      </c>
      <c r="D42" s="123"/>
      <c r="E42" s="124"/>
      <c r="F42" s="125"/>
      <c r="G42" s="126"/>
      <c r="H42" s="126"/>
      <c r="I42" s="126"/>
      <c r="J42" s="177"/>
      <c r="K42" s="127"/>
      <c r="L42" s="128"/>
      <c r="M42" s="177"/>
      <c r="N42" s="183"/>
      <c r="O42" s="129"/>
      <c r="P42" s="168"/>
      <c r="Q42" s="182" t="str">
        <f t="shared" si="87"/>
        <v xml:space="preserve"> - </v>
      </c>
      <c r="R42" s="182" t="str">
        <f t="shared" si="88"/>
        <v xml:space="preserve"> - </v>
      </c>
      <c r="S42" s="188" t="str">
        <f t="shared" si="89"/>
        <v xml:space="preserve"> - </v>
      </c>
      <c r="T42" s="188" t="str">
        <f t="shared" si="100"/>
        <v xml:space="preserve"> - </v>
      </c>
      <c r="U42" s="137"/>
      <c r="V42" s="137"/>
      <c r="W42" s="130"/>
      <c r="X42" s="163" t="str">
        <f t="shared" si="114"/>
        <v xml:space="preserve"> </v>
      </c>
      <c r="Y42" s="163" t="str">
        <f t="shared" si="114"/>
        <v xml:space="preserve"> </v>
      </c>
      <c r="Z42" s="163" t="str">
        <f t="shared" si="114"/>
        <v xml:space="preserve"> </v>
      </c>
      <c r="AA42" s="163" t="str">
        <f t="shared" si="114"/>
        <v xml:space="preserve"> </v>
      </c>
      <c r="AB42" s="163" t="str">
        <f t="shared" si="114"/>
        <v xml:space="preserve"> </v>
      </c>
      <c r="AC42" s="163" t="str">
        <f t="shared" si="114"/>
        <v xml:space="preserve"> </v>
      </c>
      <c r="AD42" s="163" t="str">
        <f t="shared" si="114"/>
        <v xml:space="preserve"> </v>
      </c>
      <c r="AE42" s="163" t="str">
        <f t="shared" si="114"/>
        <v xml:space="preserve"> </v>
      </c>
      <c r="AF42" s="163" t="str">
        <f t="shared" si="114"/>
        <v xml:space="preserve"> </v>
      </c>
      <c r="AG42" s="163" t="str">
        <f t="shared" si="114"/>
        <v xml:space="preserve"> </v>
      </c>
      <c r="AH42" s="163" t="str">
        <f t="shared" si="115"/>
        <v xml:space="preserve"> </v>
      </c>
      <c r="AI42" s="163" t="str">
        <f t="shared" si="115"/>
        <v xml:space="preserve"> </v>
      </c>
      <c r="AJ42" s="163" t="str">
        <f t="shared" si="115"/>
        <v xml:space="preserve"> </v>
      </c>
      <c r="AK42" s="163" t="str">
        <f t="shared" si="115"/>
        <v xml:space="preserve"> </v>
      </c>
      <c r="AL42" s="163" t="str">
        <f t="shared" si="115"/>
        <v xml:space="preserve"> </v>
      </c>
      <c r="AM42" s="163" t="str">
        <f t="shared" si="115"/>
        <v xml:space="preserve"> </v>
      </c>
      <c r="AN42" s="163" t="str">
        <f t="shared" si="115"/>
        <v xml:space="preserve"> </v>
      </c>
      <c r="AO42" s="163" t="str">
        <f t="shared" si="115"/>
        <v xml:space="preserve"> </v>
      </c>
      <c r="AP42" s="163" t="str">
        <f t="shared" si="115"/>
        <v xml:space="preserve"> </v>
      </c>
      <c r="AQ42" s="163" t="str">
        <f t="shared" si="115"/>
        <v xml:space="preserve"> </v>
      </c>
      <c r="AR42" s="163" t="str">
        <f t="shared" si="116"/>
        <v xml:space="preserve"> </v>
      </c>
      <c r="AS42" s="163" t="str">
        <f t="shared" si="116"/>
        <v xml:space="preserve"> </v>
      </c>
      <c r="AT42" s="163" t="str">
        <f t="shared" si="116"/>
        <v xml:space="preserve"> </v>
      </c>
      <c r="AU42" s="163" t="str">
        <f t="shared" si="116"/>
        <v xml:space="preserve"> </v>
      </c>
      <c r="AV42" s="163" t="str">
        <f t="shared" si="116"/>
        <v xml:space="preserve"> </v>
      </c>
      <c r="AW42" s="163" t="str">
        <f t="shared" si="116"/>
        <v xml:space="preserve"> </v>
      </c>
      <c r="AX42" s="163" t="str">
        <f t="shared" si="116"/>
        <v xml:space="preserve"> </v>
      </c>
      <c r="AY42" s="163" t="str">
        <f t="shared" si="116"/>
        <v xml:space="preserve"> </v>
      </c>
      <c r="AZ42" s="163" t="str">
        <f t="shared" si="116"/>
        <v xml:space="preserve"> </v>
      </c>
      <c r="BA42" s="163" t="str">
        <f t="shared" si="116"/>
        <v xml:space="preserve"> </v>
      </c>
      <c r="BB42" s="163" t="str">
        <f t="shared" si="117"/>
        <v xml:space="preserve"> </v>
      </c>
      <c r="BC42" s="163" t="str">
        <f t="shared" si="117"/>
        <v xml:space="preserve"> </v>
      </c>
      <c r="BD42" s="163" t="str">
        <f t="shared" si="117"/>
        <v xml:space="preserve"> </v>
      </c>
      <c r="BE42" s="163" t="str">
        <f t="shared" si="117"/>
        <v xml:space="preserve"> </v>
      </c>
      <c r="BF42" s="163" t="str">
        <f t="shared" si="117"/>
        <v xml:space="preserve"> </v>
      </c>
      <c r="BG42" s="163" t="str">
        <f t="shared" si="117"/>
        <v xml:space="preserve"> </v>
      </c>
      <c r="BH42" s="163" t="str">
        <f t="shared" si="117"/>
        <v xml:space="preserve"> </v>
      </c>
      <c r="BI42" s="163" t="str">
        <f t="shared" si="117"/>
        <v xml:space="preserve"> </v>
      </c>
      <c r="BJ42" s="163" t="str">
        <f t="shared" si="117"/>
        <v xml:space="preserve"> </v>
      </c>
      <c r="BK42" s="163" t="str">
        <f t="shared" si="117"/>
        <v xml:space="preserve"> </v>
      </c>
      <c r="BL42" s="163" t="str">
        <f t="shared" si="118"/>
        <v xml:space="preserve"> </v>
      </c>
      <c r="BM42" s="163" t="str">
        <f t="shared" si="118"/>
        <v xml:space="preserve"> </v>
      </c>
      <c r="BN42" s="163" t="str">
        <f t="shared" si="118"/>
        <v xml:space="preserve"> </v>
      </c>
      <c r="BO42" s="163" t="str">
        <f t="shared" si="118"/>
        <v xml:space="preserve"> </v>
      </c>
      <c r="BP42" s="163" t="str">
        <f t="shared" si="118"/>
        <v xml:space="preserve"> </v>
      </c>
      <c r="BQ42" s="163" t="str">
        <f t="shared" si="118"/>
        <v xml:space="preserve"> </v>
      </c>
      <c r="BR42" s="163" t="str">
        <f t="shared" si="118"/>
        <v xml:space="preserve"> </v>
      </c>
      <c r="BS42" s="163" t="str">
        <f t="shared" si="118"/>
        <v xml:space="preserve"> </v>
      </c>
      <c r="BT42" s="163" t="str">
        <f t="shared" si="118"/>
        <v xml:space="preserve"> </v>
      </c>
      <c r="BU42" s="163" t="str">
        <f t="shared" si="118"/>
        <v xml:space="preserve"> </v>
      </c>
      <c r="BV42" s="163" t="str">
        <f t="shared" si="119"/>
        <v xml:space="preserve"> </v>
      </c>
      <c r="BW42" s="163" t="str">
        <f t="shared" si="119"/>
        <v xml:space="preserve"> </v>
      </c>
      <c r="BX42" s="163" t="str">
        <f t="shared" si="119"/>
        <v xml:space="preserve"> </v>
      </c>
      <c r="BY42" s="163" t="str">
        <f t="shared" si="119"/>
        <v xml:space="preserve"> </v>
      </c>
      <c r="BZ42" s="163" t="str">
        <f t="shared" si="119"/>
        <v xml:space="preserve"> </v>
      </c>
      <c r="CA42" s="163" t="str">
        <f t="shared" si="119"/>
        <v xml:space="preserve"> </v>
      </c>
      <c r="CB42" s="159" t="str">
        <f t="shared" si="119"/>
        <v xml:space="preserve"> </v>
      </c>
      <c r="CC42" s="159" t="str">
        <f t="shared" si="119"/>
        <v xml:space="preserve"> </v>
      </c>
      <c r="CD42" s="159" t="str">
        <f t="shared" si="119"/>
        <v xml:space="preserve"> </v>
      </c>
      <c r="CE42" s="159" t="str">
        <f t="shared" si="119"/>
        <v xml:space="preserve"> </v>
      </c>
      <c r="CF42" s="159" t="str">
        <f t="shared" si="119"/>
        <v xml:space="preserve"> </v>
      </c>
      <c r="CG42" s="159" t="str">
        <f t="shared" si="119"/>
        <v xml:space="preserve"> </v>
      </c>
      <c r="CH42" s="159" t="str">
        <f t="shared" si="119"/>
        <v xml:space="preserve"> </v>
      </c>
      <c r="CI42" s="159" t="str">
        <f t="shared" si="107"/>
        <v xml:space="preserve"> </v>
      </c>
      <c r="CJ42" s="159" t="str">
        <f t="shared" si="107"/>
        <v xml:space="preserve"> </v>
      </c>
      <c r="CK42" s="159" t="str">
        <f t="shared" si="107"/>
        <v xml:space="preserve"> </v>
      </c>
      <c r="CL42" s="159" t="str">
        <f t="shared" si="107"/>
        <v xml:space="preserve"> </v>
      </c>
      <c r="CM42" s="159" t="str">
        <f t="shared" si="107"/>
        <v xml:space="preserve"> </v>
      </c>
      <c r="CN42" s="159" t="str">
        <f t="shared" si="107"/>
        <v xml:space="preserve"> </v>
      </c>
      <c r="CO42" s="159" t="str">
        <f t="shared" si="107"/>
        <v xml:space="preserve"> </v>
      </c>
      <c r="CP42" s="159" t="str">
        <f t="shared" si="108"/>
        <v xml:space="preserve"> </v>
      </c>
      <c r="CQ42" s="159" t="str">
        <f t="shared" si="108"/>
        <v xml:space="preserve"> </v>
      </c>
      <c r="CR42" s="159" t="str">
        <f t="shared" si="108"/>
        <v xml:space="preserve"> </v>
      </c>
      <c r="CS42" s="159" t="str">
        <f t="shared" si="108"/>
        <v xml:space="preserve"> </v>
      </c>
      <c r="CT42" s="159" t="str">
        <f t="shared" si="108"/>
        <v xml:space="preserve"> </v>
      </c>
      <c r="CU42" s="159" t="str">
        <f t="shared" si="108"/>
        <v xml:space="preserve"> </v>
      </c>
      <c r="CV42" s="159" t="str">
        <f t="shared" si="108"/>
        <v xml:space="preserve"> </v>
      </c>
      <c r="CW42" s="159" t="str">
        <f t="shared" si="108"/>
        <v xml:space="preserve"> </v>
      </c>
      <c r="CX42" s="159" t="str">
        <f t="shared" si="108"/>
        <v xml:space="preserve"> </v>
      </c>
      <c r="CY42" s="159" t="str">
        <f t="shared" si="108"/>
        <v xml:space="preserve"> </v>
      </c>
      <c r="CZ42" s="159" t="str">
        <f t="shared" si="108"/>
        <v xml:space="preserve"> </v>
      </c>
      <c r="DA42" s="159" t="str">
        <f t="shared" si="108"/>
        <v xml:space="preserve"> </v>
      </c>
      <c r="DB42" s="159" t="str">
        <f t="shared" si="108"/>
        <v xml:space="preserve"> </v>
      </c>
      <c r="DC42" s="159" t="str">
        <f t="shared" si="108"/>
        <v xml:space="preserve"> </v>
      </c>
      <c r="DD42" s="159" t="str">
        <f t="shared" si="109"/>
        <v xml:space="preserve"> </v>
      </c>
      <c r="DE42" s="159" t="str">
        <f t="shared" si="109"/>
        <v xml:space="preserve"> </v>
      </c>
      <c r="DF42" s="159" t="str">
        <f t="shared" si="109"/>
        <v xml:space="preserve"> </v>
      </c>
      <c r="DG42" s="159" t="str">
        <f t="shared" si="109"/>
        <v xml:space="preserve"> </v>
      </c>
      <c r="DH42" s="159" t="str">
        <f t="shared" si="109"/>
        <v xml:space="preserve"> </v>
      </c>
      <c r="DI42" s="159" t="str">
        <f t="shared" si="109"/>
        <v xml:space="preserve"> </v>
      </c>
      <c r="DJ42" s="159" t="str">
        <f t="shared" si="109"/>
        <v xml:space="preserve"> </v>
      </c>
      <c r="DK42" s="159" t="str">
        <f t="shared" si="109"/>
        <v xml:space="preserve"> </v>
      </c>
      <c r="DL42" s="159" t="str">
        <f t="shared" si="109"/>
        <v xml:space="preserve"> </v>
      </c>
      <c r="DM42" s="159" t="str">
        <f t="shared" si="109"/>
        <v xml:space="preserve"> </v>
      </c>
      <c r="DN42" s="159" t="str">
        <f t="shared" si="109"/>
        <v xml:space="preserve"> </v>
      </c>
      <c r="DO42" s="159" t="str">
        <f t="shared" si="109"/>
        <v xml:space="preserve"> </v>
      </c>
      <c r="DP42" s="159" t="str">
        <f t="shared" si="109"/>
        <v xml:space="preserve"> </v>
      </c>
      <c r="DQ42" s="159" t="str">
        <f t="shared" si="109"/>
        <v xml:space="preserve"> </v>
      </c>
      <c r="DR42" s="159" t="str">
        <f t="shared" si="110"/>
        <v xml:space="preserve"> </v>
      </c>
      <c r="DS42" s="159" t="str">
        <f t="shared" si="110"/>
        <v xml:space="preserve"> </v>
      </c>
      <c r="DT42" s="159" t="str">
        <f t="shared" si="110"/>
        <v xml:space="preserve"> </v>
      </c>
      <c r="DU42" s="159" t="str">
        <f t="shared" si="110"/>
        <v xml:space="preserve"> </v>
      </c>
      <c r="DV42" s="159" t="str">
        <f t="shared" si="110"/>
        <v xml:space="preserve"> </v>
      </c>
      <c r="DW42" s="159" t="str">
        <f t="shared" si="110"/>
        <v xml:space="preserve"> </v>
      </c>
      <c r="DX42" s="159" t="str">
        <f t="shared" si="110"/>
        <v xml:space="preserve"> </v>
      </c>
      <c r="DY42" s="159" t="str">
        <f t="shared" si="110"/>
        <v xml:space="preserve"> </v>
      </c>
      <c r="DZ42" s="159" t="str">
        <f t="shared" si="110"/>
        <v xml:space="preserve"> </v>
      </c>
      <c r="EA42" s="159" t="str">
        <f t="shared" si="110"/>
        <v xml:space="preserve"> </v>
      </c>
      <c r="EB42" s="159" t="str">
        <f t="shared" si="110"/>
        <v xml:space="preserve"> </v>
      </c>
      <c r="EC42" s="159" t="str">
        <f t="shared" si="110"/>
        <v xml:space="preserve"> </v>
      </c>
      <c r="ED42" s="159" t="str">
        <f t="shared" si="110"/>
        <v xml:space="preserve"> </v>
      </c>
      <c r="EE42" s="159" t="str">
        <f t="shared" si="110"/>
        <v xml:space="preserve"> </v>
      </c>
    </row>
    <row r="43" spans="1:135" s="121" customFormat="1" x14ac:dyDescent="0.2">
      <c r="A43" s="122">
        <v>1</v>
      </c>
      <c r="B43" s="187" t="str">
        <f t="shared" si="86"/>
        <v>5</v>
      </c>
      <c r="C43" s="131" t="s">
        <v>369</v>
      </c>
      <c r="D43" s="123"/>
      <c r="E43" s="124"/>
      <c r="F43" s="132"/>
      <c r="G43" s="133"/>
      <c r="H43" s="133"/>
      <c r="I43" s="133"/>
      <c r="J43" s="179"/>
      <c r="K43" s="134"/>
      <c r="L43" s="135"/>
      <c r="M43" s="179"/>
      <c r="N43" s="184"/>
      <c r="O43" s="136"/>
      <c r="P43" s="168"/>
      <c r="Q43" s="182" t="str">
        <f t="shared" si="87"/>
        <v xml:space="preserve"> - </v>
      </c>
      <c r="R43" s="182" t="str">
        <f t="shared" si="88"/>
        <v xml:space="preserve"> - </v>
      </c>
      <c r="S43" s="188" t="str">
        <f t="shared" si="89"/>
        <v xml:space="preserve"> - </v>
      </c>
      <c r="T43" s="188" t="str">
        <f t="shared" si="100"/>
        <v xml:space="preserve"> - </v>
      </c>
      <c r="U43" s="137"/>
      <c r="V43" s="137"/>
      <c r="W43" s="130"/>
      <c r="X43" s="163" t="str">
        <f t="shared" ref="X43:AG52" si="120">" "</f>
        <v xml:space="preserve"> </v>
      </c>
      <c r="Y43" s="163" t="str">
        <f t="shared" si="120"/>
        <v xml:space="preserve"> </v>
      </c>
      <c r="Z43" s="163" t="str">
        <f t="shared" si="120"/>
        <v xml:space="preserve"> </v>
      </c>
      <c r="AA43" s="163" t="str">
        <f t="shared" si="120"/>
        <v xml:space="preserve"> </v>
      </c>
      <c r="AB43" s="163" t="str">
        <f t="shared" si="120"/>
        <v xml:space="preserve"> </v>
      </c>
      <c r="AC43" s="163" t="str">
        <f t="shared" si="120"/>
        <v xml:space="preserve"> </v>
      </c>
      <c r="AD43" s="163" t="str">
        <f t="shared" si="120"/>
        <v xml:space="preserve"> </v>
      </c>
      <c r="AE43" s="163" t="str">
        <f t="shared" si="120"/>
        <v xml:space="preserve"> </v>
      </c>
      <c r="AF43" s="163" t="str">
        <f t="shared" si="120"/>
        <v xml:space="preserve"> </v>
      </c>
      <c r="AG43" s="163" t="str">
        <f t="shared" si="120"/>
        <v xml:space="preserve"> </v>
      </c>
      <c r="AH43" s="163" t="str">
        <f t="shared" ref="AH43:AQ52" si="121">" "</f>
        <v xml:space="preserve"> </v>
      </c>
      <c r="AI43" s="163" t="str">
        <f t="shared" si="121"/>
        <v xml:space="preserve"> </v>
      </c>
      <c r="AJ43" s="163" t="str">
        <f t="shared" si="121"/>
        <v xml:space="preserve"> </v>
      </c>
      <c r="AK43" s="163" t="str">
        <f t="shared" si="121"/>
        <v xml:space="preserve"> </v>
      </c>
      <c r="AL43" s="163" t="str">
        <f t="shared" si="121"/>
        <v xml:space="preserve"> </v>
      </c>
      <c r="AM43" s="163" t="str">
        <f t="shared" si="121"/>
        <v xml:space="preserve"> </v>
      </c>
      <c r="AN43" s="163" t="str">
        <f t="shared" si="121"/>
        <v xml:space="preserve"> </v>
      </c>
      <c r="AO43" s="163" t="str">
        <f t="shared" si="121"/>
        <v xml:space="preserve"> </v>
      </c>
      <c r="AP43" s="163" t="str">
        <f t="shared" si="121"/>
        <v xml:space="preserve"> </v>
      </c>
      <c r="AQ43" s="163" t="str">
        <f t="shared" si="121"/>
        <v xml:space="preserve"> </v>
      </c>
      <c r="AR43" s="163" t="str">
        <f t="shared" ref="AR43:BA52" si="122">" "</f>
        <v xml:space="preserve"> </v>
      </c>
      <c r="AS43" s="163" t="str">
        <f t="shared" si="122"/>
        <v xml:space="preserve"> </v>
      </c>
      <c r="AT43" s="163" t="str">
        <f t="shared" si="122"/>
        <v xml:space="preserve"> </v>
      </c>
      <c r="AU43" s="163" t="str">
        <f t="shared" si="122"/>
        <v xml:space="preserve"> </v>
      </c>
      <c r="AV43" s="163" t="str">
        <f t="shared" si="122"/>
        <v xml:space="preserve"> </v>
      </c>
      <c r="AW43" s="163" t="str">
        <f t="shared" si="122"/>
        <v xml:space="preserve"> </v>
      </c>
      <c r="AX43" s="163" t="str">
        <f t="shared" si="122"/>
        <v xml:space="preserve"> </v>
      </c>
      <c r="AY43" s="163" t="str">
        <f t="shared" si="122"/>
        <v xml:space="preserve"> </v>
      </c>
      <c r="AZ43" s="163" t="str">
        <f t="shared" si="122"/>
        <v xml:space="preserve"> </v>
      </c>
      <c r="BA43" s="163" t="str">
        <f t="shared" si="122"/>
        <v xml:space="preserve"> </v>
      </c>
      <c r="BB43" s="163" t="str">
        <f t="shared" ref="BB43:BK52" si="123">" "</f>
        <v xml:space="preserve"> </v>
      </c>
      <c r="BC43" s="163" t="str">
        <f t="shared" si="123"/>
        <v xml:space="preserve"> </v>
      </c>
      <c r="BD43" s="163" t="str">
        <f t="shared" si="123"/>
        <v xml:space="preserve"> </v>
      </c>
      <c r="BE43" s="163" t="str">
        <f t="shared" si="123"/>
        <v xml:space="preserve"> </v>
      </c>
      <c r="BF43" s="163" t="str">
        <f t="shared" si="123"/>
        <v xml:space="preserve"> </v>
      </c>
      <c r="BG43" s="163" t="str">
        <f t="shared" si="123"/>
        <v xml:space="preserve"> </v>
      </c>
      <c r="BH43" s="163" t="str">
        <f t="shared" si="123"/>
        <v xml:space="preserve"> </v>
      </c>
      <c r="BI43" s="163" t="str">
        <f t="shared" si="123"/>
        <v xml:space="preserve"> </v>
      </c>
      <c r="BJ43" s="163" t="str">
        <f t="shared" si="123"/>
        <v xml:space="preserve"> </v>
      </c>
      <c r="BK43" s="163" t="str">
        <f t="shared" si="123"/>
        <v xml:space="preserve"> </v>
      </c>
      <c r="BL43" s="163" t="str">
        <f t="shared" ref="BL43:BU52" si="124">" "</f>
        <v xml:space="preserve"> </v>
      </c>
      <c r="BM43" s="163" t="str">
        <f t="shared" si="124"/>
        <v xml:space="preserve"> </v>
      </c>
      <c r="BN43" s="163" t="str">
        <f t="shared" si="124"/>
        <v xml:space="preserve"> </v>
      </c>
      <c r="BO43" s="163" t="str">
        <f t="shared" si="124"/>
        <v xml:space="preserve"> </v>
      </c>
      <c r="BP43" s="163" t="str">
        <f t="shared" si="124"/>
        <v xml:space="preserve"> </v>
      </c>
      <c r="BQ43" s="163" t="str">
        <f t="shared" si="124"/>
        <v xml:space="preserve"> </v>
      </c>
      <c r="BR43" s="163" t="str">
        <f t="shared" si="124"/>
        <v xml:space="preserve"> </v>
      </c>
      <c r="BS43" s="163" t="str">
        <f t="shared" si="124"/>
        <v xml:space="preserve"> </v>
      </c>
      <c r="BT43" s="163" t="str">
        <f t="shared" si="124"/>
        <v xml:space="preserve"> </v>
      </c>
      <c r="BU43" s="163" t="str">
        <f t="shared" si="124"/>
        <v xml:space="preserve"> </v>
      </c>
      <c r="BV43" s="163" t="str">
        <f t="shared" ref="BV43:CK58" si="125">" "</f>
        <v xml:space="preserve"> </v>
      </c>
      <c r="BW43" s="163" t="str">
        <f t="shared" si="125"/>
        <v xml:space="preserve"> </v>
      </c>
      <c r="BX43" s="163" t="str">
        <f t="shared" si="125"/>
        <v xml:space="preserve"> </v>
      </c>
      <c r="BY43" s="163" t="str">
        <f t="shared" si="125"/>
        <v xml:space="preserve"> </v>
      </c>
      <c r="BZ43" s="163" t="str">
        <f t="shared" si="125"/>
        <v xml:space="preserve"> </v>
      </c>
      <c r="CA43" s="163" t="str">
        <f t="shared" si="125"/>
        <v xml:space="preserve"> </v>
      </c>
      <c r="CB43" s="159" t="str">
        <f t="shared" si="119"/>
        <v xml:space="preserve"> </v>
      </c>
      <c r="CC43" s="159" t="str">
        <f t="shared" si="125"/>
        <v xml:space="preserve"> </v>
      </c>
      <c r="CD43" s="159" t="str">
        <f t="shared" si="125"/>
        <v xml:space="preserve"> </v>
      </c>
      <c r="CE43" s="159" t="str">
        <f t="shared" si="125"/>
        <v xml:space="preserve"> </v>
      </c>
      <c r="CF43" s="159" t="str">
        <f t="shared" si="125"/>
        <v xml:space="preserve"> </v>
      </c>
      <c r="CG43" s="159" t="str">
        <f t="shared" si="125"/>
        <v xml:space="preserve"> </v>
      </c>
      <c r="CH43" s="159" t="str">
        <f t="shared" si="125"/>
        <v xml:space="preserve"> </v>
      </c>
      <c r="CI43" s="159" t="str">
        <f t="shared" si="107"/>
        <v xml:space="preserve"> </v>
      </c>
      <c r="CJ43" s="159" t="str">
        <f t="shared" si="125"/>
        <v xml:space="preserve"> </v>
      </c>
      <c r="CK43" s="159" t="str">
        <f t="shared" si="125"/>
        <v xml:space="preserve"> </v>
      </c>
      <c r="CL43" s="159" t="str">
        <f t="shared" si="107"/>
        <v xml:space="preserve"> </v>
      </c>
      <c r="CM43" s="159" t="str">
        <f t="shared" si="107"/>
        <v xml:space="preserve"> </v>
      </c>
      <c r="CN43" s="159" t="str">
        <f t="shared" si="107"/>
        <v xml:space="preserve"> </v>
      </c>
      <c r="CO43" s="159" t="str">
        <f t="shared" si="107"/>
        <v xml:space="preserve"> </v>
      </c>
      <c r="CP43" s="159" t="str">
        <f t="shared" si="108"/>
        <v xml:space="preserve"> </v>
      </c>
      <c r="CQ43" s="159" t="str">
        <f t="shared" si="108"/>
        <v xml:space="preserve"> </v>
      </c>
      <c r="CR43" s="159" t="str">
        <f t="shared" si="108"/>
        <v xml:space="preserve"> </v>
      </c>
      <c r="CS43" s="159" t="str">
        <f t="shared" si="108"/>
        <v xml:space="preserve"> </v>
      </c>
      <c r="CT43" s="159" t="str">
        <f t="shared" si="108"/>
        <v xml:space="preserve"> </v>
      </c>
      <c r="CU43" s="159" t="str">
        <f t="shared" si="108"/>
        <v xml:space="preserve"> </v>
      </c>
      <c r="CV43" s="159" t="str">
        <f t="shared" si="108"/>
        <v xml:space="preserve"> </v>
      </c>
      <c r="CW43" s="159" t="str">
        <f t="shared" si="108"/>
        <v xml:space="preserve"> </v>
      </c>
      <c r="CX43" s="159" t="str">
        <f t="shared" si="108"/>
        <v xml:space="preserve"> </v>
      </c>
      <c r="CY43" s="159" t="str">
        <f t="shared" si="108"/>
        <v xml:space="preserve"> </v>
      </c>
      <c r="CZ43" s="159" t="str">
        <f t="shared" si="108"/>
        <v xml:space="preserve"> </v>
      </c>
      <c r="DA43" s="159" t="str">
        <f t="shared" si="108"/>
        <v xml:space="preserve"> </v>
      </c>
      <c r="DB43" s="159" t="str">
        <f t="shared" si="108"/>
        <v xml:space="preserve"> </v>
      </c>
      <c r="DC43" s="159" t="str">
        <f t="shared" si="108"/>
        <v xml:space="preserve"> </v>
      </c>
      <c r="DD43" s="159" t="str">
        <f t="shared" si="109"/>
        <v xml:space="preserve"> </v>
      </c>
      <c r="DE43" s="159" t="str">
        <f t="shared" si="109"/>
        <v xml:space="preserve"> </v>
      </c>
      <c r="DF43" s="159" t="str">
        <f t="shared" si="109"/>
        <v xml:space="preserve"> </v>
      </c>
      <c r="DG43" s="159" t="str">
        <f t="shared" si="109"/>
        <v xml:space="preserve"> </v>
      </c>
      <c r="DH43" s="159" t="str">
        <f t="shared" si="109"/>
        <v xml:space="preserve"> </v>
      </c>
      <c r="DI43" s="159" t="str">
        <f t="shared" si="109"/>
        <v xml:space="preserve"> </v>
      </c>
      <c r="DJ43" s="159" t="str">
        <f t="shared" si="109"/>
        <v xml:space="preserve"> </v>
      </c>
      <c r="DK43" s="159" t="str">
        <f t="shared" si="109"/>
        <v xml:space="preserve"> </v>
      </c>
      <c r="DL43" s="159" t="str">
        <f t="shared" si="109"/>
        <v xml:space="preserve"> </v>
      </c>
      <c r="DM43" s="159" t="str">
        <f t="shared" si="109"/>
        <v xml:space="preserve"> </v>
      </c>
      <c r="DN43" s="159" t="str">
        <f t="shared" si="109"/>
        <v xml:space="preserve"> </v>
      </c>
      <c r="DO43" s="159" t="str">
        <f t="shared" si="109"/>
        <v xml:space="preserve"> </v>
      </c>
      <c r="DP43" s="159" t="str">
        <f t="shared" si="109"/>
        <v xml:space="preserve"> </v>
      </c>
      <c r="DQ43" s="159" t="str">
        <f t="shared" si="109"/>
        <v xml:space="preserve"> </v>
      </c>
      <c r="DR43" s="159" t="str">
        <f t="shared" si="110"/>
        <v xml:space="preserve"> </v>
      </c>
      <c r="DS43" s="159" t="str">
        <f t="shared" si="110"/>
        <v xml:space="preserve"> </v>
      </c>
      <c r="DT43" s="159" t="str">
        <f t="shared" si="110"/>
        <v xml:space="preserve"> </v>
      </c>
      <c r="DU43" s="159" t="str">
        <f t="shared" si="110"/>
        <v xml:space="preserve"> </v>
      </c>
      <c r="DV43" s="159" t="str">
        <f t="shared" si="110"/>
        <v xml:space="preserve"> </v>
      </c>
      <c r="DW43" s="159" t="str">
        <f t="shared" si="110"/>
        <v xml:space="preserve"> </v>
      </c>
      <c r="DX43" s="159" t="str">
        <f t="shared" si="110"/>
        <v xml:space="preserve"> </v>
      </c>
      <c r="DY43" s="159" t="str">
        <f t="shared" si="110"/>
        <v xml:space="preserve"> </v>
      </c>
      <c r="DZ43" s="159" t="str">
        <f t="shared" si="110"/>
        <v xml:space="preserve"> </v>
      </c>
      <c r="EA43" s="159" t="str">
        <f t="shared" si="110"/>
        <v xml:space="preserve"> </v>
      </c>
      <c r="EB43" s="159" t="str">
        <f t="shared" si="110"/>
        <v xml:space="preserve"> </v>
      </c>
      <c r="EC43" s="159" t="str">
        <f t="shared" si="110"/>
        <v xml:space="preserve"> </v>
      </c>
      <c r="ED43" s="159" t="str">
        <f t="shared" si="110"/>
        <v xml:space="preserve"> </v>
      </c>
      <c r="EE43" s="159" t="str">
        <f t="shared" si="110"/>
        <v xml:space="preserve"> </v>
      </c>
    </row>
    <row r="44" spans="1:135" s="121" customFormat="1" x14ac:dyDescent="0.2">
      <c r="A44" s="122">
        <v>2</v>
      </c>
      <c r="B44" s="187" t="str">
        <f t="shared" si="86"/>
        <v>5.1</v>
      </c>
      <c r="C44" s="123" t="s">
        <v>132</v>
      </c>
      <c r="D44" s="123"/>
      <c r="E44" s="124"/>
      <c r="F44" s="125"/>
      <c r="G44" s="126"/>
      <c r="H44" s="126"/>
      <c r="I44" s="126"/>
      <c r="J44" s="177"/>
      <c r="K44" s="127"/>
      <c r="L44" s="128"/>
      <c r="M44" s="177"/>
      <c r="N44" s="183"/>
      <c r="O44" s="129"/>
      <c r="P44" s="168"/>
      <c r="Q44" s="182" t="str">
        <f t="shared" si="87"/>
        <v xml:space="preserve"> - </v>
      </c>
      <c r="R44" s="182" t="str">
        <f t="shared" si="88"/>
        <v xml:space="preserve"> - </v>
      </c>
      <c r="S44" s="188" t="str">
        <f t="shared" si="89"/>
        <v xml:space="preserve"> - </v>
      </c>
      <c r="T44" s="188" t="str">
        <f t="shared" si="100"/>
        <v xml:space="preserve"> - </v>
      </c>
      <c r="U44" s="137"/>
      <c r="V44" s="137"/>
      <c r="W44" s="130"/>
      <c r="X44" s="163" t="str">
        <f t="shared" si="120"/>
        <v xml:space="preserve"> </v>
      </c>
      <c r="Y44" s="163" t="str">
        <f t="shared" si="120"/>
        <v xml:space="preserve"> </v>
      </c>
      <c r="Z44" s="163" t="str">
        <f t="shared" si="120"/>
        <v xml:space="preserve"> </v>
      </c>
      <c r="AA44" s="163" t="str">
        <f t="shared" si="120"/>
        <v xml:space="preserve"> </v>
      </c>
      <c r="AB44" s="163" t="str">
        <f t="shared" si="120"/>
        <v xml:space="preserve"> </v>
      </c>
      <c r="AC44" s="163" t="str">
        <f t="shared" si="120"/>
        <v xml:space="preserve"> </v>
      </c>
      <c r="AD44" s="163" t="str">
        <f t="shared" si="120"/>
        <v xml:space="preserve"> </v>
      </c>
      <c r="AE44" s="163" t="str">
        <f t="shared" si="120"/>
        <v xml:space="preserve"> </v>
      </c>
      <c r="AF44" s="163" t="str">
        <f t="shared" si="120"/>
        <v xml:space="preserve"> </v>
      </c>
      <c r="AG44" s="163" t="str">
        <f t="shared" si="120"/>
        <v xml:space="preserve"> </v>
      </c>
      <c r="AH44" s="163" t="str">
        <f t="shared" si="121"/>
        <v xml:space="preserve"> </v>
      </c>
      <c r="AI44" s="163" t="str">
        <f t="shared" si="121"/>
        <v xml:space="preserve"> </v>
      </c>
      <c r="AJ44" s="163" t="str">
        <f t="shared" si="121"/>
        <v xml:space="preserve"> </v>
      </c>
      <c r="AK44" s="163" t="str">
        <f t="shared" si="121"/>
        <v xml:space="preserve"> </v>
      </c>
      <c r="AL44" s="163" t="str">
        <f t="shared" si="121"/>
        <v xml:space="preserve"> </v>
      </c>
      <c r="AM44" s="163" t="str">
        <f t="shared" si="121"/>
        <v xml:space="preserve"> </v>
      </c>
      <c r="AN44" s="163" t="str">
        <f t="shared" si="121"/>
        <v xml:space="preserve"> </v>
      </c>
      <c r="AO44" s="163" t="str">
        <f t="shared" si="121"/>
        <v xml:space="preserve"> </v>
      </c>
      <c r="AP44" s="163" t="str">
        <f t="shared" si="121"/>
        <v xml:space="preserve"> </v>
      </c>
      <c r="AQ44" s="163" t="str">
        <f t="shared" si="121"/>
        <v xml:space="preserve"> </v>
      </c>
      <c r="AR44" s="163" t="str">
        <f t="shared" si="122"/>
        <v xml:space="preserve"> </v>
      </c>
      <c r="AS44" s="163" t="str">
        <f t="shared" si="122"/>
        <v xml:space="preserve"> </v>
      </c>
      <c r="AT44" s="163" t="str">
        <f t="shared" si="122"/>
        <v xml:space="preserve"> </v>
      </c>
      <c r="AU44" s="163" t="str">
        <f t="shared" si="122"/>
        <v xml:space="preserve"> </v>
      </c>
      <c r="AV44" s="163" t="str">
        <f t="shared" si="122"/>
        <v xml:space="preserve"> </v>
      </c>
      <c r="AW44" s="163" t="str">
        <f t="shared" si="122"/>
        <v xml:space="preserve"> </v>
      </c>
      <c r="AX44" s="163" t="str">
        <f t="shared" si="122"/>
        <v xml:space="preserve"> </v>
      </c>
      <c r="AY44" s="163" t="str">
        <f t="shared" si="122"/>
        <v xml:space="preserve"> </v>
      </c>
      <c r="AZ44" s="163" t="str">
        <f t="shared" si="122"/>
        <v xml:space="preserve"> </v>
      </c>
      <c r="BA44" s="163" t="str">
        <f t="shared" si="122"/>
        <v xml:space="preserve"> </v>
      </c>
      <c r="BB44" s="163" t="str">
        <f t="shared" si="123"/>
        <v xml:space="preserve"> </v>
      </c>
      <c r="BC44" s="163" t="str">
        <f t="shared" si="123"/>
        <v xml:space="preserve"> </v>
      </c>
      <c r="BD44" s="163" t="str">
        <f t="shared" si="123"/>
        <v xml:space="preserve"> </v>
      </c>
      <c r="BE44" s="163" t="str">
        <f t="shared" si="123"/>
        <v xml:space="preserve"> </v>
      </c>
      <c r="BF44" s="163" t="str">
        <f t="shared" si="123"/>
        <v xml:space="preserve"> </v>
      </c>
      <c r="BG44" s="163" t="str">
        <f t="shared" si="123"/>
        <v xml:space="preserve"> </v>
      </c>
      <c r="BH44" s="163" t="str">
        <f t="shared" si="123"/>
        <v xml:space="preserve"> </v>
      </c>
      <c r="BI44" s="163" t="str">
        <f t="shared" si="123"/>
        <v xml:space="preserve"> </v>
      </c>
      <c r="BJ44" s="163" t="str">
        <f t="shared" si="123"/>
        <v xml:space="preserve"> </v>
      </c>
      <c r="BK44" s="163" t="str">
        <f t="shared" si="123"/>
        <v xml:space="preserve"> </v>
      </c>
      <c r="BL44" s="163" t="str">
        <f t="shared" si="124"/>
        <v xml:space="preserve"> </v>
      </c>
      <c r="BM44" s="163" t="str">
        <f t="shared" si="124"/>
        <v xml:space="preserve"> </v>
      </c>
      <c r="BN44" s="163" t="str">
        <f t="shared" si="124"/>
        <v xml:space="preserve"> </v>
      </c>
      <c r="BO44" s="163" t="str">
        <f t="shared" si="124"/>
        <v xml:space="preserve"> </v>
      </c>
      <c r="BP44" s="163" t="str">
        <f t="shared" si="124"/>
        <v xml:space="preserve"> </v>
      </c>
      <c r="BQ44" s="163" t="str">
        <f t="shared" si="124"/>
        <v xml:space="preserve"> </v>
      </c>
      <c r="BR44" s="163" t="str">
        <f t="shared" si="124"/>
        <v xml:space="preserve"> </v>
      </c>
      <c r="BS44" s="163" t="str">
        <f t="shared" si="124"/>
        <v xml:space="preserve"> </v>
      </c>
      <c r="BT44" s="163" t="str">
        <f t="shared" si="124"/>
        <v xml:space="preserve"> </v>
      </c>
      <c r="BU44" s="163" t="str">
        <f t="shared" si="124"/>
        <v xml:space="preserve"> </v>
      </c>
      <c r="BV44" s="163" t="str">
        <f t="shared" si="125"/>
        <v xml:space="preserve"> </v>
      </c>
      <c r="BW44" s="163" t="str">
        <f t="shared" si="125"/>
        <v xml:space="preserve"> </v>
      </c>
      <c r="BX44" s="163" t="str">
        <f t="shared" si="125"/>
        <v xml:space="preserve"> </v>
      </c>
      <c r="BY44" s="163" t="str">
        <f t="shared" si="125"/>
        <v xml:space="preserve"> </v>
      </c>
      <c r="BZ44" s="163" t="str">
        <f t="shared" si="125"/>
        <v xml:space="preserve"> </v>
      </c>
      <c r="CA44" s="163" t="str">
        <f t="shared" si="125"/>
        <v xml:space="preserve"> </v>
      </c>
      <c r="CB44" s="159" t="str">
        <f t="shared" si="119"/>
        <v xml:space="preserve"> </v>
      </c>
      <c r="CC44" s="159" t="str">
        <f t="shared" si="125"/>
        <v xml:space="preserve"> </v>
      </c>
      <c r="CD44" s="159" t="str">
        <f t="shared" si="125"/>
        <v xml:space="preserve"> </v>
      </c>
      <c r="CE44" s="159" t="str">
        <f t="shared" si="125"/>
        <v xml:space="preserve"> </v>
      </c>
      <c r="CF44" s="159" t="str">
        <f t="shared" si="125"/>
        <v xml:space="preserve"> </v>
      </c>
      <c r="CG44" s="159" t="str">
        <f t="shared" si="125"/>
        <v xml:space="preserve"> </v>
      </c>
      <c r="CH44" s="159" t="str">
        <f t="shared" si="125"/>
        <v xml:space="preserve"> </v>
      </c>
      <c r="CI44" s="159" t="str">
        <f t="shared" si="107"/>
        <v xml:space="preserve"> </v>
      </c>
      <c r="CJ44" s="159" t="str">
        <f t="shared" si="107"/>
        <v xml:space="preserve"> </v>
      </c>
      <c r="CK44" s="159" t="str">
        <f t="shared" si="107"/>
        <v xml:space="preserve"> </v>
      </c>
      <c r="CL44" s="159" t="str">
        <f t="shared" si="107"/>
        <v xml:space="preserve"> </v>
      </c>
      <c r="CM44" s="159" t="str">
        <f t="shared" si="107"/>
        <v xml:space="preserve"> </v>
      </c>
      <c r="CN44" s="159" t="str">
        <f t="shared" si="107"/>
        <v xml:space="preserve"> </v>
      </c>
      <c r="CO44" s="159" t="str">
        <f t="shared" si="107"/>
        <v xml:space="preserve"> </v>
      </c>
      <c r="CP44" s="159" t="str">
        <f t="shared" si="108"/>
        <v xml:space="preserve"> </v>
      </c>
      <c r="CQ44" s="159" t="str">
        <f t="shared" si="108"/>
        <v xml:space="preserve"> </v>
      </c>
      <c r="CR44" s="159" t="str">
        <f t="shared" si="108"/>
        <v xml:space="preserve"> </v>
      </c>
      <c r="CS44" s="159" t="str">
        <f t="shared" si="108"/>
        <v xml:space="preserve"> </v>
      </c>
      <c r="CT44" s="159" t="str">
        <f t="shared" si="108"/>
        <v xml:space="preserve"> </v>
      </c>
      <c r="CU44" s="159" t="str">
        <f t="shared" si="108"/>
        <v xml:space="preserve"> </v>
      </c>
      <c r="CV44" s="159" t="str">
        <f t="shared" si="108"/>
        <v xml:space="preserve"> </v>
      </c>
      <c r="CW44" s="159" t="str">
        <f t="shared" si="108"/>
        <v xml:space="preserve"> </v>
      </c>
      <c r="CX44" s="159" t="str">
        <f t="shared" si="108"/>
        <v xml:space="preserve"> </v>
      </c>
      <c r="CY44" s="159" t="str">
        <f t="shared" si="108"/>
        <v xml:space="preserve"> </v>
      </c>
      <c r="CZ44" s="159" t="str">
        <f t="shared" si="108"/>
        <v xml:space="preserve"> </v>
      </c>
      <c r="DA44" s="159" t="str">
        <f t="shared" si="108"/>
        <v xml:space="preserve"> </v>
      </c>
      <c r="DB44" s="159" t="str">
        <f t="shared" si="108"/>
        <v xml:space="preserve"> </v>
      </c>
      <c r="DC44" s="159" t="str">
        <f t="shared" si="108"/>
        <v xml:space="preserve"> </v>
      </c>
      <c r="DD44" s="159" t="str">
        <f t="shared" si="109"/>
        <v xml:space="preserve"> </v>
      </c>
      <c r="DE44" s="159" t="str">
        <f t="shared" si="109"/>
        <v xml:space="preserve"> </v>
      </c>
      <c r="DF44" s="159" t="str">
        <f t="shared" si="109"/>
        <v xml:space="preserve"> </v>
      </c>
      <c r="DG44" s="159" t="str">
        <f t="shared" si="109"/>
        <v xml:space="preserve"> </v>
      </c>
      <c r="DH44" s="159" t="str">
        <f t="shared" si="109"/>
        <v xml:space="preserve"> </v>
      </c>
      <c r="DI44" s="159" t="str">
        <f t="shared" si="109"/>
        <v xml:space="preserve"> </v>
      </c>
      <c r="DJ44" s="159" t="str">
        <f t="shared" si="109"/>
        <v xml:space="preserve"> </v>
      </c>
      <c r="DK44" s="159" t="str">
        <f t="shared" si="109"/>
        <v xml:space="preserve"> </v>
      </c>
      <c r="DL44" s="159" t="str">
        <f t="shared" si="109"/>
        <v xml:space="preserve"> </v>
      </c>
      <c r="DM44" s="159" t="str">
        <f t="shared" si="109"/>
        <v xml:space="preserve"> </v>
      </c>
      <c r="DN44" s="159" t="str">
        <f t="shared" si="109"/>
        <v xml:space="preserve"> </v>
      </c>
      <c r="DO44" s="159" t="str">
        <f t="shared" si="109"/>
        <v xml:space="preserve"> </v>
      </c>
      <c r="DP44" s="159" t="str">
        <f t="shared" si="109"/>
        <v xml:space="preserve"> </v>
      </c>
      <c r="DQ44" s="159" t="str">
        <f t="shared" si="109"/>
        <v xml:space="preserve"> </v>
      </c>
      <c r="DR44" s="159" t="str">
        <f t="shared" si="110"/>
        <v xml:space="preserve"> </v>
      </c>
      <c r="DS44" s="159" t="str">
        <f t="shared" si="110"/>
        <v xml:space="preserve"> </v>
      </c>
      <c r="DT44" s="159" t="str">
        <f t="shared" si="110"/>
        <v xml:space="preserve"> </v>
      </c>
      <c r="DU44" s="159" t="str">
        <f t="shared" si="110"/>
        <v xml:space="preserve"> </v>
      </c>
      <c r="DV44" s="159" t="str">
        <f t="shared" si="110"/>
        <v xml:space="preserve"> </v>
      </c>
      <c r="DW44" s="159" t="str">
        <f t="shared" si="110"/>
        <v xml:space="preserve"> </v>
      </c>
      <c r="DX44" s="159" t="str">
        <f t="shared" si="110"/>
        <v xml:space="preserve"> </v>
      </c>
      <c r="DY44" s="159" t="str">
        <f t="shared" si="110"/>
        <v xml:space="preserve"> </v>
      </c>
      <c r="DZ44" s="159" t="str">
        <f t="shared" si="110"/>
        <v xml:space="preserve"> </v>
      </c>
      <c r="EA44" s="159" t="str">
        <f t="shared" si="110"/>
        <v xml:space="preserve"> </v>
      </c>
      <c r="EB44" s="159" t="str">
        <f t="shared" si="110"/>
        <v xml:space="preserve"> </v>
      </c>
      <c r="EC44" s="159" t="str">
        <f t="shared" si="110"/>
        <v xml:space="preserve"> </v>
      </c>
      <c r="ED44" s="159" t="str">
        <f t="shared" si="110"/>
        <v xml:space="preserve"> </v>
      </c>
      <c r="EE44" s="159" t="str">
        <f t="shared" si="110"/>
        <v xml:space="preserve"> </v>
      </c>
    </row>
    <row r="45" spans="1:135" s="121" customFormat="1" x14ac:dyDescent="0.2">
      <c r="A45" s="122">
        <v>2</v>
      </c>
      <c r="B45" s="187" t="str">
        <f t="shared" ref="B45:B69" si="126">IF(A45="","-",IF(A45&gt;prevLevel,IF(OR(prevWBS="",prevWBS="-"),"1",prevWBS)&amp;REPT(".1",A45-MAX(prevLevel,1)),IF(ISERROR(FIND(".",prevWBS)),REPT("1.",A45-1)&amp;IFERROR(VALUE(prevWBS)+1,"1"),IF(A45=1,"",IFERROR(LEFT(prevWBS,FIND("^",SUBSTITUTE(prevWBS,".","^",A45-1))),""))&amp;VALUE(TRIM(MID(SUBSTITUTE(prevWBS,".",REPT(" ",LEN(prevWBS))),(A45-1)*LEN(prevWBS)+1,LEN(prevWBS))))+1)))</f>
        <v>5.2</v>
      </c>
      <c r="C45" s="123" t="s">
        <v>133</v>
      </c>
      <c r="D45" s="123"/>
      <c r="E45" s="124"/>
      <c r="F45" s="125"/>
      <c r="G45" s="126"/>
      <c r="H45" s="126"/>
      <c r="I45" s="126"/>
      <c r="J45" s="177"/>
      <c r="K45" s="127"/>
      <c r="L45" s="128"/>
      <c r="M45" s="177"/>
      <c r="N45" s="183"/>
      <c r="O45" s="129"/>
      <c r="P45" s="168"/>
      <c r="Q45" s="182" t="str">
        <f t="shared" ref="Q45:Q70" si="127">IF(OR(J45&lt;&gt;"",F45&lt;&gt;""),MAX(J45,IF(F45&lt;&gt;"",WORKDAY.INTL(MAX(IFERROR(INDEX($R$11:$R$70,MATCH(F45,$B$11:$B$70,0)),0),IFERROR(INDEX($R$11:$R$70,MATCH(G45,$B$11:$B$70,0)),0),IFERROR(INDEX($R$11:$R$70,MATCH(H45,$B$11:$B$70,0)),0)),IF(ISBLANK(I45),1,I45+1),weekend,holidays),0)),IF(M45&lt;&gt;"",IF(L45&lt;&gt;"",M45-MAX(0,L45-1),WORKDAY.INTL(M45,-(MAX(K45,1)-1),weekend,holidays))," - "))</f>
        <v xml:space="preserve"> - </v>
      </c>
      <c r="R45" s="182" t="str">
        <f t="shared" ref="R45:R61" si="128">IF(Q45=" - "," - ",MAX(M45,IF(L45&lt;&gt;"",Q45+MAX(0,L45-1),WORKDAY.INTL(IF(NETWORKDAYS.INTL(Q45,Q45,weekend,holidays)=0,WORKDAY.INTL(Q45,1,weekend,holidays),Q45),MAX(0,K45-1),weekend,holidays))))</f>
        <v xml:space="preserve"> - </v>
      </c>
      <c r="S45" s="188" t="str">
        <f t="shared" ref="S45:S61" si="129">IF(OR(NOT(ISNUMBER(Q45)),NOT(ISNUMBER(R45)))," - ",NETWORKDAYS.INTL(Q45,R45,weekend,holidays))</f>
        <v xml:space="preserve"> - </v>
      </c>
      <c r="T45" s="188" t="str">
        <f t="shared" si="100"/>
        <v xml:space="preserve"> - </v>
      </c>
      <c r="U45" s="137"/>
      <c r="V45" s="137"/>
      <c r="W45" s="130"/>
      <c r="X45" s="163" t="str">
        <f t="shared" si="120"/>
        <v xml:space="preserve"> </v>
      </c>
      <c r="Y45" s="163" t="str">
        <f t="shared" si="120"/>
        <v xml:space="preserve"> </v>
      </c>
      <c r="Z45" s="163" t="str">
        <f t="shared" si="120"/>
        <v xml:space="preserve"> </v>
      </c>
      <c r="AA45" s="163" t="str">
        <f t="shared" si="120"/>
        <v xml:space="preserve"> </v>
      </c>
      <c r="AB45" s="163" t="str">
        <f t="shared" si="120"/>
        <v xml:space="preserve"> </v>
      </c>
      <c r="AC45" s="163" t="str">
        <f t="shared" si="120"/>
        <v xml:space="preserve"> </v>
      </c>
      <c r="AD45" s="163" t="str">
        <f t="shared" si="120"/>
        <v xml:space="preserve"> </v>
      </c>
      <c r="AE45" s="163" t="str">
        <f t="shared" si="120"/>
        <v xml:space="preserve"> </v>
      </c>
      <c r="AF45" s="163" t="str">
        <f t="shared" si="120"/>
        <v xml:space="preserve"> </v>
      </c>
      <c r="AG45" s="163" t="str">
        <f t="shared" si="120"/>
        <v xml:space="preserve"> </v>
      </c>
      <c r="AH45" s="163" t="str">
        <f t="shared" si="121"/>
        <v xml:space="preserve"> </v>
      </c>
      <c r="AI45" s="163" t="str">
        <f t="shared" si="121"/>
        <v xml:space="preserve"> </v>
      </c>
      <c r="AJ45" s="163" t="str">
        <f t="shared" si="121"/>
        <v xml:space="preserve"> </v>
      </c>
      <c r="AK45" s="163" t="str">
        <f t="shared" si="121"/>
        <v xml:space="preserve"> </v>
      </c>
      <c r="AL45" s="163" t="str">
        <f t="shared" si="121"/>
        <v xml:space="preserve"> </v>
      </c>
      <c r="AM45" s="163" t="str">
        <f t="shared" si="121"/>
        <v xml:space="preserve"> </v>
      </c>
      <c r="AN45" s="163" t="str">
        <f t="shared" si="121"/>
        <v xml:space="preserve"> </v>
      </c>
      <c r="AO45" s="163" t="str">
        <f t="shared" si="121"/>
        <v xml:space="preserve"> </v>
      </c>
      <c r="AP45" s="163" t="str">
        <f t="shared" si="121"/>
        <v xml:space="preserve"> </v>
      </c>
      <c r="AQ45" s="163" t="str">
        <f t="shared" si="121"/>
        <v xml:space="preserve"> </v>
      </c>
      <c r="AR45" s="163" t="str">
        <f t="shared" si="122"/>
        <v xml:space="preserve"> </v>
      </c>
      <c r="AS45" s="163" t="str">
        <f t="shared" si="122"/>
        <v xml:space="preserve"> </v>
      </c>
      <c r="AT45" s="163" t="str">
        <f t="shared" si="122"/>
        <v xml:space="preserve"> </v>
      </c>
      <c r="AU45" s="163" t="str">
        <f t="shared" si="122"/>
        <v xml:space="preserve"> </v>
      </c>
      <c r="AV45" s="163" t="str">
        <f t="shared" si="122"/>
        <v xml:space="preserve"> </v>
      </c>
      <c r="AW45" s="163" t="str">
        <f t="shared" si="122"/>
        <v xml:space="preserve"> </v>
      </c>
      <c r="AX45" s="163" t="str">
        <f t="shared" si="122"/>
        <v xml:space="preserve"> </v>
      </c>
      <c r="AY45" s="163" t="str">
        <f t="shared" si="122"/>
        <v xml:space="preserve"> </v>
      </c>
      <c r="AZ45" s="163" t="str">
        <f t="shared" si="122"/>
        <v xml:space="preserve"> </v>
      </c>
      <c r="BA45" s="163" t="str">
        <f t="shared" si="122"/>
        <v xml:space="preserve"> </v>
      </c>
      <c r="BB45" s="163" t="str">
        <f t="shared" si="123"/>
        <v xml:space="preserve"> </v>
      </c>
      <c r="BC45" s="163" t="str">
        <f t="shared" si="123"/>
        <v xml:space="preserve"> </v>
      </c>
      <c r="BD45" s="163" t="str">
        <f t="shared" si="123"/>
        <v xml:space="preserve"> </v>
      </c>
      <c r="BE45" s="163" t="str">
        <f t="shared" si="123"/>
        <v xml:space="preserve"> </v>
      </c>
      <c r="BF45" s="163" t="str">
        <f t="shared" si="123"/>
        <v xml:space="preserve"> </v>
      </c>
      <c r="BG45" s="163" t="str">
        <f t="shared" si="123"/>
        <v xml:space="preserve"> </v>
      </c>
      <c r="BH45" s="163" t="str">
        <f t="shared" si="123"/>
        <v xml:space="preserve"> </v>
      </c>
      <c r="BI45" s="163" t="str">
        <f t="shared" si="123"/>
        <v xml:space="preserve"> </v>
      </c>
      <c r="BJ45" s="163" t="str">
        <f t="shared" si="123"/>
        <v xml:space="preserve"> </v>
      </c>
      <c r="BK45" s="163" t="str">
        <f t="shared" si="123"/>
        <v xml:space="preserve"> </v>
      </c>
      <c r="BL45" s="163" t="str">
        <f t="shared" si="124"/>
        <v xml:space="preserve"> </v>
      </c>
      <c r="BM45" s="163" t="str">
        <f t="shared" si="124"/>
        <v xml:space="preserve"> </v>
      </c>
      <c r="BN45" s="163" t="str">
        <f t="shared" si="124"/>
        <v xml:space="preserve"> </v>
      </c>
      <c r="BO45" s="163" t="str">
        <f t="shared" si="124"/>
        <v xml:space="preserve"> </v>
      </c>
      <c r="BP45" s="163" t="str">
        <f t="shared" si="124"/>
        <v xml:space="preserve"> </v>
      </c>
      <c r="BQ45" s="163" t="str">
        <f t="shared" si="124"/>
        <v xml:space="preserve"> </v>
      </c>
      <c r="BR45" s="163" t="str">
        <f t="shared" si="124"/>
        <v xml:space="preserve"> </v>
      </c>
      <c r="BS45" s="163" t="str">
        <f t="shared" si="124"/>
        <v xml:space="preserve"> </v>
      </c>
      <c r="BT45" s="163" t="str">
        <f t="shared" si="124"/>
        <v xml:space="preserve"> </v>
      </c>
      <c r="BU45" s="163" t="str">
        <f t="shared" si="124"/>
        <v xml:space="preserve"> </v>
      </c>
      <c r="BV45" s="163" t="str">
        <f t="shared" si="125"/>
        <v xml:space="preserve"> </v>
      </c>
      <c r="BW45" s="163" t="str">
        <f t="shared" si="125"/>
        <v xml:space="preserve"> </v>
      </c>
      <c r="BX45" s="163" t="str">
        <f t="shared" si="125"/>
        <v xml:space="preserve"> </v>
      </c>
      <c r="BY45" s="163" t="str">
        <f t="shared" si="125"/>
        <v xml:space="preserve"> </v>
      </c>
      <c r="BZ45" s="163" t="str">
        <f t="shared" si="125"/>
        <v xml:space="preserve"> </v>
      </c>
      <c r="CA45" s="163" t="str">
        <f t="shared" si="125"/>
        <v xml:space="preserve"> </v>
      </c>
      <c r="CB45" s="159" t="str">
        <f t="shared" si="119"/>
        <v xml:space="preserve"> </v>
      </c>
      <c r="CC45" s="159" t="str">
        <f t="shared" si="125"/>
        <v xml:space="preserve"> </v>
      </c>
      <c r="CD45" s="159" t="str">
        <f t="shared" si="125"/>
        <v xml:space="preserve"> </v>
      </c>
      <c r="CE45" s="159" t="str">
        <f t="shared" si="125"/>
        <v xml:space="preserve"> </v>
      </c>
      <c r="CF45" s="159" t="str">
        <f t="shared" si="125"/>
        <v xml:space="preserve"> </v>
      </c>
      <c r="CG45" s="159" t="str">
        <f t="shared" si="125"/>
        <v xml:space="preserve"> </v>
      </c>
      <c r="CH45" s="159" t="str">
        <f t="shared" si="125"/>
        <v xml:space="preserve"> </v>
      </c>
      <c r="CI45" s="159" t="str">
        <f t="shared" si="125"/>
        <v xml:space="preserve"> </v>
      </c>
      <c r="CJ45" s="159" t="str">
        <f t="shared" ref="CI45:CX60" si="130">" "</f>
        <v xml:space="preserve"> </v>
      </c>
      <c r="CK45" s="159" t="str">
        <f t="shared" si="130"/>
        <v xml:space="preserve"> </v>
      </c>
      <c r="CL45" s="159" t="str">
        <f t="shared" si="130"/>
        <v xml:space="preserve"> </v>
      </c>
      <c r="CM45" s="159" t="str">
        <f t="shared" si="130"/>
        <v xml:space="preserve"> </v>
      </c>
      <c r="CN45" s="159" t="str">
        <f t="shared" si="130"/>
        <v xml:space="preserve"> </v>
      </c>
      <c r="CO45" s="159" t="str">
        <f t="shared" si="130"/>
        <v xml:space="preserve"> </v>
      </c>
      <c r="CP45" s="159" t="str">
        <f t="shared" si="130"/>
        <v xml:space="preserve"> </v>
      </c>
      <c r="CQ45" s="159" t="str">
        <f t="shared" si="130"/>
        <v xml:space="preserve"> </v>
      </c>
      <c r="CR45" s="159" t="str">
        <f t="shared" si="130"/>
        <v xml:space="preserve"> </v>
      </c>
      <c r="CS45" s="159" t="str">
        <f t="shared" si="130"/>
        <v xml:space="preserve"> </v>
      </c>
      <c r="CT45" s="159" t="str">
        <f t="shared" si="130"/>
        <v xml:space="preserve"> </v>
      </c>
      <c r="CU45" s="159" t="str">
        <f t="shared" si="130"/>
        <v xml:space="preserve"> </v>
      </c>
      <c r="CV45" s="159" t="str">
        <f t="shared" si="130"/>
        <v xml:space="preserve"> </v>
      </c>
      <c r="CW45" s="159" t="str">
        <f t="shared" si="130"/>
        <v xml:space="preserve"> </v>
      </c>
      <c r="CX45" s="159" t="str">
        <f t="shared" si="130"/>
        <v xml:space="preserve"> </v>
      </c>
      <c r="CY45" s="159" t="str">
        <f t="shared" ref="CP45:DF60" si="131">" "</f>
        <v xml:space="preserve"> </v>
      </c>
      <c r="CZ45" s="159" t="str">
        <f t="shared" si="131"/>
        <v xml:space="preserve"> </v>
      </c>
      <c r="DA45" s="159" t="str">
        <f t="shared" si="131"/>
        <v xml:space="preserve"> </v>
      </c>
      <c r="DB45" s="159" t="str">
        <f t="shared" si="131"/>
        <v xml:space="preserve"> </v>
      </c>
      <c r="DC45" s="159" t="str">
        <f t="shared" si="131"/>
        <v xml:space="preserve"> </v>
      </c>
      <c r="DD45" s="159" t="str">
        <f t="shared" si="131"/>
        <v xml:space="preserve"> </v>
      </c>
      <c r="DE45" s="159" t="str">
        <f t="shared" si="131"/>
        <v xml:space="preserve"> </v>
      </c>
      <c r="DF45" s="159" t="str">
        <f t="shared" si="131"/>
        <v xml:space="preserve"> </v>
      </c>
      <c r="DG45" s="159" t="str">
        <f t="shared" ref="DD45:DS60" si="132">" "</f>
        <v xml:space="preserve"> </v>
      </c>
      <c r="DH45" s="159" t="str">
        <f t="shared" si="132"/>
        <v xml:space="preserve"> </v>
      </c>
      <c r="DI45" s="159" t="str">
        <f t="shared" si="132"/>
        <v xml:space="preserve"> </v>
      </c>
      <c r="DJ45" s="159" t="str">
        <f t="shared" si="132"/>
        <v xml:space="preserve"> </v>
      </c>
      <c r="DK45" s="159" t="str">
        <f t="shared" si="132"/>
        <v xml:space="preserve"> </v>
      </c>
      <c r="DL45" s="159" t="str">
        <f t="shared" si="132"/>
        <v xml:space="preserve"> </v>
      </c>
      <c r="DM45" s="159" t="str">
        <f t="shared" si="132"/>
        <v xml:space="preserve"> </v>
      </c>
      <c r="DN45" s="159" t="str">
        <f t="shared" si="132"/>
        <v xml:space="preserve"> </v>
      </c>
      <c r="DO45" s="159" t="str">
        <f t="shared" si="132"/>
        <v xml:space="preserve"> </v>
      </c>
      <c r="DP45" s="159" t="str">
        <f t="shared" si="132"/>
        <v xml:space="preserve"> </v>
      </c>
      <c r="DQ45" s="159" t="str">
        <f t="shared" si="132"/>
        <v xml:space="preserve"> </v>
      </c>
      <c r="DR45" s="159" t="str">
        <f t="shared" si="132"/>
        <v xml:space="preserve"> </v>
      </c>
      <c r="DS45" s="159" t="str">
        <f t="shared" si="132"/>
        <v xml:space="preserve"> </v>
      </c>
      <c r="DT45" s="159" t="str">
        <f t="shared" ref="DR45:EE60" si="133">" "</f>
        <v xml:space="preserve"> </v>
      </c>
      <c r="DU45" s="159" t="str">
        <f t="shared" si="133"/>
        <v xml:space="preserve"> </v>
      </c>
      <c r="DV45" s="159" t="str">
        <f t="shared" si="133"/>
        <v xml:space="preserve"> </v>
      </c>
      <c r="DW45" s="159" t="str">
        <f t="shared" si="133"/>
        <v xml:space="preserve"> </v>
      </c>
      <c r="DX45" s="159" t="str">
        <f t="shared" si="133"/>
        <v xml:space="preserve"> </v>
      </c>
      <c r="DY45" s="159" t="str">
        <f t="shared" si="133"/>
        <v xml:space="preserve"> </v>
      </c>
      <c r="DZ45" s="159" t="str">
        <f t="shared" si="133"/>
        <v xml:space="preserve"> </v>
      </c>
      <c r="EA45" s="159" t="str">
        <f t="shared" si="133"/>
        <v xml:space="preserve"> </v>
      </c>
      <c r="EB45" s="159" t="str">
        <f t="shared" si="133"/>
        <v xml:space="preserve"> </v>
      </c>
      <c r="EC45" s="159" t="str">
        <f t="shared" si="133"/>
        <v xml:space="preserve"> </v>
      </c>
      <c r="ED45" s="159" t="str">
        <f t="shared" si="133"/>
        <v xml:space="preserve"> </v>
      </c>
      <c r="EE45" s="159" t="str">
        <f t="shared" si="133"/>
        <v xml:space="preserve"> </v>
      </c>
    </row>
    <row r="46" spans="1:135" s="121" customFormat="1" x14ac:dyDescent="0.2">
      <c r="A46" s="122">
        <v>2</v>
      </c>
      <c r="B46" s="187" t="str">
        <f t="shared" si="126"/>
        <v>5.3</v>
      </c>
      <c r="C46" s="123" t="s">
        <v>370</v>
      </c>
      <c r="D46" s="123"/>
      <c r="E46" s="124"/>
      <c r="F46" s="125"/>
      <c r="G46" s="126"/>
      <c r="H46" s="126"/>
      <c r="I46" s="126"/>
      <c r="J46" s="177"/>
      <c r="K46" s="127"/>
      <c r="L46" s="128"/>
      <c r="M46" s="177"/>
      <c r="N46" s="183"/>
      <c r="O46" s="129"/>
      <c r="P46" s="168"/>
      <c r="Q46" s="182" t="str">
        <f t="shared" si="127"/>
        <v xml:space="preserve"> - </v>
      </c>
      <c r="R46" s="182" t="str">
        <f t="shared" si="128"/>
        <v xml:space="preserve"> - </v>
      </c>
      <c r="S46" s="188" t="str">
        <f t="shared" si="129"/>
        <v xml:space="preserve"> - </v>
      </c>
      <c r="T46" s="188" t="str">
        <f t="shared" si="100"/>
        <v xml:space="preserve"> - </v>
      </c>
      <c r="U46" s="137"/>
      <c r="V46" s="137"/>
      <c r="W46" s="130"/>
      <c r="X46" s="163" t="str">
        <f t="shared" si="120"/>
        <v xml:space="preserve"> </v>
      </c>
      <c r="Y46" s="163" t="str">
        <f t="shared" si="120"/>
        <v xml:space="preserve"> </v>
      </c>
      <c r="Z46" s="163" t="str">
        <f t="shared" si="120"/>
        <v xml:space="preserve"> </v>
      </c>
      <c r="AA46" s="163" t="str">
        <f t="shared" si="120"/>
        <v xml:space="preserve"> </v>
      </c>
      <c r="AB46" s="163" t="str">
        <f t="shared" si="120"/>
        <v xml:space="preserve"> </v>
      </c>
      <c r="AC46" s="163" t="str">
        <f t="shared" si="120"/>
        <v xml:space="preserve"> </v>
      </c>
      <c r="AD46" s="163" t="str">
        <f t="shared" si="120"/>
        <v xml:space="preserve"> </v>
      </c>
      <c r="AE46" s="163" t="str">
        <f t="shared" si="120"/>
        <v xml:space="preserve"> </v>
      </c>
      <c r="AF46" s="163" t="str">
        <f t="shared" si="120"/>
        <v xml:space="preserve"> </v>
      </c>
      <c r="AG46" s="163" t="str">
        <f t="shared" si="120"/>
        <v xml:space="preserve"> </v>
      </c>
      <c r="AH46" s="163" t="str">
        <f t="shared" si="121"/>
        <v xml:space="preserve"> </v>
      </c>
      <c r="AI46" s="163" t="str">
        <f t="shared" si="121"/>
        <v xml:space="preserve"> </v>
      </c>
      <c r="AJ46" s="163" t="str">
        <f t="shared" si="121"/>
        <v xml:space="preserve"> </v>
      </c>
      <c r="AK46" s="163" t="str">
        <f t="shared" si="121"/>
        <v xml:space="preserve"> </v>
      </c>
      <c r="AL46" s="163" t="str">
        <f t="shared" si="121"/>
        <v xml:space="preserve"> </v>
      </c>
      <c r="AM46" s="163" t="str">
        <f t="shared" si="121"/>
        <v xml:space="preserve"> </v>
      </c>
      <c r="AN46" s="163" t="str">
        <f t="shared" si="121"/>
        <v xml:space="preserve"> </v>
      </c>
      <c r="AO46" s="163" t="str">
        <f t="shared" si="121"/>
        <v xml:space="preserve"> </v>
      </c>
      <c r="AP46" s="163" t="str">
        <f t="shared" si="121"/>
        <v xml:space="preserve"> </v>
      </c>
      <c r="AQ46" s="163" t="str">
        <f t="shared" si="121"/>
        <v xml:space="preserve"> </v>
      </c>
      <c r="AR46" s="163" t="str">
        <f t="shared" si="122"/>
        <v xml:space="preserve"> </v>
      </c>
      <c r="AS46" s="163" t="str">
        <f t="shared" si="122"/>
        <v xml:space="preserve"> </v>
      </c>
      <c r="AT46" s="163" t="str">
        <f t="shared" si="122"/>
        <v xml:space="preserve"> </v>
      </c>
      <c r="AU46" s="163" t="str">
        <f t="shared" si="122"/>
        <v xml:space="preserve"> </v>
      </c>
      <c r="AV46" s="163" t="str">
        <f t="shared" si="122"/>
        <v xml:space="preserve"> </v>
      </c>
      <c r="AW46" s="163" t="str">
        <f t="shared" si="122"/>
        <v xml:space="preserve"> </v>
      </c>
      <c r="AX46" s="163" t="str">
        <f t="shared" si="122"/>
        <v xml:space="preserve"> </v>
      </c>
      <c r="AY46" s="163" t="str">
        <f t="shared" si="122"/>
        <v xml:space="preserve"> </v>
      </c>
      <c r="AZ46" s="163" t="str">
        <f t="shared" si="122"/>
        <v xml:space="preserve"> </v>
      </c>
      <c r="BA46" s="163" t="str">
        <f t="shared" si="122"/>
        <v xml:space="preserve"> </v>
      </c>
      <c r="BB46" s="163" t="str">
        <f t="shared" si="123"/>
        <v xml:space="preserve"> </v>
      </c>
      <c r="BC46" s="163" t="str">
        <f t="shared" si="123"/>
        <v xml:space="preserve"> </v>
      </c>
      <c r="BD46" s="163" t="str">
        <f t="shared" si="123"/>
        <v xml:space="preserve"> </v>
      </c>
      <c r="BE46" s="163" t="str">
        <f t="shared" si="123"/>
        <v xml:space="preserve"> </v>
      </c>
      <c r="BF46" s="163" t="str">
        <f t="shared" si="123"/>
        <v xml:space="preserve"> </v>
      </c>
      <c r="BG46" s="163" t="str">
        <f t="shared" si="123"/>
        <v xml:space="preserve"> </v>
      </c>
      <c r="BH46" s="163" t="str">
        <f t="shared" si="123"/>
        <v xml:space="preserve"> </v>
      </c>
      <c r="BI46" s="163" t="str">
        <f t="shared" si="123"/>
        <v xml:space="preserve"> </v>
      </c>
      <c r="BJ46" s="163" t="str">
        <f t="shared" si="123"/>
        <v xml:space="preserve"> </v>
      </c>
      <c r="BK46" s="163" t="str">
        <f t="shared" si="123"/>
        <v xml:space="preserve"> </v>
      </c>
      <c r="BL46" s="163" t="str">
        <f t="shared" si="124"/>
        <v xml:space="preserve"> </v>
      </c>
      <c r="BM46" s="163" t="str">
        <f t="shared" si="124"/>
        <v xml:space="preserve"> </v>
      </c>
      <c r="BN46" s="163" t="str">
        <f t="shared" si="124"/>
        <v xml:space="preserve"> </v>
      </c>
      <c r="BO46" s="163" t="str">
        <f t="shared" si="124"/>
        <v xml:space="preserve"> </v>
      </c>
      <c r="BP46" s="163" t="str">
        <f t="shared" si="124"/>
        <v xml:space="preserve"> </v>
      </c>
      <c r="BQ46" s="163" t="str">
        <f t="shared" si="124"/>
        <v xml:space="preserve"> </v>
      </c>
      <c r="BR46" s="163" t="str">
        <f t="shared" si="124"/>
        <v xml:space="preserve"> </v>
      </c>
      <c r="BS46" s="163" t="str">
        <f t="shared" si="124"/>
        <v xml:space="preserve"> </v>
      </c>
      <c r="BT46" s="163" t="str">
        <f t="shared" si="124"/>
        <v xml:space="preserve"> </v>
      </c>
      <c r="BU46" s="163" t="str">
        <f t="shared" si="124"/>
        <v xml:space="preserve"> </v>
      </c>
      <c r="BV46" s="163" t="str">
        <f t="shared" si="125"/>
        <v xml:space="preserve"> </v>
      </c>
      <c r="BW46" s="163" t="str">
        <f t="shared" si="125"/>
        <v xml:space="preserve"> </v>
      </c>
      <c r="BX46" s="163" t="str">
        <f t="shared" si="125"/>
        <v xml:space="preserve"> </v>
      </c>
      <c r="BY46" s="163" t="str">
        <f t="shared" si="125"/>
        <v xml:space="preserve"> </v>
      </c>
      <c r="BZ46" s="163" t="str">
        <f t="shared" si="125"/>
        <v xml:space="preserve"> </v>
      </c>
      <c r="CA46" s="163" t="str">
        <f t="shared" si="125"/>
        <v xml:space="preserve"> </v>
      </c>
      <c r="CB46" s="159" t="str">
        <f t="shared" si="119"/>
        <v xml:space="preserve"> </v>
      </c>
      <c r="CC46" s="159" t="str">
        <f t="shared" si="125"/>
        <v xml:space="preserve"> </v>
      </c>
      <c r="CD46" s="159" t="str">
        <f t="shared" si="125"/>
        <v xml:space="preserve"> </v>
      </c>
      <c r="CE46" s="159" t="str">
        <f t="shared" si="125"/>
        <v xml:space="preserve"> </v>
      </c>
      <c r="CF46" s="159" t="str">
        <f t="shared" si="125"/>
        <v xml:space="preserve"> </v>
      </c>
      <c r="CG46" s="159" t="str">
        <f t="shared" si="125"/>
        <v xml:space="preserve"> </v>
      </c>
      <c r="CH46" s="159" t="str">
        <f t="shared" si="125"/>
        <v xml:space="preserve"> </v>
      </c>
      <c r="CI46" s="159" t="str">
        <f t="shared" si="125"/>
        <v xml:space="preserve"> </v>
      </c>
      <c r="CJ46" s="159" t="str">
        <f t="shared" si="130"/>
        <v xml:space="preserve"> </v>
      </c>
      <c r="CK46" s="159" t="str">
        <f t="shared" si="130"/>
        <v xml:space="preserve"> </v>
      </c>
      <c r="CL46" s="159" t="str">
        <f t="shared" si="130"/>
        <v xml:space="preserve"> </v>
      </c>
      <c r="CM46" s="159" t="str">
        <f t="shared" si="130"/>
        <v xml:space="preserve"> </v>
      </c>
      <c r="CN46" s="159" t="str">
        <f t="shared" si="130"/>
        <v xml:space="preserve"> </v>
      </c>
      <c r="CO46" s="159" t="str">
        <f t="shared" si="130"/>
        <v xml:space="preserve"> </v>
      </c>
      <c r="CP46" s="159" t="str">
        <f t="shared" si="130"/>
        <v xml:space="preserve"> </v>
      </c>
      <c r="CQ46" s="159" t="str">
        <f t="shared" si="131"/>
        <v xml:space="preserve"> </v>
      </c>
      <c r="CR46" s="159" t="str">
        <f t="shared" si="131"/>
        <v xml:space="preserve"> </v>
      </c>
      <c r="CS46" s="159" t="str">
        <f t="shared" si="131"/>
        <v xml:space="preserve"> </v>
      </c>
      <c r="CT46" s="159" t="str">
        <f t="shared" si="131"/>
        <v xml:space="preserve"> </v>
      </c>
      <c r="CU46" s="159" t="str">
        <f t="shared" si="131"/>
        <v xml:space="preserve"> </v>
      </c>
      <c r="CV46" s="159" t="str">
        <f t="shared" si="131"/>
        <v xml:space="preserve"> </v>
      </c>
      <c r="CW46" s="159" t="str">
        <f t="shared" si="130"/>
        <v xml:space="preserve"> </v>
      </c>
      <c r="CX46" s="159" t="str">
        <f t="shared" si="131"/>
        <v xml:space="preserve"> </v>
      </c>
      <c r="CY46" s="159" t="str">
        <f t="shared" si="131"/>
        <v xml:space="preserve"> </v>
      </c>
      <c r="CZ46" s="159" t="str">
        <f t="shared" si="131"/>
        <v xml:space="preserve"> </v>
      </c>
      <c r="DA46" s="159" t="str">
        <f t="shared" si="131"/>
        <v xml:space="preserve"> </v>
      </c>
      <c r="DB46" s="159" t="str">
        <f t="shared" si="131"/>
        <v xml:space="preserve"> </v>
      </c>
      <c r="DC46" s="159" t="str">
        <f t="shared" si="131"/>
        <v xml:space="preserve"> </v>
      </c>
      <c r="DD46" s="159" t="str">
        <f t="shared" si="132"/>
        <v xml:space="preserve"> </v>
      </c>
      <c r="DE46" s="159" t="str">
        <f t="shared" si="132"/>
        <v xml:space="preserve"> </v>
      </c>
      <c r="DF46" s="159" t="str">
        <f t="shared" si="132"/>
        <v xml:space="preserve"> </v>
      </c>
      <c r="DG46" s="159" t="str">
        <f t="shared" si="132"/>
        <v xml:space="preserve"> </v>
      </c>
      <c r="DH46" s="159" t="str">
        <f t="shared" si="132"/>
        <v xml:space="preserve"> </v>
      </c>
      <c r="DI46" s="159" t="str">
        <f t="shared" si="132"/>
        <v xml:space="preserve"> </v>
      </c>
      <c r="DJ46" s="159" t="str">
        <f t="shared" si="132"/>
        <v xml:space="preserve"> </v>
      </c>
      <c r="DK46" s="159" t="str">
        <f t="shared" si="132"/>
        <v xml:space="preserve"> </v>
      </c>
      <c r="DL46" s="159" t="str">
        <f t="shared" si="132"/>
        <v xml:space="preserve"> </v>
      </c>
      <c r="DM46" s="159" t="str">
        <f t="shared" si="132"/>
        <v xml:space="preserve"> </v>
      </c>
      <c r="DN46" s="159" t="str">
        <f t="shared" si="132"/>
        <v xml:space="preserve"> </v>
      </c>
      <c r="DO46" s="159" t="str">
        <f t="shared" si="132"/>
        <v xml:space="preserve"> </v>
      </c>
      <c r="DP46" s="159" t="str">
        <f t="shared" si="132"/>
        <v xml:space="preserve"> </v>
      </c>
      <c r="DQ46" s="159" t="str">
        <f t="shared" si="132"/>
        <v xml:space="preserve"> </v>
      </c>
      <c r="DR46" s="159" t="str">
        <f t="shared" si="133"/>
        <v xml:space="preserve"> </v>
      </c>
      <c r="DS46" s="159" t="str">
        <f t="shared" si="133"/>
        <v xml:space="preserve"> </v>
      </c>
      <c r="DT46" s="159" t="str">
        <f t="shared" si="133"/>
        <v xml:space="preserve"> </v>
      </c>
      <c r="DU46" s="159" t="str">
        <f t="shared" si="133"/>
        <v xml:space="preserve"> </v>
      </c>
      <c r="DV46" s="159" t="str">
        <f t="shared" si="133"/>
        <v xml:space="preserve"> </v>
      </c>
      <c r="DW46" s="159" t="str">
        <f t="shared" si="133"/>
        <v xml:space="preserve"> </v>
      </c>
      <c r="DX46" s="159" t="str">
        <f t="shared" si="133"/>
        <v xml:space="preserve"> </v>
      </c>
      <c r="DY46" s="159" t="str">
        <f t="shared" si="133"/>
        <v xml:space="preserve"> </v>
      </c>
      <c r="DZ46" s="159" t="str">
        <f t="shared" si="133"/>
        <v xml:space="preserve"> </v>
      </c>
      <c r="EA46" s="159" t="str">
        <f t="shared" si="133"/>
        <v xml:space="preserve"> </v>
      </c>
      <c r="EB46" s="159" t="str">
        <f t="shared" si="133"/>
        <v xml:space="preserve"> </v>
      </c>
      <c r="EC46" s="159" t="str">
        <f t="shared" si="133"/>
        <v xml:space="preserve"> </v>
      </c>
      <c r="ED46" s="159" t="str">
        <f t="shared" si="133"/>
        <v xml:space="preserve"> </v>
      </c>
      <c r="EE46" s="159" t="str">
        <f t="shared" si="133"/>
        <v xml:space="preserve"> </v>
      </c>
    </row>
    <row r="47" spans="1:135" s="121" customFormat="1" x14ac:dyDescent="0.2">
      <c r="A47" s="122">
        <v>1</v>
      </c>
      <c r="B47" s="187" t="str">
        <f t="shared" si="126"/>
        <v>6</v>
      </c>
      <c r="C47" s="131" t="s">
        <v>146</v>
      </c>
      <c r="D47" s="123"/>
      <c r="E47" s="124"/>
      <c r="F47" s="125"/>
      <c r="G47" s="126"/>
      <c r="H47" s="126"/>
      <c r="I47" s="126"/>
      <c r="J47" s="177"/>
      <c r="K47" s="127"/>
      <c r="L47" s="128"/>
      <c r="M47" s="177"/>
      <c r="N47" s="183"/>
      <c r="O47" s="129"/>
      <c r="P47" s="168"/>
      <c r="Q47" s="182" t="str">
        <f t="shared" si="127"/>
        <v xml:space="preserve"> - </v>
      </c>
      <c r="R47" s="182" t="str">
        <f t="shared" si="128"/>
        <v xml:space="preserve"> - </v>
      </c>
      <c r="S47" s="188" t="str">
        <f t="shared" si="129"/>
        <v xml:space="preserve"> - </v>
      </c>
      <c r="T47" s="188" t="str">
        <f t="shared" si="100"/>
        <v xml:space="preserve"> - </v>
      </c>
      <c r="U47" s="137"/>
      <c r="V47" s="137"/>
      <c r="W47" s="130"/>
      <c r="X47" s="163" t="str">
        <f t="shared" si="120"/>
        <v xml:space="preserve"> </v>
      </c>
      <c r="Y47" s="163" t="str">
        <f t="shared" si="120"/>
        <v xml:space="preserve"> </v>
      </c>
      <c r="Z47" s="163" t="str">
        <f t="shared" si="120"/>
        <v xml:space="preserve"> </v>
      </c>
      <c r="AA47" s="163" t="str">
        <f t="shared" si="120"/>
        <v xml:space="preserve"> </v>
      </c>
      <c r="AB47" s="163" t="str">
        <f t="shared" si="120"/>
        <v xml:space="preserve"> </v>
      </c>
      <c r="AC47" s="163" t="str">
        <f t="shared" si="120"/>
        <v xml:space="preserve"> </v>
      </c>
      <c r="AD47" s="163" t="str">
        <f t="shared" si="120"/>
        <v xml:space="preserve"> </v>
      </c>
      <c r="AE47" s="163" t="str">
        <f t="shared" si="120"/>
        <v xml:space="preserve"> </v>
      </c>
      <c r="AF47" s="163" t="str">
        <f t="shared" si="120"/>
        <v xml:space="preserve"> </v>
      </c>
      <c r="AG47" s="163" t="str">
        <f t="shared" si="120"/>
        <v xml:space="preserve"> </v>
      </c>
      <c r="AH47" s="163" t="str">
        <f t="shared" si="121"/>
        <v xml:space="preserve"> </v>
      </c>
      <c r="AI47" s="163" t="str">
        <f t="shared" si="121"/>
        <v xml:space="preserve"> </v>
      </c>
      <c r="AJ47" s="163" t="str">
        <f t="shared" si="121"/>
        <v xml:space="preserve"> </v>
      </c>
      <c r="AK47" s="163" t="str">
        <f t="shared" si="121"/>
        <v xml:space="preserve"> </v>
      </c>
      <c r="AL47" s="163" t="str">
        <f t="shared" si="121"/>
        <v xml:space="preserve"> </v>
      </c>
      <c r="AM47" s="163" t="str">
        <f t="shared" si="121"/>
        <v xml:space="preserve"> </v>
      </c>
      <c r="AN47" s="163" t="str">
        <f t="shared" si="121"/>
        <v xml:space="preserve"> </v>
      </c>
      <c r="AO47" s="163" t="str">
        <f t="shared" si="121"/>
        <v xml:space="preserve"> </v>
      </c>
      <c r="AP47" s="163" t="str">
        <f t="shared" si="121"/>
        <v xml:space="preserve"> </v>
      </c>
      <c r="AQ47" s="163" t="str">
        <f t="shared" si="121"/>
        <v xml:space="preserve"> </v>
      </c>
      <c r="AR47" s="163" t="str">
        <f t="shared" si="122"/>
        <v xml:space="preserve"> </v>
      </c>
      <c r="AS47" s="163" t="str">
        <f t="shared" si="122"/>
        <v xml:space="preserve"> </v>
      </c>
      <c r="AT47" s="163" t="str">
        <f t="shared" si="122"/>
        <v xml:space="preserve"> </v>
      </c>
      <c r="AU47" s="163" t="str">
        <f t="shared" si="122"/>
        <v xml:space="preserve"> </v>
      </c>
      <c r="AV47" s="163" t="str">
        <f t="shared" si="122"/>
        <v xml:space="preserve"> </v>
      </c>
      <c r="AW47" s="163" t="str">
        <f t="shared" si="122"/>
        <v xml:space="preserve"> </v>
      </c>
      <c r="AX47" s="163" t="str">
        <f t="shared" si="122"/>
        <v xml:space="preserve"> </v>
      </c>
      <c r="AY47" s="163" t="str">
        <f t="shared" si="122"/>
        <v xml:space="preserve"> </v>
      </c>
      <c r="AZ47" s="163" t="str">
        <f t="shared" si="122"/>
        <v xml:space="preserve"> </v>
      </c>
      <c r="BA47" s="163" t="str">
        <f t="shared" si="122"/>
        <v xml:space="preserve"> </v>
      </c>
      <c r="BB47" s="163" t="str">
        <f t="shared" si="123"/>
        <v xml:space="preserve"> </v>
      </c>
      <c r="BC47" s="163" t="str">
        <f t="shared" si="123"/>
        <v xml:space="preserve"> </v>
      </c>
      <c r="BD47" s="163" t="str">
        <f t="shared" si="123"/>
        <v xml:space="preserve"> </v>
      </c>
      <c r="BE47" s="163" t="str">
        <f t="shared" si="123"/>
        <v xml:space="preserve"> </v>
      </c>
      <c r="BF47" s="163" t="str">
        <f t="shared" si="123"/>
        <v xml:space="preserve"> </v>
      </c>
      <c r="BG47" s="163" t="str">
        <f t="shared" si="123"/>
        <v xml:space="preserve"> </v>
      </c>
      <c r="BH47" s="163" t="str">
        <f t="shared" si="123"/>
        <v xml:space="preserve"> </v>
      </c>
      <c r="BI47" s="163" t="str">
        <f t="shared" si="123"/>
        <v xml:space="preserve"> </v>
      </c>
      <c r="BJ47" s="163" t="str">
        <f t="shared" si="123"/>
        <v xml:space="preserve"> </v>
      </c>
      <c r="BK47" s="163" t="str">
        <f t="shared" si="123"/>
        <v xml:space="preserve"> </v>
      </c>
      <c r="BL47" s="163" t="str">
        <f t="shared" si="124"/>
        <v xml:space="preserve"> </v>
      </c>
      <c r="BM47" s="163" t="str">
        <f t="shared" si="124"/>
        <v xml:space="preserve"> </v>
      </c>
      <c r="BN47" s="163" t="str">
        <f t="shared" si="124"/>
        <v xml:space="preserve"> </v>
      </c>
      <c r="BO47" s="163" t="str">
        <f t="shared" si="124"/>
        <v xml:space="preserve"> </v>
      </c>
      <c r="BP47" s="163" t="str">
        <f t="shared" si="124"/>
        <v xml:space="preserve"> </v>
      </c>
      <c r="BQ47" s="163" t="str">
        <f t="shared" si="124"/>
        <v xml:space="preserve"> </v>
      </c>
      <c r="BR47" s="163" t="str">
        <f t="shared" si="124"/>
        <v xml:space="preserve"> </v>
      </c>
      <c r="BS47" s="163" t="str">
        <f t="shared" si="124"/>
        <v xml:space="preserve"> </v>
      </c>
      <c r="BT47" s="163" t="str">
        <f t="shared" si="124"/>
        <v xml:space="preserve"> </v>
      </c>
      <c r="BU47" s="163" t="str">
        <f t="shared" si="124"/>
        <v xml:space="preserve"> </v>
      </c>
      <c r="BV47" s="163" t="str">
        <f t="shared" si="125"/>
        <v xml:space="preserve"> </v>
      </c>
      <c r="BW47" s="163" t="str">
        <f t="shared" si="125"/>
        <v xml:space="preserve"> </v>
      </c>
      <c r="BX47" s="163" t="str">
        <f t="shared" si="125"/>
        <v xml:space="preserve"> </v>
      </c>
      <c r="BY47" s="163" t="str">
        <f t="shared" si="125"/>
        <v xml:space="preserve"> </v>
      </c>
      <c r="BZ47" s="163" t="str">
        <f t="shared" si="125"/>
        <v xml:space="preserve"> </v>
      </c>
      <c r="CA47" s="163" t="str">
        <f t="shared" si="125"/>
        <v xml:space="preserve"> </v>
      </c>
      <c r="CB47" s="159" t="str">
        <f t="shared" si="119"/>
        <v xml:space="preserve"> </v>
      </c>
      <c r="CC47" s="159" t="str">
        <f t="shared" si="125"/>
        <v xml:space="preserve"> </v>
      </c>
      <c r="CD47" s="159" t="str">
        <f t="shared" si="125"/>
        <v xml:space="preserve"> </v>
      </c>
      <c r="CE47" s="159" t="str">
        <f t="shared" si="125"/>
        <v xml:space="preserve"> </v>
      </c>
      <c r="CF47" s="159" t="str">
        <f t="shared" si="125"/>
        <v xml:space="preserve"> </v>
      </c>
      <c r="CG47" s="159" t="str">
        <f t="shared" si="125"/>
        <v xml:space="preserve"> </v>
      </c>
      <c r="CH47" s="159" t="str">
        <f t="shared" si="125"/>
        <v xml:space="preserve"> </v>
      </c>
      <c r="CI47" s="159" t="str">
        <f t="shared" si="125"/>
        <v xml:space="preserve"> </v>
      </c>
      <c r="CJ47" s="159" t="str">
        <f t="shared" si="130"/>
        <v xml:space="preserve"> </v>
      </c>
      <c r="CK47" s="159" t="str">
        <f t="shared" si="130"/>
        <v xml:space="preserve"> </v>
      </c>
      <c r="CL47" s="159" t="str">
        <f t="shared" si="130"/>
        <v xml:space="preserve"> </v>
      </c>
      <c r="CM47" s="159" t="str">
        <f t="shared" si="130"/>
        <v xml:space="preserve"> </v>
      </c>
      <c r="CN47" s="159" t="str">
        <f t="shared" si="130"/>
        <v xml:space="preserve"> </v>
      </c>
      <c r="CO47" s="159" t="str">
        <f t="shared" si="130"/>
        <v xml:space="preserve"> </v>
      </c>
      <c r="CP47" s="159" t="str">
        <f t="shared" si="130"/>
        <v xml:space="preserve"> </v>
      </c>
      <c r="CQ47" s="159" t="str">
        <f t="shared" si="131"/>
        <v xml:space="preserve"> </v>
      </c>
      <c r="CR47" s="159" t="str">
        <f t="shared" si="131"/>
        <v xml:space="preserve"> </v>
      </c>
      <c r="CS47" s="159" t="str">
        <f t="shared" si="131"/>
        <v xml:space="preserve"> </v>
      </c>
      <c r="CT47" s="159" t="str">
        <f t="shared" si="131"/>
        <v xml:space="preserve"> </v>
      </c>
      <c r="CU47" s="159" t="str">
        <f t="shared" si="131"/>
        <v xml:space="preserve"> </v>
      </c>
      <c r="CV47" s="159" t="str">
        <f t="shared" si="131"/>
        <v xml:space="preserve"> </v>
      </c>
      <c r="CW47" s="159" t="str">
        <f t="shared" si="130"/>
        <v xml:space="preserve"> </v>
      </c>
      <c r="CX47" s="159" t="str">
        <f t="shared" si="131"/>
        <v xml:space="preserve"> </v>
      </c>
      <c r="CY47" s="159" t="str">
        <f t="shared" si="131"/>
        <v xml:space="preserve"> </v>
      </c>
      <c r="CZ47" s="159" t="str">
        <f t="shared" si="131"/>
        <v xml:space="preserve"> </v>
      </c>
      <c r="DA47" s="159" t="str">
        <f t="shared" si="131"/>
        <v xml:space="preserve"> </v>
      </c>
      <c r="DB47" s="159" t="str">
        <f t="shared" si="131"/>
        <v xml:space="preserve"> </v>
      </c>
      <c r="DC47" s="159" t="str">
        <f t="shared" si="131"/>
        <v xml:space="preserve"> </v>
      </c>
      <c r="DD47" s="159" t="str">
        <f t="shared" si="132"/>
        <v xml:space="preserve"> </v>
      </c>
      <c r="DE47" s="159" t="str">
        <f t="shared" si="132"/>
        <v xml:space="preserve"> </v>
      </c>
      <c r="DF47" s="159" t="str">
        <f t="shared" si="132"/>
        <v xml:space="preserve"> </v>
      </c>
      <c r="DG47" s="159" t="str">
        <f t="shared" si="132"/>
        <v xml:space="preserve"> </v>
      </c>
      <c r="DH47" s="159" t="str">
        <f t="shared" si="132"/>
        <v xml:space="preserve"> </v>
      </c>
      <c r="DI47" s="159" t="str">
        <f t="shared" si="132"/>
        <v xml:space="preserve"> </v>
      </c>
      <c r="DJ47" s="159" t="str">
        <f t="shared" si="132"/>
        <v xml:space="preserve"> </v>
      </c>
      <c r="DK47" s="159" t="str">
        <f t="shared" si="132"/>
        <v xml:space="preserve"> </v>
      </c>
      <c r="DL47" s="159" t="str">
        <f t="shared" si="132"/>
        <v xml:space="preserve"> </v>
      </c>
      <c r="DM47" s="159" t="str">
        <f t="shared" si="132"/>
        <v xml:space="preserve"> </v>
      </c>
      <c r="DN47" s="159" t="str">
        <f t="shared" si="132"/>
        <v xml:space="preserve"> </v>
      </c>
      <c r="DO47" s="159" t="str">
        <f t="shared" si="132"/>
        <v xml:space="preserve"> </v>
      </c>
      <c r="DP47" s="159" t="str">
        <f t="shared" si="132"/>
        <v xml:space="preserve"> </v>
      </c>
      <c r="DQ47" s="159" t="str">
        <f t="shared" si="132"/>
        <v xml:space="preserve"> </v>
      </c>
      <c r="DR47" s="159" t="str">
        <f t="shared" si="133"/>
        <v xml:space="preserve"> </v>
      </c>
      <c r="DS47" s="159" t="str">
        <f t="shared" si="133"/>
        <v xml:space="preserve"> </v>
      </c>
      <c r="DT47" s="159" t="str">
        <f t="shared" si="133"/>
        <v xml:space="preserve"> </v>
      </c>
      <c r="DU47" s="159" t="str">
        <f t="shared" si="133"/>
        <v xml:space="preserve"> </v>
      </c>
      <c r="DV47" s="159" t="str">
        <f t="shared" si="133"/>
        <v xml:space="preserve"> </v>
      </c>
      <c r="DW47" s="159" t="str">
        <f t="shared" si="133"/>
        <v xml:space="preserve"> </v>
      </c>
      <c r="DX47" s="159" t="str">
        <f t="shared" si="133"/>
        <v xml:space="preserve"> </v>
      </c>
      <c r="DY47" s="159" t="str">
        <f t="shared" si="133"/>
        <v xml:space="preserve"> </v>
      </c>
      <c r="DZ47" s="159" t="str">
        <f t="shared" si="133"/>
        <v xml:space="preserve"> </v>
      </c>
      <c r="EA47" s="159" t="str">
        <f t="shared" si="133"/>
        <v xml:space="preserve"> </v>
      </c>
      <c r="EB47" s="159" t="str">
        <f t="shared" si="133"/>
        <v xml:space="preserve"> </v>
      </c>
      <c r="EC47" s="159" t="str">
        <f t="shared" si="133"/>
        <v xml:space="preserve"> </v>
      </c>
      <c r="ED47" s="159" t="str">
        <f t="shared" si="133"/>
        <v xml:space="preserve"> </v>
      </c>
      <c r="EE47" s="159" t="str">
        <f t="shared" si="133"/>
        <v xml:space="preserve"> </v>
      </c>
    </row>
    <row r="48" spans="1:135" s="121" customFormat="1" x14ac:dyDescent="0.2">
      <c r="A48" s="122">
        <v>2</v>
      </c>
      <c r="B48" s="187" t="str">
        <f t="shared" si="126"/>
        <v>6.1</v>
      </c>
      <c r="C48" s="123" t="s">
        <v>132</v>
      </c>
      <c r="D48" s="123"/>
      <c r="E48" s="124"/>
      <c r="F48" s="125"/>
      <c r="G48" s="126"/>
      <c r="H48" s="126"/>
      <c r="I48" s="126"/>
      <c r="J48" s="177"/>
      <c r="K48" s="127"/>
      <c r="L48" s="128"/>
      <c r="M48" s="177"/>
      <c r="N48" s="183"/>
      <c r="O48" s="129"/>
      <c r="P48" s="168"/>
      <c r="Q48" s="182" t="str">
        <f t="shared" si="127"/>
        <v xml:space="preserve"> - </v>
      </c>
      <c r="R48" s="182" t="str">
        <f t="shared" si="128"/>
        <v xml:space="preserve"> - </v>
      </c>
      <c r="S48" s="188" t="str">
        <f t="shared" si="129"/>
        <v xml:space="preserve"> - </v>
      </c>
      <c r="T48" s="188" t="str">
        <f t="shared" si="100"/>
        <v xml:space="preserve"> - </v>
      </c>
      <c r="U48" s="137"/>
      <c r="V48" s="137"/>
      <c r="W48" s="130"/>
      <c r="X48" s="163" t="str">
        <f t="shared" si="120"/>
        <v xml:space="preserve"> </v>
      </c>
      <c r="Y48" s="163" t="str">
        <f t="shared" si="120"/>
        <v xml:space="preserve"> </v>
      </c>
      <c r="Z48" s="163" t="str">
        <f t="shared" si="120"/>
        <v xml:space="preserve"> </v>
      </c>
      <c r="AA48" s="163" t="str">
        <f t="shared" si="120"/>
        <v xml:space="preserve"> </v>
      </c>
      <c r="AB48" s="163" t="str">
        <f t="shared" si="120"/>
        <v xml:space="preserve"> </v>
      </c>
      <c r="AC48" s="163" t="str">
        <f t="shared" si="120"/>
        <v xml:space="preserve"> </v>
      </c>
      <c r="AD48" s="163" t="str">
        <f t="shared" si="120"/>
        <v xml:space="preserve"> </v>
      </c>
      <c r="AE48" s="163" t="str">
        <f t="shared" si="120"/>
        <v xml:space="preserve"> </v>
      </c>
      <c r="AF48" s="163" t="str">
        <f t="shared" si="120"/>
        <v xml:space="preserve"> </v>
      </c>
      <c r="AG48" s="163" t="str">
        <f t="shared" si="120"/>
        <v xml:space="preserve"> </v>
      </c>
      <c r="AH48" s="163" t="str">
        <f t="shared" si="121"/>
        <v xml:space="preserve"> </v>
      </c>
      <c r="AI48" s="163" t="str">
        <f t="shared" si="121"/>
        <v xml:space="preserve"> </v>
      </c>
      <c r="AJ48" s="163" t="str">
        <f t="shared" si="121"/>
        <v xml:space="preserve"> </v>
      </c>
      <c r="AK48" s="163" t="str">
        <f t="shared" si="121"/>
        <v xml:space="preserve"> </v>
      </c>
      <c r="AL48" s="163" t="str">
        <f t="shared" si="121"/>
        <v xml:space="preserve"> </v>
      </c>
      <c r="AM48" s="163" t="str">
        <f t="shared" si="121"/>
        <v xml:space="preserve"> </v>
      </c>
      <c r="AN48" s="163" t="str">
        <f t="shared" si="121"/>
        <v xml:space="preserve"> </v>
      </c>
      <c r="AO48" s="163" t="str">
        <f t="shared" si="121"/>
        <v xml:space="preserve"> </v>
      </c>
      <c r="AP48" s="163" t="str">
        <f t="shared" si="121"/>
        <v xml:space="preserve"> </v>
      </c>
      <c r="AQ48" s="163" t="str">
        <f t="shared" si="121"/>
        <v xml:space="preserve"> </v>
      </c>
      <c r="AR48" s="163" t="str">
        <f t="shared" si="122"/>
        <v xml:space="preserve"> </v>
      </c>
      <c r="AS48" s="163" t="str">
        <f t="shared" si="122"/>
        <v xml:space="preserve"> </v>
      </c>
      <c r="AT48" s="163" t="str">
        <f t="shared" si="122"/>
        <v xml:space="preserve"> </v>
      </c>
      <c r="AU48" s="163" t="str">
        <f t="shared" si="122"/>
        <v xml:space="preserve"> </v>
      </c>
      <c r="AV48" s="163" t="str">
        <f t="shared" si="122"/>
        <v xml:space="preserve"> </v>
      </c>
      <c r="AW48" s="163" t="str">
        <f t="shared" si="122"/>
        <v xml:space="preserve"> </v>
      </c>
      <c r="AX48" s="163" t="str">
        <f t="shared" si="122"/>
        <v xml:space="preserve"> </v>
      </c>
      <c r="AY48" s="163" t="str">
        <f t="shared" si="122"/>
        <v xml:space="preserve"> </v>
      </c>
      <c r="AZ48" s="163" t="str">
        <f t="shared" si="122"/>
        <v xml:space="preserve"> </v>
      </c>
      <c r="BA48" s="163" t="str">
        <f t="shared" si="122"/>
        <v xml:space="preserve"> </v>
      </c>
      <c r="BB48" s="163" t="str">
        <f t="shared" si="123"/>
        <v xml:space="preserve"> </v>
      </c>
      <c r="BC48" s="163" t="str">
        <f t="shared" si="123"/>
        <v xml:space="preserve"> </v>
      </c>
      <c r="BD48" s="163" t="str">
        <f t="shared" si="123"/>
        <v xml:space="preserve"> </v>
      </c>
      <c r="BE48" s="163" t="str">
        <f t="shared" si="123"/>
        <v xml:space="preserve"> </v>
      </c>
      <c r="BF48" s="163" t="str">
        <f t="shared" si="123"/>
        <v xml:space="preserve"> </v>
      </c>
      <c r="BG48" s="163" t="str">
        <f t="shared" si="123"/>
        <v xml:space="preserve"> </v>
      </c>
      <c r="BH48" s="163" t="str">
        <f t="shared" si="123"/>
        <v xml:space="preserve"> </v>
      </c>
      <c r="BI48" s="163" t="str">
        <f t="shared" si="123"/>
        <v xml:space="preserve"> </v>
      </c>
      <c r="BJ48" s="163" t="str">
        <f t="shared" si="123"/>
        <v xml:space="preserve"> </v>
      </c>
      <c r="BK48" s="163" t="str">
        <f t="shared" si="123"/>
        <v xml:space="preserve"> </v>
      </c>
      <c r="BL48" s="163" t="str">
        <f t="shared" si="124"/>
        <v xml:space="preserve"> </v>
      </c>
      <c r="BM48" s="163" t="str">
        <f t="shared" si="124"/>
        <v xml:space="preserve"> </v>
      </c>
      <c r="BN48" s="163" t="str">
        <f t="shared" si="124"/>
        <v xml:space="preserve"> </v>
      </c>
      <c r="BO48" s="163" t="str">
        <f t="shared" si="124"/>
        <v xml:space="preserve"> </v>
      </c>
      <c r="BP48" s="163" t="str">
        <f t="shared" si="124"/>
        <v xml:space="preserve"> </v>
      </c>
      <c r="BQ48" s="163" t="str">
        <f t="shared" si="124"/>
        <v xml:space="preserve"> </v>
      </c>
      <c r="BR48" s="163" t="str">
        <f t="shared" si="124"/>
        <v xml:space="preserve"> </v>
      </c>
      <c r="BS48" s="163" t="str">
        <f t="shared" si="124"/>
        <v xml:space="preserve"> </v>
      </c>
      <c r="BT48" s="163" t="str">
        <f t="shared" si="124"/>
        <v xml:space="preserve"> </v>
      </c>
      <c r="BU48" s="163" t="str">
        <f t="shared" si="124"/>
        <v xml:space="preserve"> </v>
      </c>
      <c r="BV48" s="163" t="str">
        <f t="shared" si="125"/>
        <v xml:space="preserve"> </v>
      </c>
      <c r="BW48" s="163" t="str">
        <f t="shared" si="125"/>
        <v xml:space="preserve"> </v>
      </c>
      <c r="BX48" s="163" t="str">
        <f t="shared" si="125"/>
        <v xml:space="preserve"> </v>
      </c>
      <c r="BY48" s="163" t="str">
        <f t="shared" si="125"/>
        <v xml:space="preserve"> </v>
      </c>
      <c r="BZ48" s="163" t="str">
        <f t="shared" si="125"/>
        <v xml:space="preserve"> </v>
      </c>
      <c r="CA48" s="163" t="str">
        <f t="shared" si="125"/>
        <v xml:space="preserve"> </v>
      </c>
      <c r="CB48" s="159" t="str">
        <f t="shared" si="119"/>
        <v xml:space="preserve"> </v>
      </c>
      <c r="CC48" s="159" t="str">
        <f t="shared" si="125"/>
        <v xml:space="preserve"> </v>
      </c>
      <c r="CD48" s="159" t="str">
        <f t="shared" si="125"/>
        <v xml:space="preserve"> </v>
      </c>
      <c r="CE48" s="159" t="str">
        <f t="shared" si="125"/>
        <v xml:space="preserve"> </v>
      </c>
      <c r="CF48" s="159" t="str">
        <f t="shared" si="125"/>
        <v xml:space="preserve"> </v>
      </c>
      <c r="CG48" s="159" t="str">
        <f t="shared" si="125"/>
        <v xml:space="preserve"> </v>
      </c>
      <c r="CH48" s="159" t="str">
        <f t="shared" si="125"/>
        <v xml:space="preserve"> </v>
      </c>
      <c r="CI48" s="159" t="str">
        <f t="shared" si="125"/>
        <v xml:space="preserve"> </v>
      </c>
      <c r="CJ48" s="159" t="str">
        <f t="shared" si="130"/>
        <v xml:space="preserve"> </v>
      </c>
      <c r="CK48" s="159" t="str">
        <f t="shared" si="130"/>
        <v xml:space="preserve"> </v>
      </c>
      <c r="CL48" s="159" t="str">
        <f t="shared" si="130"/>
        <v xml:space="preserve"> </v>
      </c>
      <c r="CM48" s="159" t="str">
        <f t="shared" si="130"/>
        <v xml:space="preserve"> </v>
      </c>
      <c r="CN48" s="159" t="str">
        <f t="shared" si="130"/>
        <v xml:space="preserve"> </v>
      </c>
      <c r="CO48" s="159" t="str">
        <f t="shared" si="130"/>
        <v xml:space="preserve"> </v>
      </c>
      <c r="CP48" s="159" t="str">
        <f t="shared" si="130"/>
        <v xml:space="preserve"> </v>
      </c>
      <c r="CQ48" s="159" t="str">
        <f t="shared" si="131"/>
        <v xml:space="preserve"> </v>
      </c>
      <c r="CR48" s="159" t="str">
        <f t="shared" si="131"/>
        <v xml:space="preserve"> </v>
      </c>
      <c r="CS48" s="159" t="str">
        <f t="shared" si="131"/>
        <v xml:space="preserve"> </v>
      </c>
      <c r="CT48" s="159" t="str">
        <f t="shared" si="131"/>
        <v xml:space="preserve"> </v>
      </c>
      <c r="CU48" s="159" t="str">
        <f t="shared" si="131"/>
        <v xml:space="preserve"> </v>
      </c>
      <c r="CV48" s="159" t="str">
        <f t="shared" si="131"/>
        <v xml:space="preserve"> </v>
      </c>
      <c r="CW48" s="159" t="str">
        <f t="shared" si="130"/>
        <v xml:space="preserve"> </v>
      </c>
      <c r="CX48" s="159" t="str">
        <f t="shared" si="131"/>
        <v xml:space="preserve"> </v>
      </c>
      <c r="CY48" s="159" t="str">
        <f t="shared" si="131"/>
        <v xml:space="preserve"> </v>
      </c>
      <c r="CZ48" s="159" t="str">
        <f t="shared" si="131"/>
        <v xml:space="preserve"> </v>
      </c>
      <c r="DA48" s="159" t="str">
        <f t="shared" si="131"/>
        <v xml:space="preserve"> </v>
      </c>
      <c r="DB48" s="159" t="str">
        <f t="shared" si="131"/>
        <v xml:space="preserve"> </v>
      </c>
      <c r="DC48" s="159" t="str">
        <f t="shared" si="131"/>
        <v xml:space="preserve"> </v>
      </c>
      <c r="DD48" s="159" t="str">
        <f t="shared" si="132"/>
        <v xml:space="preserve"> </v>
      </c>
      <c r="DE48" s="159" t="str">
        <f t="shared" si="132"/>
        <v xml:space="preserve"> </v>
      </c>
      <c r="DF48" s="159" t="str">
        <f t="shared" si="132"/>
        <v xml:space="preserve"> </v>
      </c>
      <c r="DG48" s="159" t="str">
        <f t="shared" si="132"/>
        <v xml:space="preserve"> </v>
      </c>
      <c r="DH48" s="159" t="str">
        <f t="shared" si="132"/>
        <v xml:space="preserve"> </v>
      </c>
      <c r="DI48" s="159" t="str">
        <f t="shared" si="132"/>
        <v xml:space="preserve"> </v>
      </c>
      <c r="DJ48" s="159" t="str">
        <f t="shared" si="132"/>
        <v xml:space="preserve"> </v>
      </c>
      <c r="DK48" s="159" t="str">
        <f t="shared" si="132"/>
        <v xml:space="preserve"> </v>
      </c>
      <c r="DL48" s="159" t="str">
        <f t="shared" si="132"/>
        <v xml:space="preserve"> </v>
      </c>
      <c r="DM48" s="159" t="str">
        <f t="shared" si="132"/>
        <v xml:space="preserve"> </v>
      </c>
      <c r="DN48" s="159" t="str">
        <f t="shared" si="132"/>
        <v xml:space="preserve"> </v>
      </c>
      <c r="DO48" s="159" t="str">
        <f t="shared" si="132"/>
        <v xml:space="preserve"> </v>
      </c>
      <c r="DP48" s="159" t="str">
        <f t="shared" si="132"/>
        <v xml:space="preserve"> </v>
      </c>
      <c r="DQ48" s="159" t="str">
        <f t="shared" si="132"/>
        <v xml:space="preserve"> </v>
      </c>
      <c r="DR48" s="159" t="str">
        <f t="shared" si="133"/>
        <v xml:space="preserve"> </v>
      </c>
      <c r="DS48" s="159" t="str">
        <f t="shared" si="133"/>
        <v xml:space="preserve"> </v>
      </c>
      <c r="DT48" s="159" t="str">
        <f t="shared" si="133"/>
        <v xml:space="preserve"> </v>
      </c>
      <c r="DU48" s="159" t="str">
        <f t="shared" si="133"/>
        <v xml:space="preserve"> </v>
      </c>
      <c r="DV48" s="159" t="str">
        <f t="shared" si="133"/>
        <v xml:space="preserve"> </v>
      </c>
      <c r="DW48" s="159" t="str">
        <f t="shared" si="133"/>
        <v xml:space="preserve"> </v>
      </c>
      <c r="DX48" s="159" t="str">
        <f t="shared" si="133"/>
        <v xml:space="preserve"> </v>
      </c>
      <c r="DY48" s="159" t="str">
        <f t="shared" si="133"/>
        <v xml:space="preserve"> </v>
      </c>
      <c r="DZ48" s="159" t="str">
        <f t="shared" si="133"/>
        <v xml:space="preserve"> </v>
      </c>
      <c r="EA48" s="159" t="str">
        <f t="shared" si="133"/>
        <v xml:space="preserve"> </v>
      </c>
      <c r="EB48" s="159" t="str">
        <f t="shared" si="133"/>
        <v xml:space="preserve"> </v>
      </c>
      <c r="EC48" s="159" t="str">
        <f t="shared" si="133"/>
        <v xml:space="preserve"> </v>
      </c>
      <c r="ED48" s="159" t="str">
        <f t="shared" si="133"/>
        <v xml:space="preserve"> </v>
      </c>
      <c r="EE48" s="159" t="str">
        <f t="shared" si="133"/>
        <v xml:space="preserve"> </v>
      </c>
    </row>
    <row r="49" spans="1:135" s="121" customFormat="1" x14ac:dyDescent="0.2">
      <c r="A49" s="122">
        <v>2</v>
      </c>
      <c r="B49" s="187" t="str">
        <f t="shared" si="126"/>
        <v>6.2</v>
      </c>
      <c r="C49" s="123" t="s">
        <v>147</v>
      </c>
      <c r="D49" s="123"/>
      <c r="E49" s="124"/>
      <c r="F49" s="125"/>
      <c r="G49" s="126"/>
      <c r="H49" s="126"/>
      <c r="I49" s="126"/>
      <c r="J49" s="177"/>
      <c r="K49" s="127"/>
      <c r="L49" s="128"/>
      <c r="M49" s="177"/>
      <c r="N49" s="183"/>
      <c r="O49" s="129"/>
      <c r="P49" s="168"/>
      <c r="Q49" s="182" t="str">
        <f t="shared" si="127"/>
        <v xml:space="preserve"> - </v>
      </c>
      <c r="R49" s="182" t="str">
        <f t="shared" si="128"/>
        <v xml:space="preserve"> - </v>
      </c>
      <c r="S49" s="188" t="str">
        <f t="shared" si="129"/>
        <v xml:space="preserve"> - </v>
      </c>
      <c r="T49" s="188" t="str">
        <f t="shared" si="100"/>
        <v xml:space="preserve"> - </v>
      </c>
      <c r="U49" s="137"/>
      <c r="V49" s="137"/>
      <c r="W49" s="130"/>
      <c r="X49" s="163" t="str">
        <f t="shared" si="120"/>
        <v xml:space="preserve"> </v>
      </c>
      <c r="Y49" s="163" t="str">
        <f t="shared" si="120"/>
        <v xml:space="preserve"> </v>
      </c>
      <c r="Z49" s="163" t="str">
        <f t="shared" si="120"/>
        <v xml:space="preserve"> </v>
      </c>
      <c r="AA49" s="163" t="str">
        <f t="shared" si="120"/>
        <v xml:space="preserve"> </v>
      </c>
      <c r="AB49" s="163" t="str">
        <f t="shared" si="120"/>
        <v xml:space="preserve"> </v>
      </c>
      <c r="AC49" s="163" t="str">
        <f t="shared" si="120"/>
        <v xml:space="preserve"> </v>
      </c>
      <c r="AD49" s="163" t="str">
        <f t="shared" si="120"/>
        <v xml:space="preserve"> </v>
      </c>
      <c r="AE49" s="163" t="str">
        <f t="shared" si="120"/>
        <v xml:space="preserve"> </v>
      </c>
      <c r="AF49" s="163" t="str">
        <f t="shared" si="120"/>
        <v xml:space="preserve"> </v>
      </c>
      <c r="AG49" s="163" t="str">
        <f t="shared" si="120"/>
        <v xml:space="preserve"> </v>
      </c>
      <c r="AH49" s="163" t="str">
        <f t="shared" si="121"/>
        <v xml:space="preserve"> </v>
      </c>
      <c r="AI49" s="163" t="str">
        <f t="shared" si="121"/>
        <v xml:space="preserve"> </v>
      </c>
      <c r="AJ49" s="163" t="str">
        <f t="shared" si="121"/>
        <v xml:space="preserve"> </v>
      </c>
      <c r="AK49" s="163" t="str">
        <f t="shared" si="121"/>
        <v xml:space="preserve"> </v>
      </c>
      <c r="AL49" s="163" t="str">
        <f t="shared" si="121"/>
        <v xml:space="preserve"> </v>
      </c>
      <c r="AM49" s="163" t="str">
        <f t="shared" si="121"/>
        <v xml:space="preserve"> </v>
      </c>
      <c r="AN49" s="163" t="str">
        <f t="shared" si="121"/>
        <v xml:space="preserve"> </v>
      </c>
      <c r="AO49" s="163" t="str">
        <f t="shared" si="121"/>
        <v xml:space="preserve"> </v>
      </c>
      <c r="AP49" s="163" t="str">
        <f t="shared" si="121"/>
        <v xml:space="preserve"> </v>
      </c>
      <c r="AQ49" s="163" t="str">
        <f t="shared" si="121"/>
        <v xml:space="preserve"> </v>
      </c>
      <c r="AR49" s="163" t="str">
        <f t="shared" si="122"/>
        <v xml:space="preserve"> </v>
      </c>
      <c r="AS49" s="163" t="str">
        <f t="shared" si="122"/>
        <v xml:space="preserve"> </v>
      </c>
      <c r="AT49" s="163" t="str">
        <f t="shared" si="122"/>
        <v xml:space="preserve"> </v>
      </c>
      <c r="AU49" s="163" t="str">
        <f t="shared" si="122"/>
        <v xml:space="preserve"> </v>
      </c>
      <c r="AV49" s="163" t="str">
        <f t="shared" si="122"/>
        <v xml:space="preserve"> </v>
      </c>
      <c r="AW49" s="163" t="str">
        <f t="shared" si="122"/>
        <v xml:space="preserve"> </v>
      </c>
      <c r="AX49" s="163" t="str">
        <f t="shared" si="122"/>
        <v xml:space="preserve"> </v>
      </c>
      <c r="AY49" s="163" t="str">
        <f t="shared" si="122"/>
        <v xml:space="preserve"> </v>
      </c>
      <c r="AZ49" s="163" t="str">
        <f t="shared" si="122"/>
        <v xml:space="preserve"> </v>
      </c>
      <c r="BA49" s="163" t="str">
        <f t="shared" si="122"/>
        <v xml:space="preserve"> </v>
      </c>
      <c r="BB49" s="163" t="str">
        <f t="shared" si="123"/>
        <v xml:space="preserve"> </v>
      </c>
      <c r="BC49" s="163" t="str">
        <f t="shared" si="123"/>
        <v xml:space="preserve"> </v>
      </c>
      <c r="BD49" s="163" t="str">
        <f t="shared" si="123"/>
        <v xml:space="preserve"> </v>
      </c>
      <c r="BE49" s="163" t="str">
        <f t="shared" si="123"/>
        <v xml:space="preserve"> </v>
      </c>
      <c r="BF49" s="163" t="str">
        <f t="shared" si="123"/>
        <v xml:space="preserve"> </v>
      </c>
      <c r="BG49" s="163" t="str">
        <f t="shared" si="123"/>
        <v xml:space="preserve"> </v>
      </c>
      <c r="BH49" s="163" t="str">
        <f t="shared" si="123"/>
        <v xml:space="preserve"> </v>
      </c>
      <c r="BI49" s="163" t="str">
        <f t="shared" si="123"/>
        <v xml:space="preserve"> </v>
      </c>
      <c r="BJ49" s="163" t="str">
        <f t="shared" si="123"/>
        <v xml:space="preserve"> </v>
      </c>
      <c r="BK49" s="163" t="str">
        <f t="shared" si="123"/>
        <v xml:space="preserve"> </v>
      </c>
      <c r="BL49" s="163" t="str">
        <f t="shared" si="124"/>
        <v xml:space="preserve"> </v>
      </c>
      <c r="BM49" s="163" t="str">
        <f t="shared" si="124"/>
        <v xml:space="preserve"> </v>
      </c>
      <c r="BN49" s="163" t="str">
        <f t="shared" si="124"/>
        <v xml:space="preserve"> </v>
      </c>
      <c r="BO49" s="163" t="str">
        <f t="shared" si="124"/>
        <v xml:space="preserve"> </v>
      </c>
      <c r="BP49" s="163" t="str">
        <f t="shared" si="124"/>
        <v xml:space="preserve"> </v>
      </c>
      <c r="BQ49" s="163" t="str">
        <f t="shared" si="124"/>
        <v xml:space="preserve"> </v>
      </c>
      <c r="BR49" s="163" t="str">
        <f t="shared" si="124"/>
        <v xml:space="preserve"> </v>
      </c>
      <c r="BS49" s="163" t="str">
        <f t="shared" si="124"/>
        <v xml:space="preserve"> </v>
      </c>
      <c r="BT49" s="163" t="str">
        <f t="shared" si="124"/>
        <v xml:space="preserve"> </v>
      </c>
      <c r="BU49" s="163" t="str">
        <f t="shared" si="124"/>
        <v xml:space="preserve"> </v>
      </c>
      <c r="BV49" s="163" t="str">
        <f t="shared" si="125"/>
        <v xml:space="preserve"> </v>
      </c>
      <c r="BW49" s="163" t="str">
        <f t="shared" si="125"/>
        <v xml:space="preserve"> </v>
      </c>
      <c r="BX49" s="163" t="str">
        <f t="shared" si="125"/>
        <v xml:space="preserve"> </v>
      </c>
      <c r="BY49" s="163" t="str">
        <f t="shared" si="125"/>
        <v xml:space="preserve"> </v>
      </c>
      <c r="BZ49" s="163" t="str">
        <f t="shared" si="125"/>
        <v xml:space="preserve"> </v>
      </c>
      <c r="CA49" s="163" t="str">
        <f t="shared" si="125"/>
        <v xml:space="preserve"> </v>
      </c>
      <c r="CB49" s="159" t="str">
        <f t="shared" si="125"/>
        <v xml:space="preserve"> </v>
      </c>
      <c r="CC49" s="159" t="str">
        <f t="shared" si="125"/>
        <v xml:space="preserve"> </v>
      </c>
      <c r="CD49" s="159" t="str">
        <f t="shared" si="125"/>
        <v xml:space="preserve"> </v>
      </c>
      <c r="CE49" s="159" t="str">
        <f t="shared" si="125"/>
        <v xml:space="preserve"> </v>
      </c>
      <c r="CF49" s="159" t="str">
        <f t="shared" si="125"/>
        <v xml:space="preserve"> </v>
      </c>
      <c r="CG49" s="159" t="str">
        <f t="shared" si="125"/>
        <v xml:space="preserve"> </v>
      </c>
      <c r="CH49" s="159" t="str">
        <f t="shared" si="125"/>
        <v xml:space="preserve"> </v>
      </c>
      <c r="CI49" s="159" t="str">
        <f t="shared" si="130"/>
        <v xml:space="preserve"> </v>
      </c>
      <c r="CJ49" s="159" t="str">
        <f t="shared" si="130"/>
        <v xml:space="preserve"> </v>
      </c>
      <c r="CK49" s="159" t="str">
        <f t="shared" si="130"/>
        <v xml:space="preserve"> </v>
      </c>
      <c r="CL49" s="159" t="str">
        <f t="shared" si="130"/>
        <v xml:space="preserve"> </v>
      </c>
      <c r="CM49" s="159" t="str">
        <f t="shared" si="130"/>
        <v xml:space="preserve"> </v>
      </c>
      <c r="CN49" s="159" t="str">
        <f t="shared" si="130"/>
        <v xml:space="preserve"> </v>
      </c>
      <c r="CO49" s="159" t="str">
        <f t="shared" si="130"/>
        <v xml:space="preserve"> </v>
      </c>
      <c r="CP49" s="159" t="str">
        <f t="shared" si="131"/>
        <v xml:space="preserve"> </v>
      </c>
      <c r="CQ49" s="159" t="str">
        <f t="shared" si="131"/>
        <v xml:space="preserve"> </v>
      </c>
      <c r="CR49" s="159" t="str">
        <f t="shared" si="131"/>
        <v xml:space="preserve"> </v>
      </c>
      <c r="CS49" s="159" t="str">
        <f t="shared" si="131"/>
        <v xml:space="preserve"> </v>
      </c>
      <c r="CT49" s="159" t="str">
        <f t="shared" si="131"/>
        <v xml:space="preserve"> </v>
      </c>
      <c r="CU49" s="159" t="str">
        <f t="shared" si="131"/>
        <v xml:space="preserve"> </v>
      </c>
      <c r="CV49" s="159" t="str">
        <f t="shared" si="131"/>
        <v xml:space="preserve"> </v>
      </c>
      <c r="CW49" s="159" t="str">
        <f t="shared" si="131"/>
        <v xml:space="preserve"> </v>
      </c>
      <c r="CX49" s="159" t="str">
        <f t="shared" si="131"/>
        <v xml:space="preserve"> </v>
      </c>
      <c r="CY49" s="159" t="str">
        <f t="shared" si="131"/>
        <v xml:space="preserve"> </v>
      </c>
      <c r="CZ49" s="159" t="str">
        <f t="shared" si="131"/>
        <v xml:space="preserve"> </v>
      </c>
      <c r="DA49" s="159" t="str">
        <f t="shared" si="131"/>
        <v xml:space="preserve"> </v>
      </c>
      <c r="DB49" s="159" t="str">
        <f t="shared" si="131"/>
        <v xml:space="preserve"> </v>
      </c>
      <c r="DC49" s="159" t="str">
        <f t="shared" si="131"/>
        <v xml:space="preserve"> </v>
      </c>
      <c r="DD49" s="159" t="str">
        <f t="shared" si="132"/>
        <v xml:space="preserve"> </v>
      </c>
      <c r="DE49" s="159" t="str">
        <f t="shared" si="132"/>
        <v xml:space="preserve"> </v>
      </c>
      <c r="DF49" s="159" t="str">
        <f t="shared" si="132"/>
        <v xml:space="preserve"> </v>
      </c>
      <c r="DG49" s="159" t="str">
        <f t="shared" si="132"/>
        <v xml:space="preserve"> </v>
      </c>
      <c r="DH49" s="159" t="str">
        <f t="shared" si="132"/>
        <v xml:space="preserve"> </v>
      </c>
      <c r="DI49" s="159" t="str">
        <f t="shared" si="132"/>
        <v xml:space="preserve"> </v>
      </c>
      <c r="DJ49" s="159" t="str">
        <f t="shared" si="132"/>
        <v xml:space="preserve"> </v>
      </c>
      <c r="DK49" s="159" t="str">
        <f t="shared" si="132"/>
        <v xml:space="preserve"> </v>
      </c>
      <c r="DL49" s="159" t="str">
        <f t="shared" si="132"/>
        <v xml:space="preserve"> </v>
      </c>
      <c r="DM49" s="159" t="str">
        <f t="shared" si="132"/>
        <v xml:space="preserve"> </v>
      </c>
      <c r="DN49" s="159" t="str">
        <f t="shared" si="132"/>
        <v xml:space="preserve"> </v>
      </c>
      <c r="DO49" s="159" t="str">
        <f t="shared" si="132"/>
        <v xml:space="preserve"> </v>
      </c>
      <c r="DP49" s="159" t="str">
        <f t="shared" si="132"/>
        <v xml:space="preserve"> </v>
      </c>
      <c r="DQ49" s="159" t="str">
        <f t="shared" si="132"/>
        <v xml:space="preserve"> </v>
      </c>
      <c r="DR49" s="159" t="str">
        <f t="shared" si="133"/>
        <v xml:space="preserve"> </v>
      </c>
      <c r="DS49" s="159" t="str">
        <f t="shared" si="133"/>
        <v xml:space="preserve"> </v>
      </c>
      <c r="DT49" s="159" t="str">
        <f t="shared" si="133"/>
        <v xml:space="preserve"> </v>
      </c>
      <c r="DU49" s="159" t="str">
        <f t="shared" si="133"/>
        <v xml:space="preserve"> </v>
      </c>
      <c r="DV49" s="159" t="str">
        <f t="shared" si="133"/>
        <v xml:space="preserve"> </v>
      </c>
      <c r="DW49" s="159" t="str">
        <f t="shared" si="133"/>
        <v xml:space="preserve"> </v>
      </c>
      <c r="DX49" s="159" t="str">
        <f t="shared" si="133"/>
        <v xml:space="preserve"> </v>
      </c>
      <c r="DY49" s="159" t="str">
        <f t="shared" si="133"/>
        <v xml:space="preserve"> </v>
      </c>
      <c r="DZ49" s="159" t="str">
        <f t="shared" si="133"/>
        <v xml:space="preserve"> </v>
      </c>
      <c r="EA49" s="159" t="str">
        <f t="shared" si="133"/>
        <v xml:space="preserve"> </v>
      </c>
      <c r="EB49" s="159" t="str">
        <f t="shared" si="133"/>
        <v xml:space="preserve"> </v>
      </c>
      <c r="EC49" s="159" t="str">
        <f t="shared" si="133"/>
        <v xml:space="preserve"> </v>
      </c>
      <c r="ED49" s="159" t="str">
        <f t="shared" si="133"/>
        <v xml:space="preserve"> </v>
      </c>
      <c r="EE49" s="159" t="str">
        <f t="shared" si="133"/>
        <v xml:space="preserve"> </v>
      </c>
    </row>
    <row r="50" spans="1:135" s="121" customFormat="1" x14ac:dyDescent="0.2">
      <c r="A50" s="122">
        <v>2</v>
      </c>
      <c r="B50" s="187" t="str">
        <f t="shared" si="126"/>
        <v>6.3</v>
      </c>
      <c r="C50" s="123" t="s">
        <v>371</v>
      </c>
      <c r="D50" s="123"/>
      <c r="E50" s="124"/>
      <c r="F50" s="125"/>
      <c r="G50" s="126"/>
      <c r="H50" s="126"/>
      <c r="I50" s="126"/>
      <c r="J50" s="177"/>
      <c r="K50" s="127"/>
      <c r="L50" s="128"/>
      <c r="M50" s="177"/>
      <c r="N50" s="183"/>
      <c r="O50" s="129"/>
      <c r="P50" s="168"/>
      <c r="Q50" s="182" t="str">
        <f t="shared" si="127"/>
        <v xml:space="preserve"> - </v>
      </c>
      <c r="R50" s="182" t="str">
        <f t="shared" si="128"/>
        <v xml:space="preserve"> - </v>
      </c>
      <c r="S50" s="188" t="str">
        <f t="shared" si="129"/>
        <v xml:space="preserve"> - </v>
      </c>
      <c r="T50" s="188" t="str">
        <f t="shared" si="100"/>
        <v xml:space="preserve"> - </v>
      </c>
      <c r="U50" s="137"/>
      <c r="V50" s="137"/>
      <c r="W50" s="130"/>
      <c r="X50" s="163" t="str">
        <f t="shared" si="120"/>
        <v xml:space="preserve"> </v>
      </c>
      <c r="Y50" s="163" t="str">
        <f t="shared" si="120"/>
        <v xml:space="preserve"> </v>
      </c>
      <c r="Z50" s="163" t="str">
        <f t="shared" si="120"/>
        <v xml:space="preserve"> </v>
      </c>
      <c r="AA50" s="163" t="str">
        <f t="shared" si="120"/>
        <v xml:space="preserve"> </v>
      </c>
      <c r="AB50" s="163" t="str">
        <f t="shared" si="120"/>
        <v xml:space="preserve"> </v>
      </c>
      <c r="AC50" s="163" t="str">
        <f t="shared" si="120"/>
        <v xml:space="preserve"> </v>
      </c>
      <c r="AD50" s="163" t="str">
        <f t="shared" si="120"/>
        <v xml:space="preserve"> </v>
      </c>
      <c r="AE50" s="163" t="str">
        <f t="shared" si="120"/>
        <v xml:space="preserve"> </v>
      </c>
      <c r="AF50" s="163" t="str">
        <f t="shared" si="120"/>
        <v xml:space="preserve"> </v>
      </c>
      <c r="AG50" s="163" t="str">
        <f t="shared" si="120"/>
        <v xml:space="preserve"> </v>
      </c>
      <c r="AH50" s="163" t="str">
        <f t="shared" si="121"/>
        <v xml:space="preserve"> </v>
      </c>
      <c r="AI50" s="163" t="str">
        <f t="shared" si="121"/>
        <v xml:space="preserve"> </v>
      </c>
      <c r="AJ50" s="163" t="str">
        <f t="shared" si="121"/>
        <v xml:space="preserve"> </v>
      </c>
      <c r="AK50" s="163" t="str">
        <f t="shared" si="121"/>
        <v xml:space="preserve"> </v>
      </c>
      <c r="AL50" s="163" t="str">
        <f t="shared" si="121"/>
        <v xml:space="preserve"> </v>
      </c>
      <c r="AM50" s="163" t="str">
        <f t="shared" si="121"/>
        <v xml:space="preserve"> </v>
      </c>
      <c r="AN50" s="163" t="str">
        <f t="shared" si="121"/>
        <v xml:space="preserve"> </v>
      </c>
      <c r="AO50" s="163" t="str">
        <f t="shared" si="121"/>
        <v xml:space="preserve"> </v>
      </c>
      <c r="AP50" s="163" t="str">
        <f t="shared" si="121"/>
        <v xml:space="preserve"> </v>
      </c>
      <c r="AQ50" s="163" t="str">
        <f t="shared" si="121"/>
        <v xml:space="preserve"> </v>
      </c>
      <c r="AR50" s="163" t="str">
        <f t="shared" si="122"/>
        <v xml:space="preserve"> </v>
      </c>
      <c r="AS50" s="163" t="str">
        <f t="shared" si="122"/>
        <v xml:space="preserve"> </v>
      </c>
      <c r="AT50" s="163" t="str">
        <f t="shared" si="122"/>
        <v xml:space="preserve"> </v>
      </c>
      <c r="AU50" s="163" t="str">
        <f t="shared" si="122"/>
        <v xml:space="preserve"> </v>
      </c>
      <c r="AV50" s="163" t="str">
        <f t="shared" si="122"/>
        <v xml:space="preserve"> </v>
      </c>
      <c r="AW50" s="163" t="str">
        <f t="shared" si="122"/>
        <v xml:space="preserve"> </v>
      </c>
      <c r="AX50" s="163" t="str">
        <f t="shared" si="122"/>
        <v xml:space="preserve"> </v>
      </c>
      <c r="AY50" s="163" t="str">
        <f t="shared" si="122"/>
        <v xml:space="preserve"> </v>
      </c>
      <c r="AZ50" s="163" t="str">
        <f t="shared" si="122"/>
        <v xml:space="preserve"> </v>
      </c>
      <c r="BA50" s="163" t="str">
        <f t="shared" si="122"/>
        <v xml:space="preserve"> </v>
      </c>
      <c r="BB50" s="163" t="str">
        <f t="shared" si="123"/>
        <v xml:space="preserve"> </v>
      </c>
      <c r="BC50" s="163" t="str">
        <f t="shared" si="123"/>
        <v xml:space="preserve"> </v>
      </c>
      <c r="BD50" s="163" t="str">
        <f t="shared" si="123"/>
        <v xml:space="preserve"> </v>
      </c>
      <c r="BE50" s="163" t="str">
        <f t="shared" si="123"/>
        <v xml:space="preserve"> </v>
      </c>
      <c r="BF50" s="163" t="str">
        <f t="shared" si="123"/>
        <v xml:space="preserve"> </v>
      </c>
      <c r="BG50" s="163" t="str">
        <f t="shared" si="123"/>
        <v xml:space="preserve"> </v>
      </c>
      <c r="BH50" s="163" t="str">
        <f t="shared" si="123"/>
        <v xml:space="preserve"> </v>
      </c>
      <c r="BI50" s="163" t="str">
        <f t="shared" si="123"/>
        <v xml:space="preserve"> </v>
      </c>
      <c r="BJ50" s="163" t="str">
        <f t="shared" si="123"/>
        <v xml:space="preserve"> </v>
      </c>
      <c r="BK50" s="163" t="str">
        <f t="shared" si="123"/>
        <v xml:space="preserve"> </v>
      </c>
      <c r="BL50" s="163" t="str">
        <f t="shared" si="124"/>
        <v xml:space="preserve"> </v>
      </c>
      <c r="BM50" s="163" t="str">
        <f t="shared" si="124"/>
        <v xml:space="preserve"> </v>
      </c>
      <c r="BN50" s="163" t="str">
        <f t="shared" si="124"/>
        <v xml:space="preserve"> </v>
      </c>
      <c r="BO50" s="163" t="str">
        <f t="shared" si="124"/>
        <v xml:space="preserve"> </v>
      </c>
      <c r="BP50" s="163" t="str">
        <f t="shared" si="124"/>
        <v xml:space="preserve"> </v>
      </c>
      <c r="BQ50" s="163" t="str">
        <f t="shared" si="124"/>
        <v xml:space="preserve"> </v>
      </c>
      <c r="BR50" s="163" t="str">
        <f t="shared" si="124"/>
        <v xml:space="preserve"> </v>
      </c>
      <c r="BS50" s="163" t="str">
        <f t="shared" si="124"/>
        <v xml:space="preserve"> </v>
      </c>
      <c r="BT50" s="163" t="str">
        <f t="shared" si="124"/>
        <v xml:space="preserve"> </v>
      </c>
      <c r="BU50" s="163" t="str">
        <f t="shared" si="124"/>
        <v xml:space="preserve"> </v>
      </c>
      <c r="BV50" s="163" t="str">
        <f t="shared" si="125"/>
        <v xml:space="preserve"> </v>
      </c>
      <c r="BW50" s="163" t="str">
        <f t="shared" si="125"/>
        <v xml:space="preserve"> </v>
      </c>
      <c r="BX50" s="163" t="str">
        <f t="shared" si="125"/>
        <v xml:space="preserve"> </v>
      </c>
      <c r="BY50" s="163" t="str">
        <f t="shared" si="125"/>
        <v xml:space="preserve"> </v>
      </c>
      <c r="BZ50" s="163" t="str">
        <f t="shared" si="125"/>
        <v xml:space="preserve"> </v>
      </c>
      <c r="CA50" s="163" t="str">
        <f t="shared" si="125"/>
        <v xml:space="preserve"> </v>
      </c>
      <c r="CB50" s="159" t="str">
        <f t="shared" si="125"/>
        <v xml:space="preserve"> </v>
      </c>
      <c r="CC50" s="159" t="str">
        <f t="shared" si="125"/>
        <v xml:space="preserve"> </v>
      </c>
      <c r="CD50" s="159" t="str">
        <f t="shared" si="125"/>
        <v xml:space="preserve"> </v>
      </c>
      <c r="CE50" s="159" t="str">
        <f t="shared" si="125"/>
        <v xml:space="preserve"> </v>
      </c>
      <c r="CF50" s="159" t="str">
        <f t="shared" si="125"/>
        <v xml:space="preserve"> </v>
      </c>
      <c r="CG50" s="159" t="str">
        <f t="shared" si="125"/>
        <v xml:space="preserve"> </v>
      </c>
      <c r="CH50" s="159" t="str">
        <f t="shared" si="125"/>
        <v xml:space="preserve"> </v>
      </c>
      <c r="CI50" s="159" t="str">
        <f t="shared" si="130"/>
        <v xml:space="preserve"> </v>
      </c>
      <c r="CJ50" s="159" t="str">
        <f t="shared" si="130"/>
        <v xml:space="preserve"> </v>
      </c>
      <c r="CK50" s="159" t="str">
        <f t="shared" si="130"/>
        <v xml:space="preserve"> </v>
      </c>
      <c r="CL50" s="159" t="str">
        <f t="shared" si="130"/>
        <v xml:space="preserve"> </v>
      </c>
      <c r="CM50" s="159" t="str">
        <f t="shared" si="130"/>
        <v xml:space="preserve"> </v>
      </c>
      <c r="CN50" s="159" t="str">
        <f t="shared" si="130"/>
        <v xml:space="preserve"> </v>
      </c>
      <c r="CO50" s="159" t="str">
        <f t="shared" si="130"/>
        <v xml:space="preserve"> </v>
      </c>
      <c r="CP50" s="159" t="str">
        <f t="shared" si="131"/>
        <v xml:space="preserve"> </v>
      </c>
      <c r="CQ50" s="159" t="str">
        <f t="shared" si="131"/>
        <v xml:space="preserve"> </v>
      </c>
      <c r="CR50" s="159" t="str">
        <f t="shared" si="131"/>
        <v xml:space="preserve"> </v>
      </c>
      <c r="CS50" s="159" t="str">
        <f t="shared" si="131"/>
        <v xml:space="preserve"> </v>
      </c>
      <c r="CT50" s="159" t="str">
        <f t="shared" si="131"/>
        <v xml:space="preserve"> </v>
      </c>
      <c r="CU50" s="159" t="str">
        <f t="shared" si="131"/>
        <v xml:space="preserve"> </v>
      </c>
      <c r="CV50" s="159" t="str">
        <f t="shared" si="131"/>
        <v xml:space="preserve"> </v>
      </c>
      <c r="CW50" s="159" t="str">
        <f t="shared" si="131"/>
        <v xml:space="preserve"> </v>
      </c>
      <c r="CX50" s="159" t="str">
        <f t="shared" si="131"/>
        <v xml:space="preserve"> </v>
      </c>
      <c r="CY50" s="159" t="str">
        <f t="shared" si="131"/>
        <v xml:space="preserve"> </v>
      </c>
      <c r="CZ50" s="159" t="str">
        <f t="shared" si="131"/>
        <v xml:space="preserve"> </v>
      </c>
      <c r="DA50" s="159" t="str">
        <f t="shared" si="131"/>
        <v xml:space="preserve"> </v>
      </c>
      <c r="DB50" s="159" t="str">
        <f t="shared" si="131"/>
        <v xml:space="preserve"> </v>
      </c>
      <c r="DC50" s="159" t="str">
        <f t="shared" si="131"/>
        <v xml:space="preserve"> </v>
      </c>
      <c r="DD50" s="159" t="str">
        <f t="shared" si="132"/>
        <v xml:space="preserve"> </v>
      </c>
      <c r="DE50" s="159" t="str">
        <f t="shared" si="132"/>
        <v xml:space="preserve"> </v>
      </c>
      <c r="DF50" s="159" t="str">
        <f t="shared" si="132"/>
        <v xml:space="preserve"> </v>
      </c>
      <c r="DG50" s="159" t="str">
        <f t="shared" si="132"/>
        <v xml:space="preserve"> </v>
      </c>
      <c r="DH50" s="159" t="str">
        <f t="shared" si="132"/>
        <v xml:space="preserve"> </v>
      </c>
      <c r="DI50" s="159" t="str">
        <f t="shared" si="132"/>
        <v xml:space="preserve"> </v>
      </c>
      <c r="DJ50" s="159" t="str">
        <f t="shared" si="132"/>
        <v xml:space="preserve"> </v>
      </c>
      <c r="DK50" s="159" t="str">
        <f t="shared" si="132"/>
        <v xml:space="preserve"> </v>
      </c>
      <c r="DL50" s="159" t="str">
        <f t="shared" si="132"/>
        <v xml:space="preserve"> </v>
      </c>
      <c r="DM50" s="159" t="str">
        <f t="shared" si="132"/>
        <v xml:space="preserve"> </v>
      </c>
      <c r="DN50" s="159" t="str">
        <f t="shared" si="132"/>
        <v xml:space="preserve"> </v>
      </c>
      <c r="DO50" s="159" t="str">
        <f t="shared" si="132"/>
        <v xml:space="preserve"> </v>
      </c>
      <c r="DP50" s="159" t="str">
        <f t="shared" si="132"/>
        <v xml:space="preserve"> </v>
      </c>
      <c r="DQ50" s="159" t="str">
        <f t="shared" si="132"/>
        <v xml:space="preserve"> </v>
      </c>
      <c r="DR50" s="159" t="str">
        <f t="shared" si="133"/>
        <v xml:space="preserve"> </v>
      </c>
      <c r="DS50" s="159" t="str">
        <f t="shared" si="133"/>
        <v xml:space="preserve"> </v>
      </c>
      <c r="DT50" s="159" t="str">
        <f t="shared" si="133"/>
        <v xml:space="preserve"> </v>
      </c>
      <c r="DU50" s="159" t="str">
        <f t="shared" si="133"/>
        <v xml:space="preserve"> </v>
      </c>
      <c r="DV50" s="159" t="str">
        <f t="shared" si="133"/>
        <v xml:space="preserve"> </v>
      </c>
      <c r="DW50" s="159" t="str">
        <f t="shared" si="133"/>
        <v xml:space="preserve"> </v>
      </c>
      <c r="DX50" s="159" t="str">
        <f t="shared" si="133"/>
        <v xml:space="preserve"> </v>
      </c>
      <c r="DY50" s="159" t="str">
        <f t="shared" si="133"/>
        <v xml:space="preserve"> </v>
      </c>
      <c r="DZ50" s="159" t="str">
        <f t="shared" si="133"/>
        <v xml:space="preserve"> </v>
      </c>
      <c r="EA50" s="159" t="str">
        <f t="shared" si="133"/>
        <v xml:space="preserve"> </v>
      </c>
      <c r="EB50" s="159" t="str">
        <f t="shared" si="133"/>
        <v xml:space="preserve"> </v>
      </c>
      <c r="EC50" s="159" t="str">
        <f t="shared" si="133"/>
        <v xml:space="preserve"> </v>
      </c>
      <c r="ED50" s="159" t="str">
        <f t="shared" si="133"/>
        <v xml:space="preserve"> </v>
      </c>
      <c r="EE50" s="159" t="str">
        <f t="shared" si="133"/>
        <v xml:space="preserve"> </v>
      </c>
    </row>
    <row r="51" spans="1:135" s="121" customFormat="1" x14ac:dyDescent="0.2">
      <c r="A51" s="122">
        <v>2</v>
      </c>
      <c r="B51" s="187" t="str">
        <f t="shared" si="126"/>
        <v>6.4</v>
      </c>
      <c r="C51" s="123" t="s">
        <v>148</v>
      </c>
      <c r="D51" s="123"/>
      <c r="E51" s="124"/>
      <c r="F51" s="125"/>
      <c r="G51" s="126"/>
      <c r="H51" s="126"/>
      <c r="I51" s="126"/>
      <c r="J51" s="177"/>
      <c r="K51" s="127"/>
      <c r="L51" s="128"/>
      <c r="M51" s="177"/>
      <c r="N51" s="183"/>
      <c r="O51" s="129"/>
      <c r="P51" s="168"/>
      <c r="Q51" s="182" t="str">
        <f t="shared" si="127"/>
        <v xml:space="preserve"> - </v>
      </c>
      <c r="R51" s="182" t="str">
        <f t="shared" si="128"/>
        <v xml:space="preserve"> - </v>
      </c>
      <c r="S51" s="188" t="str">
        <f t="shared" si="129"/>
        <v xml:space="preserve"> - </v>
      </c>
      <c r="T51" s="188" t="str">
        <f t="shared" si="100"/>
        <v xml:space="preserve"> - </v>
      </c>
      <c r="U51" s="137"/>
      <c r="V51" s="137"/>
      <c r="W51" s="130"/>
      <c r="X51" s="163" t="str">
        <f t="shared" si="120"/>
        <v xml:space="preserve"> </v>
      </c>
      <c r="Y51" s="163" t="str">
        <f t="shared" si="120"/>
        <v xml:space="preserve"> </v>
      </c>
      <c r="Z51" s="163" t="str">
        <f t="shared" si="120"/>
        <v xml:space="preserve"> </v>
      </c>
      <c r="AA51" s="163" t="str">
        <f t="shared" si="120"/>
        <v xml:space="preserve"> </v>
      </c>
      <c r="AB51" s="163" t="str">
        <f t="shared" si="120"/>
        <v xml:space="preserve"> </v>
      </c>
      <c r="AC51" s="163" t="str">
        <f t="shared" si="120"/>
        <v xml:space="preserve"> </v>
      </c>
      <c r="AD51" s="163" t="str">
        <f t="shared" si="120"/>
        <v xml:space="preserve"> </v>
      </c>
      <c r="AE51" s="163" t="str">
        <f t="shared" si="120"/>
        <v xml:space="preserve"> </v>
      </c>
      <c r="AF51" s="163" t="str">
        <f t="shared" si="120"/>
        <v xml:space="preserve"> </v>
      </c>
      <c r="AG51" s="163" t="str">
        <f t="shared" si="120"/>
        <v xml:space="preserve"> </v>
      </c>
      <c r="AH51" s="163" t="str">
        <f t="shared" si="121"/>
        <v xml:space="preserve"> </v>
      </c>
      <c r="AI51" s="163" t="str">
        <f t="shared" si="121"/>
        <v xml:space="preserve"> </v>
      </c>
      <c r="AJ51" s="163" t="str">
        <f t="shared" si="121"/>
        <v xml:space="preserve"> </v>
      </c>
      <c r="AK51" s="163" t="str">
        <f t="shared" si="121"/>
        <v xml:space="preserve"> </v>
      </c>
      <c r="AL51" s="163" t="str">
        <f t="shared" si="121"/>
        <v xml:space="preserve"> </v>
      </c>
      <c r="AM51" s="163" t="str">
        <f t="shared" si="121"/>
        <v xml:space="preserve"> </v>
      </c>
      <c r="AN51" s="163" t="str">
        <f t="shared" si="121"/>
        <v xml:space="preserve"> </v>
      </c>
      <c r="AO51" s="163" t="str">
        <f t="shared" si="121"/>
        <v xml:space="preserve"> </v>
      </c>
      <c r="AP51" s="163" t="str">
        <f t="shared" si="121"/>
        <v xml:space="preserve"> </v>
      </c>
      <c r="AQ51" s="163" t="str">
        <f t="shared" si="121"/>
        <v xml:space="preserve"> </v>
      </c>
      <c r="AR51" s="163" t="str">
        <f t="shared" si="122"/>
        <v xml:space="preserve"> </v>
      </c>
      <c r="AS51" s="163" t="str">
        <f t="shared" si="122"/>
        <v xml:space="preserve"> </v>
      </c>
      <c r="AT51" s="163" t="str">
        <f t="shared" si="122"/>
        <v xml:space="preserve"> </v>
      </c>
      <c r="AU51" s="163" t="str">
        <f t="shared" si="122"/>
        <v xml:space="preserve"> </v>
      </c>
      <c r="AV51" s="163" t="str">
        <f t="shared" si="122"/>
        <v xml:space="preserve"> </v>
      </c>
      <c r="AW51" s="163" t="str">
        <f t="shared" si="122"/>
        <v xml:space="preserve"> </v>
      </c>
      <c r="AX51" s="163" t="str">
        <f t="shared" si="122"/>
        <v xml:space="preserve"> </v>
      </c>
      <c r="AY51" s="163" t="str">
        <f t="shared" si="122"/>
        <v xml:space="preserve"> </v>
      </c>
      <c r="AZ51" s="163" t="str">
        <f t="shared" si="122"/>
        <v xml:space="preserve"> </v>
      </c>
      <c r="BA51" s="163" t="str">
        <f t="shared" si="122"/>
        <v xml:space="preserve"> </v>
      </c>
      <c r="BB51" s="163" t="str">
        <f t="shared" si="123"/>
        <v xml:space="preserve"> </v>
      </c>
      <c r="BC51" s="163" t="str">
        <f t="shared" si="123"/>
        <v xml:space="preserve"> </v>
      </c>
      <c r="BD51" s="163" t="str">
        <f t="shared" si="123"/>
        <v xml:space="preserve"> </v>
      </c>
      <c r="BE51" s="163" t="str">
        <f t="shared" si="123"/>
        <v xml:space="preserve"> </v>
      </c>
      <c r="BF51" s="163" t="str">
        <f t="shared" si="123"/>
        <v xml:space="preserve"> </v>
      </c>
      <c r="BG51" s="163" t="str">
        <f t="shared" si="123"/>
        <v xml:space="preserve"> </v>
      </c>
      <c r="BH51" s="163" t="str">
        <f t="shared" si="123"/>
        <v xml:space="preserve"> </v>
      </c>
      <c r="BI51" s="163" t="str">
        <f t="shared" si="123"/>
        <v xml:space="preserve"> </v>
      </c>
      <c r="BJ51" s="163" t="str">
        <f t="shared" si="123"/>
        <v xml:space="preserve"> </v>
      </c>
      <c r="BK51" s="163" t="str">
        <f t="shared" si="123"/>
        <v xml:space="preserve"> </v>
      </c>
      <c r="BL51" s="163" t="str">
        <f t="shared" si="124"/>
        <v xml:space="preserve"> </v>
      </c>
      <c r="BM51" s="163" t="str">
        <f t="shared" si="124"/>
        <v xml:space="preserve"> </v>
      </c>
      <c r="BN51" s="163" t="str">
        <f t="shared" si="124"/>
        <v xml:space="preserve"> </v>
      </c>
      <c r="BO51" s="163" t="str">
        <f t="shared" si="124"/>
        <v xml:space="preserve"> </v>
      </c>
      <c r="BP51" s="163" t="str">
        <f t="shared" si="124"/>
        <v xml:space="preserve"> </v>
      </c>
      <c r="BQ51" s="163" t="str">
        <f t="shared" si="124"/>
        <v xml:space="preserve"> </v>
      </c>
      <c r="BR51" s="163" t="str">
        <f t="shared" si="124"/>
        <v xml:space="preserve"> </v>
      </c>
      <c r="BS51" s="163" t="str">
        <f t="shared" si="124"/>
        <v xml:space="preserve"> </v>
      </c>
      <c r="BT51" s="163" t="str">
        <f t="shared" si="124"/>
        <v xml:space="preserve"> </v>
      </c>
      <c r="BU51" s="163" t="str">
        <f t="shared" si="124"/>
        <v xml:space="preserve"> </v>
      </c>
      <c r="BV51" s="163" t="str">
        <f t="shared" si="125"/>
        <v xml:space="preserve"> </v>
      </c>
      <c r="BW51" s="163" t="str">
        <f t="shared" si="125"/>
        <v xml:space="preserve"> </v>
      </c>
      <c r="BX51" s="163" t="str">
        <f t="shared" si="125"/>
        <v xml:space="preserve"> </v>
      </c>
      <c r="BY51" s="163" t="str">
        <f t="shared" si="125"/>
        <v xml:space="preserve"> </v>
      </c>
      <c r="BZ51" s="163" t="str">
        <f t="shared" si="125"/>
        <v xml:space="preserve"> </v>
      </c>
      <c r="CA51" s="163" t="str">
        <f t="shared" si="125"/>
        <v xml:space="preserve"> </v>
      </c>
      <c r="CB51" s="159" t="str">
        <f t="shared" si="125"/>
        <v xml:space="preserve"> </v>
      </c>
      <c r="CC51" s="159" t="str">
        <f t="shared" si="125"/>
        <v xml:space="preserve"> </v>
      </c>
      <c r="CD51" s="159" t="str">
        <f t="shared" si="125"/>
        <v xml:space="preserve"> </v>
      </c>
      <c r="CE51" s="159" t="str">
        <f t="shared" si="125"/>
        <v xml:space="preserve"> </v>
      </c>
      <c r="CF51" s="159" t="str">
        <f t="shared" si="125"/>
        <v xml:space="preserve"> </v>
      </c>
      <c r="CG51" s="159" t="str">
        <f t="shared" si="125"/>
        <v xml:space="preserve"> </v>
      </c>
      <c r="CH51" s="159" t="str">
        <f t="shared" si="125"/>
        <v xml:space="preserve"> </v>
      </c>
      <c r="CI51" s="159" t="str">
        <f t="shared" si="130"/>
        <v xml:space="preserve"> </v>
      </c>
      <c r="CJ51" s="159" t="str">
        <f t="shared" si="130"/>
        <v xml:space="preserve"> </v>
      </c>
      <c r="CK51" s="159" t="str">
        <f t="shared" si="130"/>
        <v xml:space="preserve"> </v>
      </c>
      <c r="CL51" s="159" t="str">
        <f t="shared" si="130"/>
        <v xml:space="preserve"> </v>
      </c>
      <c r="CM51" s="159" t="str">
        <f t="shared" si="130"/>
        <v xml:space="preserve"> </v>
      </c>
      <c r="CN51" s="159" t="str">
        <f t="shared" si="130"/>
        <v xml:space="preserve"> </v>
      </c>
      <c r="CO51" s="159" t="str">
        <f t="shared" si="130"/>
        <v xml:space="preserve"> </v>
      </c>
      <c r="CP51" s="159" t="str">
        <f t="shared" si="131"/>
        <v xml:space="preserve"> </v>
      </c>
      <c r="CQ51" s="159" t="str">
        <f t="shared" si="131"/>
        <v xml:space="preserve"> </v>
      </c>
      <c r="CR51" s="159" t="str">
        <f t="shared" si="131"/>
        <v xml:space="preserve"> </v>
      </c>
      <c r="CS51" s="159" t="str">
        <f t="shared" si="131"/>
        <v xml:space="preserve"> </v>
      </c>
      <c r="CT51" s="159" t="str">
        <f t="shared" si="131"/>
        <v xml:space="preserve"> </v>
      </c>
      <c r="CU51" s="159" t="str">
        <f t="shared" si="131"/>
        <v xml:space="preserve"> </v>
      </c>
      <c r="CV51" s="159" t="str">
        <f t="shared" si="131"/>
        <v xml:space="preserve"> </v>
      </c>
      <c r="CW51" s="159" t="str">
        <f t="shared" si="131"/>
        <v xml:space="preserve"> </v>
      </c>
      <c r="CX51" s="159" t="str">
        <f t="shared" si="131"/>
        <v xml:space="preserve"> </v>
      </c>
      <c r="CY51" s="159" t="str">
        <f t="shared" si="131"/>
        <v xml:space="preserve"> </v>
      </c>
      <c r="CZ51" s="159" t="str">
        <f t="shared" si="131"/>
        <v xml:space="preserve"> </v>
      </c>
      <c r="DA51" s="159" t="str">
        <f t="shared" si="131"/>
        <v xml:space="preserve"> </v>
      </c>
      <c r="DB51" s="159" t="str">
        <f t="shared" si="131"/>
        <v xml:space="preserve"> </v>
      </c>
      <c r="DC51" s="159" t="str">
        <f t="shared" si="131"/>
        <v xml:space="preserve"> </v>
      </c>
      <c r="DD51" s="159" t="str">
        <f t="shared" si="132"/>
        <v xml:space="preserve"> </v>
      </c>
      <c r="DE51" s="159" t="str">
        <f t="shared" si="132"/>
        <v xml:space="preserve"> </v>
      </c>
      <c r="DF51" s="159" t="str">
        <f t="shared" si="132"/>
        <v xml:space="preserve"> </v>
      </c>
      <c r="DG51" s="159" t="str">
        <f t="shared" si="132"/>
        <v xml:space="preserve"> </v>
      </c>
      <c r="DH51" s="159" t="str">
        <f t="shared" si="132"/>
        <v xml:space="preserve"> </v>
      </c>
      <c r="DI51" s="159" t="str">
        <f t="shared" si="132"/>
        <v xml:space="preserve"> </v>
      </c>
      <c r="DJ51" s="159" t="str">
        <f t="shared" si="132"/>
        <v xml:space="preserve"> </v>
      </c>
      <c r="DK51" s="159" t="str">
        <f t="shared" si="132"/>
        <v xml:space="preserve"> </v>
      </c>
      <c r="DL51" s="159" t="str">
        <f t="shared" si="132"/>
        <v xml:space="preserve"> </v>
      </c>
      <c r="DM51" s="159" t="str">
        <f t="shared" si="132"/>
        <v xml:space="preserve"> </v>
      </c>
      <c r="DN51" s="159" t="str">
        <f t="shared" si="132"/>
        <v xml:space="preserve"> </v>
      </c>
      <c r="DO51" s="159" t="str">
        <f t="shared" si="132"/>
        <v xml:space="preserve"> </v>
      </c>
      <c r="DP51" s="159" t="str">
        <f t="shared" si="132"/>
        <v xml:space="preserve"> </v>
      </c>
      <c r="DQ51" s="159" t="str">
        <f t="shared" si="132"/>
        <v xml:space="preserve"> </v>
      </c>
      <c r="DR51" s="159" t="str">
        <f t="shared" si="133"/>
        <v xml:space="preserve"> </v>
      </c>
      <c r="DS51" s="159" t="str">
        <f t="shared" si="133"/>
        <v xml:space="preserve"> </v>
      </c>
      <c r="DT51" s="159" t="str">
        <f t="shared" si="133"/>
        <v xml:space="preserve"> </v>
      </c>
      <c r="DU51" s="159" t="str">
        <f t="shared" si="133"/>
        <v xml:space="preserve"> </v>
      </c>
      <c r="DV51" s="159" t="str">
        <f t="shared" si="133"/>
        <v xml:space="preserve"> </v>
      </c>
      <c r="DW51" s="159" t="str">
        <f t="shared" si="133"/>
        <v xml:space="preserve"> </v>
      </c>
      <c r="DX51" s="159" t="str">
        <f t="shared" si="133"/>
        <v xml:space="preserve"> </v>
      </c>
      <c r="DY51" s="159" t="str">
        <f t="shared" si="133"/>
        <v xml:space="preserve"> </v>
      </c>
      <c r="DZ51" s="159" t="str">
        <f t="shared" si="133"/>
        <v xml:space="preserve"> </v>
      </c>
      <c r="EA51" s="159" t="str">
        <f t="shared" si="133"/>
        <v xml:space="preserve"> </v>
      </c>
      <c r="EB51" s="159" t="str">
        <f t="shared" si="133"/>
        <v xml:space="preserve"> </v>
      </c>
      <c r="EC51" s="159" t="str">
        <f t="shared" si="133"/>
        <v xml:space="preserve"> </v>
      </c>
      <c r="ED51" s="159" t="str">
        <f t="shared" si="133"/>
        <v xml:space="preserve"> </v>
      </c>
      <c r="EE51" s="159" t="str">
        <f t="shared" si="133"/>
        <v xml:space="preserve"> </v>
      </c>
    </row>
    <row r="52" spans="1:135" s="121" customFormat="1" x14ac:dyDescent="0.2">
      <c r="A52" s="122">
        <v>1</v>
      </c>
      <c r="B52" s="187" t="str">
        <f t="shared" si="126"/>
        <v>7</v>
      </c>
      <c r="C52" s="131" t="s">
        <v>379</v>
      </c>
      <c r="D52" s="123"/>
      <c r="E52" s="124"/>
      <c r="F52" s="125"/>
      <c r="G52" s="126"/>
      <c r="H52" s="126"/>
      <c r="I52" s="126"/>
      <c r="J52" s="177"/>
      <c r="K52" s="127"/>
      <c r="L52" s="128"/>
      <c r="M52" s="177"/>
      <c r="N52" s="183"/>
      <c r="O52" s="129"/>
      <c r="P52" s="168"/>
      <c r="Q52" s="182" t="str">
        <f t="shared" si="127"/>
        <v xml:space="preserve"> - </v>
      </c>
      <c r="R52" s="182" t="str">
        <f t="shared" si="128"/>
        <v xml:space="preserve"> - </v>
      </c>
      <c r="S52" s="188" t="str">
        <f t="shared" si="129"/>
        <v xml:space="preserve"> - </v>
      </c>
      <c r="T52" s="188" t="str">
        <f t="shared" si="100"/>
        <v xml:space="preserve"> - </v>
      </c>
      <c r="U52" s="137"/>
      <c r="V52" s="137"/>
      <c r="W52" s="130"/>
      <c r="X52" s="163" t="str">
        <f t="shared" si="120"/>
        <v xml:space="preserve"> </v>
      </c>
      <c r="Y52" s="163" t="str">
        <f t="shared" si="120"/>
        <v xml:space="preserve"> </v>
      </c>
      <c r="Z52" s="163" t="str">
        <f t="shared" si="120"/>
        <v xml:space="preserve"> </v>
      </c>
      <c r="AA52" s="163" t="str">
        <f t="shared" si="120"/>
        <v xml:space="preserve"> </v>
      </c>
      <c r="AB52" s="163" t="str">
        <f t="shared" si="120"/>
        <v xml:space="preserve"> </v>
      </c>
      <c r="AC52" s="163" t="str">
        <f t="shared" si="120"/>
        <v xml:space="preserve"> </v>
      </c>
      <c r="AD52" s="163" t="str">
        <f t="shared" si="120"/>
        <v xml:space="preserve"> </v>
      </c>
      <c r="AE52" s="163" t="str">
        <f t="shared" si="120"/>
        <v xml:space="preserve"> </v>
      </c>
      <c r="AF52" s="163" t="str">
        <f t="shared" si="120"/>
        <v xml:space="preserve"> </v>
      </c>
      <c r="AG52" s="163" t="str">
        <f t="shared" si="120"/>
        <v xml:space="preserve"> </v>
      </c>
      <c r="AH52" s="163" t="str">
        <f t="shared" si="121"/>
        <v xml:space="preserve"> </v>
      </c>
      <c r="AI52" s="163" t="str">
        <f t="shared" si="121"/>
        <v xml:space="preserve"> </v>
      </c>
      <c r="AJ52" s="163" t="str">
        <f t="shared" si="121"/>
        <v xml:space="preserve"> </v>
      </c>
      <c r="AK52" s="163" t="str">
        <f t="shared" si="121"/>
        <v xml:space="preserve"> </v>
      </c>
      <c r="AL52" s="163" t="str">
        <f t="shared" si="121"/>
        <v xml:space="preserve"> </v>
      </c>
      <c r="AM52" s="163" t="str">
        <f t="shared" si="121"/>
        <v xml:space="preserve"> </v>
      </c>
      <c r="AN52" s="163" t="str">
        <f t="shared" si="121"/>
        <v xml:space="preserve"> </v>
      </c>
      <c r="AO52" s="163" t="str">
        <f t="shared" si="121"/>
        <v xml:space="preserve"> </v>
      </c>
      <c r="AP52" s="163" t="str">
        <f t="shared" si="121"/>
        <v xml:space="preserve"> </v>
      </c>
      <c r="AQ52" s="163" t="str">
        <f t="shared" si="121"/>
        <v xml:space="preserve"> </v>
      </c>
      <c r="AR52" s="163" t="str">
        <f t="shared" si="122"/>
        <v xml:space="preserve"> </v>
      </c>
      <c r="AS52" s="163" t="str">
        <f t="shared" si="122"/>
        <v xml:space="preserve"> </v>
      </c>
      <c r="AT52" s="163" t="str">
        <f t="shared" si="122"/>
        <v xml:space="preserve"> </v>
      </c>
      <c r="AU52" s="163" t="str">
        <f t="shared" si="122"/>
        <v xml:space="preserve"> </v>
      </c>
      <c r="AV52" s="163" t="str">
        <f t="shared" si="122"/>
        <v xml:space="preserve"> </v>
      </c>
      <c r="AW52" s="163" t="str">
        <f t="shared" si="122"/>
        <v xml:space="preserve"> </v>
      </c>
      <c r="AX52" s="163" t="str">
        <f t="shared" si="122"/>
        <v xml:space="preserve"> </v>
      </c>
      <c r="AY52" s="163" t="str">
        <f t="shared" si="122"/>
        <v xml:space="preserve"> </v>
      </c>
      <c r="AZ52" s="163" t="str">
        <f t="shared" si="122"/>
        <v xml:space="preserve"> </v>
      </c>
      <c r="BA52" s="163" t="str">
        <f t="shared" si="122"/>
        <v xml:space="preserve"> </v>
      </c>
      <c r="BB52" s="163" t="str">
        <f t="shared" si="123"/>
        <v xml:space="preserve"> </v>
      </c>
      <c r="BC52" s="163" t="str">
        <f t="shared" si="123"/>
        <v xml:space="preserve"> </v>
      </c>
      <c r="BD52" s="163" t="str">
        <f t="shared" si="123"/>
        <v xml:space="preserve"> </v>
      </c>
      <c r="BE52" s="163" t="str">
        <f t="shared" si="123"/>
        <v xml:space="preserve"> </v>
      </c>
      <c r="BF52" s="163" t="str">
        <f t="shared" si="123"/>
        <v xml:space="preserve"> </v>
      </c>
      <c r="BG52" s="163" t="str">
        <f t="shared" si="123"/>
        <v xml:space="preserve"> </v>
      </c>
      <c r="BH52" s="163" t="str">
        <f t="shared" si="123"/>
        <v xml:space="preserve"> </v>
      </c>
      <c r="BI52" s="163" t="str">
        <f t="shared" si="123"/>
        <v xml:space="preserve"> </v>
      </c>
      <c r="BJ52" s="163" t="str">
        <f t="shared" si="123"/>
        <v xml:space="preserve"> </v>
      </c>
      <c r="BK52" s="163" t="str">
        <f t="shared" si="123"/>
        <v xml:space="preserve"> </v>
      </c>
      <c r="BL52" s="163" t="str">
        <f t="shared" si="124"/>
        <v xml:space="preserve"> </v>
      </c>
      <c r="BM52" s="163" t="str">
        <f t="shared" si="124"/>
        <v xml:space="preserve"> </v>
      </c>
      <c r="BN52" s="163" t="str">
        <f t="shared" si="124"/>
        <v xml:space="preserve"> </v>
      </c>
      <c r="BO52" s="163" t="str">
        <f t="shared" si="124"/>
        <v xml:space="preserve"> </v>
      </c>
      <c r="BP52" s="163" t="str">
        <f t="shared" si="124"/>
        <v xml:space="preserve"> </v>
      </c>
      <c r="BQ52" s="163" t="str">
        <f t="shared" si="124"/>
        <v xml:space="preserve"> </v>
      </c>
      <c r="BR52" s="163" t="str">
        <f t="shared" si="124"/>
        <v xml:space="preserve"> </v>
      </c>
      <c r="BS52" s="163" t="str">
        <f t="shared" si="124"/>
        <v xml:space="preserve"> </v>
      </c>
      <c r="BT52" s="163" t="str">
        <f t="shared" si="124"/>
        <v xml:space="preserve"> </v>
      </c>
      <c r="BU52" s="163" t="str">
        <f t="shared" si="124"/>
        <v xml:space="preserve"> </v>
      </c>
      <c r="BV52" s="163" t="str">
        <f t="shared" si="125"/>
        <v xml:space="preserve"> </v>
      </c>
      <c r="BW52" s="163" t="str">
        <f t="shared" si="125"/>
        <v xml:space="preserve"> </v>
      </c>
      <c r="BX52" s="163" t="str">
        <f t="shared" si="125"/>
        <v xml:space="preserve"> </v>
      </c>
      <c r="BY52" s="163" t="str">
        <f t="shared" si="125"/>
        <v xml:space="preserve"> </v>
      </c>
      <c r="BZ52" s="163" t="str">
        <f t="shared" si="125"/>
        <v xml:space="preserve"> </v>
      </c>
      <c r="CA52" s="163" t="str">
        <f t="shared" si="125"/>
        <v xml:space="preserve"> </v>
      </c>
      <c r="CB52" s="159" t="str">
        <f t="shared" si="125"/>
        <v xml:space="preserve"> </v>
      </c>
      <c r="CC52" s="159" t="str">
        <f t="shared" si="125"/>
        <v xml:space="preserve"> </v>
      </c>
      <c r="CD52" s="159" t="str">
        <f t="shared" si="125"/>
        <v xml:space="preserve"> </v>
      </c>
      <c r="CE52" s="159" t="str">
        <f t="shared" si="125"/>
        <v xml:space="preserve"> </v>
      </c>
      <c r="CF52" s="159" t="str">
        <f t="shared" si="125"/>
        <v xml:space="preserve"> </v>
      </c>
      <c r="CG52" s="159" t="str">
        <f t="shared" si="125"/>
        <v xml:space="preserve"> </v>
      </c>
      <c r="CH52" s="159" t="str">
        <f t="shared" si="125"/>
        <v xml:space="preserve"> </v>
      </c>
      <c r="CI52" s="159" t="str">
        <f t="shared" si="130"/>
        <v xml:space="preserve"> </v>
      </c>
      <c r="CJ52" s="159" t="str">
        <f t="shared" si="130"/>
        <v xml:space="preserve"> </v>
      </c>
      <c r="CK52" s="159" t="str">
        <f t="shared" si="130"/>
        <v xml:space="preserve"> </v>
      </c>
      <c r="CL52" s="159" t="str">
        <f t="shared" si="130"/>
        <v xml:space="preserve"> </v>
      </c>
      <c r="CM52" s="159" t="str">
        <f t="shared" si="130"/>
        <v xml:space="preserve"> </v>
      </c>
      <c r="CN52" s="159" t="str">
        <f t="shared" si="130"/>
        <v xml:space="preserve"> </v>
      </c>
      <c r="CO52" s="159" t="str">
        <f t="shared" si="130"/>
        <v xml:space="preserve"> </v>
      </c>
      <c r="CP52" s="159" t="str">
        <f t="shared" si="131"/>
        <v xml:space="preserve"> </v>
      </c>
      <c r="CQ52" s="159" t="str">
        <f t="shared" si="131"/>
        <v xml:space="preserve"> </v>
      </c>
      <c r="CR52" s="159" t="str">
        <f t="shared" si="131"/>
        <v xml:space="preserve"> </v>
      </c>
      <c r="CS52" s="159" t="str">
        <f t="shared" si="131"/>
        <v xml:space="preserve"> </v>
      </c>
      <c r="CT52" s="159" t="str">
        <f t="shared" si="131"/>
        <v xml:space="preserve"> </v>
      </c>
      <c r="CU52" s="159" t="str">
        <f t="shared" si="131"/>
        <v xml:space="preserve"> </v>
      </c>
      <c r="CV52" s="159" t="str">
        <f t="shared" si="131"/>
        <v xml:space="preserve"> </v>
      </c>
      <c r="CW52" s="159" t="str">
        <f t="shared" si="131"/>
        <v xml:space="preserve"> </v>
      </c>
      <c r="CX52" s="159" t="str">
        <f t="shared" si="131"/>
        <v xml:space="preserve"> </v>
      </c>
      <c r="CY52" s="159" t="str">
        <f t="shared" si="131"/>
        <v xml:space="preserve"> </v>
      </c>
      <c r="CZ52" s="159" t="str">
        <f t="shared" si="131"/>
        <v xml:space="preserve"> </v>
      </c>
      <c r="DA52" s="159" t="str">
        <f t="shared" si="131"/>
        <v xml:space="preserve"> </v>
      </c>
      <c r="DB52" s="159" t="str">
        <f t="shared" si="131"/>
        <v xml:space="preserve"> </v>
      </c>
      <c r="DC52" s="159" t="str">
        <f t="shared" si="131"/>
        <v xml:space="preserve"> </v>
      </c>
      <c r="DD52" s="159" t="str">
        <f t="shared" si="132"/>
        <v xml:space="preserve"> </v>
      </c>
      <c r="DE52" s="159" t="str">
        <f t="shared" si="132"/>
        <v xml:space="preserve"> </v>
      </c>
      <c r="DF52" s="159" t="str">
        <f t="shared" si="132"/>
        <v xml:space="preserve"> </v>
      </c>
      <c r="DG52" s="159" t="str">
        <f t="shared" si="132"/>
        <v xml:space="preserve"> </v>
      </c>
      <c r="DH52" s="159" t="str">
        <f t="shared" si="132"/>
        <v xml:space="preserve"> </v>
      </c>
      <c r="DI52" s="159" t="str">
        <f t="shared" si="132"/>
        <v xml:space="preserve"> </v>
      </c>
      <c r="DJ52" s="159" t="str">
        <f t="shared" si="132"/>
        <v xml:space="preserve"> </v>
      </c>
      <c r="DK52" s="159" t="str">
        <f t="shared" si="132"/>
        <v xml:space="preserve"> </v>
      </c>
      <c r="DL52" s="159" t="str">
        <f t="shared" si="132"/>
        <v xml:space="preserve"> </v>
      </c>
      <c r="DM52" s="159" t="str">
        <f t="shared" si="132"/>
        <v xml:space="preserve"> </v>
      </c>
      <c r="DN52" s="159" t="str">
        <f t="shared" si="132"/>
        <v xml:space="preserve"> </v>
      </c>
      <c r="DO52" s="159" t="str">
        <f t="shared" si="132"/>
        <v xml:space="preserve"> </v>
      </c>
      <c r="DP52" s="159" t="str">
        <f t="shared" si="132"/>
        <v xml:space="preserve"> </v>
      </c>
      <c r="DQ52" s="159" t="str">
        <f t="shared" si="132"/>
        <v xml:space="preserve"> </v>
      </c>
      <c r="DR52" s="159" t="str">
        <f t="shared" si="133"/>
        <v xml:space="preserve"> </v>
      </c>
      <c r="DS52" s="159" t="str">
        <f t="shared" si="133"/>
        <v xml:space="preserve"> </v>
      </c>
      <c r="DT52" s="159" t="str">
        <f t="shared" si="133"/>
        <v xml:space="preserve"> </v>
      </c>
      <c r="DU52" s="159" t="str">
        <f t="shared" si="133"/>
        <v xml:space="preserve"> </v>
      </c>
      <c r="DV52" s="159" t="str">
        <f t="shared" si="133"/>
        <v xml:space="preserve"> </v>
      </c>
      <c r="DW52" s="159" t="str">
        <f t="shared" si="133"/>
        <v xml:space="preserve"> </v>
      </c>
      <c r="DX52" s="159" t="str">
        <f t="shared" si="133"/>
        <v xml:space="preserve"> </v>
      </c>
      <c r="DY52" s="159" t="str">
        <f t="shared" si="133"/>
        <v xml:space="preserve"> </v>
      </c>
      <c r="DZ52" s="159" t="str">
        <f t="shared" si="133"/>
        <v xml:space="preserve"> </v>
      </c>
      <c r="EA52" s="159" t="str">
        <f t="shared" si="133"/>
        <v xml:space="preserve"> </v>
      </c>
      <c r="EB52" s="159" t="str">
        <f t="shared" si="133"/>
        <v xml:space="preserve"> </v>
      </c>
      <c r="EC52" s="159" t="str">
        <f t="shared" si="133"/>
        <v xml:space="preserve"> </v>
      </c>
      <c r="ED52" s="159" t="str">
        <f t="shared" si="133"/>
        <v xml:space="preserve"> </v>
      </c>
      <c r="EE52" s="159" t="str">
        <f t="shared" si="133"/>
        <v xml:space="preserve"> </v>
      </c>
    </row>
    <row r="53" spans="1:135" s="121" customFormat="1" x14ac:dyDescent="0.2">
      <c r="A53" s="122">
        <v>2</v>
      </c>
      <c r="B53" s="187" t="str">
        <f t="shared" si="126"/>
        <v>7.1</v>
      </c>
      <c r="C53" s="123" t="s">
        <v>143</v>
      </c>
      <c r="D53" s="123"/>
      <c r="E53" s="124"/>
      <c r="F53" s="125"/>
      <c r="G53" s="126"/>
      <c r="H53" s="126"/>
      <c r="I53" s="126"/>
      <c r="J53" s="177"/>
      <c r="K53" s="127"/>
      <c r="L53" s="128"/>
      <c r="M53" s="177"/>
      <c r="N53" s="183"/>
      <c r="O53" s="129"/>
      <c r="P53" s="168"/>
      <c r="Q53" s="182" t="str">
        <f t="shared" si="127"/>
        <v xml:space="preserve"> - </v>
      </c>
      <c r="R53" s="182" t="str">
        <f t="shared" si="128"/>
        <v xml:space="preserve"> - </v>
      </c>
      <c r="S53" s="188" t="str">
        <f t="shared" si="129"/>
        <v xml:space="preserve"> - </v>
      </c>
      <c r="T53" s="188" t="str">
        <f t="shared" si="100"/>
        <v xml:space="preserve"> - </v>
      </c>
      <c r="U53" s="137"/>
      <c r="V53" s="137"/>
      <c r="W53" s="130"/>
      <c r="X53" s="163" t="str">
        <f t="shared" ref="X53:AG69" si="134">" "</f>
        <v xml:space="preserve"> </v>
      </c>
      <c r="Y53" s="163" t="str">
        <f t="shared" si="134"/>
        <v xml:space="preserve"> </v>
      </c>
      <c r="Z53" s="163" t="str">
        <f t="shared" si="134"/>
        <v xml:space="preserve"> </v>
      </c>
      <c r="AA53" s="163" t="str">
        <f t="shared" si="134"/>
        <v xml:space="preserve"> </v>
      </c>
      <c r="AB53" s="163" t="str">
        <f t="shared" si="134"/>
        <v xml:space="preserve"> </v>
      </c>
      <c r="AC53" s="163" t="str">
        <f t="shared" si="134"/>
        <v xml:space="preserve"> </v>
      </c>
      <c r="AD53" s="163" t="str">
        <f t="shared" si="134"/>
        <v xml:space="preserve"> </v>
      </c>
      <c r="AE53" s="163" t="str">
        <f t="shared" si="134"/>
        <v xml:space="preserve"> </v>
      </c>
      <c r="AF53" s="163" t="str">
        <f t="shared" si="134"/>
        <v xml:space="preserve"> </v>
      </c>
      <c r="AG53" s="163" t="str">
        <f t="shared" si="134"/>
        <v xml:space="preserve"> </v>
      </c>
      <c r="AH53" s="163" t="str">
        <f t="shared" ref="AH53:AQ69" si="135">" "</f>
        <v xml:space="preserve"> </v>
      </c>
      <c r="AI53" s="163" t="str">
        <f t="shared" si="135"/>
        <v xml:space="preserve"> </v>
      </c>
      <c r="AJ53" s="163" t="str">
        <f t="shared" si="135"/>
        <v xml:space="preserve"> </v>
      </c>
      <c r="AK53" s="163" t="str">
        <f t="shared" si="135"/>
        <v xml:space="preserve"> </v>
      </c>
      <c r="AL53" s="163" t="str">
        <f t="shared" si="135"/>
        <v xml:space="preserve"> </v>
      </c>
      <c r="AM53" s="163" t="str">
        <f t="shared" si="135"/>
        <v xml:space="preserve"> </v>
      </c>
      <c r="AN53" s="163" t="str">
        <f t="shared" si="135"/>
        <v xml:space="preserve"> </v>
      </c>
      <c r="AO53" s="163" t="str">
        <f t="shared" si="135"/>
        <v xml:space="preserve"> </v>
      </c>
      <c r="AP53" s="163" t="str">
        <f t="shared" si="135"/>
        <v xml:space="preserve"> </v>
      </c>
      <c r="AQ53" s="163" t="str">
        <f t="shared" si="135"/>
        <v xml:space="preserve"> </v>
      </c>
      <c r="AR53" s="163" t="str">
        <f t="shared" ref="AR53:BA69" si="136">" "</f>
        <v xml:space="preserve"> </v>
      </c>
      <c r="AS53" s="163" t="str">
        <f t="shared" si="136"/>
        <v xml:space="preserve"> </v>
      </c>
      <c r="AT53" s="163" t="str">
        <f t="shared" si="136"/>
        <v xml:space="preserve"> </v>
      </c>
      <c r="AU53" s="163" t="str">
        <f t="shared" si="136"/>
        <v xml:space="preserve"> </v>
      </c>
      <c r="AV53" s="163" t="str">
        <f t="shared" si="136"/>
        <v xml:space="preserve"> </v>
      </c>
      <c r="AW53" s="163" t="str">
        <f t="shared" si="136"/>
        <v xml:space="preserve"> </v>
      </c>
      <c r="AX53" s="163" t="str">
        <f t="shared" si="136"/>
        <v xml:space="preserve"> </v>
      </c>
      <c r="AY53" s="163" t="str">
        <f t="shared" si="136"/>
        <v xml:space="preserve"> </v>
      </c>
      <c r="AZ53" s="163" t="str">
        <f t="shared" si="136"/>
        <v xml:space="preserve"> </v>
      </c>
      <c r="BA53" s="163" t="str">
        <f t="shared" si="136"/>
        <v xml:space="preserve"> </v>
      </c>
      <c r="BB53" s="163" t="str">
        <f t="shared" ref="BB53:BK69" si="137">" "</f>
        <v xml:space="preserve"> </v>
      </c>
      <c r="BC53" s="163" t="str">
        <f t="shared" si="137"/>
        <v xml:space="preserve"> </v>
      </c>
      <c r="BD53" s="163" t="str">
        <f t="shared" si="137"/>
        <v xml:space="preserve"> </v>
      </c>
      <c r="BE53" s="163" t="str">
        <f t="shared" si="137"/>
        <v xml:space="preserve"> </v>
      </c>
      <c r="BF53" s="163" t="str">
        <f t="shared" si="137"/>
        <v xml:space="preserve"> </v>
      </c>
      <c r="BG53" s="163" t="str">
        <f t="shared" si="137"/>
        <v xml:space="preserve"> </v>
      </c>
      <c r="BH53" s="163" t="str">
        <f t="shared" si="137"/>
        <v xml:space="preserve"> </v>
      </c>
      <c r="BI53" s="163" t="str">
        <f t="shared" si="137"/>
        <v xml:space="preserve"> </v>
      </c>
      <c r="BJ53" s="163" t="str">
        <f t="shared" si="137"/>
        <v xml:space="preserve"> </v>
      </c>
      <c r="BK53" s="163" t="str">
        <f t="shared" si="137"/>
        <v xml:space="preserve"> </v>
      </c>
      <c r="BL53" s="163" t="str">
        <f t="shared" ref="BL53:BU69" si="138">" "</f>
        <v xml:space="preserve"> </v>
      </c>
      <c r="BM53" s="163" t="str">
        <f t="shared" si="138"/>
        <v xml:space="preserve"> </v>
      </c>
      <c r="BN53" s="163" t="str">
        <f t="shared" si="138"/>
        <v xml:space="preserve"> </v>
      </c>
      <c r="BO53" s="163" t="str">
        <f t="shared" si="138"/>
        <v xml:space="preserve"> </v>
      </c>
      <c r="BP53" s="163" t="str">
        <f t="shared" si="138"/>
        <v xml:space="preserve"> </v>
      </c>
      <c r="BQ53" s="163" t="str">
        <f t="shared" si="138"/>
        <v xml:space="preserve"> </v>
      </c>
      <c r="BR53" s="163" t="str">
        <f t="shared" si="138"/>
        <v xml:space="preserve"> </v>
      </c>
      <c r="BS53" s="163" t="str">
        <f t="shared" si="138"/>
        <v xml:space="preserve"> </v>
      </c>
      <c r="BT53" s="163" t="str">
        <f t="shared" si="138"/>
        <v xml:space="preserve"> </v>
      </c>
      <c r="BU53" s="163" t="str">
        <f t="shared" si="138"/>
        <v xml:space="preserve"> </v>
      </c>
      <c r="BV53" s="163" t="str">
        <f t="shared" ref="BV53:CK67" si="139">" "</f>
        <v xml:space="preserve"> </v>
      </c>
      <c r="BW53" s="163" t="str">
        <f t="shared" si="139"/>
        <v xml:space="preserve"> </v>
      </c>
      <c r="BX53" s="163" t="str">
        <f t="shared" si="139"/>
        <v xml:space="preserve"> </v>
      </c>
      <c r="BY53" s="163" t="str">
        <f t="shared" si="139"/>
        <v xml:space="preserve"> </v>
      </c>
      <c r="BZ53" s="163" t="str">
        <f t="shared" si="139"/>
        <v xml:space="preserve"> </v>
      </c>
      <c r="CA53" s="163" t="str">
        <f t="shared" si="139"/>
        <v xml:space="preserve"> </v>
      </c>
      <c r="CB53" s="159" t="str">
        <f t="shared" si="125"/>
        <v xml:space="preserve"> </v>
      </c>
      <c r="CC53" s="159" t="str">
        <f t="shared" si="139"/>
        <v xml:space="preserve"> </v>
      </c>
      <c r="CD53" s="159" t="str">
        <f t="shared" si="139"/>
        <v xml:space="preserve"> </v>
      </c>
      <c r="CE53" s="159" t="str">
        <f t="shared" si="139"/>
        <v xml:space="preserve"> </v>
      </c>
      <c r="CF53" s="159" t="str">
        <f t="shared" si="139"/>
        <v xml:space="preserve"> </v>
      </c>
      <c r="CG53" s="159" t="str">
        <f t="shared" si="139"/>
        <v xml:space="preserve"> </v>
      </c>
      <c r="CH53" s="159" t="str">
        <f t="shared" si="139"/>
        <v xml:space="preserve"> </v>
      </c>
      <c r="CI53" s="159" t="str">
        <f t="shared" si="130"/>
        <v xml:space="preserve"> </v>
      </c>
      <c r="CJ53" s="159" t="str">
        <f t="shared" si="139"/>
        <v xml:space="preserve"> </v>
      </c>
      <c r="CK53" s="159" t="str">
        <f t="shared" si="139"/>
        <v xml:space="preserve"> </v>
      </c>
      <c r="CL53" s="159" t="str">
        <f t="shared" si="130"/>
        <v xml:space="preserve"> </v>
      </c>
      <c r="CM53" s="159" t="str">
        <f t="shared" si="130"/>
        <v xml:space="preserve"> </v>
      </c>
      <c r="CN53" s="159" t="str">
        <f t="shared" si="130"/>
        <v xml:space="preserve"> </v>
      </c>
      <c r="CO53" s="159" t="str">
        <f t="shared" si="130"/>
        <v xml:space="preserve"> </v>
      </c>
      <c r="CP53" s="159" t="str">
        <f t="shared" si="131"/>
        <v xml:space="preserve"> </v>
      </c>
      <c r="CQ53" s="159" t="str">
        <f t="shared" si="131"/>
        <v xml:space="preserve"> </v>
      </c>
      <c r="CR53" s="159" t="str">
        <f t="shared" si="131"/>
        <v xml:space="preserve"> </v>
      </c>
      <c r="CS53" s="159" t="str">
        <f t="shared" si="131"/>
        <v xml:space="preserve"> </v>
      </c>
      <c r="CT53" s="159" t="str">
        <f t="shared" si="131"/>
        <v xml:space="preserve"> </v>
      </c>
      <c r="CU53" s="159" t="str">
        <f t="shared" si="131"/>
        <v xml:space="preserve"> </v>
      </c>
      <c r="CV53" s="159" t="str">
        <f t="shared" si="131"/>
        <v xml:space="preserve"> </v>
      </c>
      <c r="CW53" s="159" t="str">
        <f t="shared" si="131"/>
        <v xml:space="preserve"> </v>
      </c>
      <c r="CX53" s="159" t="str">
        <f t="shared" si="131"/>
        <v xml:space="preserve"> </v>
      </c>
      <c r="CY53" s="159" t="str">
        <f t="shared" si="131"/>
        <v xml:space="preserve"> </v>
      </c>
      <c r="CZ53" s="159" t="str">
        <f t="shared" si="131"/>
        <v xml:space="preserve"> </v>
      </c>
      <c r="DA53" s="159" t="str">
        <f t="shared" si="131"/>
        <v xml:space="preserve"> </v>
      </c>
      <c r="DB53" s="159" t="str">
        <f t="shared" si="131"/>
        <v xml:space="preserve"> </v>
      </c>
      <c r="DC53" s="159" t="str">
        <f t="shared" si="131"/>
        <v xml:space="preserve"> </v>
      </c>
      <c r="DD53" s="159" t="str">
        <f t="shared" si="132"/>
        <v xml:space="preserve"> </v>
      </c>
      <c r="DE53" s="159" t="str">
        <f t="shared" si="132"/>
        <v xml:space="preserve"> </v>
      </c>
      <c r="DF53" s="159" t="str">
        <f t="shared" si="132"/>
        <v xml:space="preserve"> </v>
      </c>
      <c r="DG53" s="159" t="str">
        <f t="shared" si="132"/>
        <v xml:space="preserve"> </v>
      </c>
      <c r="DH53" s="159" t="str">
        <f t="shared" si="132"/>
        <v xml:space="preserve"> </v>
      </c>
      <c r="DI53" s="159" t="str">
        <f t="shared" si="132"/>
        <v xml:space="preserve"> </v>
      </c>
      <c r="DJ53" s="159" t="str">
        <f t="shared" si="132"/>
        <v xml:space="preserve"> </v>
      </c>
      <c r="DK53" s="159" t="str">
        <f t="shared" si="132"/>
        <v xml:space="preserve"> </v>
      </c>
      <c r="DL53" s="159" t="str">
        <f t="shared" si="132"/>
        <v xml:space="preserve"> </v>
      </c>
      <c r="DM53" s="159" t="str">
        <f t="shared" si="132"/>
        <v xml:space="preserve"> </v>
      </c>
      <c r="DN53" s="159" t="str">
        <f t="shared" si="132"/>
        <v xml:space="preserve"> </v>
      </c>
      <c r="DO53" s="159" t="str">
        <f t="shared" si="132"/>
        <v xml:space="preserve"> </v>
      </c>
      <c r="DP53" s="159" t="str">
        <f t="shared" si="132"/>
        <v xml:space="preserve"> </v>
      </c>
      <c r="DQ53" s="159" t="str">
        <f t="shared" si="132"/>
        <v xml:space="preserve"> </v>
      </c>
      <c r="DR53" s="159" t="str">
        <f t="shared" si="133"/>
        <v xml:space="preserve"> </v>
      </c>
      <c r="DS53" s="159" t="str">
        <f t="shared" si="133"/>
        <v xml:space="preserve"> </v>
      </c>
      <c r="DT53" s="159" t="str">
        <f t="shared" si="133"/>
        <v xml:space="preserve"> </v>
      </c>
      <c r="DU53" s="159" t="str">
        <f t="shared" si="133"/>
        <v xml:space="preserve"> </v>
      </c>
      <c r="DV53" s="159" t="str">
        <f t="shared" si="133"/>
        <v xml:space="preserve"> </v>
      </c>
      <c r="DW53" s="159" t="str">
        <f t="shared" si="133"/>
        <v xml:space="preserve"> </v>
      </c>
      <c r="DX53" s="159" t="str">
        <f t="shared" si="133"/>
        <v xml:space="preserve"> </v>
      </c>
      <c r="DY53" s="159" t="str">
        <f t="shared" si="133"/>
        <v xml:space="preserve"> </v>
      </c>
      <c r="DZ53" s="159" t="str">
        <f t="shared" si="133"/>
        <v xml:space="preserve"> </v>
      </c>
      <c r="EA53" s="159" t="str">
        <f t="shared" si="133"/>
        <v xml:space="preserve"> </v>
      </c>
      <c r="EB53" s="159" t="str">
        <f t="shared" si="133"/>
        <v xml:space="preserve"> </v>
      </c>
      <c r="EC53" s="159" t="str">
        <f t="shared" si="133"/>
        <v xml:space="preserve"> </v>
      </c>
      <c r="ED53" s="159" t="str">
        <f t="shared" si="133"/>
        <v xml:space="preserve"> </v>
      </c>
      <c r="EE53" s="159" t="str">
        <f t="shared" si="133"/>
        <v xml:space="preserve"> </v>
      </c>
    </row>
    <row r="54" spans="1:135" s="121" customFormat="1" x14ac:dyDescent="0.2">
      <c r="A54" s="122">
        <v>2</v>
      </c>
      <c r="B54" s="187" t="str">
        <f t="shared" si="126"/>
        <v>7.2</v>
      </c>
      <c r="C54" s="123" t="s">
        <v>372</v>
      </c>
      <c r="D54" s="123"/>
      <c r="E54" s="124"/>
      <c r="F54" s="125"/>
      <c r="G54" s="126"/>
      <c r="H54" s="126"/>
      <c r="I54" s="126"/>
      <c r="J54" s="177"/>
      <c r="K54" s="127"/>
      <c r="L54" s="128"/>
      <c r="M54" s="177"/>
      <c r="N54" s="183"/>
      <c r="O54" s="129"/>
      <c r="P54" s="168"/>
      <c r="Q54" s="182" t="str">
        <f t="shared" si="127"/>
        <v xml:space="preserve"> - </v>
      </c>
      <c r="R54" s="182" t="str">
        <f t="shared" si="128"/>
        <v xml:space="preserve"> - </v>
      </c>
      <c r="S54" s="188" t="str">
        <f t="shared" si="129"/>
        <v xml:space="preserve"> - </v>
      </c>
      <c r="T54" s="188" t="str">
        <f t="shared" si="100"/>
        <v xml:space="preserve"> - </v>
      </c>
      <c r="U54" s="137"/>
      <c r="V54" s="137"/>
      <c r="W54" s="130"/>
      <c r="X54" s="163" t="str">
        <f t="shared" si="134"/>
        <v xml:space="preserve"> </v>
      </c>
      <c r="Y54" s="163" t="str">
        <f t="shared" si="134"/>
        <v xml:space="preserve"> </v>
      </c>
      <c r="Z54" s="163" t="str">
        <f t="shared" si="134"/>
        <v xml:space="preserve"> </v>
      </c>
      <c r="AA54" s="163" t="str">
        <f t="shared" si="134"/>
        <v xml:space="preserve"> </v>
      </c>
      <c r="AB54" s="163" t="str">
        <f t="shared" si="134"/>
        <v xml:space="preserve"> </v>
      </c>
      <c r="AC54" s="163" t="str">
        <f t="shared" si="134"/>
        <v xml:space="preserve"> </v>
      </c>
      <c r="AD54" s="163" t="str">
        <f t="shared" si="134"/>
        <v xml:space="preserve"> </v>
      </c>
      <c r="AE54" s="163" t="str">
        <f t="shared" si="134"/>
        <v xml:space="preserve"> </v>
      </c>
      <c r="AF54" s="163" t="str">
        <f t="shared" si="134"/>
        <v xml:space="preserve"> </v>
      </c>
      <c r="AG54" s="163" t="str">
        <f t="shared" si="134"/>
        <v xml:space="preserve"> </v>
      </c>
      <c r="AH54" s="163" t="str">
        <f t="shared" si="135"/>
        <v xml:space="preserve"> </v>
      </c>
      <c r="AI54" s="163" t="str">
        <f t="shared" si="135"/>
        <v xml:space="preserve"> </v>
      </c>
      <c r="AJ54" s="163" t="str">
        <f t="shared" si="135"/>
        <v xml:space="preserve"> </v>
      </c>
      <c r="AK54" s="163" t="str">
        <f t="shared" si="135"/>
        <v xml:space="preserve"> </v>
      </c>
      <c r="AL54" s="163" t="str">
        <f t="shared" si="135"/>
        <v xml:space="preserve"> </v>
      </c>
      <c r="AM54" s="163" t="str">
        <f t="shared" si="135"/>
        <v xml:space="preserve"> </v>
      </c>
      <c r="AN54" s="163" t="str">
        <f t="shared" si="135"/>
        <v xml:space="preserve"> </v>
      </c>
      <c r="AO54" s="163" t="str">
        <f t="shared" si="135"/>
        <v xml:space="preserve"> </v>
      </c>
      <c r="AP54" s="163" t="str">
        <f t="shared" si="135"/>
        <v xml:space="preserve"> </v>
      </c>
      <c r="AQ54" s="163" t="str">
        <f t="shared" si="135"/>
        <v xml:space="preserve"> </v>
      </c>
      <c r="AR54" s="163" t="str">
        <f t="shared" si="136"/>
        <v xml:space="preserve"> </v>
      </c>
      <c r="AS54" s="163" t="str">
        <f t="shared" si="136"/>
        <v xml:space="preserve"> </v>
      </c>
      <c r="AT54" s="163" t="str">
        <f t="shared" si="136"/>
        <v xml:space="preserve"> </v>
      </c>
      <c r="AU54" s="163" t="str">
        <f t="shared" si="136"/>
        <v xml:space="preserve"> </v>
      </c>
      <c r="AV54" s="163" t="str">
        <f t="shared" si="136"/>
        <v xml:space="preserve"> </v>
      </c>
      <c r="AW54" s="163" t="str">
        <f t="shared" si="136"/>
        <v xml:space="preserve"> </v>
      </c>
      <c r="AX54" s="163" t="str">
        <f t="shared" si="136"/>
        <v xml:space="preserve"> </v>
      </c>
      <c r="AY54" s="163" t="str">
        <f t="shared" si="136"/>
        <v xml:space="preserve"> </v>
      </c>
      <c r="AZ54" s="163" t="str">
        <f t="shared" si="136"/>
        <v xml:space="preserve"> </v>
      </c>
      <c r="BA54" s="163" t="str">
        <f t="shared" si="136"/>
        <v xml:space="preserve"> </v>
      </c>
      <c r="BB54" s="163" t="str">
        <f t="shared" si="137"/>
        <v xml:space="preserve"> </v>
      </c>
      <c r="BC54" s="163" t="str">
        <f t="shared" si="137"/>
        <v xml:space="preserve"> </v>
      </c>
      <c r="BD54" s="163" t="str">
        <f t="shared" si="137"/>
        <v xml:space="preserve"> </v>
      </c>
      <c r="BE54" s="163" t="str">
        <f t="shared" si="137"/>
        <v xml:space="preserve"> </v>
      </c>
      <c r="BF54" s="163" t="str">
        <f t="shared" si="137"/>
        <v xml:space="preserve"> </v>
      </c>
      <c r="BG54" s="163" t="str">
        <f t="shared" si="137"/>
        <v xml:space="preserve"> </v>
      </c>
      <c r="BH54" s="163" t="str">
        <f t="shared" si="137"/>
        <v xml:space="preserve"> </v>
      </c>
      <c r="BI54" s="163" t="str">
        <f t="shared" si="137"/>
        <v xml:space="preserve"> </v>
      </c>
      <c r="BJ54" s="163" t="str">
        <f t="shared" si="137"/>
        <v xml:space="preserve"> </v>
      </c>
      <c r="BK54" s="163" t="str">
        <f t="shared" si="137"/>
        <v xml:space="preserve"> </v>
      </c>
      <c r="BL54" s="163" t="str">
        <f t="shared" si="138"/>
        <v xml:space="preserve"> </v>
      </c>
      <c r="BM54" s="163" t="str">
        <f t="shared" si="138"/>
        <v xml:space="preserve"> </v>
      </c>
      <c r="BN54" s="163" t="str">
        <f t="shared" si="138"/>
        <v xml:space="preserve"> </v>
      </c>
      <c r="BO54" s="163" t="str">
        <f t="shared" si="138"/>
        <v xml:space="preserve"> </v>
      </c>
      <c r="BP54" s="163" t="str">
        <f t="shared" si="138"/>
        <v xml:space="preserve"> </v>
      </c>
      <c r="BQ54" s="163" t="str">
        <f t="shared" si="138"/>
        <v xml:space="preserve"> </v>
      </c>
      <c r="BR54" s="163" t="str">
        <f t="shared" si="138"/>
        <v xml:space="preserve"> </v>
      </c>
      <c r="BS54" s="163" t="str">
        <f t="shared" si="138"/>
        <v xml:space="preserve"> </v>
      </c>
      <c r="BT54" s="163" t="str">
        <f t="shared" si="138"/>
        <v xml:space="preserve"> </v>
      </c>
      <c r="BU54" s="163" t="str">
        <f t="shared" si="138"/>
        <v xml:space="preserve"> </v>
      </c>
      <c r="BV54" s="163" t="str">
        <f t="shared" si="139"/>
        <v xml:space="preserve"> </v>
      </c>
      <c r="BW54" s="163" t="str">
        <f t="shared" si="139"/>
        <v xml:space="preserve"> </v>
      </c>
      <c r="BX54" s="163" t="str">
        <f t="shared" si="139"/>
        <v xml:space="preserve"> </v>
      </c>
      <c r="BY54" s="163" t="str">
        <f t="shared" si="139"/>
        <v xml:space="preserve"> </v>
      </c>
      <c r="BZ54" s="163" t="str">
        <f t="shared" si="139"/>
        <v xml:space="preserve"> </v>
      </c>
      <c r="CA54" s="163" t="str">
        <f t="shared" si="139"/>
        <v xml:space="preserve"> </v>
      </c>
      <c r="CB54" s="159" t="str">
        <f t="shared" si="125"/>
        <v xml:space="preserve"> </v>
      </c>
      <c r="CC54" s="159" t="str">
        <f t="shared" si="139"/>
        <v xml:space="preserve"> </v>
      </c>
      <c r="CD54" s="159" t="str">
        <f t="shared" si="139"/>
        <v xml:space="preserve"> </v>
      </c>
      <c r="CE54" s="159" t="str">
        <f t="shared" si="139"/>
        <v xml:space="preserve"> </v>
      </c>
      <c r="CF54" s="159" t="str">
        <f t="shared" si="139"/>
        <v xml:space="preserve"> </v>
      </c>
      <c r="CG54" s="159" t="str">
        <f t="shared" si="139"/>
        <v xml:space="preserve"> </v>
      </c>
      <c r="CH54" s="159" t="str">
        <f t="shared" si="139"/>
        <v xml:space="preserve"> </v>
      </c>
      <c r="CI54" s="159" t="str">
        <f t="shared" si="130"/>
        <v xml:space="preserve"> </v>
      </c>
      <c r="CJ54" s="159" t="str">
        <f t="shared" si="130"/>
        <v xml:space="preserve"> </v>
      </c>
      <c r="CK54" s="159" t="str">
        <f t="shared" si="130"/>
        <v xml:space="preserve"> </v>
      </c>
      <c r="CL54" s="159" t="str">
        <f t="shared" si="130"/>
        <v xml:space="preserve"> </v>
      </c>
      <c r="CM54" s="159" t="str">
        <f t="shared" si="130"/>
        <v xml:space="preserve"> </v>
      </c>
      <c r="CN54" s="159" t="str">
        <f t="shared" si="130"/>
        <v xml:space="preserve"> </v>
      </c>
      <c r="CO54" s="159" t="str">
        <f t="shared" si="130"/>
        <v xml:space="preserve"> </v>
      </c>
      <c r="CP54" s="159" t="str">
        <f t="shared" si="131"/>
        <v xml:space="preserve"> </v>
      </c>
      <c r="CQ54" s="159" t="str">
        <f t="shared" si="131"/>
        <v xml:space="preserve"> </v>
      </c>
      <c r="CR54" s="159" t="str">
        <f t="shared" si="131"/>
        <v xml:space="preserve"> </v>
      </c>
      <c r="CS54" s="159" t="str">
        <f t="shared" si="131"/>
        <v xml:space="preserve"> </v>
      </c>
      <c r="CT54" s="159" t="str">
        <f t="shared" si="131"/>
        <v xml:space="preserve"> </v>
      </c>
      <c r="CU54" s="159" t="str">
        <f t="shared" si="131"/>
        <v xml:space="preserve"> </v>
      </c>
      <c r="CV54" s="159" t="str">
        <f t="shared" si="131"/>
        <v xml:space="preserve"> </v>
      </c>
      <c r="CW54" s="159" t="str">
        <f t="shared" si="131"/>
        <v xml:space="preserve"> </v>
      </c>
      <c r="CX54" s="159" t="str">
        <f t="shared" si="131"/>
        <v xml:space="preserve"> </v>
      </c>
      <c r="CY54" s="159" t="str">
        <f t="shared" si="131"/>
        <v xml:space="preserve"> </v>
      </c>
      <c r="CZ54" s="159" t="str">
        <f t="shared" si="131"/>
        <v xml:space="preserve"> </v>
      </c>
      <c r="DA54" s="159" t="str">
        <f t="shared" si="131"/>
        <v xml:space="preserve"> </v>
      </c>
      <c r="DB54" s="159" t="str">
        <f t="shared" si="131"/>
        <v xml:space="preserve"> </v>
      </c>
      <c r="DC54" s="159" t="str">
        <f t="shared" si="131"/>
        <v xml:space="preserve"> </v>
      </c>
      <c r="DD54" s="159" t="str">
        <f t="shared" si="132"/>
        <v xml:space="preserve"> </v>
      </c>
      <c r="DE54" s="159" t="str">
        <f t="shared" si="132"/>
        <v xml:space="preserve"> </v>
      </c>
      <c r="DF54" s="159" t="str">
        <f t="shared" si="132"/>
        <v xml:space="preserve"> </v>
      </c>
      <c r="DG54" s="159" t="str">
        <f t="shared" si="132"/>
        <v xml:space="preserve"> </v>
      </c>
      <c r="DH54" s="159" t="str">
        <f t="shared" si="132"/>
        <v xml:space="preserve"> </v>
      </c>
      <c r="DI54" s="159" t="str">
        <f t="shared" si="132"/>
        <v xml:space="preserve"> </v>
      </c>
      <c r="DJ54" s="159" t="str">
        <f t="shared" si="132"/>
        <v xml:space="preserve"> </v>
      </c>
      <c r="DK54" s="159" t="str">
        <f t="shared" si="132"/>
        <v xml:space="preserve"> </v>
      </c>
      <c r="DL54" s="159" t="str">
        <f t="shared" si="132"/>
        <v xml:space="preserve"> </v>
      </c>
      <c r="DM54" s="159" t="str">
        <f t="shared" si="132"/>
        <v xml:space="preserve"> </v>
      </c>
      <c r="DN54" s="159" t="str">
        <f t="shared" si="132"/>
        <v xml:space="preserve"> </v>
      </c>
      <c r="DO54" s="159" t="str">
        <f t="shared" si="132"/>
        <v xml:space="preserve"> </v>
      </c>
      <c r="DP54" s="159" t="str">
        <f t="shared" si="132"/>
        <v xml:space="preserve"> </v>
      </c>
      <c r="DQ54" s="159" t="str">
        <f t="shared" si="132"/>
        <v xml:space="preserve"> </v>
      </c>
      <c r="DR54" s="159" t="str">
        <f t="shared" si="133"/>
        <v xml:space="preserve"> </v>
      </c>
      <c r="DS54" s="159" t="str">
        <f t="shared" si="133"/>
        <v xml:space="preserve"> </v>
      </c>
      <c r="DT54" s="159" t="str">
        <f t="shared" si="133"/>
        <v xml:space="preserve"> </v>
      </c>
      <c r="DU54" s="159" t="str">
        <f t="shared" si="133"/>
        <v xml:space="preserve"> </v>
      </c>
      <c r="DV54" s="159" t="str">
        <f t="shared" si="133"/>
        <v xml:space="preserve"> </v>
      </c>
      <c r="DW54" s="159" t="str">
        <f t="shared" si="133"/>
        <v xml:space="preserve"> </v>
      </c>
      <c r="DX54" s="159" t="str">
        <f t="shared" si="133"/>
        <v xml:space="preserve"> </v>
      </c>
      <c r="DY54" s="159" t="str">
        <f t="shared" si="133"/>
        <v xml:space="preserve"> </v>
      </c>
      <c r="DZ54" s="159" t="str">
        <f t="shared" si="133"/>
        <v xml:space="preserve"> </v>
      </c>
      <c r="EA54" s="159" t="str">
        <f t="shared" si="133"/>
        <v xml:space="preserve"> </v>
      </c>
      <c r="EB54" s="159" t="str">
        <f t="shared" si="133"/>
        <v xml:space="preserve"> </v>
      </c>
      <c r="EC54" s="159" t="str">
        <f t="shared" si="133"/>
        <v xml:space="preserve"> </v>
      </c>
      <c r="ED54" s="159" t="str">
        <f t="shared" si="133"/>
        <v xml:space="preserve"> </v>
      </c>
      <c r="EE54" s="159" t="str">
        <f t="shared" si="133"/>
        <v xml:space="preserve"> </v>
      </c>
    </row>
    <row r="55" spans="1:135" s="121" customFormat="1" x14ac:dyDescent="0.2">
      <c r="A55" s="122">
        <v>3</v>
      </c>
      <c r="B55" s="187" t="str">
        <f t="shared" si="126"/>
        <v>7.2.1</v>
      </c>
      <c r="C55" s="123" t="s">
        <v>373</v>
      </c>
      <c r="D55" s="123"/>
      <c r="E55" s="124"/>
      <c r="F55" s="125"/>
      <c r="G55" s="126"/>
      <c r="H55" s="126"/>
      <c r="I55" s="126"/>
      <c r="J55" s="177"/>
      <c r="K55" s="127"/>
      <c r="L55" s="128"/>
      <c r="M55" s="177"/>
      <c r="N55" s="183"/>
      <c r="O55" s="129"/>
      <c r="P55" s="168"/>
      <c r="Q55" s="182" t="str">
        <f t="shared" si="127"/>
        <v xml:space="preserve"> - </v>
      </c>
      <c r="R55" s="182" t="str">
        <f t="shared" si="128"/>
        <v xml:space="preserve"> - </v>
      </c>
      <c r="S55" s="188" t="str">
        <f t="shared" si="129"/>
        <v xml:space="preserve"> - </v>
      </c>
      <c r="T55" s="188" t="str">
        <f t="shared" si="100"/>
        <v xml:space="preserve"> - </v>
      </c>
      <c r="U55" s="137"/>
      <c r="V55" s="137"/>
      <c r="W55" s="130"/>
      <c r="X55" s="163" t="str">
        <f t="shared" si="134"/>
        <v xml:space="preserve"> </v>
      </c>
      <c r="Y55" s="163" t="str">
        <f t="shared" si="134"/>
        <v xml:space="preserve"> </v>
      </c>
      <c r="Z55" s="163" t="str">
        <f t="shared" si="134"/>
        <v xml:space="preserve"> </v>
      </c>
      <c r="AA55" s="163" t="str">
        <f t="shared" si="134"/>
        <v xml:space="preserve"> </v>
      </c>
      <c r="AB55" s="163" t="str">
        <f t="shared" si="134"/>
        <v xml:space="preserve"> </v>
      </c>
      <c r="AC55" s="163" t="str">
        <f t="shared" si="134"/>
        <v xml:space="preserve"> </v>
      </c>
      <c r="AD55" s="163" t="str">
        <f t="shared" si="134"/>
        <v xml:space="preserve"> </v>
      </c>
      <c r="AE55" s="163" t="str">
        <f t="shared" si="134"/>
        <v xml:space="preserve"> </v>
      </c>
      <c r="AF55" s="163" t="str">
        <f t="shared" si="134"/>
        <v xml:space="preserve"> </v>
      </c>
      <c r="AG55" s="163" t="str">
        <f t="shared" si="134"/>
        <v xml:space="preserve"> </v>
      </c>
      <c r="AH55" s="163" t="str">
        <f t="shared" si="135"/>
        <v xml:space="preserve"> </v>
      </c>
      <c r="AI55" s="163" t="str">
        <f t="shared" si="135"/>
        <v xml:space="preserve"> </v>
      </c>
      <c r="AJ55" s="163" t="str">
        <f t="shared" si="135"/>
        <v xml:space="preserve"> </v>
      </c>
      <c r="AK55" s="163" t="str">
        <f t="shared" si="135"/>
        <v xml:space="preserve"> </v>
      </c>
      <c r="AL55" s="163" t="str">
        <f t="shared" si="135"/>
        <v xml:space="preserve"> </v>
      </c>
      <c r="AM55" s="163" t="str">
        <f t="shared" si="135"/>
        <v xml:space="preserve"> </v>
      </c>
      <c r="AN55" s="163" t="str">
        <f t="shared" si="135"/>
        <v xml:space="preserve"> </v>
      </c>
      <c r="AO55" s="163" t="str">
        <f t="shared" si="135"/>
        <v xml:space="preserve"> </v>
      </c>
      <c r="AP55" s="163" t="str">
        <f t="shared" si="135"/>
        <v xml:space="preserve"> </v>
      </c>
      <c r="AQ55" s="163" t="str">
        <f t="shared" si="135"/>
        <v xml:space="preserve"> </v>
      </c>
      <c r="AR55" s="163" t="str">
        <f t="shared" si="136"/>
        <v xml:space="preserve"> </v>
      </c>
      <c r="AS55" s="163" t="str">
        <f t="shared" si="136"/>
        <v xml:space="preserve"> </v>
      </c>
      <c r="AT55" s="163" t="str">
        <f t="shared" si="136"/>
        <v xml:space="preserve"> </v>
      </c>
      <c r="AU55" s="163" t="str">
        <f t="shared" si="136"/>
        <v xml:space="preserve"> </v>
      </c>
      <c r="AV55" s="163" t="str">
        <f t="shared" si="136"/>
        <v xml:space="preserve"> </v>
      </c>
      <c r="AW55" s="163" t="str">
        <f t="shared" si="136"/>
        <v xml:space="preserve"> </v>
      </c>
      <c r="AX55" s="163" t="str">
        <f t="shared" si="136"/>
        <v xml:space="preserve"> </v>
      </c>
      <c r="AY55" s="163" t="str">
        <f t="shared" si="136"/>
        <v xml:space="preserve"> </v>
      </c>
      <c r="AZ55" s="163" t="str">
        <f t="shared" si="136"/>
        <v xml:space="preserve"> </v>
      </c>
      <c r="BA55" s="163" t="str">
        <f t="shared" si="136"/>
        <v xml:space="preserve"> </v>
      </c>
      <c r="BB55" s="163" t="str">
        <f t="shared" si="137"/>
        <v xml:space="preserve"> </v>
      </c>
      <c r="BC55" s="163" t="str">
        <f t="shared" si="137"/>
        <v xml:space="preserve"> </v>
      </c>
      <c r="BD55" s="163" t="str">
        <f t="shared" si="137"/>
        <v xml:space="preserve"> </v>
      </c>
      <c r="BE55" s="163" t="str">
        <f t="shared" si="137"/>
        <v xml:space="preserve"> </v>
      </c>
      <c r="BF55" s="163" t="str">
        <f t="shared" si="137"/>
        <v xml:space="preserve"> </v>
      </c>
      <c r="BG55" s="163" t="str">
        <f t="shared" si="137"/>
        <v xml:space="preserve"> </v>
      </c>
      <c r="BH55" s="163" t="str">
        <f t="shared" si="137"/>
        <v xml:space="preserve"> </v>
      </c>
      <c r="BI55" s="163" t="str">
        <f t="shared" si="137"/>
        <v xml:space="preserve"> </v>
      </c>
      <c r="BJ55" s="163" t="str">
        <f t="shared" si="137"/>
        <v xml:space="preserve"> </v>
      </c>
      <c r="BK55" s="163" t="str">
        <f t="shared" si="137"/>
        <v xml:space="preserve"> </v>
      </c>
      <c r="BL55" s="163" t="str">
        <f t="shared" si="138"/>
        <v xml:space="preserve"> </v>
      </c>
      <c r="BM55" s="163" t="str">
        <f t="shared" si="138"/>
        <v xml:space="preserve"> </v>
      </c>
      <c r="BN55" s="163" t="str">
        <f t="shared" si="138"/>
        <v xml:space="preserve"> </v>
      </c>
      <c r="BO55" s="163" t="str">
        <f t="shared" si="138"/>
        <v xml:space="preserve"> </v>
      </c>
      <c r="BP55" s="163" t="str">
        <f t="shared" si="138"/>
        <v xml:space="preserve"> </v>
      </c>
      <c r="BQ55" s="163" t="str">
        <f t="shared" si="138"/>
        <v xml:space="preserve"> </v>
      </c>
      <c r="BR55" s="163" t="str">
        <f t="shared" si="138"/>
        <v xml:space="preserve"> </v>
      </c>
      <c r="BS55" s="163" t="str">
        <f t="shared" si="138"/>
        <v xml:space="preserve"> </v>
      </c>
      <c r="BT55" s="163" t="str">
        <f t="shared" si="138"/>
        <v xml:space="preserve"> </v>
      </c>
      <c r="BU55" s="163" t="str">
        <f t="shared" si="138"/>
        <v xml:space="preserve"> </v>
      </c>
      <c r="BV55" s="163" t="str">
        <f t="shared" si="139"/>
        <v xml:space="preserve"> </v>
      </c>
      <c r="BW55" s="163" t="str">
        <f t="shared" si="139"/>
        <v xml:space="preserve"> </v>
      </c>
      <c r="BX55" s="163" t="str">
        <f t="shared" si="139"/>
        <v xml:space="preserve"> </v>
      </c>
      <c r="BY55" s="163" t="str">
        <f t="shared" si="139"/>
        <v xml:space="preserve"> </v>
      </c>
      <c r="BZ55" s="163" t="str">
        <f t="shared" si="139"/>
        <v xml:space="preserve"> </v>
      </c>
      <c r="CA55" s="163" t="str">
        <f t="shared" si="139"/>
        <v xml:space="preserve"> </v>
      </c>
      <c r="CB55" s="159" t="str">
        <f t="shared" si="125"/>
        <v xml:space="preserve"> </v>
      </c>
      <c r="CC55" s="159" t="str">
        <f t="shared" si="139"/>
        <v xml:space="preserve"> </v>
      </c>
      <c r="CD55" s="159" t="str">
        <f t="shared" si="139"/>
        <v xml:space="preserve"> </v>
      </c>
      <c r="CE55" s="159" t="str">
        <f t="shared" si="139"/>
        <v xml:space="preserve"> </v>
      </c>
      <c r="CF55" s="159" t="str">
        <f t="shared" si="139"/>
        <v xml:space="preserve"> </v>
      </c>
      <c r="CG55" s="159" t="str">
        <f t="shared" si="139"/>
        <v xml:space="preserve"> </v>
      </c>
      <c r="CH55" s="159" t="str">
        <f t="shared" si="139"/>
        <v xml:space="preserve"> </v>
      </c>
      <c r="CI55" s="159" t="str">
        <f t="shared" si="130"/>
        <v xml:space="preserve"> </v>
      </c>
      <c r="CJ55" s="159" t="str">
        <f t="shared" si="130"/>
        <v xml:space="preserve"> </v>
      </c>
      <c r="CK55" s="159" t="str">
        <f t="shared" si="130"/>
        <v xml:space="preserve"> </v>
      </c>
      <c r="CL55" s="159" t="str">
        <f t="shared" si="130"/>
        <v xml:space="preserve"> </v>
      </c>
      <c r="CM55" s="159" t="str">
        <f t="shared" si="130"/>
        <v xml:space="preserve"> </v>
      </c>
      <c r="CN55" s="159" t="str">
        <f t="shared" si="130"/>
        <v xml:space="preserve"> </v>
      </c>
      <c r="CO55" s="159" t="str">
        <f t="shared" si="130"/>
        <v xml:space="preserve"> </v>
      </c>
      <c r="CP55" s="159" t="str">
        <f t="shared" si="131"/>
        <v xml:space="preserve"> </v>
      </c>
      <c r="CQ55" s="159" t="str">
        <f t="shared" si="131"/>
        <v xml:space="preserve"> </v>
      </c>
      <c r="CR55" s="159" t="str">
        <f t="shared" si="131"/>
        <v xml:space="preserve"> </v>
      </c>
      <c r="CS55" s="159" t="str">
        <f t="shared" si="131"/>
        <v xml:space="preserve"> </v>
      </c>
      <c r="CT55" s="159" t="str">
        <f t="shared" si="131"/>
        <v xml:space="preserve"> </v>
      </c>
      <c r="CU55" s="159" t="str">
        <f t="shared" si="131"/>
        <v xml:space="preserve"> </v>
      </c>
      <c r="CV55" s="159" t="str">
        <f t="shared" si="131"/>
        <v xml:space="preserve"> </v>
      </c>
      <c r="CW55" s="159" t="str">
        <f t="shared" si="131"/>
        <v xml:space="preserve"> </v>
      </c>
      <c r="CX55" s="159" t="str">
        <f t="shared" si="131"/>
        <v xml:space="preserve"> </v>
      </c>
      <c r="CY55" s="159" t="str">
        <f t="shared" si="131"/>
        <v xml:space="preserve"> </v>
      </c>
      <c r="CZ55" s="159" t="str">
        <f t="shared" si="131"/>
        <v xml:space="preserve"> </v>
      </c>
      <c r="DA55" s="159" t="str">
        <f t="shared" si="131"/>
        <v xml:space="preserve"> </v>
      </c>
      <c r="DB55" s="159" t="str">
        <f t="shared" si="131"/>
        <v xml:space="preserve"> </v>
      </c>
      <c r="DC55" s="159" t="str">
        <f t="shared" si="131"/>
        <v xml:space="preserve"> </v>
      </c>
      <c r="DD55" s="159" t="str">
        <f t="shared" si="132"/>
        <v xml:space="preserve"> </v>
      </c>
      <c r="DE55" s="159" t="str">
        <f t="shared" si="132"/>
        <v xml:space="preserve"> </v>
      </c>
      <c r="DF55" s="159" t="str">
        <f t="shared" si="132"/>
        <v xml:space="preserve"> </v>
      </c>
      <c r="DG55" s="159" t="str">
        <f t="shared" si="132"/>
        <v xml:space="preserve"> </v>
      </c>
      <c r="DH55" s="159" t="str">
        <f t="shared" si="132"/>
        <v xml:space="preserve"> </v>
      </c>
      <c r="DI55" s="159" t="str">
        <f t="shared" si="132"/>
        <v xml:space="preserve"> </v>
      </c>
      <c r="DJ55" s="159" t="str">
        <f t="shared" si="132"/>
        <v xml:space="preserve"> </v>
      </c>
      <c r="DK55" s="159" t="str">
        <f t="shared" si="132"/>
        <v xml:space="preserve"> </v>
      </c>
      <c r="DL55" s="159" t="str">
        <f t="shared" si="132"/>
        <v xml:space="preserve"> </v>
      </c>
      <c r="DM55" s="159" t="str">
        <f t="shared" si="132"/>
        <v xml:space="preserve"> </v>
      </c>
      <c r="DN55" s="159" t="str">
        <f t="shared" si="132"/>
        <v xml:space="preserve"> </v>
      </c>
      <c r="DO55" s="159" t="str">
        <f t="shared" si="132"/>
        <v xml:space="preserve"> </v>
      </c>
      <c r="DP55" s="159" t="str">
        <f t="shared" si="132"/>
        <v xml:space="preserve"> </v>
      </c>
      <c r="DQ55" s="159" t="str">
        <f t="shared" si="132"/>
        <v xml:space="preserve"> </v>
      </c>
      <c r="DR55" s="159" t="str">
        <f t="shared" si="133"/>
        <v xml:space="preserve"> </v>
      </c>
      <c r="DS55" s="159" t="str">
        <f t="shared" si="133"/>
        <v xml:space="preserve"> </v>
      </c>
      <c r="DT55" s="159" t="str">
        <f t="shared" si="133"/>
        <v xml:space="preserve"> </v>
      </c>
      <c r="DU55" s="159" t="str">
        <f t="shared" si="133"/>
        <v xml:space="preserve"> </v>
      </c>
      <c r="DV55" s="159" t="str">
        <f t="shared" si="133"/>
        <v xml:space="preserve"> </v>
      </c>
      <c r="DW55" s="159" t="str">
        <f t="shared" si="133"/>
        <v xml:space="preserve"> </v>
      </c>
      <c r="DX55" s="159" t="str">
        <f t="shared" si="133"/>
        <v xml:space="preserve"> </v>
      </c>
      <c r="DY55" s="159" t="str">
        <f t="shared" si="133"/>
        <v xml:space="preserve"> </v>
      </c>
      <c r="DZ55" s="159" t="str">
        <f t="shared" si="133"/>
        <v xml:space="preserve"> </v>
      </c>
      <c r="EA55" s="159" t="str">
        <f t="shared" si="133"/>
        <v xml:space="preserve"> </v>
      </c>
      <c r="EB55" s="159" t="str">
        <f t="shared" si="133"/>
        <v xml:space="preserve"> </v>
      </c>
      <c r="EC55" s="159" t="str">
        <f t="shared" si="133"/>
        <v xml:space="preserve"> </v>
      </c>
      <c r="ED55" s="159" t="str">
        <f t="shared" si="133"/>
        <v xml:space="preserve"> </v>
      </c>
      <c r="EE55" s="159" t="str">
        <f t="shared" si="133"/>
        <v xml:space="preserve"> </v>
      </c>
    </row>
    <row r="56" spans="1:135" s="121" customFormat="1" x14ac:dyDescent="0.2">
      <c r="A56" s="122">
        <v>3</v>
      </c>
      <c r="B56" s="187" t="str">
        <f t="shared" si="126"/>
        <v>7.2.2</v>
      </c>
      <c r="C56" s="123" t="s">
        <v>144</v>
      </c>
      <c r="D56" s="123"/>
      <c r="E56" s="124"/>
      <c r="F56" s="125"/>
      <c r="G56" s="126"/>
      <c r="H56" s="126"/>
      <c r="I56" s="126"/>
      <c r="J56" s="177"/>
      <c r="K56" s="127"/>
      <c r="L56" s="128"/>
      <c r="M56" s="177"/>
      <c r="N56" s="183"/>
      <c r="O56" s="129"/>
      <c r="P56" s="168"/>
      <c r="Q56" s="182" t="str">
        <f t="shared" si="127"/>
        <v xml:space="preserve"> - </v>
      </c>
      <c r="R56" s="182" t="str">
        <f t="shared" si="128"/>
        <v xml:space="preserve"> - </v>
      </c>
      <c r="S56" s="188" t="str">
        <f t="shared" si="129"/>
        <v xml:space="preserve"> - </v>
      </c>
      <c r="T56" s="188" t="str">
        <f t="shared" si="100"/>
        <v xml:space="preserve"> - </v>
      </c>
      <c r="U56" s="137"/>
      <c r="V56" s="137"/>
      <c r="W56" s="130"/>
      <c r="X56" s="163" t="str">
        <f t="shared" si="134"/>
        <v xml:space="preserve"> </v>
      </c>
      <c r="Y56" s="163" t="str">
        <f t="shared" si="134"/>
        <v xml:space="preserve"> </v>
      </c>
      <c r="Z56" s="163" t="str">
        <f t="shared" si="134"/>
        <v xml:space="preserve"> </v>
      </c>
      <c r="AA56" s="163" t="str">
        <f t="shared" si="134"/>
        <v xml:space="preserve"> </v>
      </c>
      <c r="AB56" s="163" t="str">
        <f t="shared" si="134"/>
        <v xml:space="preserve"> </v>
      </c>
      <c r="AC56" s="163" t="str">
        <f t="shared" si="134"/>
        <v xml:space="preserve"> </v>
      </c>
      <c r="AD56" s="163" t="str">
        <f t="shared" si="134"/>
        <v xml:space="preserve"> </v>
      </c>
      <c r="AE56" s="163" t="str">
        <f t="shared" si="134"/>
        <v xml:space="preserve"> </v>
      </c>
      <c r="AF56" s="163" t="str">
        <f t="shared" si="134"/>
        <v xml:space="preserve"> </v>
      </c>
      <c r="AG56" s="163" t="str">
        <f t="shared" si="134"/>
        <v xml:space="preserve"> </v>
      </c>
      <c r="AH56" s="163" t="str">
        <f t="shared" si="135"/>
        <v xml:space="preserve"> </v>
      </c>
      <c r="AI56" s="163" t="str">
        <f t="shared" si="135"/>
        <v xml:space="preserve"> </v>
      </c>
      <c r="AJ56" s="163" t="str">
        <f t="shared" si="135"/>
        <v xml:space="preserve"> </v>
      </c>
      <c r="AK56" s="163" t="str">
        <f t="shared" si="135"/>
        <v xml:space="preserve"> </v>
      </c>
      <c r="AL56" s="163" t="str">
        <f t="shared" si="135"/>
        <v xml:space="preserve"> </v>
      </c>
      <c r="AM56" s="163" t="str">
        <f t="shared" si="135"/>
        <v xml:space="preserve"> </v>
      </c>
      <c r="AN56" s="163" t="str">
        <f t="shared" si="135"/>
        <v xml:space="preserve"> </v>
      </c>
      <c r="AO56" s="163" t="str">
        <f t="shared" si="135"/>
        <v xml:space="preserve"> </v>
      </c>
      <c r="AP56" s="163" t="str">
        <f t="shared" si="135"/>
        <v xml:space="preserve"> </v>
      </c>
      <c r="AQ56" s="163" t="str">
        <f t="shared" si="135"/>
        <v xml:space="preserve"> </v>
      </c>
      <c r="AR56" s="163" t="str">
        <f t="shared" si="136"/>
        <v xml:space="preserve"> </v>
      </c>
      <c r="AS56" s="163" t="str">
        <f t="shared" si="136"/>
        <v xml:space="preserve"> </v>
      </c>
      <c r="AT56" s="163" t="str">
        <f t="shared" si="136"/>
        <v xml:space="preserve"> </v>
      </c>
      <c r="AU56" s="163" t="str">
        <f t="shared" si="136"/>
        <v xml:space="preserve"> </v>
      </c>
      <c r="AV56" s="163" t="str">
        <f t="shared" si="136"/>
        <v xml:space="preserve"> </v>
      </c>
      <c r="AW56" s="163" t="str">
        <f t="shared" si="136"/>
        <v xml:space="preserve"> </v>
      </c>
      <c r="AX56" s="163" t="str">
        <f t="shared" si="136"/>
        <v xml:space="preserve"> </v>
      </c>
      <c r="AY56" s="163" t="str">
        <f t="shared" si="136"/>
        <v xml:space="preserve"> </v>
      </c>
      <c r="AZ56" s="163" t="str">
        <f t="shared" si="136"/>
        <v xml:space="preserve"> </v>
      </c>
      <c r="BA56" s="163" t="str">
        <f t="shared" si="136"/>
        <v xml:space="preserve"> </v>
      </c>
      <c r="BB56" s="163" t="str">
        <f t="shared" si="137"/>
        <v xml:space="preserve"> </v>
      </c>
      <c r="BC56" s="163" t="str">
        <f t="shared" si="137"/>
        <v xml:space="preserve"> </v>
      </c>
      <c r="BD56" s="163" t="str">
        <f t="shared" si="137"/>
        <v xml:space="preserve"> </v>
      </c>
      <c r="BE56" s="163" t="str">
        <f t="shared" si="137"/>
        <v xml:space="preserve"> </v>
      </c>
      <c r="BF56" s="163" t="str">
        <f t="shared" si="137"/>
        <v xml:space="preserve"> </v>
      </c>
      <c r="BG56" s="163" t="str">
        <f t="shared" si="137"/>
        <v xml:space="preserve"> </v>
      </c>
      <c r="BH56" s="163" t="str">
        <f t="shared" si="137"/>
        <v xml:space="preserve"> </v>
      </c>
      <c r="BI56" s="163" t="str">
        <f t="shared" si="137"/>
        <v xml:space="preserve"> </v>
      </c>
      <c r="BJ56" s="163" t="str">
        <f t="shared" si="137"/>
        <v xml:space="preserve"> </v>
      </c>
      <c r="BK56" s="163" t="str">
        <f t="shared" si="137"/>
        <v xml:space="preserve"> </v>
      </c>
      <c r="BL56" s="163" t="str">
        <f t="shared" si="138"/>
        <v xml:space="preserve"> </v>
      </c>
      <c r="BM56" s="163" t="str">
        <f t="shared" si="138"/>
        <v xml:space="preserve"> </v>
      </c>
      <c r="BN56" s="163" t="str">
        <f t="shared" si="138"/>
        <v xml:space="preserve"> </v>
      </c>
      <c r="BO56" s="163" t="str">
        <f t="shared" si="138"/>
        <v xml:space="preserve"> </v>
      </c>
      <c r="BP56" s="163" t="str">
        <f t="shared" si="138"/>
        <v xml:space="preserve"> </v>
      </c>
      <c r="BQ56" s="163" t="str">
        <f t="shared" si="138"/>
        <v xml:space="preserve"> </v>
      </c>
      <c r="BR56" s="163" t="str">
        <f t="shared" si="138"/>
        <v xml:space="preserve"> </v>
      </c>
      <c r="BS56" s="163" t="str">
        <f t="shared" si="138"/>
        <v xml:space="preserve"> </v>
      </c>
      <c r="BT56" s="163" t="str">
        <f t="shared" si="138"/>
        <v xml:space="preserve"> </v>
      </c>
      <c r="BU56" s="163" t="str">
        <f t="shared" si="138"/>
        <v xml:space="preserve"> </v>
      </c>
      <c r="BV56" s="163" t="str">
        <f t="shared" si="139"/>
        <v xml:space="preserve"> </v>
      </c>
      <c r="BW56" s="163" t="str">
        <f t="shared" si="139"/>
        <v xml:space="preserve"> </v>
      </c>
      <c r="BX56" s="163" t="str">
        <f t="shared" si="139"/>
        <v xml:space="preserve"> </v>
      </c>
      <c r="BY56" s="163" t="str">
        <f t="shared" si="139"/>
        <v xml:space="preserve"> </v>
      </c>
      <c r="BZ56" s="163" t="str">
        <f t="shared" si="139"/>
        <v xml:space="preserve"> </v>
      </c>
      <c r="CA56" s="163" t="str">
        <f t="shared" si="139"/>
        <v xml:space="preserve"> </v>
      </c>
      <c r="CB56" s="159" t="str">
        <f t="shared" si="125"/>
        <v xml:space="preserve"> </v>
      </c>
      <c r="CC56" s="159" t="str">
        <f t="shared" si="139"/>
        <v xml:space="preserve"> </v>
      </c>
      <c r="CD56" s="159" t="str">
        <f t="shared" si="139"/>
        <v xml:space="preserve"> </v>
      </c>
      <c r="CE56" s="159" t="str">
        <f t="shared" si="139"/>
        <v xml:space="preserve"> </v>
      </c>
      <c r="CF56" s="159" t="str">
        <f t="shared" si="139"/>
        <v xml:space="preserve"> </v>
      </c>
      <c r="CG56" s="159" t="str">
        <f t="shared" si="139"/>
        <v xml:space="preserve"> </v>
      </c>
      <c r="CH56" s="159" t="str">
        <f t="shared" si="139"/>
        <v xml:space="preserve"> </v>
      </c>
      <c r="CI56" s="159" t="str">
        <f t="shared" si="130"/>
        <v xml:space="preserve"> </v>
      </c>
      <c r="CJ56" s="159" t="str">
        <f t="shared" si="130"/>
        <v xml:space="preserve"> </v>
      </c>
      <c r="CK56" s="159" t="str">
        <f t="shared" si="130"/>
        <v xml:space="preserve"> </v>
      </c>
      <c r="CL56" s="159" t="str">
        <f t="shared" si="130"/>
        <v xml:space="preserve"> </v>
      </c>
      <c r="CM56" s="159" t="str">
        <f t="shared" si="130"/>
        <v xml:space="preserve"> </v>
      </c>
      <c r="CN56" s="159" t="str">
        <f t="shared" si="130"/>
        <v xml:space="preserve"> </v>
      </c>
      <c r="CO56" s="159" t="str">
        <f t="shared" si="130"/>
        <v xml:space="preserve"> </v>
      </c>
      <c r="CP56" s="159" t="str">
        <f t="shared" si="131"/>
        <v xml:space="preserve"> </v>
      </c>
      <c r="CQ56" s="159" t="str">
        <f t="shared" si="131"/>
        <v xml:space="preserve"> </v>
      </c>
      <c r="CR56" s="159" t="str">
        <f t="shared" si="131"/>
        <v xml:space="preserve"> </v>
      </c>
      <c r="CS56" s="159" t="str">
        <f t="shared" si="131"/>
        <v xml:space="preserve"> </v>
      </c>
      <c r="CT56" s="159" t="str">
        <f t="shared" si="131"/>
        <v xml:space="preserve"> </v>
      </c>
      <c r="CU56" s="159" t="str">
        <f t="shared" si="131"/>
        <v xml:space="preserve"> </v>
      </c>
      <c r="CV56" s="159" t="str">
        <f t="shared" si="131"/>
        <v xml:space="preserve"> </v>
      </c>
      <c r="CW56" s="159" t="str">
        <f t="shared" si="131"/>
        <v xml:space="preserve"> </v>
      </c>
      <c r="CX56" s="159" t="str">
        <f t="shared" si="131"/>
        <v xml:space="preserve"> </v>
      </c>
      <c r="CY56" s="159" t="str">
        <f t="shared" si="131"/>
        <v xml:space="preserve"> </v>
      </c>
      <c r="CZ56" s="159" t="str">
        <f t="shared" si="131"/>
        <v xml:space="preserve"> </v>
      </c>
      <c r="DA56" s="159" t="str">
        <f t="shared" si="131"/>
        <v xml:space="preserve"> </v>
      </c>
      <c r="DB56" s="159" t="str">
        <f t="shared" si="131"/>
        <v xml:space="preserve"> </v>
      </c>
      <c r="DC56" s="159" t="str">
        <f t="shared" si="131"/>
        <v xml:space="preserve"> </v>
      </c>
      <c r="DD56" s="159" t="str">
        <f t="shared" si="132"/>
        <v xml:space="preserve"> </v>
      </c>
      <c r="DE56" s="159" t="str">
        <f t="shared" si="132"/>
        <v xml:space="preserve"> </v>
      </c>
      <c r="DF56" s="159" t="str">
        <f t="shared" si="132"/>
        <v xml:space="preserve"> </v>
      </c>
      <c r="DG56" s="159" t="str">
        <f t="shared" si="132"/>
        <v xml:space="preserve"> </v>
      </c>
      <c r="DH56" s="159" t="str">
        <f t="shared" si="132"/>
        <v xml:space="preserve"> </v>
      </c>
      <c r="DI56" s="159" t="str">
        <f t="shared" si="132"/>
        <v xml:space="preserve"> </v>
      </c>
      <c r="DJ56" s="159" t="str">
        <f t="shared" si="132"/>
        <v xml:space="preserve"> </v>
      </c>
      <c r="DK56" s="159" t="str">
        <f t="shared" si="132"/>
        <v xml:space="preserve"> </v>
      </c>
      <c r="DL56" s="159" t="str">
        <f t="shared" si="132"/>
        <v xml:space="preserve"> </v>
      </c>
      <c r="DM56" s="159" t="str">
        <f t="shared" si="132"/>
        <v xml:space="preserve"> </v>
      </c>
      <c r="DN56" s="159" t="str">
        <f t="shared" si="132"/>
        <v xml:space="preserve"> </v>
      </c>
      <c r="DO56" s="159" t="str">
        <f t="shared" si="132"/>
        <v xml:space="preserve"> </v>
      </c>
      <c r="DP56" s="159" t="str">
        <f t="shared" si="132"/>
        <v xml:space="preserve"> </v>
      </c>
      <c r="DQ56" s="159" t="str">
        <f t="shared" si="132"/>
        <v xml:space="preserve"> </v>
      </c>
      <c r="DR56" s="159" t="str">
        <f t="shared" si="133"/>
        <v xml:space="preserve"> </v>
      </c>
      <c r="DS56" s="159" t="str">
        <f t="shared" si="133"/>
        <v xml:space="preserve"> </v>
      </c>
      <c r="DT56" s="159" t="str">
        <f t="shared" si="133"/>
        <v xml:space="preserve"> </v>
      </c>
      <c r="DU56" s="159" t="str">
        <f t="shared" si="133"/>
        <v xml:space="preserve"> </v>
      </c>
      <c r="DV56" s="159" t="str">
        <f t="shared" si="133"/>
        <v xml:space="preserve"> </v>
      </c>
      <c r="DW56" s="159" t="str">
        <f t="shared" si="133"/>
        <v xml:space="preserve"> </v>
      </c>
      <c r="DX56" s="159" t="str">
        <f t="shared" si="133"/>
        <v xml:space="preserve"> </v>
      </c>
      <c r="DY56" s="159" t="str">
        <f t="shared" si="133"/>
        <v xml:space="preserve"> </v>
      </c>
      <c r="DZ56" s="159" t="str">
        <f t="shared" si="133"/>
        <v xml:space="preserve"> </v>
      </c>
      <c r="EA56" s="159" t="str">
        <f t="shared" si="133"/>
        <v xml:space="preserve"> </v>
      </c>
      <c r="EB56" s="159" t="str">
        <f t="shared" si="133"/>
        <v xml:space="preserve"> </v>
      </c>
      <c r="EC56" s="159" t="str">
        <f t="shared" si="133"/>
        <v xml:space="preserve"> </v>
      </c>
      <c r="ED56" s="159" t="str">
        <f t="shared" si="133"/>
        <v xml:space="preserve"> </v>
      </c>
      <c r="EE56" s="159" t="str">
        <f t="shared" si="133"/>
        <v xml:space="preserve"> </v>
      </c>
    </row>
    <row r="57" spans="1:135" s="121" customFormat="1" x14ac:dyDescent="0.2">
      <c r="A57" s="122">
        <v>2</v>
      </c>
      <c r="B57" s="187" t="str">
        <f t="shared" si="126"/>
        <v>7.3</v>
      </c>
      <c r="C57" s="123" t="s">
        <v>374</v>
      </c>
      <c r="D57" s="123"/>
      <c r="E57" s="124"/>
      <c r="F57" s="125"/>
      <c r="G57" s="126"/>
      <c r="H57" s="126"/>
      <c r="I57" s="126"/>
      <c r="J57" s="177"/>
      <c r="K57" s="127"/>
      <c r="L57" s="128"/>
      <c r="M57" s="177"/>
      <c r="N57" s="183"/>
      <c r="O57" s="129"/>
      <c r="P57" s="168"/>
      <c r="Q57" s="182" t="str">
        <f t="shared" si="127"/>
        <v xml:space="preserve"> - </v>
      </c>
      <c r="R57" s="182" t="str">
        <f t="shared" si="128"/>
        <v xml:space="preserve"> - </v>
      </c>
      <c r="S57" s="188" t="str">
        <f t="shared" si="129"/>
        <v xml:space="preserve"> - </v>
      </c>
      <c r="T57" s="188" t="str">
        <f t="shared" si="100"/>
        <v xml:space="preserve"> - </v>
      </c>
      <c r="U57" s="137"/>
      <c r="V57" s="137"/>
      <c r="W57" s="130"/>
      <c r="X57" s="163" t="str">
        <f t="shared" si="134"/>
        <v xml:space="preserve"> </v>
      </c>
      <c r="Y57" s="163" t="str">
        <f t="shared" si="134"/>
        <v xml:space="preserve"> </v>
      </c>
      <c r="Z57" s="163" t="str">
        <f t="shared" si="134"/>
        <v xml:space="preserve"> </v>
      </c>
      <c r="AA57" s="163" t="str">
        <f t="shared" si="134"/>
        <v xml:space="preserve"> </v>
      </c>
      <c r="AB57" s="163" t="str">
        <f t="shared" si="134"/>
        <v xml:space="preserve"> </v>
      </c>
      <c r="AC57" s="163" t="str">
        <f t="shared" si="134"/>
        <v xml:space="preserve"> </v>
      </c>
      <c r="AD57" s="163" t="str">
        <f t="shared" si="134"/>
        <v xml:space="preserve"> </v>
      </c>
      <c r="AE57" s="163" t="str">
        <f t="shared" si="134"/>
        <v xml:space="preserve"> </v>
      </c>
      <c r="AF57" s="163" t="str">
        <f t="shared" si="134"/>
        <v xml:space="preserve"> </v>
      </c>
      <c r="AG57" s="163" t="str">
        <f t="shared" si="134"/>
        <v xml:space="preserve"> </v>
      </c>
      <c r="AH57" s="163" t="str">
        <f t="shared" si="135"/>
        <v xml:space="preserve"> </v>
      </c>
      <c r="AI57" s="163" t="str">
        <f t="shared" si="135"/>
        <v xml:space="preserve"> </v>
      </c>
      <c r="AJ57" s="163" t="str">
        <f t="shared" si="135"/>
        <v xml:space="preserve"> </v>
      </c>
      <c r="AK57" s="163" t="str">
        <f t="shared" si="135"/>
        <v xml:space="preserve"> </v>
      </c>
      <c r="AL57" s="163" t="str">
        <f t="shared" si="135"/>
        <v xml:space="preserve"> </v>
      </c>
      <c r="AM57" s="163" t="str">
        <f t="shared" si="135"/>
        <v xml:space="preserve"> </v>
      </c>
      <c r="AN57" s="163" t="str">
        <f t="shared" si="135"/>
        <v xml:space="preserve"> </v>
      </c>
      <c r="AO57" s="163" t="str">
        <f t="shared" si="135"/>
        <v xml:space="preserve"> </v>
      </c>
      <c r="AP57" s="163" t="str">
        <f t="shared" si="135"/>
        <v xml:space="preserve"> </v>
      </c>
      <c r="AQ57" s="163" t="str">
        <f t="shared" si="135"/>
        <v xml:space="preserve"> </v>
      </c>
      <c r="AR57" s="163" t="str">
        <f t="shared" si="136"/>
        <v xml:space="preserve"> </v>
      </c>
      <c r="AS57" s="163" t="str">
        <f t="shared" si="136"/>
        <v xml:space="preserve"> </v>
      </c>
      <c r="AT57" s="163" t="str">
        <f t="shared" si="136"/>
        <v xml:space="preserve"> </v>
      </c>
      <c r="AU57" s="163" t="str">
        <f t="shared" si="136"/>
        <v xml:space="preserve"> </v>
      </c>
      <c r="AV57" s="163" t="str">
        <f t="shared" si="136"/>
        <v xml:space="preserve"> </v>
      </c>
      <c r="AW57" s="163" t="str">
        <f t="shared" si="136"/>
        <v xml:space="preserve"> </v>
      </c>
      <c r="AX57" s="163" t="str">
        <f t="shared" si="136"/>
        <v xml:space="preserve"> </v>
      </c>
      <c r="AY57" s="163" t="str">
        <f t="shared" si="136"/>
        <v xml:space="preserve"> </v>
      </c>
      <c r="AZ57" s="163" t="str">
        <f t="shared" si="136"/>
        <v xml:space="preserve"> </v>
      </c>
      <c r="BA57" s="163" t="str">
        <f t="shared" si="136"/>
        <v xml:space="preserve"> </v>
      </c>
      <c r="BB57" s="163" t="str">
        <f t="shared" si="137"/>
        <v xml:space="preserve"> </v>
      </c>
      <c r="BC57" s="163" t="str">
        <f t="shared" si="137"/>
        <v xml:space="preserve"> </v>
      </c>
      <c r="BD57" s="163" t="str">
        <f t="shared" si="137"/>
        <v xml:space="preserve"> </v>
      </c>
      <c r="BE57" s="163" t="str">
        <f t="shared" si="137"/>
        <v xml:space="preserve"> </v>
      </c>
      <c r="BF57" s="163" t="str">
        <f t="shared" si="137"/>
        <v xml:space="preserve"> </v>
      </c>
      <c r="BG57" s="163" t="str">
        <f t="shared" si="137"/>
        <v xml:space="preserve"> </v>
      </c>
      <c r="BH57" s="163" t="str">
        <f t="shared" si="137"/>
        <v xml:space="preserve"> </v>
      </c>
      <c r="BI57" s="163" t="str">
        <f t="shared" si="137"/>
        <v xml:space="preserve"> </v>
      </c>
      <c r="BJ57" s="163" t="str">
        <f t="shared" si="137"/>
        <v xml:space="preserve"> </v>
      </c>
      <c r="BK57" s="163" t="str">
        <f t="shared" si="137"/>
        <v xml:space="preserve"> </v>
      </c>
      <c r="BL57" s="163" t="str">
        <f t="shared" si="138"/>
        <v xml:space="preserve"> </v>
      </c>
      <c r="BM57" s="163" t="str">
        <f t="shared" si="138"/>
        <v xml:space="preserve"> </v>
      </c>
      <c r="BN57" s="163" t="str">
        <f t="shared" si="138"/>
        <v xml:space="preserve"> </v>
      </c>
      <c r="BO57" s="163" t="str">
        <f t="shared" si="138"/>
        <v xml:space="preserve"> </v>
      </c>
      <c r="BP57" s="163" t="str">
        <f t="shared" si="138"/>
        <v xml:space="preserve"> </v>
      </c>
      <c r="BQ57" s="163" t="str">
        <f t="shared" si="138"/>
        <v xml:space="preserve"> </v>
      </c>
      <c r="BR57" s="163" t="str">
        <f t="shared" si="138"/>
        <v xml:space="preserve"> </v>
      </c>
      <c r="BS57" s="163" t="str">
        <f t="shared" si="138"/>
        <v xml:space="preserve"> </v>
      </c>
      <c r="BT57" s="163" t="str">
        <f t="shared" si="138"/>
        <v xml:space="preserve"> </v>
      </c>
      <c r="BU57" s="163" t="str">
        <f t="shared" si="138"/>
        <v xml:space="preserve"> </v>
      </c>
      <c r="BV57" s="163" t="str">
        <f t="shared" si="139"/>
        <v xml:space="preserve"> </v>
      </c>
      <c r="BW57" s="163" t="str">
        <f t="shared" si="139"/>
        <v xml:space="preserve"> </v>
      </c>
      <c r="BX57" s="163" t="str">
        <f t="shared" si="139"/>
        <v xml:space="preserve"> </v>
      </c>
      <c r="BY57" s="163" t="str">
        <f t="shared" si="139"/>
        <v xml:space="preserve"> </v>
      </c>
      <c r="BZ57" s="163" t="str">
        <f t="shared" si="139"/>
        <v xml:space="preserve"> </v>
      </c>
      <c r="CA57" s="163" t="str">
        <f t="shared" si="139"/>
        <v xml:space="preserve"> </v>
      </c>
      <c r="CB57" s="159" t="str">
        <f t="shared" si="125"/>
        <v xml:space="preserve"> </v>
      </c>
      <c r="CC57" s="159" t="str">
        <f t="shared" si="139"/>
        <v xml:space="preserve"> </v>
      </c>
      <c r="CD57" s="159" t="str">
        <f t="shared" si="139"/>
        <v xml:space="preserve"> </v>
      </c>
      <c r="CE57" s="159" t="str">
        <f t="shared" si="139"/>
        <v xml:space="preserve"> </v>
      </c>
      <c r="CF57" s="159" t="str">
        <f t="shared" si="139"/>
        <v xml:space="preserve"> </v>
      </c>
      <c r="CG57" s="159" t="str">
        <f t="shared" si="139"/>
        <v xml:space="preserve"> </v>
      </c>
      <c r="CH57" s="159" t="str">
        <f t="shared" si="139"/>
        <v xml:space="preserve"> </v>
      </c>
      <c r="CI57" s="159" t="str">
        <f t="shared" si="130"/>
        <v xml:space="preserve"> </v>
      </c>
      <c r="CJ57" s="159" t="str">
        <f t="shared" si="130"/>
        <v xml:space="preserve"> </v>
      </c>
      <c r="CK57" s="159" t="str">
        <f t="shared" si="130"/>
        <v xml:space="preserve"> </v>
      </c>
      <c r="CL57" s="159" t="str">
        <f t="shared" si="130"/>
        <v xml:space="preserve"> </v>
      </c>
      <c r="CM57" s="159" t="str">
        <f t="shared" si="130"/>
        <v xml:space="preserve"> </v>
      </c>
      <c r="CN57" s="159" t="str">
        <f t="shared" si="130"/>
        <v xml:space="preserve"> </v>
      </c>
      <c r="CO57" s="159" t="str">
        <f t="shared" si="130"/>
        <v xml:space="preserve"> </v>
      </c>
      <c r="CP57" s="159" t="str">
        <f t="shared" si="131"/>
        <v xml:space="preserve"> </v>
      </c>
      <c r="CQ57" s="159" t="str">
        <f t="shared" si="131"/>
        <v xml:space="preserve"> </v>
      </c>
      <c r="CR57" s="159" t="str">
        <f t="shared" si="131"/>
        <v xml:space="preserve"> </v>
      </c>
      <c r="CS57" s="159" t="str">
        <f t="shared" si="131"/>
        <v xml:space="preserve"> </v>
      </c>
      <c r="CT57" s="159" t="str">
        <f t="shared" si="131"/>
        <v xml:space="preserve"> </v>
      </c>
      <c r="CU57" s="159" t="str">
        <f t="shared" si="131"/>
        <v xml:space="preserve"> </v>
      </c>
      <c r="CV57" s="159" t="str">
        <f t="shared" si="131"/>
        <v xml:space="preserve"> </v>
      </c>
      <c r="CW57" s="159" t="str">
        <f t="shared" si="131"/>
        <v xml:space="preserve"> </v>
      </c>
      <c r="CX57" s="159" t="str">
        <f t="shared" si="131"/>
        <v xml:space="preserve"> </v>
      </c>
      <c r="CY57" s="159" t="str">
        <f t="shared" si="131"/>
        <v xml:space="preserve"> </v>
      </c>
      <c r="CZ57" s="159" t="str">
        <f t="shared" si="131"/>
        <v xml:space="preserve"> </v>
      </c>
      <c r="DA57" s="159" t="str">
        <f t="shared" si="131"/>
        <v xml:space="preserve"> </v>
      </c>
      <c r="DB57" s="159" t="str">
        <f t="shared" si="131"/>
        <v xml:space="preserve"> </v>
      </c>
      <c r="DC57" s="159" t="str">
        <f t="shared" si="131"/>
        <v xml:space="preserve"> </v>
      </c>
      <c r="DD57" s="159" t="str">
        <f t="shared" si="132"/>
        <v xml:space="preserve"> </v>
      </c>
      <c r="DE57" s="159" t="str">
        <f t="shared" si="132"/>
        <v xml:space="preserve"> </v>
      </c>
      <c r="DF57" s="159" t="str">
        <f t="shared" si="132"/>
        <v xml:space="preserve"> </v>
      </c>
      <c r="DG57" s="159" t="str">
        <f t="shared" si="132"/>
        <v xml:space="preserve"> </v>
      </c>
      <c r="DH57" s="159" t="str">
        <f t="shared" si="132"/>
        <v xml:space="preserve"> </v>
      </c>
      <c r="DI57" s="159" t="str">
        <f t="shared" si="132"/>
        <v xml:space="preserve"> </v>
      </c>
      <c r="DJ57" s="159" t="str">
        <f t="shared" si="132"/>
        <v xml:space="preserve"> </v>
      </c>
      <c r="DK57" s="159" t="str">
        <f t="shared" si="132"/>
        <v xml:space="preserve"> </v>
      </c>
      <c r="DL57" s="159" t="str">
        <f t="shared" si="132"/>
        <v xml:space="preserve"> </v>
      </c>
      <c r="DM57" s="159" t="str">
        <f t="shared" si="132"/>
        <v xml:space="preserve"> </v>
      </c>
      <c r="DN57" s="159" t="str">
        <f t="shared" si="132"/>
        <v xml:space="preserve"> </v>
      </c>
      <c r="DO57" s="159" t="str">
        <f t="shared" si="132"/>
        <v xml:space="preserve"> </v>
      </c>
      <c r="DP57" s="159" t="str">
        <f t="shared" si="132"/>
        <v xml:space="preserve"> </v>
      </c>
      <c r="DQ57" s="159" t="str">
        <f t="shared" si="132"/>
        <v xml:space="preserve"> </v>
      </c>
      <c r="DR57" s="159" t="str">
        <f t="shared" si="133"/>
        <v xml:space="preserve"> </v>
      </c>
      <c r="DS57" s="159" t="str">
        <f t="shared" si="133"/>
        <v xml:space="preserve"> </v>
      </c>
      <c r="DT57" s="159" t="str">
        <f t="shared" si="133"/>
        <v xml:space="preserve"> </v>
      </c>
      <c r="DU57" s="159" t="str">
        <f t="shared" si="133"/>
        <v xml:space="preserve"> </v>
      </c>
      <c r="DV57" s="159" t="str">
        <f t="shared" si="133"/>
        <v xml:space="preserve"> </v>
      </c>
      <c r="DW57" s="159" t="str">
        <f t="shared" si="133"/>
        <v xml:space="preserve"> </v>
      </c>
      <c r="DX57" s="159" t="str">
        <f t="shared" si="133"/>
        <v xml:space="preserve"> </v>
      </c>
      <c r="DY57" s="159" t="str">
        <f t="shared" si="133"/>
        <v xml:space="preserve"> </v>
      </c>
      <c r="DZ57" s="159" t="str">
        <f t="shared" si="133"/>
        <v xml:space="preserve"> </v>
      </c>
      <c r="EA57" s="159" t="str">
        <f t="shared" si="133"/>
        <v xml:space="preserve"> </v>
      </c>
      <c r="EB57" s="159" t="str">
        <f t="shared" si="133"/>
        <v xml:space="preserve"> </v>
      </c>
      <c r="EC57" s="159" t="str">
        <f t="shared" si="133"/>
        <v xml:space="preserve"> </v>
      </c>
      <c r="ED57" s="159" t="str">
        <f t="shared" si="133"/>
        <v xml:space="preserve"> </v>
      </c>
      <c r="EE57" s="159" t="str">
        <f t="shared" si="133"/>
        <v xml:space="preserve"> </v>
      </c>
    </row>
    <row r="58" spans="1:135" s="121" customFormat="1" x14ac:dyDescent="0.2">
      <c r="A58" s="122">
        <v>2</v>
      </c>
      <c r="B58" s="187" t="str">
        <f t="shared" si="126"/>
        <v>7.4</v>
      </c>
      <c r="C58" s="123" t="s">
        <v>376</v>
      </c>
      <c r="D58" s="123"/>
      <c r="E58" s="124"/>
      <c r="F58" s="125"/>
      <c r="G58" s="126"/>
      <c r="H58" s="126"/>
      <c r="I58" s="126"/>
      <c r="J58" s="177"/>
      <c r="K58" s="127"/>
      <c r="L58" s="128"/>
      <c r="M58" s="177"/>
      <c r="N58" s="183"/>
      <c r="O58" s="129"/>
      <c r="P58" s="168"/>
      <c r="Q58" s="182" t="str">
        <f t="shared" si="127"/>
        <v xml:space="preserve"> - </v>
      </c>
      <c r="R58" s="182" t="str">
        <f t="shared" si="128"/>
        <v xml:space="preserve"> - </v>
      </c>
      <c r="S58" s="188" t="str">
        <f t="shared" si="129"/>
        <v xml:space="preserve"> - </v>
      </c>
      <c r="T58" s="188" t="str">
        <f t="shared" si="100"/>
        <v xml:space="preserve"> - </v>
      </c>
      <c r="U58" s="137"/>
      <c r="V58" s="137"/>
      <c r="W58" s="130"/>
      <c r="X58" s="163" t="str">
        <f t="shared" si="134"/>
        <v xml:space="preserve"> </v>
      </c>
      <c r="Y58" s="163" t="str">
        <f t="shared" si="134"/>
        <v xml:space="preserve"> </v>
      </c>
      <c r="Z58" s="163" t="str">
        <f t="shared" si="134"/>
        <v xml:space="preserve"> </v>
      </c>
      <c r="AA58" s="163" t="str">
        <f t="shared" si="134"/>
        <v xml:space="preserve"> </v>
      </c>
      <c r="AB58" s="163" t="str">
        <f t="shared" si="134"/>
        <v xml:space="preserve"> </v>
      </c>
      <c r="AC58" s="163" t="str">
        <f t="shared" si="134"/>
        <v xml:space="preserve"> </v>
      </c>
      <c r="AD58" s="163" t="str">
        <f t="shared" si="134"/>
        <v xml:space="preserve"> </v>
      </c>
      <c r="AE58" s="163" t="str">
        <f t="shared" si="134"/>
        <v xml:space="preserve"> </v>
      </c>
      <c r="AF58" s="163" t="str">
        <f t="shared" si="134"/>
        <v xml:space="preserve"> </v>
      </c>
      <c r="AG58" s="163" t="str">
        <f t="shared" si="134"/>
        <v xml:space="preserve"> </v>
      </c>
      <c r="AH58" s="163" t="str">
        <f t="shared" si="135"/>
        <v xml:space="preserve"> </v>
      </c>
      <c r="AI58" s="163" t="str">
        <f t="shared" si="135"/>
        <v xml:space="preserve"> </v>
      </c>
      <c r="AJ58" s="163" t="str">
        <f t="shared" si="135"/>
        <v xml:space="preserve"> </v>
      </c>
      <c r="AK58" s="163" t="str">
        <f t="shared" si="135"/>
        <v xml:space="preserve"> </v>
      </c>
      <c r="AL58" s="163" t="str">
        <f t="shared" si="135"/>
        <v xml:space="preserve"> </v>
      </c>
      <c r="AM58" s="163" t="str">
        <f t="shared" si="135"/>
        <v xml:space="preserve"> </v>
      </c>
      <c r="AN58" s="163" t="str">
        <f t="shared" si="135"/>
        <v xml:space="preserve"> </v>
      </c>
      <c r="AO58" s="163" t="str">
        <f t="shared" si="135"/>
        <v xml:space="preserve"> </v>
      </c>
      <c r="AP58" s="163" t="str">
        <f t="shared" si="135"/>
        <v xml:space="preserve"> </v>
      </c>
      <c r="AQ58" s="163" t="str">
        <f t="shared" si="135"/>
        <v xml:space="preserve"> </v>
      </c>
      <c r="AR58" s="163" t="str">
        <f t="shared" si="136"/>
        <v xml:space="preserve"> </v>
      </c>
      <c r="AS58" s="163" t="str">
        <f t="shared" si="136"/>
        <v xml:space="preserve"> </v>
      </c>
      <c r="AT58" s="163" t="str">
        <f t="shared" si="136"/>
        <v xml:space="preserve"> </v>
      </c>
      <c r="AU58" s="163" t="str">
        <f t="shared" si="136"/>
        <v xml:space="preserve"> </v>
      </c>
      <c r="AV58" s="163" t="str">
        <f t="shared" si="136"/>
        <v xml:space="preserve"> </v>
      </c>
      <c r="AW58" s="163" t="str">
        <f t="shared" si="136"/>
        <v xml:space="preserve"> </v>
      </c>
      <c r="AX58" s="163" t="str">
        <f t="shared" si="136"/>
        <v xml:space="preserve"> </v>
      </c>
      <c r="AY58" s="163" t="str">
        <f t="shared" si="136"/>
        <v xml:space="preserve"> </v>
      </c>
      <c r="AZ58" s="163" t="str">
        <f t="shared" si="136"/>
        <v xml:space="preserve"> </v>
      </c>
      <c r="BA58" s="163" t="str">
        <f t="shared" si="136"/>
        <v xml:space="preserve"> </v>
      </c>
      <c r="BB58" s="163" t="str">
        <f t="shared" si="137"/>
        <v xml:space="preserve"> </v>
      </c>
      <c r="BC58" s="163" t="str">
        <f t="shared" si="137"/>
        <v xml:space="preserve"> </v>
      </c>
      <c r="BD58" s="163" t="str">
        <f t="shared" si="137"/>
        <v xml:space="preserve"> </v>
      </c>
      <c r="BE58" s="163" t="str">
        <f t="shared" si="137"/>
        <v xml:space="preserve"> </v>
      </c>
      <c r="BF58" s="163" t="str">
        <f t="shared" si="137"/>
        <v xml:space="preserve"> </v>
      </c>
      <c r="BG58" s="163" t="str">
        <f t="shared" si="137"/>
        <v xml:space="preserve"> </v>
      </c>
      <c r="BH58" s="163" t="str">
        <f t="shared" si="137"/>
        <v xml:space="preserve"> </v>
      </c>
      <c r="BI58" s="163" t="str">
        <f t="shared" si="137"/>
        <v xml:space="preserve"> </v>
      </c>
      <c r="BJ58" s="163" t="str">
        <f t="shared" si="137"/>
        <v xml:space="preserve"> </v>
      </c>
      <c r="BK58" s="163" t="str">
        <f t="shared" si="137"/>
        <v xml:space="preserve"> </v>
      </c>
      <c r="BL58" s="163" t="str">
        <f t="shared" si="138"/>
        <v xml:space="preserve"> </v>
      </c>
      <c r="BM58" s="163" t="str">
        <f t="shared" si="138"/>
        <v xml:space="preserve"> </v>
      </c>
      <c r="BN58" s="163" t="str">
        <f t="shared" si="138"/>
        <v xml:space="preserve"> </v>
      </c>
      <c r="BO58" s="163" t="str">
        <f t="shared" si="138"/>
        <v xml:space="preserve"> </v>
      </c>
      <c r="BP58" s="163" t="str">
        <f t="shared" si="138"/>
        <v xml:space="preserve"> </v>
      </c>
      <c r="BQ58" s="163" t="str">
        <f t="shared" si="138"/>
        <v xml:space="preserve"> </v>
      </c>
      <c r="BR58" s="163" t="str">
        <f t="shared" si="138"/>
        <v xml:space="preserve"> </v>
      </c>
      <c r="BS58" s="163" t="str">
        <f t="shared" si="138"/>
        <v xml:space="preserve"> </v>
      </c>
      <c r="BT58" s="163" t="str">
        <f t="shared" si="138"/>
        <v xml:space="preserve"> </v>
      </c>
      <c r="BU58" s="163" t="str">
        <f t="shared" si="138"/>
        <v xml:space="preserve"> </v>
      </c>
      <c r="BV58" s="163" t="str">
        <f t="shared" si="139"/>
        <v xml:space="preserve"> </v>
      </c>
      <c r="BW58" s="163" t="str">
        <f t="shared" si="139"/>
        <v xml:space="preserve"> </v>
      </c>
      <c r="BX58" s="163" t="str">
        <f t="shared" si="139"/>
        <v xml:space="preserve"> </v>
      </c>
      <c r="BY58" s="163" t="str">
        <f t="shared" si="139"/>
        <v xml:space="preserve"> </v>
      </c>
      <c r="BZ58" s="163" t="str">
        <f t="shared" si="139"/>
        <v xml:space="preserve"> </v>
      </c>
      <c r="CA58" s="163" t="str">
        <f t="shared" si="139"/>
        <v xml:space="preserve"> </v>
      </c>
      <c r="CB58" s="159" t="str">
        <f t="shared" si="125"/>
        <v xml:space="preserve"> </v>
      </c>
      <c r="CC58" s="159" t="str">
        <f t="shared" si="139"/>
        <v xml:space="preserve"> </v>
      </c>
      <c r="CD58" s="159" t="str">
        <f t="shared" si="139"/>
        <v xml:space="preserve"> </v>
      </c>
      <c r="CE58" s="159" t="str">
        <f t="shared" si="139"/>
        <v xml:space="preserve"> </v>
      </c>
      <c r="CF58" s="159" t="str">
        <f t="shared" si="139"/>
        <v xml:space="preserve"> </v>
      </c>
      <c r="CG58" s="159" t="str">
        <f t="shared" si="139"/>
        <v xml:space="preserve"> </v>
      </c>
      <c r="CH58" s="159" t="str">
        <f t="shared" si="139"/>
        <v xml:space="preserve"> </v>
      </c>
      <c r="CI58" s="159" t="str">
        <f t="shared" si="130"/>
        <v xml:space="preserve"> </v>
      </c>
      <c r="CJ58" s="159" t="str">
        <f t="shared" si="130"/>
        <v xml:space="preserve"> </v>
      </c>
      <c r="CK58" s="159" t="str">
        <f t="shared" si="130"/>
        <v xml:space="preserve"> </v>
      </c>
      <c r="CL58" s="159" t="str">
        <f t="shared" si="130"/>
        <v xml:space="preserve"> </v>
      </c>
      <c r="CM58" s="159" t="str">
        <f t="shared" si="130"/>
        <v xml:space="preserve"> </v>
      </c>
      <c r="CN58" s="159" t="str">
        <f t="shared" si="130"/>
        <v xml:space="preserve"> </v>
      </c>
      <c r="CO58" s="159" t="str">
        <f t="shared" si="130"/>
        <v xml:space="preserve"> </v>
      </c>
      <c r="CP58" s="159" t="str">
        <f t="shared" si="131"/>
        <v xml:space="preserve"> </v>
      </c>
      <c r="CQ58" s="159" t="str">
        <f t="shared" si="131"/>
        <v xml:space="preserve"> </v>
      </c>
      <c r="CR58" s="159" t="str">
        <f t="shared" si="131"/>
        <v xml:space="preserve"> </v>
      </c>
      <c r="CS58" s="159" t="str">
        <f t="shared" si="131"/>
        <v xml:space="preserve"> </v>
      </c>
      <c r="CT58" s="159" t="str">
        <f t="shared" si="131"/>
        <v xml:space="preserve"> </v>
      </c>
      <c r="CU58" s="159" t="str">
        <f t="shared" si="131"/>
        <v xml:space="preserve"> </v>
      </c>
      <c r="CV58" s="159" t="str">
        <f t="shared" si="131"/>
        <v xml:space="preserve"> </v>
      </c>
      <c r="CW58" s="159" t="str">
        <f t="shared" si="131"/>
        <v xml:space="preserve"> </v>
      </c>
      <c r="CX58" s="159" t="str">
        <f t="shared" si="131"/>
        <v xml:space="preserve"> </v>
      </c>
      <c r="CY58" s="159" t="str">
        <f t="shared" si="131"/>
        <v xml:space="preserve"> </v>
      </c>
      <c r="CZ58" s="159" t="str">
        <f t="shared" si="131"/>
        <v xml:space="preserve"> </v>
      </c>
      <c r="DA58" s="159" t="str">
        <f t="shared" si="131"/>
        <v xml:space="preserve"> </v>
      </c>
      <c r="DB58" s="159" t="str">
        <f t="shared" si="131"/>
        <v xml:space="preserve"> </v>
      </c>
      <c r="DC58" s="159" t="str">
        <f t="shared" si="131"/>
        <v xml:space="preserve"> </v>
      </c>
      <c r="DD58" s="159" t="str">
        <f t="shared" si="132"/>
        <v xml:space="preserve"> </v>
      </c>
      <c r="DE58" s="159" t="str">
        <f t="shared" si="132"/>
        <v xml:space="preserve"> </v>
      </c>
      <c r="DF58" s="159" t="str">
        <f t="shared" si="132"/>
        <v xml:space="preserve"> </v>
      </c>
      <c r="DG58" s="159" t="str">
        <f t="shared" si="132"/>
        <v xml:space="preserve"> </v>
      </c>
      <c r="DH58" s="159" t="str">
        <f t="shared" si="132"/>
        <v xml:space="preserve"> </v>
      </c>
      <c r="DI58" s="159" t="str">
        <f t="shared" si="132"/>
        <v xml:space="preserve"> </v>
      </c>
      <c r="DJ58" s="159" t="str">
        <f t="shared" si="132"/>
        <v xml:space="preserve"> </v>
      </c>
      <c r="DK58" s="159" t="str">
        <f t="shared" si="132"/>
        <v xml:space="preserve"> </v>
      </c>
      <c r="DL58" s="159" t="str">
        <f t="shared" si="132"/>
        <v xml:space="preserve"> </v>
      </c>
      <c r="DM58" s="159" t="str">
        <f t="shared" si="132"/>
        <v xml:space="preserve"> </v>
      </c>
      <c r="DN58" s="159" t="str">
        <f t="shared" si="132"/>
        <v xml:space="preserve"> </v>
      </c>
      <c r="DO58" s="159" t="str">
        <f t="shared" si="132"/>
        <v xml:space="preserve"> </v>
      </c>
      <c r="DP58" s="159" t="str">
        <f t="shared" si="132"/>
        <v xml:space="preserve"> </v>
      </c>
      <c r="DQ58" s="159" t="str">
        <f t="shared" si="132"/>
        <v xml:space="preserve"> </v>
      </c>
      <c r="DR58" s="159" t="str">
        <f t="shared" si="133"/>
        <v xml:space="preserve"> </v>
      </c>
      <c r="DS58" s="159" t="str">
        <f t="shared" si="133"/>
        <v xml:space="preserve"> </v>
      </c>
      <c r="DT58" s="159" t="str">
        <f t="shared" si="133"/>
        <v xml:space="preserve"> </v>
      </c>
      <c r="DU58" s="159" t="str">
        <f t="shared" si="133"/>
        <v xml:space="preserve"> </v>
      </c>
      <c r="DV58" s="159" t="str">
        <f t="shared" si="133"/>
        <v xml:space="preserve"> </v>
      </c>
      <c r="DW58" s="159" t="str">
        <f t="shared" si="133"/>
        <v xml:space="preserve"> </v>
      </c>
      <c r="DX58" s="159" t="str">
        <f t="shared" si="133"/>
        <v xml:space="preserve"> </v>
      </c>
      <c r="DY58" s="159" t="str">
        <f t="shared" si="133"/>
        <v xml:space="preserve"> </v>
      </c>
      <c r="DZ58" s="159" t="str">
        <f t="shared" si="133"/>
        <v xml:space="preserve"> </v>
      </c>
      <c r="EA58" s="159" t="str">
        <f t="shared" si="133"/>
        <v xml:space="preserve"> </v>
      </c>
      <c r="EB58" s="159" t="str">
        <f t="shared" si="133"/>
        <v xml:space="preserve"> </v>
      </c>
      <c r="EC58" s="159" t="str">
        <f t="shared" si="133"/>
        <v xml:space="preserve"> </v>
      </c>
      <c r="ED58" s="159" t="str">
        <f t="shared" si="133"/>
        <v xml:space="preserve"> </v>
      </c>
      <c r="EE58" s="159" t="str">
        <f t="shared" si="133"/>
        <v xml:space="preserve"> </v>
      </c>
    </row>
    <row r="59" spans="1:135" s="121" customFormat="1" x14ac:dyDescent="0.2">
      <c r="A59" s="122">
        <v>2</v>
      </c>
      <c r="B59" s="187" t="str">
        <f t="shared" si="126"/>
        <v>7.5</v>
      </c>
      <c r="C59" s="123" t="s">
        <v>375</v>
      </c>
      <c r="D59" s="123"/>
      <c r="E59" s="124"/>
      <c r="F59" s="125"/>
      <c r="G59" s="126"/>
      <c r="H59" s="126"/>
      <c r="I59" s="126"/>
      <c r="J59" s="177"/>
      <c r="K59" s="127"/>
      <c r="L59" s="128"/>
      <c r="M59" s="177"/>
      <c r="N59" s="183"/>
      <c r="O59" s="129"/>
      <c r="P59" s="168"/>
      <c r="Q59" s="182" t="str">
        <f t="shared" si="127"/>
        <v xml:space="preserve"> - </v>
      </c>
      <c r="R59" s="182" t="str">
        <f t="shared" si="128"/>
        <v xml:space="preserve"> - </v>
      </c>
      <c r="S59" s="188" t="str">
        <f t="shared" si="129"/>
        <v xml:space="preserve"> - </v>
      </c>
      <c r="T59" s="188" t="str">
        <f t="shared" si="100"/>
        <v xml:space="preserve"> - </v>
      </c>
      <c r="U59" s="137"/>
      <c r="V59" s="137"/>
      <c r="W59" s="130"/>
      <c r="X59" s="163" t="str">
        <f t="shared" si="134"/>
        <v xml:space="preserve"> </v>
      </c>
      <c r="Y59" s="163" t="str">
        <f t="shared" si="134"/>
        <v xml:space="preserve"> </v>
      </c>
      <c r="Z59" s="163" t="str">
        <f t="shared" si="134"/>
        <v xml:space="preserve"> </v>
      </c>
      <c r="AA59" s="163" t="str">
        <f t="shared" si="134"/>
        <v xml:space="preserve"> </v>
      </c>
      <c r="AB59" s="163" t="str">
        <f t="shared" si="134"/>
        <v xml:space="preserve"> </v>
      </c>
      <c r="AC59" s="163" t="str">
        <f t="shared" si="134"/>
        <v xml:space="preserve"> </v>
      </c>
      <c r="AD59" s="163" t="str">
        <f t="shared" si="134"/>
        <v xml:space="preserve"> </v>
      </c>
      <c r="AE59" s="163" t="str">
        <f t="shared" si="134"/>
        <v xml:space="preserve"> </v>
      </c>
      <c r="AF59" s="163" t="str">
        <f t="shared" si="134"/>
        <v xml:space="preserve"> </v>
      </c>
      <c r="AG59" s="163" t="str">
        <f t="shared" si="134"/>
        <v xml:space="preserve"> </v>
      </c>
      <c r="AH59" s="163" t="str">
        <f t="shared" si="135"/>
        <v xml:space="preserve"> </v>
      </c>
      <c r="AI59" s="163" t="str">
        <f t="shared" si="135"/>
        <v xml:space="preserve"> </v>
      </c>
      <c r="AJ59" s="163" t="str">
        <f t="shared" si="135"/>
        <v xml:space="preserve"> </v>
      </c>
      <c r="AK59" s="163" t="str">
        <f t="shared" si="135"/>
        <v xml:space="preserve"> </v>
      </c>
      <c r="AL59" s="163" t="str">
        <f t="shared" si="135"/>
        <v xml:space="preserve"> </v>
      </c>
      <c r="AM59" s="163" t="str">
        <f t="shared" si="135"/>
        <v xml:space="preserve"> </v>
      </c>
      <c r="AN59" s="163" t="str">
        <f t="shared" si="135"/>
        <v xml:space="preserve"> </v>
      </c>
      <c r="AO59" s="163" t="str">
        <f t="shared" si="135"/>
        <v xml:space="preserve"> </v>
      </c>
      <c r="AP59" s="163" t="str">
        <f t="shared" si="135"/>
        <v xml:space="preserve"> </v>
      </c>
      <c r="AQ59" s="163" t="str">
        <f t="shared" si="135"/>
        <v xml:space="preserve"> </v>
      </c>
      <c r="AR59" s="163" t="str">
        <f t="shared" si="136"/>
        <v xml:space="preserve"> </v>
      </c>
      <c r="AS59" s="163" t="str">
        <f t="shared" si="136"/>
        <v xml:space="preserve"> </v>
      </c>
      <c r="AT59" s="163" t="str">
        <f t="shared" si="136"/>
        <v xml:space="preserve"> </v>
      </c>
      <c r="AU59" s="163" t="str">
        <f t="shared" si="136"/>
        <v xml:space="preserve"> </v>
      </c>
      <c r="AV59" s="163" t="str">
        <f t="shared" si="136"/>
        <v xml:space="preserve"> </v>
      </c>
      <c r="AW59" s="163" t="str">
        <f t="shared" si="136"/>
        <v xml:space="preserve"> </v>
      </c>
      <c r="AX59" s="163" t="str">
        <f t="shared" si="136"/>
        <v xml:space="preserve"> </v>
      </c>
      <c r="AY59" s="163" t="str">
        <f t="shared" si="136"/>
        <v xml:space="preserve"> </v>
      </c>
      <c r="AZ59" s="163" t="str">
        <f t="shared" si="136"/>
        <v xml:space="preserve"> </v>
      </c>
      <c r="BA59" s="163" t="str">
        <f t="shared" si="136"/>
        <v xml:space="preserve"> </v>
      </c>
      <c r="BB59" s="163" t="str">
        <f t="shared" si="137"/>
        <v xml:space="preserve"> </v>
      </c>
      <c r="BC59" s="163" t="str">
        <f t="shared" si="137"/>
        <v xml:space="preserve"> </v>
      </c>
      <c r="BD59" s="163" t="str">
        <f t="shared" si="137"/>
        <v xml:space="preserve"> </v>
      </c>
      <c r="BE59" s="163" t="str">
        <f t="shared" si="137"/>
        <v xml:space="preserve"> </v>
      </c>
      <c r="BF59" s="163" t="str">
        <f t="shared" si="137"/>
        <v xml:space="preserve"> </v>
      </c>
      <c r="BG59" s="163" t="str">
        <f t="shared" si="137"/>
        <v xml:space="preserve"> </v>
      </c>
      <c r="BH59" s="163" t="str">
        <f t="shared" si="137"/>
        <v xml:space="preserve"> </v>
      </c>
      <c r="BI59" s="163" t="str">
        <f t="shared" si="137"/>
        <v xml:space="preserve"> </v>
      </c>
      <c r="BJ59" s="163" t="str">
        <f t="shared" si="137"/>
        <v xml:space="preserve"> </v>
      </c>
      <c r="BK59" s="163" t="str">
        <f t="shared" si="137"/>
        <v xml:space="preserve"> </v>
      </c>
      <c r="BL59" s="163" t="str">
        <f t="shared" si="138"/>
        <v xml:space="preserve"> </v>
      </c>
      <c r="BM59" s="163" t="str">
        <f t="shared" si="138"/>
        <v xml:space="preserve"> </v>
      </c>
      <c r="BN59" s="163" t="str">
        <f t="shared" si="138"/>
        <v xml:space="preserve"> </v>
      </c>
      <c r="BO59" s="163" t="str">
        <f t="shared" si="138"/>
        <v xml:space="preserve"> </v>
      </c>
      <c r="BP59" s="163" t="str">
        <f t="shared" si="138"/>
        <v xml:space="preserve"> </v>
      </c>
      <c r="BQ59" s="163" t="str">
        <f t="shared" si="138"/>
        <v xml:space="preserve"> </v>
      </c>
      <c r="BR59" s="163" t="str">
        <f t="shared" si="138"/>
        <v xml:space="preserve"> </v>
      </c>
      <c r="BS59" s="163" t="str">
        <f t="shared" si="138"/>
        <v xml:space="preserve"> </v>
      </c>
      <c r="BT59" s="163" t="str">
        <f t="shared" si="138"/>
        <v xml:space="preserve"> </v>
      </c>
      <c r="BU59" s="163" t="str">
        <f t="shared" si="138"/>
        <v xml:space="preserve"> </v>
      </c>
      <c r="BV59" s="163" t="str">
        <f t="shared" si="139"/>
        <v xml:space="preserve"> </v>
      </c>
      <c r="BW59" s="163" t="str">
        <f t="shared" si="139"/>
        <v xml:space="preserve"> </v>
      </c>
      <c r="BX59" s="163" t="str">
        <f t="shared" si="139"/>
        <v xml:space="preserve"> </v>
      </c>
      <c r="BY59" s="163" t="str">
        <f t="shared" si="139"/>
        <v xml:space="preserve"> </v>
      </c>
      <c r="BZ59" s="163" t="str">
        <f t="shared" si="139"/>
        <v xml:space="preserve"> </v>
      </c>
      <c r="CA59" s="163" t="str">
        <f t="shared" si="139"/>
        <v xml:space="preserve"> </v>
      </c>
      <c r="CB59" s="159" t="str">
        <f t="shared" si="139"/>
        <v xml:space="preserve"> </v>
      </c>
      <c r="CC59" s="159" t="str">
        <f t="shared" si="139"/>
        <v xml:space="preserve"> </v>
      </c>
      <c r="CD59" s="159" t="str">
        <f t="shared" si="139"/>
        <v xml:space="preserve"> </v>
      </c>
      <c r="CE59" s="159" t="str">
        <f t="shared" si="139"/>
        <v xml:space="preserve"> </v>
      </c>
      <c r="CF59" s="159" t="str">
        <f t="shared" si="139"/>
        <v xml:space="preserve"> </v>
      </c>
      <c r="CG59" s="159" t="str">
        <f t="shared" si="139"/>
        <v xml:space="preserve"> </v>
      </c>
      <c r="CH59" s="159" t="str">
        <f t="shared" si="139"/>
        <v xml:space="preserve"> </v>
      </c>
      <c r="CI59" s="159" t="str">
        <f t="shared" si="130"/>
        <v xml:space="preserve"> </v>
      </c>
      <c r="CJ59" s="159" t="str">
        <f t="shared" si="130"/>
        <v xml:space="preserve"> </v>
      </c>
      <c r="CK59" s="159" t="str">
        <f t="shared" si="130"/>
        <v xml:space="preserve"> </v>
      </c>
      <c r="CL59" s="159" t="str">
        <f t="shared" si="130"/>
        <v xml:space="preserve"> </v>
      </c>
      <c r="CM59" s="159" t="str">
        <f t="shared" si="130"/>
        <v xml:space="preserve"> </v>
      </c>
      <c r="CN59" s="159" t="str">
        <f t="shared" si="130"/>
        <v xml:space="preserve"> </v>
      </c>
      <c r="CO59" s="159" t="str">
        <f t="shared" si="130"/>
        <v xml:space="preserve"> </v>
      </c>
      <c r="CP59" s="159" t="str">
        <f t="shared" si="131"/>
        <v xml:space="preserve"> </v>
      </c>
      <c r="CQ59" s="159" t="str">
        <f t="shared" si="131"/>
        <v xml:space="preserve"> </v>
      </c>
      <c r="CR59" s="159" t="str">
        <f t="shared" si="131"/>
        <v xml:space="preserve"> </v>
      </c>
      <c r="CS59" s="159" t="str">
        <f t="shared" si="131"/>
        <v xml:space="preserve"> </v>
      </c>
      <c r="CT59" s="159" t="str">
        <f t="shared" si="131"/>
        <v xml:space="preserve"> </v>
      </c>
      <c r="CU59" s="159" t="str">
        <f t="shared" si="131"/>
        <v xml:space="preserve"> </v>
      </c>
      <c r="CV59" s="159" t="str">
        <f t="shared" si="131"/>
        <v xml:space="preserve"> </v>
      </c>
      <c r="CW59" s="159" t="str">
        <f t="shared" si="131"/>
        <v xml:space="preserve"> </v>
      </c>
      <c r="CX59" s="159" t="str">
        <f t="shared" si="131"/>
        <v xml:space="preserve"> </v>
      </c>
      <c r="CY59" s="159" t="str">
        <f t="shared" si="131"/>
        <v xml:space="preserve"> </v>
      </c>
      <c r="CZ59" s="159" t="str">
        <f t="shared" si="131"/>
        <v xml:space="preserve"> </v>
      </c>
      <c r="DA59" s="159" t="str">
        <f t="shared" si="131"/>
        <v xml:space="preserve"> </v>
      </c>
      <c r="DB59" s="159" t="str">
        <f t="shared" si="131"/>
        <v xml:space="preserve"> </v>
      </c>
      <c r="DC59" s="159" t="str">
        <f t="shared" si="131"/>
        <v xml:space="preserve"> </v>
      </c>
      <c r="DD59" s="159" t="str">
        <f t="shared" si="132"/>
        <v xml:space="preserve"> </v>
      </c>
      <c r="DE59" s="159" t="str">
        <f t="shared" si="132"/>
        <v xml:space="preserve"> </v>
      </c>
      <c r="DF59" s="159" t="str">
        <f t="shared" si="132"/>
        <v xml:space="preserve"> </v>
      </c>
      <c r="DG59" s="159" t="str">
        <f t="shared" si="132"/>
        <v xml:space="preserve"> </v>
      </c>
      <c r="DH59" s="159" t="str">
        <f t="shared" si="132"/>
        <v xml:space="preserve"> </v>
      </c>
      <c r="DI59" s="159" t="str">
        <f t="shared" si="132"/>
        <v xml:space="preserve"> </v>
      </c>
      <c r="DJ59" s="159" t="str">
        <f t="shared" si="132"/>
        <v xml:space="preserve"> </v>
      </c>
      <c r="DK59" s="159" t="str">
        <f t="shared" si="132"/>
        <v xml:space="preserve"> </v>
      </c>
      <c r="DL59" s="159" t="str">
        <f t="shared" si="132"/>
        <v xml:space="preserve"> </v>
      </c>
      <c r="DM59" s="159" t="str">
        <f t="shared" si="132"/>
        <v xml:space="preserve"> </v>
      </c>
      <c r="DN59" s="159" t="str">
        <f t="shared" si="132"/>
        <v xml:space="preserve"> </v>
      </c>
      <c r="DO59" s="159" t="str">
        <f t="shared" si="132"/>
        <v xml:space="preserve"> </v>
      </c>
      <c r="DP59" s="159" t="str">
        <f t="shared" si="132"/>
        <v xml:space="preserve"> </v>
      </c>
      <c r="DQ59" s="159" t="str">
        <f t="shared" si="132"/>
        <v xml:space="preserve"> </v>
      </c>
      <c r="DR59" s="159" t="str">
        <f t="shared" si="133"/>
        <v xml:space="preserve"> </v>
      </c>
      <c r="DS59" s="159" t="str">
        <f t="shared" si="133"/>
        <v xml:space="preserve"> </v>
      </c>
      <c r="DT59" s="159" t="str">
        <f t="shared" si="133"/>
        <v xml:space="preserve"> </v>
      </c>
      <c r="DU59" s="159" t="str">
        <f t="shared" si="133"/>
        <v xml:space="preserve"> </v>
      </c>
      <c r="DV59" s="159" t="str">
        <f t="shared" si="133"/>
        <v xml:space="preserve"> </v>
      </c>
      <c r="DW59" s="159" t="str">
        <f t="shared" si="133"/>
        <v xml:space="preserve"> </v>
      </c>
      <c r="DX59" s="159" t="str">
        <f t="shared" si="133"/>
        <v xml:space="preserve"> </v>
      </c>
      <c r="DY59" s="159" t="str">
        <f t="shared" si="133"/>
        <v xml:space="preserve"> </v>
      </c>
      <c r="DZ59" s="159" t="str">
        <f t="shared" si="133"/>
        <v xml:space="preserve"> </v>
      </c>
      <c r="EA59" s="159" t="str">
        <f t="shared" si="133"/>
        <v xml:space="preserve"> </v>
      </c>
      <c r="EB59" s="159" t="str">
        <f t="shared" si="133"/>
        <v xml:space="preserve"> </v>
      </c>
      <c r="EC59" s="159" t="str">
        <f t="shared" si="133"/>
        <v xml:space="preserve"> </v>
      </c>
      <c r="ED59" s="159" t="str">
        <f t="shared" si="133"/>
        <v xml:space="preserve"> </v>
      </c>
      <c r="EE59" s="159" t="str">
        <f t="shared" si="133"/>
        <v xml:space="preserve"> </v>
      </c>
    </row>
    <row r="60" spans="1:135" s="121" customFormat="1" x14ac:dyDescent="0.2">
      <c r="A60" s="122"/>
      <c r="B60" s="187" t="str">
        <f t="shared" si="126"/>
        <v>-</v>
      </c>
      <c r="C60" s="123"/>
      <c r="D60" s="123"/>
      <c r="E60" s="124"/>
      <c r="F60" s="125"/>
      <c r="G60" s="126"/>
      <c r="H60" s="126"/>
      <c r="I60" s="126"/>
      <c r="J60" s="177"/>
      <c r="K60" s="127"/>
      <c r="L60" s="128"/>
      <c r="M60" s="177"/>
      <c r="N60" s="183"/>
      <c r="O60" s="129"/>
      <c r="P60" s="168"/>
      <c r="Q60" s="182" t="str">
        <f t="shared" si="127"/>
        <v xml:space="preserve"> - </v>
      </c>
      <c r="R60" s="182" t="str">
        <f t="shared" si="128"/>
        <v xml:space="preserve"> - </v>
      </c>
      <c r="S60" s="188" t="str">
        <f t="shared" si="129"/>
        <v xml:space="preserve"> - </v>
      </c>
      <c r="T60" s="188" t="str">
        <f t="shared" si="100"/>
        <v xml:space="preserve"> - </v>
      </c>
      <c r="U60" s="137"/>
      <c r="V60" s="137"/>
      <c r="W60" s="130"/>
      <c r="X60" s="163" t="str">
        <f t="shared" si="134"/>
        <v xml:space="preserve"> </v>
      </c>
      <c r="Y60" s="163" t="str">
        <f t="shared" si="134"/>
        <v xml:space="preserve"> </v>
      </c>
      <c r="Z60" s="163" t="str">
        <f t="shared" si="134"/>
        <v xml:space="preserve"> </v>
      </c>
      <c r="AA60" s="163" t="str">
        <f t="shared" si="134"/>
        <v xml:space="preserve"> </v>
      </c>
      <c r="AB60" s="163" t="str">
        <f t="shared" si="134"/>
        <v xml:space="preserve"> </v>
      </c>
      <c r="AC60" s="163" t="str">
        <f t="shared" si="134"/>
        <v xml:space="preserve"> </v>
      </c>
      <c r="AD60" s="163" t="str">
        <f t="shared" si="134"/>
        <v xml:space="preserve"> </v>
      </c>
      <c r="AE60" s="163" t="str">
        <f t="shared" si="134"/>
        <v xml:space="preserve"> </v>
      </c>
      <c r="AF60" s="163" t="str">
        <f t="shared" si="134"/>
        <v xml:space="preserve"> </v>
      </c>
      <c r="AG60" s="163" t="str">
        <f t="shared" si="134"/>
        <v xml:space="preserve"> </v>
      </c>
      <c r="AH60" s="163" t="str">
        <f t="shared" si="135"/>
        <v xml:space="preserve"> </v>
      </c>
      <c r="AI60" s="163" t="str">
        <f t="shared" si="135"/>
        <v xml:space="preserve"> </v>
      </c>
      <c r="AJ60" s="163" t="str">
        <f t="shared" si="135"/>
        <v xml:space="preserve"> </v>
      </c>
      <c r="AK60" s="163" t="str">
        <f t="shared" si="135"/>
        <v xml:space="preserve"> </v>
      </c>
      <c r="AL60" s="163" t="str">
        <f t="shared" si="135"/>
        <v xml:space="preserve"> </v>
      </c>
      <c r="AM60" s="163" t="str">
        <f t="shared" si="135"/>
        <v xml:space="preserve"> </v>
      </c>
      <c r="AN60" s="163" t="str">
        <f t="shared" si="135"/>
        <v xml:space="preserve"> </v>
      </c>
      <c r="AO60" s="163" t="str">
        <f t="shared" si="135"/>
        <v xml:space="preserve"> </v>
      </c>
      <c r="AP60" s="163" t="str">
        <f t="shared" si="135"/>
        <v xml:space="preserve"> </v>
      </c>
      <c r="AQ60" s="163" t="str">
        <f t="shared" si="135"/>
        <v xml:space="preserve"> </v>
      </c>
      <c r="AR60" s="163" t="str">
        <f t="shared" si="136"/>
        <v xml:space="preserve"> </v>
      </c>
      <c r="AS60" s="163" t="str">
        <f t="shared" si="136"/>
        <v xml:space="preserve"> </v>
      </c>
      <c r="AT60" s="163" t="str">
        <f t="shared" si="136"/>
        <v xml:space="preserve"> </v>
      </c>
      <c r="AU60" s="163" t="str">
        <f t="shared" si="136"/>
        <v xml:space="preserve"> </v>
      </c>
      <c r="AV60" s="163" t="str">
        <f t="shared" si="136"/>
        <v xml:space="preserve"> </v>
      </c>
      <c r="AW60" s="163" t="str">
        <f t="shared" si="136"/>
        <v xml:space="preserve"> </v>
      </c>
      <c r="AX60" s="163" t="str">
        <f t="shared" si="136"/>
        <v xml:space="preserve"> </v>
      </c>
      <c r="AY60" s="163" t="str">
        <f t="shared" si="136"/>
        <v xml:space="preserve"> </v>
      </c>
      <c r="AZ60" s="163" t="str">
        <f t="shared" si="136"/>
        <v xml:space="preserve"> </v>
      </c>
      <c r="BA60" s="163" t="str">
        <f t="shared" si="136"/>
        <v xml:space="preserve"> </v>
      </c>
      <c r="BB60" s="163" t="str">
        <f t="shared" si="137"/>
        <v xml:space="preserve"> </v>
      </c>
      <c r="BC60" s="163" t="str">
        <f t="shared" si="137"/>
        <v xml:space="preserve"> </v>
      </c>
      <c r="BD60" s="163" t="str">
        <f t="shared" si="137"/>
        <v xml:space="preserve"> </v>
      </c>
      <c r="BE60" s="163" t="str">
        <f t="shared" si="137"/>
        <v xml:space="preserve"> </v>
      </c>
      <c r="BF60" s="163" t="str">
        <f t="shared" si="137"/>
        <v xml:space="preserve"> </v>
      </c>
      <c r="BG60" s="163" t="str">
        <f t="shared" si="137"/>
        <v xml:space="preserve"> </v>
      </c>
      <c r="BH60" s="163" t="str">
        <f t="shared" si="137"/>
        <v xml:space="preserve"> </v>
      </c>
      <c r="BI60" s="163" t="str">
        <f t="shared" si="137"/>
        <v xml:space="preserve"> </v>
      </c>
      <c r="BJ60" s="163" t="str">
        <f t="shared" si="137"/>
        <v xml:space="preserve"> </v>
      </c>
      <c r="BK60" s="163" t="str">
        <f t="shared" si="137"/>
        <v xml:space="preserve"> </v>
      </c>
      <c r="BL60" s="163" t="str">
        <f t="shared" si="138"/>
        <v xml:space="preserve"> </v>
      </c>
      <c r="BM60" s="163" t="str">
        <f t="shared" si="138"/>
        <v xml:space="preserve"> </v>
      </c>
      <c r="BN60" s="163" t="str">
        <f t="shared" si="138"/>
        <v xml:space="preserve"> </v>
      </c>
      <c r="BO60" s="163" t="str">
        <f t="shared" si="138"/>
        <v xml:space="preserve"> </v>
      </c>
      <c r="BP60" s="163" t="str">
        <f t="shared" si="138"/>
        <v xml:space="preserve"> </v>
      </c>
      <c r="BQ60" s="163" t="str">
        <f t="shared" si="138"/>
        <v xml:space="preserve"> </v>
      </c>
      <c r="BR60" s="163" t="str">
        <f t="shared" si="138"/>
        <v xml:space="preserve"> </v>
      </c>
      <c r="BS60" s="163" t="str">
        <f t="shared" si="138"/>
        <v xml:space="preserve"> </v>
      </c>
      <c r="BT60" s="163" t="str">
        <f t="shared" si="138"/>
        <v xml:space="preserve"> </v>
      </c>
      <c r="BU60" s="163" t="str">
        <f t="shared" si="138"/>
        <v xml:space="preserve"> </v>
      </c>
      <c r="BV60" s="163" t="str">
        <f t="shared" si="139"/>
        <v xml:space="preserve"> </v>
      </c>
      <c r="BW60" s="163" t="str">
        <f t="shared" si="139"/>
        <v xml:space="preserve"> </v>
      </c>
      <c r="BX60" s="163" t="str">
        <f t="shared" si="139"/>
        <v xml:space="preserve"> </v>
      </c>
      <c r="BY60" s="163" t="str">
        <f t="shared" si="139"/>
        <v xml:space="preserve"> </v>
      </c>
      <c r="BZ60" s="163" t="str">
        <f t="shared" si="139"/>
        <v xml:space="preserve"> </v>
      </c>
      <c r="CA60" s="163" t="str">
        <f t="shared" si="139"/>
        <v xml:space="preserve"> </v>
      </c>
      <c r="CB60" s="159" t="str">
        <f t="shared" si="139"/>
        <v xml:space="preserve"> </v>
      </c>
      <c r="CC60" s="159" t="str">
        <f t="shared" si="139"/>
        <v xml:space="preserve"> </v>
      </c>
      <c r="CD60" s="159" t="str">
        <f t="shared" si="139"/>
        <v xml:space="preserve"> </v>
      </c>
      <c r="CE60" s="159" t="str">
        <f t="shared" si="139"/>
        <v xml:space="preserve"> </v>
      </c>
      <c r="CF60" s="159" t="str">
        <f t="shared" si="139"/>
        <v xml:space="preserve"> </v>
      </c>
      <c r="CG60" s="159" t="str">
        <f t="shared" si="139"/>
        <v xml:space="preserve"> </v>
      </c>
      <c r="CH60" s="159" t="str">
        <f t="shared" si="139"/>
        <v xml:space="preserve"> </v>
      </c>
      <c r="CI60" s="159" t="str">
        <f t="shared" si="130"/>
        <v xml:space="preserve"> </v>
      </c>
      <c r="CJ60" s="159" t="str">
        <f t="shared" si="130"/>
        <v xml:space="preserve"> </v>
      </c>
      <c r="CK60" s="159" t="str">
        <f t="shared" si="130"/>
        <v xml:space="preserve"> </v>
      </c>
      <c r="CL60" s="159" t="str">
        <f t="shared" si="130"/>
        <v xml:space="preserve"> </v>
      </c>
      <c r="CM60" s="159" t="str">
        <f t="shared" si="130"/>
        <v xml:space="preserve"> </v>
      </c>
      <c r="CN60" s="159" t="str">
        <f t="shared" si="130"/>
        <v xml:space="preserve"> </v>
      </c>
      <c r="CO60" s="159" t="str">
        <f t="shared" si="130"/>
        <v xml:space="preserve"> </v>
      </c>
      <c r="CP60" s="159" t="str">
        <f t="shared" si="131"/>
        <v xml:space="preserve"> </v>
      </c>
      <c r="CQ60" s="159" t="str">
        <f t="shared" si="131"/>
        <v xml:space="preserve"> </v>
      </c>
      <c r="CR60" s="159" t="str">
        <f t="shared" si="131"/>
        <v xml:space="preserve"> </v>
      </c>
      <c r="CS60" s="159" t="str">
        <f t="shared" si="131"/>
        <v xml:space="preserve"> </v>
      </c>
      <c r="CT60" s="159" t="str">
        <f t="shared" si="131"/>
        <v xml:space="preserve"> </v>
      </c>
      <c r="CU60" s="159" t="str">
        <f t="shared" si="131"/>
        <v xml:space="preserve"> </v>
      </c>
      <c r="CV60" s="159" t="str">
        <f t="shared" si="131"/>
        <v xml:space="preserve"> </v>
      </c>
      <c r="CW60" s="159" t="str">
        <f t="shared" si="131"/>
        <v xml:space="preserve"> </v>
      </c>
      <c r="CX60" s="159" t="str">
        <f t="shared" si="131"/>
        <v xml:space="preserve"> </v>
      </c>
      <c r="CY60" s="159" t="str">
        <f t="shared" si="131"/>
        <v xml:space="preserve"> </v>
      </c>
      <c r="CZ60" s="159" t="str">
        <f t="shared" si="131"/>
        <v xml:space="preserve"> </v>
      </c>
      <c r="DA60" s="159" t="str">
        <f t="shared" si="131"/>
        <v xml:space="preserve"> </v>
      </c>
      <c r="DB60" s="159" t="str">
        <f t="shared" si="131"/>
        <v xml:space="preserve"> </v>
      </c>
      <c r="DC60" s="159" t="str">
        <f t="shared" si="131"/>
        <v xml:space="preserve"> </v>
      </c>
      <c r="DD60" s="159" t="str">
        <f t="shared" si="132"/>
        <v xml:space="preserve"> </v>
      </c>
      <c r="DE60" s="159" t="str">
        <f t="shared" si="132"/>
        <v xml:space="preserve"> </v>
      </c>
      <c r="DF60" s="159" t="str">
        <f t="shared" si="132"/>
        <v xml:space="preserve"> </v>
      </c>
      <c r="DG60" s="159" t="str">
        <f t="shared" si="132"/>
        <v xml:space="preserve"> </v>
      </c>
      <c r="DH60" s="159" t="str">
        <f t="shared" si="132"/>
        <v xml:space="preserve"> </v>
      </c>
      <c r="DI60" s="159" t="str">
        <f t="shared" si="132"/>
        <v xml:space="preserve"> </v>
      </c>
      <c r="DJ60" s="159" t="str">
        <f t="shared" si="132"/>
        <v xml:space="preserve"> </v>
      </c>
      <c r="DK60" s="159" t="str">
        <f t="shared" si="132"/>
        <v xml:space="preserve"> </v>
      </c>
      <c r="DL60" s="159" t="str">
        <f t="shared" si="132"/>
        <v xml:space="preserve"> </v>
      </c>
      <c r="DM60" s="159" t="str">
        <f t="shared" si="132"/>
        <v xml:space="preserve"> </v>
      </c>
      <c r="DN60" s="159" t="str">
        <f t="shared" si="132"/>
        <v xml:space="preserve"> </v>
      </c>
      <c r="DO60" s="159" t="str">
        <f t="shared" si="132"/>
        <v xml:space="preserve"> </v>
      </c>
      <c r="DP60" s="159" t="str">
        <f t="shared" si="132"/>
        <v xml:space="preserve"> </v>
      </c>
      <c r="DQ60" s="159" t="str">
        <f t="shared" si="132"/>
        <v xml:space="preserve"> </v>
      </c>
      <c r="DR60" s="159" t="str">
        <f t="shared" si="133"/>
        <v xml:space="preserve"> </v>
      </c>
      <c r="DS60" s="159" t="str">
        <f t="shared" si="133"/>
        <v xml:space="preserve"> </v>
      </c>
      <c r="DT60" s="159" t="str">
        <f t="shared" si="133"/>
        <v xml:space="preserve"> </v>
      </c>
      <c r="DU60" s="159" t="str">
        <f t="shared" si="133"/>
        <v xml:space="preserve"> </v>
      </c>
      <c r="DV60" s="159" t="str">
        <f t="shared" si="133"/>
        <v xml:space="preserve"> </v>
      </c>
      <c r="DW60" s="159" t="str">
        <f t="shared" si="133"/>
        <v xml:space="preserve"> </v>
      </c>
      <c r="DX60" s="159" t="str">
        <f t="shared" si="133"/>
        <v xml:space="preserve"> </v>
      </c>
      <c r="DY60" s="159" t="str">
        <f t="shared" si="133"/>
        <v xml:space="preserve"> </v>
      </c>
      <c r="DZ60" s="159" t="str">
        <f t="shared" si="133"/>
        <v xml:space="preserve"> </v>
      </c>
      <c r="EA60" s="159" t="str">
        <f t="shared" si="133"/>
        <v xml:space="preserve"> </v>
      </c>
      <c r="EB60" s="159" t="str">
        <f t="shared" si="133"/>
        <v xml:space="preserve"> </v>
      </c>
      <c r="EC60" s="159" t="str">
        <f t="shared" si="133"/>
        <v xml:space="preserve"> </v>
      </c>
      <c r="ED60" s="159" t="str">
        <f t="shared" si="133"/>
        <v xml:space="preserve"> </v>
      </c>
      <c r="EE60" s="159" t="str">
        <f t="shared" si="133"/>
        <v xml:space="preserve"> </v>
      </c>
    </row>
    <row r="61" spans="1:135" s="121" customFormat="1" x14ac:dyDescent="0.2">
      <c r="A61" s="122"/>
      <c r="B61" s="187" t="str">
        <f t="shared" si="126"/>
        <v>-</v>
      </c>
      <c r="C61" s="123"/>
      <c r="D61" s="123"/>
      <c r="E61" s="124"/>
      <c r="F61" s="125"/>
      <c r="G61" s="126"/>
      <c r="H61" s="126"/>
      <c r="I61" s="126"/>
      <c r="J61" s="177"/>
      <c r="K61" s="127"/>
      <c r="L61" s="128"/>
      <c r="M61" s="177"/>
      <c r="N61" s="183"/>
      <c r="O61" s="129"/>
      <c r="P61" s="168"/>
      <c r="Q61" s="182" t="str">
        <f t="shared" si="127"/>
        <v xml:space="preserve"> - </v>
      </c>
      <c r="R61" s="182" t="str">
        <f t="shared" si="128"/>
        <v xml:space="preserve"> - </v>
      </c>
      <c r="S61" s="188" t="str">
        <f t="shared" si="129"/>
        <v xml:space="preserve"> - </v>
      </c>
      <c r="T61" s="188" t="str">
        <f t="shared" si="100"/>
        <v xml:space="preserve"> - </v>
      </c>
      <c r="U61" s="137"/>
      <c r="V61" s="137"/>
      <c r="W61" s="130"/>
      <c r="X61" s="163" t="str">
        <f t="shared" si="134"/>
        <v xml:space="preserve"> </v>
      </c>
      <c r="Y61" s="163" t="str">
        <f t="shared" si="134"/>
        <v xml:space="preserve"> </v>
      </c>
      <c r="Z61" s="163" t="str">
        <f t="shared" si="134"/>
        <v xml:space="preserve"> </v>
      </c>
      <c r="AA61" s="163" t="str">
        <f t="shared" si="134"/>
        <v xml:space="preserve"> </v>
      </c>
      <c r="AB61" s="163" t="str">
        <f t="shared" si="134"/>
        <v xml:space="preserve"> </v>
      </c>
      <c r="AC61" s="163" t="str">
        <f t="shared" si="134"/>
        <v xml:space="preserve"> </v>
      </c>
      <c r="AD61" s="163" t="str">
        <f t="shared" si="134"/>
        <v xml:space="preserve"> </v>
      </c>
      <c r="AE61" s="163" t="str">
        <f t="shared" si="134"/>
        <v xml:space="preserve"> </v>
      </c>
      <c r="AF61" s="163" t="str">
        <f t="shared" si="134"/>
        <v xml:space="preserve"> </v>
      </c>
      <c r="AG61" s="163" t="str">
        <f t="shared" si="134"/>
        <v xml:space="preserve"> </v>
      </c>
      <c r="AH61" s="163" t="str">
        <f t="shared" si="135"/>
        <v xml:space="preserve"> </v>
      </c>
      <c r="AI61" s="163" t="str">
        <f t="shared" si="135"/>
        <v xml:space="preserve"> </v>
      </c>
      <c r="AJ61" s="163" t="str">
        <f t="shared" si="135"/>
        <v xml:space="preserve"> </v>
      </c>
      <c r="AK61" s="163" t="str">
        <f t="shared" si="135"/>
        <v xml:space="preserve"> </v>
      </c>
      <c r="AL61" s="163" t="str">
        <f t="shared" si="135"/>
        <v xml:space="preserve"> </v>
      </c>
      <c r="AM61" s="163" t="str">
        <f t="shared" si="135"/>
        <v xml:space="preserve"> </v>
      </c>
      <c r="AN61" s="163" t="str">
        <f t="shared" si="135"/>
        <v xml:space="preserve"> </v>
      </c>
      <c r="AO61" s="163" t="str">
        <f t="shared" si="135"/>
        <v xml:space="preserve"> </v>
      </c>
      <c r="AP61" s="163" t="str">
        <f t="shared" si="135"/>
        <v xml:space="preserve"> </v>
      </c>
      <c r="AQ61" s="163" t="str">
        <f t="shared" si="135"/>
        <v xml:space="preserve"> </v>
      </c>
      <c r="AR61" s="163" t="str">
        <f t="shared" si="136"/>
        <v xml:space="preserve"> </v>
      </c>
      <c r="AS61" s="163" t="str">
        <f t="shared" si="136"/>
        <v xml:space="preserve"> </v>
      </c>
      <c r="AT61" s="163" t="str">
        <f t="shared" si="136"/>
        <v xml:space="preserve"> </v>
      </c>
      <c r="AU61" s="163" t="str">
        <f t="shared" si="136"/>
        <v xml:space="preserve"> </v>
      </c>
      <c r="AV61" s="163" t="str">
        <f t="shared" si="136"/>
        <v xml:space="preserve"> </v>
      </c>
      <c r="AW61" s="163" t="str">
        <f t="shared" si="136"/>
        <v xml:space="preserve"> </v>
      </c>
      <c r="AX61" s="163" t="str">
        <f t="shared" si="136"/>
        <v xml:space="preserve"> </v>
      </c>
      <c r="AY61" s="163" t="str">
        <f t="shared" si="136"/>
        <v xml:space="preserve"> </v>
      </c>
      <c r="AZ61" s="163" t="str">
        <f t="shared" si="136"/>
        <v xml:space="preserve"> </v>
      </c>
      <c r="BA61" s="163" t="str">
        <f t="shared" si="136"/>
        <v xml:space="preserve"> </v>
      </c>
      <c r="BB61" s="163" t="str">
        <f t="shared" si="137"/>
        <v xml:space="preserve"> </v>
      </c>
      <c r="BC61" s="163" t="str">
        <f t="shared" si="137"/>
        <v xml:space="preserve"> </v>
      </c>
      <c r="BD61" s="163" t="str">
        <f t="shared" si="137"/>
        <v xml:space="preserve"> </v>
      </c>
      <c r="BE61" s="163" t="str">
        <f t="shared" si="137"/>
        <v xml:space="preserve"> </v>
      </c>
      <c r="BF61" s="163" t="str">
        <f t="shared" si="137"/>
        <v xml:space="preserve"> </v>
      </c>
      <c r="BG61" s="163" t="str">
        <f t="shared" si="137"/>
        <v xml:space="preserve"> </v>
      </c>
      <c r="BH61" s="163" t="str">
        <f t="shared" si="137"/>
        <v xml:space="preserve"> </v>
      </c>
      <c r="BI61" s="163" t="str">
        <f t="shared" si="137"/>
        <v xml:space="preserve"> </v>
      </c>
      <c r="BJ61" s="163" t="str">
        <f t="shared" si="137"/>
        <v xml:space="preserve"> </v>
      </c>
      <c r="BK61" s="163" t="str">
        <f t="shared" si="137"/>
        <v xml:space="preserve"> </v>
      </c>
      <c r="BL61" s="163" t="str">
        <f t="shared" si="138"/>
        <v xml:space="preserve"> </v>
      </c>
      <c r="BM61" s="163" t="str">
        <f t="shared" si="138"/>
        <v xml:space="preserve"> </v>
      </c>
      <c r="BN61" s="163" t="str">
        <f t="shared" si="138"/>
        <v xml:space="preserve"> </v>
      </c>
      <c r="BO61" s="163" t="str">
        <f t="shared" si="138"/>
        <v xml:space="preserve"> </v>
      </c>
      <c r="BP61" s="163" t="str">
        <f t="shared" si="138"/>
        <v xml:space="preserve"> </v>
      </c>
      <c r="BQ61" s="163" t="str">
        <f t="shared" si="138"/>
        <v xml:space="preserve"> </v>
      </c>
      <c r="BR61" s="163" t="str">
        <f t="shared" si="138"/>
        <v xml:space="preserve"> </v>
      </c>
      <c r="BS61" s="163" t="str">
        <f t="shared" si="138"/>
        <v xml:space="preserve"> </v>
      </c>
      <c r="BT61" s="163" t="str">
        <f t="shared" si="138"/>
        <v xml:space="preserve"> </v>
      </c>
      <c r="BU61" s="163" t="str">
        <f t="shared" si="138"/>
        <v xml:space="preserve"> </v>
      </c>
      <c r="BV61" s="163" t="str">
        <f t="shared" si="139"/>
        <v xml:space="preserve"> </v>
      </c>
      <c r="BW61" s="163" t="str">
        <f t="shared" si="139"/>
        <v xml:space="preserve"> </v>
      </c>
      <c r="BX61" s="163" t="str">
        <f t="shared" si="139"/>
        <v xml:space="preserve"> </v>
      </c>
      <c r="BY61" s="163" t="str">
        <f t="shared" si="139"/>
        <v xml:space="preserve"> </v>
      </c>
      <c r="BZ61" s="163" t="str">
        <f t="shared" si="139"/>
        <v xml:space="preserve"> </v>
      </c>
      <c r="CA61" s="163" t="str">
        <f t="shared" si="139"/>
        <v xml:space="preserve"> </v>
      </c>
      <c r="CB61" s="159" t="str">
        <f t="shared" si="139"/>
        <v xml:space="preserve"> </v>
      </c>
      <c r="CC61" s="159" t="str">
        <f t="shared" si="139"/>
        <v xml:space="preserve"> </v>
      </c>
      <c r="CD61" s="159" t="str">
        <f t="shared" si="139"/>
        <v xml:space="preserve"> </v>
      </c>
      <c r="CE61" s="159" t="str">
        <f t="shared" si="139"/>
        <v xml:space="preserve"> </v>
      </c>
      <c r="CF61" s="159" t="str">
        <f t="shared" si="139"/>
        <v xml:space="preserve"> </v>
      </c>
      <c r="CG61" s="159" t="str">
        <f t="shared" si="139"/>
        <v xml:space="preserve"> </v>
      </c>
      <c r="CH61" s="159" t="str">
        <f t="shared" si="139"/>
        <v xml:space="preserve"> </v>
      </c>
      <c r="CI61" s="159" t="str">
        <f t="shared" ref="CI61:CX69" si="140">" "</f>
        <v xml:space="preserve"> </v>
      </c>
      <c r="CJ61" s="159" t="str">
        <f t="shared" si="140"/>
        <v xml:space="preserve"> </v>
      </c>
      <c r="CK61" s="159" t="str">
        <f t="shared" si="140"/>
        <v xml:space="preserve"> </v>
      </c>
      <c r="CL61" s="159" t="str">
        <f t="shared" si="140"/>
        <v xml:space="preserve"> </v>
      </c>
      <c r="CM61" s="159" t="str">
        <f t="shared" si="140"/>
        <v xml:space="preserve"> </v>
      </c>
      <c r="CN61" s="159" t="str">
        <f t="shared" si="140"/>
        <v xml:space="preserve"> </v>
      </c>
      <c r="CO61" s="159" t="str">
        <f t="shared" si="140"/>
        <v xml:space="preserve"> </v>
      </c>
      <c r="CP61" s="159" t="str">
        <f t="shared" si="140"/>
        <v xml:space="preserve"> </v>
      </c>
      <c r="CQ61" s="159" t="str">
        <f t="shared" si="140"/>
        <v xml:space="preserve"> </v>
      </c>
      <c r="CR61" s="159" t="str">
        <f t="shared" si="140"/>
        <v xml:space="preserve"> </v>
      </c>
      <c r="CS61" s="159" t="str">
        <f t="shared" si="140"/>
        <v xml:space="preserve"> </v>
      </c>
      <c r="CT61" s="159" t="str">
        <f t="shared" si="140"/>
        <v xml:space="preserve"> </v>
      </c>
      <c r="CU61" s="159" t="str">
        <f t="shared" si="140"/>
        <v xml:space="preserve"> </v>
      </c>
      <c r="CV61" s="159" t="str">
        <f t="shared" si="140"/>
        <v xml:space="preserve"> </v>
      </c>
      <c r="CW61" s="159" t="str">
        <f t="shared" si="140"/>
        <v xml:space="preserve"> </v>
      </c>
      <c r="CX61" s="159" t="str">
        <f t="shared" si="140"/>
        <v xml:space="preserve"> </v>
      </c>
      <c r="CY61" s="159" t="str">
        <f t="shared" ref="CY61:DF69" si="141">" "</f>
        <v xml:space="preserve"> </v>
      </c>
      <c r="CZ61" s="159" t="str">
        <f t="shared" si="141"/>
        <v xml:space="preserve"> </v>
      </c>
      <c r="DA61" s="159" t="str">
        <f t="shared" si="141"/>
        <v xml:space="preserve"> </v>
      </c>
      <c r="DB61" s="159" t="str">
        <f t="shared" si="141"/>
        <v xml:space="preserve"> </v>
      </c>
      <c r="DC61" s="159" t="str">
        <f t="shared" si="141"/>
        <v xml:space="preserve"> </v>
      </c>
      <c r="DD61" s="159" t="str">
        <f t="shared" si="141"/>
        <v xml:space="preserve"> </v>
      </c>
      <c r="DE61" s="159" t="str">
        <f t="shared" si="141"/>
        <v xml:space="preserve"> </v>
      </c>
      <c r="DF61" s="159" t="str">
        <f t="shared" si="141"/>
        <v xml:space="preserve"> </v>
      </c>
      <c r="DG61" s="159" t="str">
        <f t="shared" ref="DG61:DS69" si="142">" "</f>
        <v xml:space="preserve"> </v>
      </c>
      <c r="DH61" s="159" t="str">
        <f t="shared" si="142"/>
        <v xml:space="preserve"> </v>
      </c>
      <c r="DI61" s="159" t="str">
        <f t="shared" si="142"/>
        <v xml:space="preserve"> </v>
      </c>
      <c r="DJ61" s="159" t="str">
        <f t="shared" si="142"/>
        <v xml:space="preserve"> </v>
      </c>
      <c r="DK61" s="159" t="str">
        <f t="shared" si="142"/>
        <v xml:space="preserve"> </v>
      </c>
      <c r="DL61" s="159" t="str">
        <f t="shared" si="142"/>
        <v xml:space="preserve"> </v>
      </c>
      <c r="DM61" s="159" t="str">
        <f t="shared" si="142"/>
        <v xml:space="preserve"> </v>
      </c>
      <c r="DN61" s="159" t="str">
        <f t="shared" si="142"/>
        <v xml:space="preserve"> </v>
      </c>
      <c r="DO61" s="159" t="str">
        <f t="shared" si="142"/>
        <v xml:space="preserve"> </v>
      </c>
      <c r="DP61" s="159" t="str">
        <f t="shared" si="142"/>
        <v xml:space="preserve"> </v>
      </c>
      <c r="DQ61" s="159" t="str">
        <f t="shared" si="142"/>
        <v xml:space="preserve"> </v>
      </c>
      <c r="DR61" s="159" t="str">
        <f t="shared" si="142"/>
        <v xml:space="preserve"> </v>
      </c>
      <c r="DS61" s="159" t="str">
        <f t="shared" si="142"/>
        <v xml:space="preserve"> </v>
      </c>
      <c r="DT61" s="159" t="str">
        <f t="shared" ref="DT61:EE69" si="143">" "</f>
        <v xml:space="preserve"> </v>
      </c>
      <c r="DU61" s="159" t="str">
        <f t="shared" si="143"/>
        <v xml:space="preserve"> </v>
      </c>
      <c r="DV61" s="159" t="str">
        <f t="shared" si="143"/>
        <v xml:space="preserve"> </v>
      </c>
      <c r="DW61" s="159" t="str">
        <f t="shared" si="143"/>
        <v xml:space="preserve"> </v>
      </c>
      <c r="DX61" s="159" t="str">
        <f t="shared" si="143"/>
        <v xml:space="preserve"> </v>
      </c>
      <c r="DY61" s="159" t="str">
        <f t="shared" si="143"/>
        <v xml:space="preserve"> </v>
      </c>
      <c r="DZ61" s="159" t="str">
        <f t="shared" si="143"/>
        <v xml:space="preserve"> </v>
      </c>
      <c r="EA61" s="159" t="str">
        <f t="shared" si="143"/>
        <v xml:space="preserve"> </v>
      </c>
      <c r="EB61" s="159" t="str">
        <f t="shared" si="143"/>
        <v xml:space="preserve"> </v>
      </c>
      <c r="EC61" s="159" t="str">
        <f t="shared" si="143"/>
        <v xml:space="preserve"> </v>
      </c>
      <c r="ED61" s="159" t="str">
        <f t="shared" si="143"/>
        <v xml:space="preserve"> </v>
      </c>
      <c r="EE61" s="159" t="str">
        <f t="shared" si="143"/>
        <v xml:space="preserve"> </v>
      </c>
    </row>
    <row r="62" spans="1:135" s="121" customFormat="1" x14ac:dyDescent="0.2">
      <c r="A62" s="122"/>
      <c r="B62" s="187" t="str">
        <f t="shared" si="126"/>
        <v>-</v>
      </c>
      <c r="C62" s="123"/>
      <c r="D62" s="123"/>
      <c r="E62" s="124"/>
      <c r="F62" s="125"/>
      <c r="G62" s="126"/>
      <c r="H62" s="126"/>
      <c r="I62" s="126"/>
      <c r="J62" s="177"/>
      <c r="K62" s="127"/>
      <c r="L62" s="128"/>
      <c r="M62" s="177"/>
      <c r="N62" s="183"/>
      <c r="O62" s="129"/>
      <c r="P62" s="168"/>
      <c r="Q62" s="182" t="str">
        <f t="shared" si="127"/>
        <v xml:space="preserve"> - </v>
      </c>
      <c r="R62" s="182" t="str">
        <f t="shared" ref="R62:R69" si="144">IF(Q62=" - "," - ",MAX(M62,IF(L62&lt;&gt;"",Q62+MAX(0,L62-1),WORKDAY.INTL(IF(NETWORKDAYS.INTL(Q62,Q62,weekend,holidays)=0,WORKDAY.INTL(Q62,1,weekend,holidays),Q62),MAX(0,K62-1),weekend,holidays))))</f>
        <v xml:space="preserve"> - </v>
      </c>
      <c r="S62" s="188" t="str">
        <f t="shared" ref="S62:S69" si="145">IF(OR(NOT(ISNUMBER(Q62)),NOT(ISNUMBER(R62)))," - ",NETWORKDAYS.INTL(Q62,R62,weekend,holidays))</f>
        <v xml:space="preserve"> - </v>
      </c>
      <c r="T62" s="188" t="str">
        <f t="shared" ref="T62:T69" si="146">IF(OR(NOT(ISNUMBER(Q62)),NOT(ISNUMBER(R62)))," - ",R62-Q62+1)</f>
        <v xml:space="preserve"> - </v>
      </c>
      <c r="U62" s="137"/>
      <c r="V62" s="137"/>
      <c r="W62" s="130"/>
      <c r="X62" s="163" t="str">
        <f t="shared" si="134"/>
        <v xml:space="preserve"> </v>
      </c>
      <c r="Y62" s="163" t="str">
        <f t="shared" si="134"/>
        <v xml:space="preserve"> </v>
      </c>
      <c r="Z62" s="163" t="str">
        <f t="shared" si="134"/>
        <v xml:space="preserve"> </v>
      </c>
      <c r="AA62" s="163" t="str">
        <f t="shared" si="134"/>
        <v xml:space="preserve"> </v>
      </c>
      <c r="AB62" s="163" t="str">
        <f t="shared" si="134"/>
        <v xml:space="preserve"> </v>
      </c>
      <c r="AC62" s="163" t="str">
        <f t="shared" si="134"/>
        <v xml:space="preserve"> </v>
      </c>
      <c r="AD62" s="163" t="str">
        <f t="shared" si="134"/>
        <v xml:space="preserve"> </v>
      </c>
      <c r="AE62" s="163" t="str">
        <f t="shared" si="134"/>
        <v xml:space="preserve"> </v>
      </c>
      <c r="AF62" s="163" t="str">
        <f t="shared" si="134"/>
        <v xml:space="preserve"> </v>
      </c>
      <c r="AG62" s="163" t="str">
        <f t="shared" si="134"/>
        <v xml:space="preserve"> </v>
      </c>
      <c r="AH62" s="163" t="str">
        <f t="shared" si="135"/>
        <v xml:space="preserve"> </v>
      </c>
      <c r="AI62" s="163" t="str">
        <f t="shared" si="135"/>
        <v xml:space="preserve"> </v>
      </c>
      <c r="AJ62" s="163" t="str">
        <f t="shared" si="135"/>
        <v xml:space="preserve"> </v>
      </c>
      <c r="AK62" s="163" t="str">
        <f t="shared" si="135"/>
        <v xml:space="preserve"> </v>
      </c>
      <c r="AL62" s="163" t="str">
        <f t="shared" si="135"/>
        <v xml:space="preserve"> </v>
      </c>
      <c r="AM62" s="163" t="str">
        <f t="shared" si="135"/>
        <v xml:space="preserve"> </v>
      </c>
      <c r="AN62" s="163" t="str">
        <f t="shared" si="135"/>
        <v xml:space="preserve"> </v>
      </c>
      <c r="AO62" s="163" t="str">
        <f t="shared" si="135"/>
        <v xml:space="preserve"> </v>
      </c>
      <c r="AP62" s="163" t="str">
        <f t="shared" si="135"/>
        <v xml:space="preserve"> </v>
      </c>
      <c r="AQ62" s="163" t="str">
        <f t="shared" si="135"/>
        <v xml:space="preserve"> </v>
      </c>
      <c r="AR62" s="163" t="str">
        <f t="shared" si="136"/>
        <v xml:space="preserve"> </v>
      </c>
      <c r="AS62" s="163" t="str">
        <f t="shared" si="136"/>
        <v xml:space="preserve"> </v>
      </c>
      <c r="AT62" s="163" t="str">
        <f t="shared" si="136"/>
        <v xml:space="preserve"> </v>
      </c>
      <c r="AU62" s="163" t="str">
        <f t="shared" si="136"/>
        <v xml:space="preserve"> </v>
      </c>
      <c r="AV62" s="163" t="str">
        <f t="shared" si="136"/>
        <v xml:space="preserve"> </v>
      </c>
      <c r="AW62" s="163" t="str">
        <f t="shared" si="136"/>
        <v xml:space="preserve"> </v>
      </c>
      <c r="AX62" s="163" t="str">
        <f t="shared" si="136"/>
        <v xml:space="preserve"> </v>
      </c>
      <c r="AY62" s="163" t="str">
        <f t="shared" si="136"/>
        <v xml:space="preserve"> </v>
      </c>
      <c r="AZ62" s="163" t="str">
        <f t="shared" si="136"/>
        <v xml:space="preserve"> </v>
      </c>
      <c r="BA62" s="163" t="str">
        <f t="shared" si="136"/>
        <v xml:space="preserve"> </v>
      </c>
      <c r="BB62" s="163" t="str">
        <f t="shared" si="137"/>
        <v xml:space="preserve"> </v>
      </c>
      <c r="BC62" s="163" t="str">
        <f t="shared" si="137"/>
        <v xml:space="preserve"> </v>
      </c>
      <c r="BD62" s="163" t="str">
        <f t="shared" si="137"/>
        <v xml:space="preserve"> </v>
      </c>
      <c r="BE62" s="163" t="str">
        <f t="shared" si="137"/>
        <v xml:space="preserve"> </v>
      </c>
      <c r="BF62" s="163" t="str">
        <f t="shared" si="137"/>
        <v xml:space="preserve"> </v>
      </c>
      <c r="BG62" s="163" t="str">
        <f t="shared" si="137"/>
        <v xml:space="preserve"> </v>
      </c>
      <c r="BH62" s="163" t="str">
        <f t="shared" si="137"/>
        <v xml:space="preserve"> </v>
      </c>
      <c r="BI62" s="163" t="str">
        <f t="shared" si="137"/>
        <v xml:space="preserve"> </v>
      </c>
      <c r="BJ62" s="163" t="str">
        <f t="shared" si="137"/>
        <v xml:space="preserve"> </v>
      </c>
      <c r="BK62" s="163" t="str">
        <f t="shared" si="137"/>
        <v xml:space="preserve"> </v>
      </c>
      <c r="BL62" s="163" t="str">
        <f t="shared" si="138"/>
        <v xml:space="preserve"> </v>
      </c>
      <c r="BM62" s="163" t="str">
        <f t="shared" si="138"/>
        <v xml:space="preserve"> </v>
      </c>
      <c r="BN62" s="163" t="str">
        <f t="shared" si="138"/>
        <v xml:space="preserve"> </v>
      </c>
      <c r="BO62" s="163" t="str">
        <f t="shared" si="138"/>
        <v xml:space="preserve"> </v>
      </c>
      <c r="BP62" s="163" t="str">
        <f t="shared" si="138"/>
        <v xml:space="preserve"> </v>
      </c>
      <c r="BQ62" s="163" t="str">
        <f t="shared" si="138"/>
        <v xml:space="preserve"> </v>
      </c>
      <c r="BR62" s="163" t="str">
        <f t="shared" si="138"/>
        <v xml:space="preserve"> </v>
      </c>
      <c r="BS62" s="163" t="str">
        <f t="shared" si="138"/>
        <v xml:space="preserve"> </v>
      </c>
      <c r="BT62" s="163" t="str">
        <f t="shared" si="138"/>
        <v xml:space="preserve"> </v>
      </c>
      <c r="BU62" s="163" t="str">
        <f t="shared" si="138"/>
        <v xml:space="preserve"> </v>
      </c>
      <c r="BV62" s="163" t="str">
        <f t="shared" si="139"/>
        <v xml:space="preserve"> </v>
      </c>
      <c r="BW62" s="163" t="str">
        <f t="shared" si="139"/>
        <v xml:space="preserve"> </v>
      </c>
      <c r="BX62" s="163" t="str">
        <f t="shared" si="139"/>
        <v xml:space="preserve"> </v>
      </c>
      <c r="BY62" s="163" t="str">
        <f t="shared" si="139"/>
        <v xml:space="preserve"> </v>
      </c>
      <c r="BZ62" s="163" t="str">
        <f t="shared" si="139"/>
        <v xml:space="preserve"> </v>
      </c>
      <c r="CA62" s="163" t="str">
        <f t="shared" si="139"/>
        <v xml:space="preserve"> </v>
      </c>
      <c r="CB62" s="159" t="str">
        <f t="shared" si="139"/>
        <v xml:space="preserve"> </v>
      </c>
      <c r="CC62" s="159" t="str">
        <f t="shared" si="139"/>
        <v xml:space="preserve"> </v>
      </c>
      <c r="CD62" s="159" t="str">
        <f t="shared" si="139"/>
        <v xml:space="preserve"> </v>
      </c>
      <c r="CE62" s="159" t="str">
        <f t="shared" si="139"/>
        <v xml:space="preserve"> </v>
      </c>
      <c r="CF62" s="159" t="str">
        <f t="shared" si="139"/>
        <v xml:space="preserve"> </v>
      </c>
      <c r="CG62" s="159" t="str">
        <f t="shared" si="139"/>
        <v xml:space="preserve"> </v>
      </c>
      <c r="CH62" s="159" t="str">
        <f t="shared" si="139"/>
        <v xml:space="preserve"> </v>
      </c>
      <c r="CI62" s="159" t="str">
        <f t="shared" si="140"/>
        <v xml:space="preserve"> </v>
      </c>
      <c r="CJ62" s="159" t="str">
        <f t="shared" si="140"/>
        <v xml:space="preserve"> </v>
      </c>
      <c r="CK62" s="159" t="str">
        <f t="shared" si="140"/>
        <v xml:space="preserve"> </v>
      </c>
      <c r="CL62" s="159" t="str">
        <f t="shared" si="140"/>
        <v xml:space="preserve"> </v>
      </c>
      <c r="CM62" s="159" t="str">
        <f t="shared" si="140"/>
        <v xml:space="preserve"> </v>
      </c>
      <c r="CN62" s="159" t="str">
        <f t="shared" si="140"/>
        <v xml:space="preserve"> </v>
      </c>
      <c r="CO62" s="159" t="str">
        <f t="shared" si="140"/>
        <v xml:space="preserve"> </v>
      </c>
      <c r="CP62" s="159" t="str">
        <f t="shared" si="140"/>
        <v xml:space="preserve"> </v>
      </c>
      <c r="CQ62" s="159" t="str">
        <f t="shared" si="140"/>
        <v xml:space="preserve"> </v>
      </c>
      <c r="CR62" s="159" t="str">
        <f t="shared" si="140"/>
        <v xml:space="preserve"> </v>
      </c>
      <c r="CS62" s="159" t="str">
        <f t="shared" si="140"/>
        <v xml:space="preserve"> </v>
      </c>
      <c r="CT62" s="159" t="str">
        <f t="shared" si="140"/>
        <v xml:space="preserve"> </v>
      </c>
      <c r="CU62" s="159" t="str">
        <f t="shared" si="140"/>
        <v xml:space="preserve"> </v>
      </c>
      <c r="CV62" s="159" t="str">
        <f t="shared" si="140"/>
        <v xml:space="preserve"> </v>
      </c>
      <c r="CW62" s="159" t="str">
        <f t="shared" si="140"/>
        <v xml:space="preserve"> </v>
      </c>
      <c r="CX62" s="159" t="str">
        <f t="shared" si="140"/>
        <v xml:space="preserve"> </v>
      </c>
      <c r="CY62" s="159" t="str">
        <f t="shared" si="141"/>
        <v xml:space="preserve"> </v>
      </c>
      <c r="CZ62" s="159" t="str">
        <f t="shared" si="141"/>
        <v xml:space="preserve"> </v>
      </c>
      <c r="DA62" s="159" t="str">
        <f t="shared" si="141"/>
        <v xml:space="preserve"> </v>
      </c>
      <c r="DB62" s="159" t="str">
        <f t="shared" si="141"/>
        <v xml:space="preserve"> </v>
      </c>
      <c r="DC62" s="159" t="str">
        <f t="shared" si="141"/>
        <v xml:space="preserve"> </v>
      </c>
      <c r="DD62" s="159" t="str">
        <f t="shared" si="141"/>
        <v xml:space="preserve"> </v>
      </c>
      <c r="DE62" s="159" t="str">
        <f t="shared" si="141"/>
        <v xml:space="preserve"> </v>
      </c>
      <c r="DF62" s="159" t="str">
        <f t="shared" si="141"/>
        <v xml:space="preserve"> </v>
      </c>
      <c r="DG62" s="159" t="str">
        <f t="shared" si="142"/>
        <v xml:space="preserve"> </v>
      </c>
      <c r="DH62" s="159" t="str">
        <f t="shared" si="142"/>
        <v xml:space="preserve"> </v>
      </c>
      <c r="DI62" s="159" t="str">
        <f t="shared" si="142"/>
        <v xml:space="preserve"> </v>
      </c>
      <c r="DJ62" s="159" t="str">
        <f t="shared" si="142"/>
        <v xml:space="preserve"> </v>
      </c>
      <c r="DK62" s="159" t="str">
        <f t="shared" si="142"/>
        <v xml:space="preserve"> </v>
      </c>
      <c r="DL62" s="159" t="str">
        <f t="shared" si="142"/>
        <v xml:space="preserve"> </v>
      </c>
      <c r="DM62" s="159" t="str">
        <f t="shared" si="142"/>
        <v xml:space="preserve"> </v>
      </c>
      <c r="DN62" s="159" t="str">
        <f t="shared" si="142"/>
        <v xml:space="preserve"> </v>
      </c>
      <c r="DO62" s="159" t="str">
        <f t="shared" si="142"/>
        <v xml:space="preserve"> </v>
      </c>
      <c r="DP62" s="159" t="str">
        <f t="shared" si="142"/>
        <v xml:space="preserve"> </v>
      </c>
      <c r="DQ62" s="159" t="str">
        <f t="shared" si="142"/>
        <v xml:space="preserve"> </v>
      </c>
      <c r="DR62" s="159" t="str">
        <f t="shared" si="142"/>
        <v xml:space="preserve"> </v>
      </c>
      <c r="DS62" s="159" t="str">
        <f t="shared" si="142"/>
        <v xml:space="preserve"> </v>
      </c>
      <c r="DT62" s="159" t="str">
        <f t="shared" si="143"/>
        <v xml:space="preserve"> </v>
      </c>
      <c r="DU62" s="159" t="str">
        <f t="shared" si="143"/>
        <v xml:space="preserve"> </v>
      </c>
      <c r="DV62" s="159" t="str">
        <f t="shared" si="143"/>
        <v xml:space="preserve"> </v>
      </c>
      <c r="DW62" s="159" t="str">
        <f t="shared" si="143"/>
        <v xml:space="preserve"> </v>
      </c>
      <c r="DX62" s="159" t="str">
        <f t="shared" si="143"/>
        <v xml:space="preserve"> </v>
      </c>
      <c r="DY62" s="159" t="str">
        <f t="shared" si="143"/>
        <v xml:space="preserve"> </v>
      </c>
      <c r="DZ62" s="159" t="str">
        <f t="shared" si="143"/>
        <v xml:space="preserve"> </v>
      </c>
      <c r="EA62" s="159" t="str">
        <f t="shared" si="143"/>
        <v xml:space="preserve"> </v>
      </c>
      <c r="EB62" s="159" t="str">
        <f t="shared" si="143"/>
        <v xml:space="preserve"> </v>
      </c>
      <c r="EC62" s="159" t="str">
        <f t="shared" si="143"/>
        <v xml:space="preserve"> </v>
      </c>
      <c r="ED62" s="159" t="str">
        <f t="shared" si="143"/>
        <v xml:space="preserve"> </v>
      </c>
      <c r="EE62" s="159" t="str">
        <f t="shared" si="143"/>
        <v xml:space="preserve"> </v>
      </c>
    </row>
    <row r="63" spans="1:135" s="121" customFormat="1" x14ac:dyDescent="0.2">
      <c r="A63" s="122"/>
      <c r="B63" s="187" t="str">
        <f t="shared" si="126"/>
        <v>-</v>
      </c>
      <c r="C63" s="123"/>
      <c r="D63" s="123"/>
      <c r="E63" s="124"/>
      <c r="F63" s="125"/>
      <c r="G63" s="126"/>
      <c r="H63" s="126"/>
      <c r="I63" s="126"/>
      <c r="J63" s="177"/>
      <c r="K63" s="127"/>
      <c r="L63" s="128"/>
      <c r="M63" s="177"/>
      <c r="N63" s="183"/>
      <c r="O63" s="129"/>
      <c r="P63" s="168"/>
      <c r="Q63" s="182" t="str">
        <f t="shared" si="127"/>
        <v xml:space="preserve"> - </v>
      </c>
      <c r="R63" s="182" t="str">
        <f t="shared" si="144"/>
        <v xml:space="preserve"> - </v>
      </c>
      <c r="S63" s="188" t="str">
        <f t="shared" si="145"/>
        <v xml:space="preserve"> - </v>
      </c>
      <c r="T63" s="188" t="str">
        <f t="shared" si="146"/>
        <v xml:space="preserve"> - </v>
      </c>
      <c r="U63" s="137"/>
      <c r="V63" s="137"/>
      <c r="W63" s="130"/>
      <c r="X63" s="163" t="str">
        <f t="shared" si="134"/>
        <v xml:space="preserve"> </v>
      </c>
      <c r="Y63" s="163" t="str">
        <f t="shared" si="134"/>
        <v xml:space="preserve"> </v>
      </c>
      <c r="Z63" s="163" t="str">
        <f t="shared" si="134"/>
        <v xml:space="preserve"> </v>
      </c>
      <c r="AA63" s="163" t="str">
        <f t="shared" si="134"/>
        <v xml:space="preserve"> </v>
      </c>
      <c r="AB63" s="163" t="str">
        <f t="shared" si="134"/>
        <v xml:space="preserve"> </v>
      </c>
      <c r="AC63" s="163" t="str">
        <f t="shared" si="134"/>
        <v xml:space="preserve"> </v>
      </c>
      <c r="AD63" s="163" t="str">
        <f t="shared" si="134"/>
        <v xml:space="preserve"> </v>
      </c>
      <c r="AE63" s="163" t="str">
        <f t="shared" si="134"/>
        <v xml:space="preserve"> </v>
      </c>
      <c r="AF63" s="163" t="str">
        <f t="shared" si="134"/>
        <v xml:space="preserve"> </v>
      </c>
      <c r="AG63" s="163" t="str">
        <f t="shared" si="134"/>
        <v xml:space="preserve"> </v>
      </c>
      <c r="AH63" s="163" t="str">
        <f t="shared" si="135"/>
        <v xml:space="preserve"> </v>
      </c>
      <c r="AI63" s="163" t="str">
        <f t="shared" si="135"/>
        <v xml:space="preserve"> </v>
      </c>
      <c r="AJ63" s="163" t="str">
        <f t="shared" si="135"/>
        <v xml:space="preserve"> </v>
      </c>
      <c r="AK63" s="163" t="str">
        <f t="shared" si="135"/>
        <v xml:space="preserve"> </v>
      </c>
      <c r="AL63" s="163" t="str">
        <f t="shared" si="135"/>
        <v xml:space="preserve"> </v>
      </c>
      <c r="AM63" s="163" t="str">
        <f t="shared" si="135"/>
        <v xml:space="preserve"> </v>
      </c>
      <c r="AN63" s="163" t="str">
        <f t="shared" si="135"/>
        <v xml:space="preserve"> </v>
      </c>
      <c r="AO63" s="163" t="str">
        <f t="shared" si="135"/>
        <v xml:space="preserve"> </v>
      </c>
      <c r="AP63" s="163" t="str">
        <f t="shared" si="135"/>
        <v xml:space="preserve"> </v>
      </c>
      <c r="AQ63" s="163" t="str">
        <f t="shared" si="135"/>
        <v xml:space="preserve"> </v>
      </c>
      <c r="AR63" s="163" t="str">
        <f t="shared" si="136"/>
        <v xml:space="preserve"> </v>
      </c>
      <c r="AS63" s="163" t="str">
        <f t="shared" si="136"/>
        <v xml:space="preserve"> </v>
      </c>
      <c r="AT63" s="163" t="str">
        <f t="shared" si="136"/>
        <v xml:space="preserve"> </v>
      </c>
      <c r="AU63" s="163" t="str">
        <f t="shared" si="136"/>
        <v xml:space="preserve"> </v>
      </c>
      <c r="AV63" s="163" t="str">
        <f t="shared" si="136"/>
        <v xml:space="preserve"> </v>
      </c>
      <c r="AW63" s="163" t="str">
        <f t="shared" si="136"/>
        <v xml:space="preserve"> </v>
      </c>
      <c r="AX63" s="163" t="str">
        <f t="shared" si="136"/>
        <v xml:space="preserve"> </v>
      </c>
      <c r="AY63" s="163" t="str">
        <f t="shared" si="136"/>
        <v xml:space="preserve"> </v>
      </c>
      <c r="AZ63" s="163" t="str">
        <f t="shared" si="136"/>
        <v xml:space="preserve"> </v>
      </c>
      <c r="BA63" s="163" t="str">
        <f t="shared" si="136"/>
        <v xml:space="preserve"> </v>
      </c>
      <c r="BB63" s="163" t="str">
        <f t="shared" si="137"/>
        <v xml:space="preserve"> </v>
      </c>
      <c r="BC63" s="163" t="str">
        <f t="shared" si="137"/>
        <v xml:space="preserve"> </v>
      </c>
      <c r="BD63" s="163" t="str">
        <f t="shared" si="137"/>
        <v xml:space="preserve"> </v>
      </c>
      <c r="BE63" s="163" t="str">
        <f t="shared" si="137"/>
        <v xml:space="preserve"> </v>
      </c>
      <c r="BF63" s="163" t="str">
        <f t="shared" si="137"/>
        <v xml:space="preserve"> </v>
      </c>
      <c r="BG63" s="163" t="str">
        <f t="shared" si="137"/>
        <v xml:space="preserve"> </v>
      </c>
      <c r="BH63" s="163" t="str">
        <f t="shared" si="137"/>
        <v xml:space="preserve"> </v>
      </c>
      <c r="BI63" s="163" t="str">
        <f t="shared" si="137"/>
        <v xml:space="preserve"> </v>
      </c>
      <c r="BJ63" s="163" t="str">
        <f t="shared" si="137"/>
        <v xml:space="preserve"> </v>
      </c>
      <c r="BK63" s="163" t="str">
        <f t="shared" si="137"/>
        <v xml:space="preserve"> </v>
      </c>
      <c r="BL63" s="163" t="str">
        <f t="shared" si="138"/>
        <v xml:space="preserve"> </v>
      </c>
      <c r="BM63" s="163" t="str">
        <f t="shared" si="138"/>
        <v xml:space="preserve"> </v>
      </c>
      <c r="BN63" s="163" t="str">
        <f t="shared" si="138"/>
        <v xml:space="preserve"> </v>
      </c>
      <c r="BO63" s="163" t="str">
        <f t="shared" si="138"/>
        <v xml:space="preserve"> </v>
      </c>
      <c r="BP63" s="163" t="str">
        <f t="shared" si="138"/>
        <v xml:space="preserve"> </v>
      </c>
      <c r="BQ63" s="163" t="str">
        <f t="shared" si="138"/>
        <v xml:space="preserve"> </v>
      </c>
      <c r="BR63" s="163" t="str">
        <f t="shared" si="138"/>
        <v xml:space="preserve"> </v>
      </c>
      <c r="BS63" s="163" t="str">
        <f t="shared" si="138"/>
        <v xml:space="preserve"> </v>
      </c>
      <c r="BT63" s="163" t="str">
        <f t="shared" si="138"/>
        <v xml:space="preserve"> </v>
      </c>
      <c r="BU63" s="163" t="str">
        <f t="shared" si="138"/>
        <v xml:space="preserve"> </v>
      </c>
      <c r="BV63" s="163" t="str">
        <f t="shared" si="139"/>
        <v xml:space="preserve"> </v>
      </c>
      <c r="BW63" s="163" t="str">
        <f t="shared" si="139"/>
        <v xml:space="preserve"> </v>
      </c>
      <c r="BX63" s="163" t="str">
        <f t="shared" si="139"/>
        <v xml:space="preserve"> </v>
      </c>
      <c r="BY63" s="163" t="str">
        <f t="shared" si="139"/>
        <v xml:space="preserve"> </v>
      </c>
      <c r="BZ63" s="163" t="str">
        <f t="shared" si="139"/>
        <v xml:space="preserve"> </v>
      </c>
      <c r="CA63" s="163" t="str">
        <f t="shared" si="139"/>
        <v xml:space="preserve"> </v>
      </c>
      <c r="CB63" s="159" t="str">
        <f t="shared" si="139"/>
        <v xml:space="preserve"> </v>
      </c>
      <c r="CC63" s="159" t="str">
        <f t="shared" si="139"/>
        <v xml:space="preserve"> </v>
      </c>
      <c r="CD63" s="159" t="str">
        <f t="shared" si="139"/>
        <v xml:space="preserve"> </v>
      </c>
      <c r="CE63" s="159" t="str">
        <f t="shared" si="139"/>
        <v xml:space="preserve"> </v>
      </c>
      <c r="CF63" s="159" t="str">
        <f t="shared" si="139"/>
        <v xml:space="preserve"> </v>
      </c>
      <c r="CG63" s="159" t="str">
        <f t="shared" si="139"/>
        <v xml:space="preserve"> </v>
      </c>
      <c r="CH63" s="159" t="str">
        <f t="shared" si="139"/>
        <v xml:space="preserve"> </v>
      </c>
      <c r="CI63" s="159" t="str">
        <f t="shared" si="140"/>
        <v xml:space="preserve"> </v>
      </c>
      <c r="CJ63" s="159" t="str">
        <f t="shared" si="140"/>
        <v xml:space="preserve"> </v>
      </c>
      <c r="CK63" s="159" t="str">
        <f t="shared" si="140"/>
        <v xml:space="preserve"> </v>
      </c>
      <c r="CL63" s="159" t="str">
        <f t="shared" si="140"/>
        <v xml:space="preserve"> </v>
      </c>
      <c r="CM63" s="159" t="str">
        <f t="shared" si="140"/>
        <v xml:space="preserve"> </v>
      </c>
      <c r="CN63" s="159" t="str">
        <f t="shared" si="140"/>
        <v xml:space="preserve"> </v>
      </c>
      <c r="CO63" s="159" t="str">
        <f t="shared" si="140"/>
        <v xml:space="preserve"> </v>
      </c>
      <c r="CP63" s="159" t="str">
        <f t="shared" si="140"/>
        <v xml:space="preserve"> </v>
      </c>
      <c r="CQ63" s="159" t="str">
        <f t="shared" si="140"/>
        <v xml:space="preserve"> </v>
      </c>
      <c r="CR63" s="159" t="str">
        <f t="shared" si="140"/>
        <v xml:space="preserve"> </v>
      </c>
      <c r="CS63" s="159" t="str">
        <f t="shared" si="140"/>
        <v xml:space="preserve"> </v>
      </c>
      <c r="CT63" s="159" t="str">
        <f t="shared" si="140"/>
        <v xml:space="preserve"> </v>
      </c>
      <c r="CU63" s="159" t="str">
        <f t="shared" si="140"/>
        <v xml:space="preserve"> </v>
      </c>
      <c r="CV63" s="159" t="str">
        <f t="shared" si="140"/>
        <v xml:space="preserve"> </v>
      </c>
      <c r="CW63" s="159" t="str">
        <f t="shared" si="140"/>
        <v xml:space="preserve"> </v>
      </c>
      <c r="CX63" s="159" t="str">
        <f t="shared" si="140"/>
        <v xml:space="preserve"> </v>
      </c>
      <c r="CY63" s="159" t="str">
        <f t="shared" si="141"/>
        <v xml:space="preserve"> </v>
      </c>
      <c r="CZ63" s="159" t="str">
        <f t="shared" si="141"/>
        <v xml:space="preserve"> </v>
      </c>
      <c r="DA63" s="159" t="str">
        <f t="shared" si="141"/>
        <v xml:space="preserve"> </v>
      </c>
      <c r="DB63" s="159" t="str">
        <f t="shared" si="141"/>
        <v xml:space="preserve"> </v>
      </c>
      <c r="DC63" s="159" t="str">
        <f t="shared" si="141"/>
        <v xml:space="preserve"> </v>
      </c>
      <c r="DD63" s="159" t="str">
        <f t="shared" si="141"/>
        <v xml:space="preserve"> </v>
      </c>
      <c r="DE63" s="159" t="str">
        <f t="shared" si="141"/>
        <v xml:space="preserve"> </v>
      </c>
      <c r="DF63" s="159" t="str">
        <f t="shared" si="141"/>
        <v xml:space="preserve"> </v>
      </c>
      <c r="DG63" s="159" t="str">
        <f t="shared" si="142"/>
        <v xml:space="preserve"> </v>
      </c>
      <c r="DH63" s="159" t="str">
        <f t="shared" si="142"/>
        <v xml:space="preserve"> </v>
      </c>
      <c r="DI63" s="159" t="str">
        <f t="shared" si="142"/>
        <v xml:space="preserve"> </v>
      </c>
      <c r="DJ63" s="159" t="str">
        <f t="shared" si="142"/>
        <v xml:space="preserve"> </v>
      </c>
      <c r="DK63" s="159" t="str">
        <f t="shared" si="142"/>
        <v xml:space="preserve"> </v>
      </c>
      <c r="DL63" s="159" t="str">
        <f t="shared" si="142"/>
        <v xml:space="preserve"> </v>
      </c>
      <c r="DM63" s="159" t="str">
        <f t="shared" si="142"/>
        <v xml:space="preserve"> </v>
      </c>
      <c r="DN63" s="159" t="str">
        <f t="shared" si="142"/>
        <v xml:space="preserve"> </v>
      </c>
      <c r="DO63" s="159" t="str">
        <f t="shared" si="142"/>
        <v xml:space="preserve"> </v>
      </c>
      <c r="DP63" s="159" t="str">
        <f t="shared" si="142"/>
        <v xml:space="preserve"> </v>
      </c>
      <c r="DQ63" s="159" t="str">
        <f t="shared" si="142"/>
        <v xml:space="preserve"> </v>
      </c>
      <c r="DR63" s="159" t="str">
        <f t="shared" si="142"/>
        <v xml:space="preserve"> </v>
      </c>
      <c r="DS63" s="159" t="str">
        <f t="shared" si="142"/>
        <v xml:space="preserve"> </v>
      </c>
      <c r="DT63" s="159" t="str">
        <f t="shared" si="143"/>
        <v xml:space="preserve"> </v>
      </c>
      <c r="DU63" s="159" t="str">
        <f t="shared" si="143"/>
        <v xml:space="preserve"> </v>
      </c>
      <c r="DV63" s="159" t="str">
        <f t="shared" si="143"/>
        <v xml:space="preserve"> </v>
      </c>
      <c r="DW63" s="159" t="str">
        <f t="shared" si="143"/>
        <v xml:space="preserve"> </v>
      </c>
      <c r="DX63" s="159" t="str">
        <f t="shared" si="143"/>
        <v xml:space="preserve"> </v>
      </c>
      <c r="DY63" s="159" t="str">
        <f t="shared" si="143"/>
        <v xml:space="preserve"> </v>
      </c>
      <c r="DZ63" s="159" t="str">
        <f t="shared" si="143"/>
        <v xml:space="preserve"> </v>
      </c>
      <c r="EA63" s="159" t="str">
        <f t="shared" si="143"/>
        <v xml:space="preserve"> </v>
      </c>
      <c r="EB63" s="159" t="str">
        <f t="shared" si="143"/>
        <v xml:space="preserve"> </v>
      </c>
      <c r="EC63" s="159" t="str">
        <f t="shared" si="143"/>
        <v xml:space="preserve"> </v>
      </c>
      <c r="ED63" s="159" t="str">
        <f t="shared" si="143"/>
        <v xml:space="preserve"> </v>
      </c>
      <c r="EE63" s="159" t="str">
        <f t="shared" si="143"/>
        <v xml:space="preserve"> </v>
      </c>
    </row>
    <row r="64" spans="1:135" s="121" customFormat="1" x14ac:dyDescent="0.2">
      <c r="A64" s="122"/>
      <c r="B64" s="187" t="str">
        <f t="shared" si="126"/>
        <v>-</v>
      </c>
      <c r="C64" s="123"/>
      <c r="D64" s="123"/>
      <c r="E64" s="124"/>
      <c r="F64" s="125"/>
      <c r="G64" s="126"/>
      <c r="H64" s="126"/>
      <c r="I64" s="126"/>
      <c r="J64" s="177"/>
      <c r="K64" s="127"/>
      <c r="L64" s="128"/>
      <c r="M64" s="177"/>
      <c r="N64" s="183"/>
      <c r="O64" s="129"/>
      <c r="P64" s="168"/>
      <c r="Q64" s="182" t="str">
        <f t="shared" si="127"/>
        <v xml:space="preserve"> - </v>
      </c>
      <c r="R64" s="182" t="str">
        <f t="shared" si="144"/>
        <v xml:space="preserve"> - </v>
      </c>
      <c r="S64" s="188" t="str">
        <f t="shared" si="145"/>
        <v xml:space="preserve"> - </v>
      </c>
      <c r="T64" s="188" t="str">
        <f t="shared" si="146"/>
        <v xml:space="preserve"> - </v>
      </c>
      <c r="U64" s="137"/>
      <c r="V64" s="137"/>
      <c r="W64" s="130"/>
      <c r="X64" s="163" t="str">
        <f t="shared" si="134"/>
        <v xml:space="preserve"> </v>
      </c>
      <c r="Y64" s="163" t="str">
        <f t="shared" si="134"/>
        <v xml:space="preserve"> </v>
      </c>
      <c r="Z64" s="163" t="str">
        <f t="shared" si="134"/>
        <v xml:space="preserve"> </v>
      </c>
      <c r="AA64" s="163" t="str">
        <f t="shared" si="134"/>
        <v xml:space="preserve"> </v>
      </c>
      <c r="AB64" s="163" t="str">
        <f t="shared" si="134"/>
        <v xml:space="preserve"> </v>
      </c>
      <c r="AC64" s="163" t="str">
        <f t="shared" si="134"/>
        <v xml:space="preserve"> </v>
      </c>
      <c r="AD64" s="163" t="str">
        <f t="shared" si="134"/>
        <v xml:space="preserve"> </v>
      </c>
      <c r="AE64" s="163" t="str">
        <f t="shared" si="134"/>
        <v xml:space="preserve"> </v>
      </c>
      <c r="AF64" s="163" t="str">
        <f t="shared" si="134"/>
        <v xml:space="preserve"> </v>
      </c>
      <c r="AG64" s="163" t="str">
        <f t="shared" si="134"/>
        <v xml:space="preserve"> </v>
      </c>
      <c r="AH64" s="163" t="str">
        <f t="shared" si="135"/>
        <v xml:space="preserve"> </v>
      </c>
      <c r="AI64" s="163" t="str">
        <f t="shared" si="135"/>
        <v xml:space="preserve"> </v>
      </c>
      <c r="AJ64" s="163" t="str">
        <f t="shared" si="135"/>
        <v xml:space="preserve"> </v>
      </c>
      <c r="AK64" s="163" t="str">
        <f t="shared" si="135"/>
        <v xml:space="preserve"> </v>
      </c>
      <c r="AL64" s="163" t="str">
        <f t="shared" si="135"/>
        <v xml:space="preserve"> </v>
      </c>
      <c r="AM64" s="163" t="str">
        <f t="shared" si="135"/>
        <v xml:space="preserve"> </v>
      </c>
      <c r="AN64" s="163" t="str">
        <f t="shared" si="135"/>
        <v xml:space="preserve"> </v>
      </c>
      <c r="AO64" s="163" t="str">
        <f t="shared" si="135"/>
        <v xml:space="preserve"> </v>
      </c>
      <c r="AP64" s="163" t="str">
        <f t="shared" si="135"/>
        <v xml:space="preserve"> </v>
      </c>
      <c r="AQ64" s="163" t="str">
        <f t="shared" si="135"/>
        <v xml:space="preserve"> </v>
      </c>
      <c r="AR64" s="163" t="str">
        <f t="shared" si="136"/>
        <v xml:space="preserve"> </v>
      </c>
      <c r="AS64" s="163" t="str">
        <f t="shared" si="136"/>
        <v xml:space="preserve"> </v>
      </c>
      <c r="AT64" s="163" t="str">
        <f t="shared" si="136"/>
        <v xml:space="preserve"> </v>
      </c>
      <c r="AU64" s="163" t="str">
        <f t="shared" si="136"/>
        <v xml:space="preserve"> </v>
      </c>
      <c r="AV64" s="163" t="str">
        <f t="shared" si="136"/>
        <v xml:space="preserve"> </v>
      </c>
      <c r="AW64" s="163" t="str">
        <f t="shared" si="136"/>
        <v xml:space="preserve"> </v>
      </c>
      <c r="AX64" s="163" t="str">
        <f t="shared" si="136"/>
        <v xml:space="preserve"> </v>
      </c>
      <c r="AY64" s="163" t="str">
        <f t="shared" si="136"/>
        <v xml:space="preserve"> </v>
      </c>
      <c r="AZ64" s="163" t="str">
        <f t="shared" si="136"/>
        <v xml:space="preserve"> </v>
      </c>
      <c r="BA64" s="163" t="str">
        <f t="shared" si="136"/>
        <v xml:space="preserve"> </v>
      </c>
      <c r="BB64" s="163" t="str">
        <f t="shared" si="137"/>
        <v xml:space="preserve"> </v>
      </c>
      <c r="BC64" s="163" t="str">
        <f t="shared" si="137"/>
        <v xml:space="preserve"> </v>
      </c>
      <c r="BD64" s="163" t="str">
        <f t="shared" si="137"/>
        <v xml:space="preserve"> </v>
      </c>
      <c r="BE64" s="163" t="str">
        <f t="shared" si="137"/>
        <v xml:space="preserve"> </v>
      </c>
      <c r="BF64" s="163" t="str">
        <f t="shared" si="137"/>
        <v xml:space="preserve"> </v>
      </c>
      <c r="BG64" s="163" t="str">
        <f t="shared" si="137"/>
        <v xml:space="preserve"> </v>
      </c>
      <c r="BH64" s="163" t="str">
        <f t="shared" si="137"/>
        <v xml:space="preserve"> </v>
      </c>
      <c r="BI64" s="163" t="str">
        <f t="shared" si="137"/>
        <v xml:space="preserve"> </v>
      </c>
      <c r="BJ64" s="163" t="str">
        <f t="shared" si="137"/>
        <v xml:space="preserve"> </v>
      </c>
      <c r="BK64" s="163" t="str">
        <f t="shared" si="137"/>
        <v xml:space="preserve"> </v>
      </c>
      <c r="BL64" s="163" t="str">
        <f t="shared" si="138"/>
        <v xml:space="preserve"> </v>
      </c>
      <c r="BM64" s="163" t="str">
        <f t="shared" si="138"/>
        <v xml:space="preserve"> </v>
      </c>
      <c r="BN64" s="163" t="str">
        <f t="shared" si="138"/>
        <v xml:space="preserve"> </v>
      </c>
      <c r="BO64" s="163" t="str">
        <f t="shared" si="138"/>
        <v xml:space="preserve"> </v>
      </c>
      <c r="BP64" s="163" t="str">
        <f t="shared" si="138"/>
        <v xml:space="preserve"> </v>
      </c>
      <c r="BQ64" s="163" t="str">
        <f t="shared" si="138"/>
        <v xml:space="preserve"> </v>
      </c>
      <c r="BR64" s="163" t="str">
        <f t="shared" si="138"/>
        <v xml:space="preserve"> </v>
      </c>
      <c r="BS64" s="163" t="str">
        <f t="shared" si="138"/>
        <v xml:space="preserve"> </v>
      </c>
      <c r="BT64" s="163" t="str">
        <f t="shared" si="138"/>
        <v xml:space="preserve"> </v>
      </c>
      <c r="BU64" s="163" t="str">
        <f t="shared" si="138"/>
        <v xml:space="preserve"> </v>
      </c>
      <c r="BV64" s="163" t="str">
        <f t="shared" si="139"/>
        <v xml:space="preserve"> </v>
      </c>
      <c r="BW64" s="163" t="str">
        <f t="shared" si="139"/>
        <v xml:space="preserve"> </v>
      </c>
      <c r="BX64" s="163" t="str">
        <f t="shared" si="139"/>
        <v xml:space="preserve"> </v>
      </c>
      <c r="BY64" s="163" t="str">
        <f t="shared" si="139"/>
        <v xml:space="preserve"> </v>
      </c>
      <c r="BZ64" s="163" t="str">
        <f t="shared" si="139"/>
        <v xml:space="preserve"> </v>
      </c>
      <c r="CA64" s="163" t="str">
        <f t="shared" si="139"/>
        <v xml:space="preserve"> </v>
      </c>
      <c r="CB64" s="159" t="str">
        <f t="shared" si="139"/>
        <v xml:space="preserve"> </v>
      </c>
      <c r="CC64" s="159" t="str">
        <f t="shared" si="139"/>
        <v xml:space="preserve"> </v>
      </c>
      <c r="CD64" s="159" t="str">
        <f t="shared" si="139"/>
        <v xml:space="preserve"> </v>
      </c>
      <c r="CE64" s="159" t="str">
        <f t="shared" si="139"/>
        <v xml:space="preserve"> </v>
      </c>
      <c r="CF64" s="159" t="str">
        <f t="shared" si="139"/>
        <v xml:space="preserve"> </v>
      </c>
      <c r="CG64" s="159" t="str">
        <f t="shared" si="139"/>
        <v xml:space="preserve"> </v>
      </c>
      <c r="CH64" s="159" t="str">
        <f t="shared" si="139"/>
        <v xml:space="preserve"> </v>
      </c>
      <c r="CI64" s="159" t="str">
        <f t="shared" si="140"/>
        <v xml:space="preserve"> </v>
      </c>
      <c r="CJ64" s="159" t="str">
        <f t="shared" si="140"/>
        <v xml:space="preserve"> </v>
      </c>
      <c r="CK64" s="159" t="str">
        <f t="shared" si="140"/>
        <v xml:space="preserve"> </v>
      </c>
      <c r="CL64" s="159" t="str">
        <f t="shared" si="140"/>
        <v xml:space="preserve"> </v>
      </c>
      <c r="CM64" s="159" t="str">
        <f t="shared" si="140"/>
        <v xml:space="preserve"> </v>
      </c>
      <c r="CN64" s="159" t="str">
        <f t="shared" si="140"/>
        <v xml:space="preserve"> </v>
      </c>
      <c r="CO64" s="159" t="str">
        <f t="shared" si="140"/>
        <v xml:space="preserve"> </v>
      </c>
      <c r="CP64" s="159" t="str">
        <f t="shared" si="140"/>
        <v xml:space="preserve"> </v>
      </c>
      <c r="CQ64" s="159" t="str">
        <f t="shared" si="140"/>
        <v xml:space="preserve"> </v>
      </c>
      <c r="CR64" s="159" t="str">
        <f t="shared" si="140"/>
        <v xml:space="preserve"> </v>
      </c>
      <c r="CS64" s="159" t="str">
        <f t="shared" si="140"/>
        <v xml:space="preserve"> </v>
      </c>
      <c r="CT64" s="159" t="str">
        <f t="shared" si="140"/>
        <v xml:space="preserve"> </v>
      </c>
      <c r="CU64" s="159" t="str">
        <f t="shared" si="140"/>
        <v xml:space="preserve"> </v>
      </c>
      <c r="CV64" s="159" t="str">
        <f t="shared" si="140"/>
        <v xml:space="preserve"> </v>
      </c>
      <c r="CW64" s="159" t="str">
        <f t="shared" si="140"/>
        <v xml:space="preserve"> </v>
      </c>
      <c r="CX64" s="159" t="str">
        <f t="shared" si="140"/>
        <v xml:space="preserve"> </v>
      </c>
      <c r="CY64" s="159" t="str">
        <f t="shared" si="141"/>
        <v xml:space="preserve"> </v>
      </c>
      <c r="CZ64" s="159" t="str">
        <f t="shared" si="141"/>
        <v xml:space="preserve"> </v>
      </c>
      <c r="DA64" s="159" t="str">
        <f t="shared" si="141"/>
        <v xml:space="preserve"> </v>
      </c>
      <c r="DB64" s="159" t="str">
        <f t="shared" si="141"/>
        <v xml:space="preserve"> </v>
      </c>
      <c r="DC64" s="159" t="str">
        <f t="shared" si="141"/>
        <v xml:space="preserve"> </v>
      </c>
      <c r="DD64" s="159" t="str">
        <f t="shared" si="141"/>
        <v xml:space="preserve"> </v>
      </c>
      <c r="DE64" s="159" t="str">
        <f t="shared" si="141"/>
        <v xml:space="preserve"> </v>
      </c>
      <c r="DF64" s="159" t="str">
        <f t="shared" si="141"/>
        <v xml:space="preserve"> </v>
      </c>
      <c r="DG64" s="159" t="str">
        <f t="shared" si="142"/>
        <v xml:space="preserve"> </v>
      </c>
      <c r="DH64" s="159" t="str">
        <f t="shared" si="142"/>
        <v xml:space="preserve"> </v>
      </c>
      <c r="DI64" s="159" t="str">
        <f t="shared" si="142"/>
        <v xml:space="preserve"> </v>
      </c>
      <c r="DJ64" s="159" t="str">
        <f t="shared" si="142"/>
        <v xml:space="preserve"> </v>
      </c>
      <c r="DK64" s="159" t="str">
        <f t="shared" si="142"/>
        <v xml:space="preserve"> </v>
      </c>
      <c r="DL64" s="159" t="str">
        <f t="shared" si="142"/>
        <v xml:space="preserve"> </v>
      </c>
      <c r="DM64" s="159" t="str">
        <f t="shared" si="142"/>
        <v xml:space="preserve"> </v>
      </c>
      <c r="DN64" s="159" t="str">
        <f t="shared" si="142"/>
        <v xml:space="preserve"> </v>
      </c>
      <c r="DO64" s="159" t="str">
        <f t="shared" si="142"/>
        <v xml:space="preserve"> </v>
      </c>
      <c r="DP64" s="159" t="str">
        <f t="shared" si="142"/>
        <v xml:space="preserve"> </v>
      </c>
      <c r="DQ64" s="159" t="str">
        <f t="shared" si="142"/>
        <v xml:space="preserve"> </v>
      </c>
      <c r="DR64" s="159" t="str">
        <f t="shared" si="142"/>
        <v xml:space="preserve"> </v>
      </c>
      <c r="DS64" s="159" t="str">
        <f t="shared" si="142"/>
        <v xml:space="preserve"> </v>
      </c>
      <c r="DT64" s="159" t="str">
        <f t="shared" si="143"/>
        <v xml:space="preserve"> </v>
      </c>
      <c r="DU64" s="159" t="str">
        <f t="shared" si="143"/>
        <v xml:space="preserve"> </v>
      </c>
      <c r="DV64" s="159" t="str">
        <f t="shared" si="143"/>
        <v xml:space="preserve"> </v>
      </c>
      <c r="DW64" s="159" t="str">
        <f t="shared" si="143"/>
        <v xml:space="preserve"> </v>
      </c>
      <c r="DX64" s="159" t="str">
        <f t="shared" si="143"/>
        <v xml:space="preserve"> </v>
      </c>
      <c r="DY64" s="159" t="str">
        <f t="shared" si="143"/>
        <v xml:space="preserve"> </v>
      </c>
      <c r="DZ64" s="159" t="str">
        <f t="shared" si="143"/>
        <v xml:space="preserve"> </v>
      </c>
      <c r="EA64" s="159" t="str">
        <f t="shared" si="143"/>
        <v xml:space="preserve"> </v>
      </c>
      <c r="EB64" s="159" t="str">
        <f t="shared" si="143"/>
        <v xml:space="preserve"> </v>
      </c>
      <c r="EC64" s="159" t="str">
        <f t="shared" si="143"/>
        <v xml:space="preserve"> </v>
      </c>
      <c r="ED64" s="159" t="str">
        <f t="shared" si="143"/>
        <v xml:space="preserve"> </v>
      </c>
      <c r="EE64" s="159" t="str">
        <f t="shared" si="143"/>
        <v xml:space="preserve"> </v>
      </c>
    </row>
    <row r="65" spans="1:135" s="121" customFormat="1" x14ac:dyDescent="0.2">
      <c r="A65" s="122"/>
      <c r="B65" s="187" t="str">
        <f t="shared" si="126"/>
        <v>-</v>
      </c>
      <c r="C65" s="123"/>
      <c r="D65" s="123"/>
      <c r="E65" s="124"/>
      <c r="F65" s="125"/>
      <c r="G65" s="126"/>
      <c r="H65" s="126"/>
      <c r="I65" s="126"/>
      <c r="J65" s="177"/>
      <c r="K65" s="127"/>
      <c r="L65" s="128"/>
      <c r="M65" s="177"/>
      <c r="N65" s="183"/>
      <c r="O65" s="129"/>
      <c r="P65" s="168"/>
      <c r="Q65" s="182" t="str">
        <f t="shared" si="127"/>
        <v xml:space="preserve"> - </v>
      </c>
      <c r="R65" s="182" t="str">
        <f t="shared" si="144"/>
        <v xml:space="preserve"> - </v>
      </c>
      <c r="S65" s="188" t="str">
        <f t="shared" si="145"/>
        <v xml:space="preserve"> - </v>
      </c>
      <c r="T65" s="188" t="str">
        <f t="shared" si="146"/>
        <v xml:space="preserve"> - </v>
      </c>
      <c r="U65" s="137"/>
      <c r="V65" s="137"/>
      <c r="W65" s="130"/>
      <c r="X65" s="163" t="str">
        <f t="shared" si="134"/>
        <v xml:space="preserve"> </v>
      </c>
      <c r="Y65" s="163" t="str">
        <f t="shared" si="134"/>
        <v xml:space="preserve"> </v>
      </c>
      <c r="Z65" s="163" t="str">
        <f t="shared" si="134"/>
        <v xml:space="preserve"> </v>
      </c>
      <c r="AA65" s="163" t="str">
        <f t="shared" si="134"/>
        <v xml:space="preserve"> </v>
      </c>
      <c r="AB65" s="163" t="str">
        <f t="shared" si="134"/>
        <v xml:space="preserve"> </v>
      </c>
      <c r="AC65" s="163" t="str">
        <f t="shared" si="134"/>
        <v xml:space="preserve"> </v>
      </c>
      <c r="AD65" s="163" t="str">
        <f t="shared" si="134"/>
        <v xml:space="preserve"> </v>
      </c>
      <c r="AE65" s="163" t="str">
        <f t="shared" si="134"/>
        <v xml:space="preserve"> </v>
      </c>
      <c r="AF65" s="163" t="str">
        <f t="shared" si="134"/>
        <v xml:space="preserve"> </v>
      </c>
      <c r="AG65" s="163" t="str">
        <f t="shared" si="134"/>
        <v xml:space="preserve"> </v>
      </c>
      <c r="AH65" s="163" t="str">
        <f t="shared" si="135"/>
        <v xml:space="preserve"> </v>
      </c>
      <c r="AI65" s="163" t="str">
        <f t="shared" si="135"/>
        <v xml:space="preserve"> </v>
      </c>
      <c r="AJ65" s="163" t="str">
        <f t="shared" si="135"/>
        <v xml:space="preserve"> </v>
      </c>
      <c r="AK65" s="163" t="str">
        <f t="shared" si="135"/>
        <v xml:space="preserve"> </v>
      </c>
      <c r="AL65" s="163" t="str">
        <f t="shared" si="135"/>
        <v xml:space="preserve"> </v>
      </c>
      <c r="AM65" s="163" t="str">
        <f t="shared" si="135"/>
        <v xml:space="preserve"> </v>
      </c>
      <c r="AN65" s="163" t="str">
        <f t="shared" si="135"/>
        <v xml:space="preserve"> </v>
      </c>
      <c r="AO65" s="163" t="str">
        <f t="shared" si="135"/>
        <v xml:space="preserve"> </v>
      </c>
      <c r="AP65" s="163" t="str">
        <f t="shared" si="135"/>
        <v xml:space="preserve"> </v>
      </c>
      <c r="AQ65" s="163" t="str">
        <f t="shared" si="135"/>
        <v xml:space="preserve"> </v>
      </c>
      <c r="AR65" s="163" t="str">
        <f t="shared" si="136"/>
        <v xml:space="preserve"> </v>
      </c>
      <c r="AS65" s="163" t="str">
        <f t="shared" si="136"/>
        <v xml:space="preserve"> </v>
      </c>
      <c r="AT65" s="163" t="str">
        <f t="shared" si="136"/>
        <v xml:space="preserve"> </v>
      </c>
      <c r="AU65" s="163" t="str">
        <f t="shared" si="136"/>
        <v xml:space="preserve"> </v>
      </c>
      <c r="AV65" s="163" t="str">
        <f t="shared" si="136"/>
        <v xml:space="preserve"> </v>
      </c>
      <c r="AW65" s="163" t="str">
        <f t="shared" si="136"/>
        <v xml:space="preserve"> </v>
      </c>
      <c r="AX65" s="163" t="str">
        <f t="shared" si="136"/>
        <v xml:space="preserve"> </v>
      </c>
      <c r="AY65" s="163" t="str">
        <f t="shared" si="136"/>
        <v xml:space="preserve"> </v>
      </c>
      <c r="AZ65" s="163" t="str">
        <f t="shared" si="136"/>
        <v xml:space="preserve"> </v>
      </c>
      <c r="BA65" s="163" t="str">
        <f t="shared" si="136"/>
        <v xml:space="preserve"> </v>
      </c>
      <c r="BB65" s="163" t="str">
        <f t="shared" si="137"/>
        <v xml:space="preserve"> </v>
      </c>
      <c r="BC65" s="163" t="str">
        <f t="shared" si="137"/>
        <v xml:space="preserve"> </v>
      </c>
      <c r="BD65" s="163" t="str">
        <f t="shared" si="137"/>
        <v xml:space="preserve"> </v>
      </c>
      <c r="BE65" s="163" t="str">
        <f t="shared" si="137"/>
        <v xml:space="preserve"> </v>
      </c>
      <c r="BF65" s="163" t="str">
        <f t="shared" si="137"/>
        <v xml:space="preserve"> </v>
      </c>
      <c r="BG65" s="163" t="str">
        <f t="shared" si="137"/>
        <v xml:space="preserve"> </v>
      </c>
      <c r="BH65" s="163" t="str">
        <f t="shared" si="137"/>
        <v xml:space="preserve"> </v>
      </c>
      <c r="BI65" s="163" t="str">
        <f t="shared" si="137"/>
        <v xml:space="preserve"> </v>
      </c>
      <c r="BJ65" s="163" t="str">
        <f t="shared" si="137"/>
        <v xml:space="preserve"> </v>
      </c>
      <c r="BK65" s="163" t="str">
        <f t="shared" si="137"/>
        <v xml:space="preserve"> </v>
      </c>
      <c r="BL65" s="163" t="str">
        <f t="shared" si="138"/>
        <v xml:space="preserve"> </v>
      </c>
      <c r="BM65" s="163" t="str">
        <f t="shared" si="138"/>
        <v xml:space="preserve"> </v>
      </c>
      <c r="BN65" s="163" t="str">
        <f t="shared" si="138"/>
        <v xml:space="preserve"> </v>
      </c>
      <c r="BO65" s="163" t="str">
        <f t="shared" si="138"/>
        <v xml:space="preserve"> </v>
      </c>
      <c r="BP65" s="163" t="str">
        <f t="shared" si="138"/>
        <v xml:space="preserve"> </v>
      </c>
      <c r="BQ65" s="163" t="str">
        <f t="shared" si="138"/>
        <v xml:space="preserve"> </v>
      </c>
      <c r="BR65" s="163" t="str">
        <f t="shared" si="138"/>
        <v xml:space="preserve"> </v>
      </c>
      <c r="BS65" s="163" t="str">
        <f t="shared" si="138"/>
        <v xml:space="preserve"> </v>
      </c>
      <c r="BT65" s="163" t="str">
        <f t="shared" si="138"/>
        <v xml:space="preserve"> </v>
      </c>
      <c r="BU65" s="163" t="str">
        <f t="shared" si="138"/>
        <v xml:space="preserve"> </v>
      </c>
      <c r="BV65" s="163" t="str">
        <f t="shared" si="139"/>
        <v xml:space="preserve"> </v>
      </c>
      <c r="BW65" s="163" t="str">
        <f t="shared" si="139"/>
        <v xml:space="preserve"> </v>
      </c>
      <c r="BX65" s="163" t="str">
        <f t="shared" si="139"/>
        <v xml:space="preserve"> </v>
      </c>
      <c r="BY65" s="163" t="str">
        <f t="shared" si="139"/>
        <v xml:space="preserve"> </v>
      </c>
      <c r="BZ65" s="163" t="str">
        <f t="shared" si="139"/>
        <v xml:space="preserve"> </v>
      </c>
      <c r="CA65" s="163" t="str">
        <f t="shared" si="139"/>
        <v xml:space="preserve"> </v>
      </c>
      <c r="CB65" s="159" t="str">
        <f t="shared" si="139"/>
        <v xml:space="preserve"> </v>
      </c>
      <c r="CC65" s="159" t="str">
        <f t="shared" si="139"/>
        <v xml:space="preserve"> </v>
      </c>
      <c r="CD65" s="159" t="str">
        <f t="shared" si="139"/>
        <v xml:space="preserve"> </v>
      </c>
      <c r="CE65" s="159" t="str">
        <f t="shared" si="139"/>
        <v xml:space="preserve"> </v>
      </c>
      <c r="CF65" s="159" t="str">
        <f t="shared" si="139"/>
        <v xml:space="preserve"> </v>
      </c>
      <c r="CG65" s="159" t="str">
        <f t="shared" si="139"/>
        <v xml:space="preserve"> </v>
      </c>
      <c r="CH65" s="159" t="str">
        <f t="shared" si="139"/>
        <v xml:space="preserve"> </v>
      </c>
      <c r="CI65" s="159" t="str">
        <f t="shared" si="140"/>
        <v xml:space="preserve"> </v>
      </c>
      <c r="CJ65" s="159" t="str">
        <f t="shared" si="140"/>
        <v xml:space="preserve"> </v>
      </c>
      <c r="CK65" s="159" t="str">
        <f t="shared" si="140"/>
        <v xml:space="preserve"> </v>
      </c>
      <c r="CL65" s="159" t="str">
        <f t="shared" si="140"/>
        <v xml:space="preserve"> </v>
      </c>
      <c r="CM65" s="159" t="str">
        <f t="shared" si="140"/>
        <v xml:space="preserve"> </v>
      </c>
      <c r="CN65" s="159" t="str">
        <f t="shared" si="140"/>
        <v xml:space="preserve"> </v>
      </c>
      <c r="CO65" s="159" t="str">
        <f t="shared" si="140"/>
        <v xml:space="preserve"> </v>
      </c>
      <c r="CP65" s="159" t="str">
        <f t="shared" si="140"/>
        <v xml:space="preserve"> </v>
      </c>
      <c r="CQ65" s="159" t="str">
        <f t="shared" si="140"/>
        <v xml:space="preserve"> </v>
      </c>
      <c r="CR65" s="159" t="str">
        <f t="shared" si="140"/>
        <v xml:space="preserve"> </v>
      </c>
      <c r="CS65" s="159" t="str">
        <f t="shared" si="140"/>
        <v xml:space="preserve"> </v>
      </c>
      <c r="CT65" s="159" t="str">
        <f t="shared" si="140"/>
        <v xml:space="preserve"> </v>
      </c>
      <c r="CU65" s="159" t="str">
        <f t="shared" si="140"/>
        <v xml:space="preserve"> </v>
      </c>
      <c r="CV65" s="159" t="str">
        <f t="shared" si="140"/>
        <v xml:space="preserve"> </v>
      </c>
      <c r="CW65" s="159" t="str">
        <f t="shared" si="140"/>
        <v xml:space="preserve"> </v>
      </c>
      <c r="CX65" s="159" t="str">
        <f t="shared" si="140"/>
        <v xml:space="preserve"> </v>
      </c>
      <c r="CY65" s="159" t="str">
        <f t="shared" si="141"/>
        <v xml:space="preserve"> </v>
      </c>
      <c r="CZ65" s="159" t="str">
        <f t="shared" si="141"/>
        <v xml:space="preserve"> </v>
      </c>
      <c r="DA65" s="159" t="str">
        <f t="shared" si="141"/>
        <v xml:space="preserve"> </v>
      </c>
      <c r="DB65" s="159" t="str">
        <f t="shared" si="141"/>
        <v xml:space="preserve"> </v>
      </c>
      <c r="DC65" s="159" t="str">
        <f t="shared" si="141"/>
        <v xml:space="preserve"> </v>
      </c>
      <c r="DD65" s="159" t="str">
        <f t="shared" si="141"/>
        <v xml:space="preserve"> </v>
      </c>
      <c r="DE65" s="159" t="str">
        <f t="shared" si="141"/>
        <v xml:space="preserve"> </v>
      </c>
      <c r="DF65" s="159" t="str">
        <f t="shared" si="141"/>
        <v xml:space="preserve"> </v>
      </c>
      <c r="DG65" s="159" t="str">
        <f t="shared" si="142"/>
        <v xml:space="preserve"> </v>
      </c>
      <c r="DH65" s="159" t="str">
        <f t="shared" si="142"/>
        <v xml:space="preserve"> </v>
      </c>
      <c r="DI65" s="159" t="str">
        <f t="shared" si="142"/>
        <v xml:space="preserve"> </v>
      </c>
      <c r="DJ65" s="159" t="str">
        <f t="shared" si="142"/>
        <v xml:space="preserve"> </v>
      </c>
      <c r="DK65" s="159" t="str">
        <f t="shared" si="142"/>
        <v xml:space="preserve"> </v>
      </c>
      <c r="DL65" s="159" t="str">
        <f t="shared" si="142"/>
        <v xml:space="preserve"> </v>
      </c>
      <c r="DM65" s="159" t="str">
        <f t="shared" si="142"/>
        <v xml:space="preserve"> </v>
      </c>
      <c r="DN65" s="159" t="str">
        <f t="shared" si="142"/>
        <v xml:space="preserve"> </v>
      </c>
      <c r="DO65" s="159" t="str">
        <f t="shared" si="142"/>
        <v xml:space="preserve"> </v>
      </c>
      <c r="DP65" s="159" t="str">
        <f t="shared" si="142"/>
        <v xml:space="preserve"> </v>
      </c>
      <c r="DQ65" s="159" t="str">
        <f t="shared" si="142"/>
        <v xml:space="preserve"> </v>
      </c>
      <c r="DR65" s="159" t="str">
        <f t="shared" si="142"/>
        <v xml:space="preserve"> </v>
      </c>
      <c r="DS65" s="159" t="str">
        <f t="shared" si="142"/>
        <v xml:space="preserve"> </v>
      </c>
      <c r="DT65" s="159" t="str">
        <f t="shared" si="143"/>
        <v xml:space="preserve"> </v>
      </c>
      <c r="DU65" s="159" t="str">
        <f t="shared" si="143"/>
        <v xml:space="preserve"> </v>
      </c>
      <c r="DV65" s="159" t="str">
        <f t="shared" si="143"/>
        <v xml:space="preserve"> </v>
      </c>
      <c r="DW65" s="159" t="str">
        <f t="shared" si="143"/>
        <v xml:space="preserve"> </v>
      </c>
      <c r="DX65" s="159" t="str">
        <f t="shared" si="143"/>
        <v xml:space="preserve"> </v>
      </c>
      <c r="DY65" s="159" t="str">
        <f t="shared" si="143"/>
        <v xml:space="preserve"> </v>
      </c>
      <c r="DZ65" s="159" t="str">
        <f t="shared" si="143"/>
        <v xml:space="preserve"> </v>
      </c>
      <c r="EA65" s="159" t="str">
        <f t="shared" si="143"/>
        <v xml:space="preserve"> </v>
      </c>
      <c r="EB65" s="159" t="str">
        <f t="shared" si="143"/>
        <v xml:space="preserve"> </v>
      </c>
      <c r="EC65" s="159" t="str">
        <f t="shared" si="143"/>
        <v xml:space="preserve"> </v>
      </c>
      <c r="ED65" s="159" t="str">
        <f t="shared" si="143"/>
        <v xml:space="preserve"> </v>
      </c>
      <c r="EE65" s="159" t="str">
        <f t="shared" si="143"/>
        <v xml:space="preserve"> </v>
      </c>
    </row>
    <row r="66" spans="1:135" s="121" customFormat="1" x14ac:dyDescent="0.2">
      <c r="A66" s="122"/>
      <c r="B66" s="187" t="str">
        <f t="shared" si="126"/>
        <v>-</v>
      </c>
      <c r="C66" s="123"/>
      <c r="D66" s="123"/>
      <c r="E66" s="124"/>
      <c r="F66" s="125"/>
      <c r="G66" s="126"/>
      <c r="H66" s="126"/>
      <c r="I66" s="126"/>
      <c r="J66" s="177"/>
      <c r="K66" s="127"/>
      <c r="L66" s="128"/>
      <c r="M66" s="177"/>
      <c r="N66" s="183"/>
      <c r="O66" s="129"/>
      <c r="P66" s="168"/>
      <c r="Q66" s="182" t="str">
        <f t="shared" si="127"/>
        <v xml:space="preserve"> - </v>
      </c>
      <c r="R66" s="182" t="str">
        <f t="shared" si="144"/>
        <v xml:space="preserve"> - </v>
      </c>
      <c r="S66" s="188" t="str">
        <f t="shared" si="145"/>
        <v xml:space="preserve"> - </v>
      </c>
      <c r="T66" s="188" t="str">
        <f t="shared" si="146"/>
        <v xml:space="preserve"> - </v>
      </c>
      <c r="U66" s="137"/>
      <c r="V66" s="137"/>
      <c r="W66" s="130"/>
      <c r="X66" s="163" t="str">
        <f t="shared" si="134"/>
        <v xml:space="preserve"> </v>
      </c>
      <c r="Y66" s="163" t="str">
        <f t="shared" si="134"/>
        <v xml:space="preserve"> </v>
      </c>
      <c r="Z66" s="163" t="str">
        <f t="shared" si="134"/>
        <v xml:space="preserve"> </v>
      </c>
      <c r="AA66" s="163" t="str">
        <f t="shared" si="134"/>
        <v xml:space="preserve"> </v>
      </c>
      <c r="AB66" s="163" t="str">
        <f t="shared" si="134"/>
        <v xml:space="preserve"> </v>
      </c>
      <c r="AC66" s="163" t="str">
        <f t="shared" si="134"/>
        <v xml:space="preserve"> </v>
      </c>
      <c r="AD66" s="163" t="str">
        <f t="shared" si="134"/>
        <v xml:space="preserve"> </v>
      </c>
      <c r="AE66" s="163" t="str">
        <f t="shared" si="134"/>
        <v xml:space="preserve"> </v>
      </c>
      <c r="AF66" s="163" t="str">
        <f t="shared" si="134"/>
        <v xml:space="preserve"> </v>
      </c>
      <c r="AG66" s="163" t="str">
        <f t="shared" si="134"/>
        <v xml:space="preserve"> </v>
      </c>
      <c r="AH66" s="163" t="str">
        <f t="shared" si="135"/>
        <v xml:space="preserve"> </v>
      </c>
      <c r="AI66" s="163" t="str">
        <f t="shared" si="135"/>
        <v xml:space="preserve"> </v>
      </c>
      <c r="AJ66" s="163" t="str">
        <f t="shared" si="135"/>
        <v xml:space="preserve"> </v>
      </c>
      <c r="AK66" s="163" t="str">
        <f t="shared" si="135"/>
        <v xml:space="preserve"> </v>
      </c>
      <c r="AL66" s="163" t="str">
        <f t="shared" si="135"/>
        <v xml:space="preserve"> </v>
      </c>
      <c r="AM66" s="163" t="str">
        <f t="shared" si="135"/>
        <v xml:space="preserve"> </v>
      </c>
      <c r="AN66" s="163" t="str">
        <f t="shared" si="135"/>
        <v xml:space="preserve"> </v>
      </c>
      <c r="AO66" s="163" t="str">
        <f t="shared" si="135"/>
        <v xml:space="preserve"> </v>
      </c>
      <c r="AP66" s="163" t="str">
        <f t="shared" si="135"/>
        <v xml:space="preserve"> </v>
      </c>
      <c r="AQ66" s="163" t="str">
        <f t="shared" si="135"/>
        <v xml:space="preserve"> </v>
      </c>
      <c r="AR66" s="163" t="str">
        <f t="shared" si="136"/>
        <v xml:space="preserve"> </v>
      </c>
      <c r="AS66" s="163" t="str">
        <f t="shared" si="136"/>
        <v xml:space="preserve"> </v>
      </c>
      <c r="AT66" s="163" t="str">
        <f t="shared" si="136"/>
        <v xml:space="preserve"> </v>
      </c>
      <c r="AU66" s="163" t="str">
        <f t="shared" si="136"/>
        <v xml:space="preserve"> </v>
      </c>
      <c r="AV66" s="163" t="str">
        <f t="shared" si="136"/>
        <v xml:space="preserve"> </v>
      </c>
      <c r="AW66" s="163" t="str">
        <f t="shared" si="136"/>
        <v xml:space="preserve"> </v>
      </c>
      <c r="AX66" s="163" t="str">
        <f t="shared" si="136"/>
        <v xml:space="preserve"> </v>
      </c>
      <c r="AY66" s="163" t="str">
        <f t="shared" si="136"/>
        <v xml:space="preserve"> </v>
      </c>
      <c r="AZ66" s="163" t="str">
        <f t="shared" si="136"/>
        <v xml:space="preserve"> </v>
      </c>
      <c r="BA66" s="163" t="str">
        <f t="shared" si="136"/>
        <v xml:space="preserve"> </v>
      </c>
      <c r="BB66" s="163" t="str">
        <f t="shared" si="137"/>
        <v xml:space="preserve"> </v>
      </c>
      <c r="BC66" s="163" t="str">
        <f t="shared" si="137"/>
        <v xml:space="preserve"> </v>
      </c>
      <c r="BD66" s="163" t="str">
        <f t="shared" si="137"/>
        <v xml:space="preserve"> </v>
      </c>
      <c r="BE66" s="163" t="str">
        <f t="shared" si="137"/>
        <v xml:space="preserve"> </v>
      </c>
      <c r="BF66" s="163" t="str">
        <f t="shared" si="137"/>
        <v xml:space="preserve"> </v>
      </c>
      <c r="BG66" s="163" t="str">
        <f t="shared" si="137"/>
        <v xml:space="preserve"> </v>
      </c>
      <c r="BH66" s="163" t="str">
        <f t="shared" si="137"/>
        <v xml:space="preserve"> </v>
      </c>
      <c r="BI66" s="163" t="str">
        <f t="shared" si="137"/>
        <v xml:space="preserve"> </v>
      </c>
      <c r="BJ66" s="163" t="str">
        <f t="shared" si="137"/>
        <v xml:space="preserve"> </v>
      </c>
      <c r="BK66" s="163" t="str">
        <f t="shared" si="137"/>
        <v xml:space="preserve"> </v>
      </c>
      <c r="BL66" s="163" t="str">
        <f t="shared" si="138"/>
        <v xml:space="preserve"> </v>
      </c>
      <c r="BM66" s="163" t="str">
        <f t="shared" si="138"/>
        <v xml:space="preserve"> </v>
      </c>
      <c r="BN66" s="163" t="str">
        <f t="shared" si="138"/>
        <v xml:space="preserve"> </v>
      </c>
      <c r="BO66" s="163" t="str">
        <f t="shared" si="138"/>
        <v xml:space="preserve"> </v>
      </c>
      <c r="BP66" s="163" t="str">
        <f t="shared" si="138"/>
        <v xml:space="preserve"> </v>
      </c>
      <c r="BQ66" s="163" t="str">
        <f t="shared" si="138"/>
        <v xml:space="preserve"> </v>
      </c>
      <c r="BR66" s="163" t="str">
        <f t="shared" si="138"/>
        <v xml:space="preserve"> </v>
      </c>
      <c r="BS66" s="163" t="str">
        <f t="shared" si="138"/>
        <v xml:space="preserve"> </v>
      </c>
      <c r="BT66" s="163" t="str">
        <f t="shared" si="138"/>
        <v xml:space="preserve"> </v>
      </c>
      <c r="BU66" s="163" t="str">
        <f t="shared" si="138"/>
        <v xml:space="preserve"> </v>
      </c>
      <c r="BV66" s="163" t="str">
        <f t="shared" si="139"/>
        <v xml:space="preserve"> </v>
      </c>
      <c r="BW66" s="163" t="str">
        <f t="shared" si="139"/>
        <v xml:space="preserve"> </v>
      </c>
      <c r="BX66" s="163" t="str">
        <f t="shared" si="139"/>
        <v xml:space="preserve"> </v>
      </c>
      <c r="BY66" s="163" t="str">
        <f t="shared" si="139"/>
        <v xml:space="preserve"> </v>
      </c>
      <c r="BZ66" s="163" t="str">
        <f t="shared" si="139"/>
        <v xml:space="preserve"> </v>
      </c>
      <c r="CA66" s="163" t="str">
        <f t="shared" si="139"/>
        <v xml:space="preserve"> </v>
      </c>
      <c r="CB66" s="159" t="str">
        <f t="shared" si="139"/>
        <v xml:space="preserve"> </v>
      </c>
      <c r="CC66" s="159" t="str">
        <f t="shared" si="139"/>
        <v xml:space="preserve"> </v>
      </c>
      <c r="CD66" s="159" t="str">
        <f t="shared" si="139"/>
        <v xml:space="preserve"> </v>
      </c>
      <c r="CE66" s="159" t="str">
        <f t="shared" si="139"/>
        <v xml:space="preserve"> </v>
      </c>
      <c r="CF66" s="159" t="str">
        <f t="shared" si="139"/>
        <v xml:space="preserve"> </v>
      </c>
      <c r="CG66" s="159" t="str">
        <f t="shared" si="139"/>
        <v xml:space="preserve"> </v>
      </c>
      <c r="CH66" s="159" t="str">
        <f t="shared" si="139"/>
        <v xml:space="preserve"> </v>
      </c>
      <c r="CI66" s="159" t="str">
        <f t="shared" si="140"/>
        <v xml:space="preserve"> </v>
      </c>
      <c r="CJ66" s="159" t="str">
        <f t="shared" si="140"/>
        <v xml:space="preserve"> </v>
      </c>
      <c r="CK66" s="159" t="str">
        <f t="shared" si="140"/>
        <v xml:space="preserve"> </v>
      </c>
      <c r="CL66" s="159" t="str">
        <f t="shared" si="140"/>
        <v xml:space="preserve"> </v>
      </c>
      <c r="CM66" s="159" t="str">
        <f t="shared" si="140"/>
        <v xml:space="preserve"> </v>
      </c>
      <c r="CN66" s="159" t="str">
        <f t="shared" si="140"/>
        <v xml:space="preserve"> </v>
      </c>
      <c r="CO66" s="159" t="str">
        <f t="shared" si="140"/>
        <v xml:space="preserve"> </v>
      </c>
      <c r="CP66" s="159" t="str">
        <f t="shared" si="140"/>
        <v xml:space="preserve"> </v>
      </c>
      <c r="CQ66" s="159" t="str">
        <f t="shared" si="140"/>
        <v xml:space="preserve"> </v>
      </c>
      <c r="CR66" s="159" t="str">
        <f t="shared" si="140"/>
        <v xml:space="preserve"> </v>
      </c>
      <c r="CS66" s="159" t="str">
        <f t="shared" si="140"/>
        <v xml:space="preserve"> </v>
      </c>
      <c r="CT66" s="159" t="str">
        <f t="shared" si="140"/>
        <v xml:space="preserve"> </v>
      </c>
      <c r="CU66" s="159" t="str">
        <f t="shared" si="140"/>
        <v xml:space="preserve"> </v>
      </c>
      <c r="CV66" s="159" t="str">
        <f t="shared" si="140"/>
        <v xml:space="preserve"> </v>
      </c>
      <c r="CW66" s="159" t="str">
        <f t="shared" si="140"/>
        <v xml:space="preserve"> </v>
      </c>
      <c r="CX66" s="159" t="str">
        <f t="shared" si="140"/>
        <v xml:space="preserve"> </v>
      </c>
      <c r="CY66" s="159" t="str">
        <f t="shared" si="141"/>
        <v xml:space="preserve"> </v>
      </c>
      <c r="CZ66" s="159" t="str">
        <f t="shared" si="141"/>
        <v xml:space="preserve"> </v>
      </c>
      <c r="DA66" s="159" t="str">
        <f t="shared" si="141"/>
        <v xml:space="preserve"> </v>
      </c>
      <c r="DB66" s="159" t="str">
        <f t="shared" si="141"/>
        <v xml:space="preserve"> </v>
      </c>
      <c r="DC66" s="159" t="str">
        <f t="shared" si="141"/>
        <v xml:space="preserve"> </v>
      </c>
      <c r="DD66" s="159" t="str">
        <f t="shared" si="141"/>
        <v xml:space="preserve"> </v>
      </c>
      <c r="DE66" s="159" t="str">
        <f t="shared" si="141"/>
        <v xml:space="preserve"> </v>
      </c>
      <c r="DF66" s="159" t="str">
        <f t="shared" si="141"/>
        <v xml:space="preserve"> </v>
      </c>
      <c r="DG66" s="159" t="str">
        <f t="shared" si="142"/>
        <v xml:space="preserve"> </v>
      </c>
      <c r="DH66" s="159" t="str">
        <f t="shared" si="142"/>
        <v xml:space="preserve"> </v>
      </c>
      <c r="DI66" s="159" t="str">
        <f t="shared" si="142"/>
        <v xml:space="preserve"> </v>
      </c>
      <c r="DJ66" s="159" t="str">
        <f t="shared" si="142"/>
        <v xml:space="preserve"> </v>
      </c>
      <c r="DK66" s="159" t="str">
        <f t="shared" si="142"/>
        <v xml:space="preserve"> </v>
      </c>
      <c r="DL66" s="159" t="str">
        <f t="shared" si="142"/>
        <v xml:space="preserve"> </v>
      </c>
      <c r="DM66" s="159" t="str">
        <f t="shared" si="142"/>
        <v xml:space="preserve"> </v>
      </c>
      <c r="DN66" s="159" t="str">
        <f t="shared" si="142"/>
        <v xml:space="preserve"> </v>
      </c>
      <c r="DO66" s="159" t="str">
        <f t="shared" si="142"/>
        <v xml:space="preserve"> </v>
      </c>
      <c r="DP66" s="159" t="str">
        <f t="shared" si="142"/>
        <v xml:space="preserve"> </v>
      </c>
      <c r="DQ66" s="159" t="str">
        <f t="shared" si="142"/>
        <v xml:space="preserve"> </v>
      </c>
      <c r="DR66" s="159" t="str">
        <f t="shared" si="142"/>
        <v xml:space="preserve"> </v>
      </c>
      <c r="DS66" s="159" t="str">
        <f t="shared" si="142"/>
        <v xml:space="preserve"> </v>
      </c>
      <c r="DT66" s="159" t="str">
        <f t="shared" si="143"/>
        <v xml:space="preserve"> </v>
      </c>
      <c r="DU66" s="159" t="str">
        <f t="shared" si="143"/>
        <v xml:space="preserve"> </v>
      </c>
      <c r="DV66" s="159" t="str">
        <f t="shared" si="143"/>
        <v xml:space="preserve"> </v>
      </c>
      <c r="DW66" s="159" t="str">
        <f t="shared" si="143"/>
        <v xml:space="preserve"> </v>
      </c>
      <c r="DX66" s="159" t="str">
        <f t="shared" si="143"/>
        <v xml:space="preserve"> </v>
      </c>
      <c r="DY66" s="159" t="str">
        <f t="shared" si="143"/>
        <v xml:space="preserve"> </v>
      </c>
      <c r="DZ66" s="159" t="str">
        <f t="shared" si="143"/>
        <v xml:space="preserve"> </v>
      </c>
      <c r="EA66" s="159" t="str">
        <f t="shared" si="143"/>
        <v xml:space="preserve"> </v>
      </c>
      <c r="EB66" s="159" t="str">
        <f t="shared" si="143"/>
        <v xml:space="preserve"> </v>
      </c>
      <c r="EC66" s="159" t="str">
        <f t="shared" si="143"/>
        <v xml:space="preserve"> </v>
      </c>
      <c r="ED66" s="159" t="str">
        <f t="shared" si="143"/>
        <v xml:space="preserve"> </v>
      </c>
      <c r="EE66" s="159" t="str">
        <f t="shared" si="143"/>
        <v xml:space="preserve"> </v>
      </c>
    </row>
    <row r="67" spans="1:135" s="121" customFormat="1" x14ac:dyDescent="0.2">
      <c r="A67" s="122"/>
      <c r="B67" s="187" t="str">
        <f t="shared" si="126"/>
        <v>-</v>
      </c>
      <c r="C67" s="123"/>
      <c r="D67" s="123"/>
      <c r="E67" s="124"/>
      <c r="F67" s="125"/>
      <c r="G67" s="126"/>
      <c r="H67" s="126"/>
      <c r="I67" s="126"/>
      <c r="J67" s="177"/>
      <c r="K67" s="127"/>
      <c r="L67" s="128"/>
      <c r="M67" s="177"/>
      <c r="N67" s="183"/>
      <c r="O67" s="129"/>
      <c r="P67" s="168"/>
      <c r="Q67" s="182" t="str">
        <f t="shared" si="127"/>
        <v xml:space="preserve"> - </v>
      </c>
      <c r="R67" s="182" t="str">
        <f t="shared" si="144"/>
        <v xml:space="preserve"> - </v>
      </c>
      <c r="S67" s="188" t="str">
        <f t="shared" si="145"/>
        <v xml:space="preserve"> - </v>
      </c>
      <c r="T67" s="188" t="str">
        <f t="shared" si="146"/>
        <v xml:space="preserve"> - </v>
      </c>
      <c r="U67" s="137"/>
      <c r="V67" s="137"/>
      <c r="W67" s="130"/>
      <c r="X67" s="163" t="str">
        <f t="shared" si="134"/>
        <v xml:space="preserve"> </v>
      </c>
      <c r="Y67" s="163" t="str">
        <f t="shared" si="134"/>
        <v xml:space="preserve"> </v>
      </c>
      <c r="Z67" s="163" t="str">
        <f t="shared" si="134"/>
        <v xml:space="preserve"> </v>
      </c>
      <c r="AA67" s="163" t="str">
        <f t="shared" si="134"/>
        <v xml:space="preserve"> </v>
      </c>
      <c r="AB67" s="163" t="str">
        <f t="shared" si="134"/>
        <v xml:space="preserve"> </v>
      </c>
      <c r="AC67" s="163" t="str">
        <f t="shared" si="134"/>
        <v xml:space="preserve"> </v>
      </c>
      <c r="AD67" s="163" t="str">
        <f t="shared" si="134"/>
        <v xml:space="preserve"> </v>
      </c>
      <c r="AE67" s="163" t="str">
        <f t="shared" si="134"/>
        <v xml:space="preserve"> </v>
      </c>
      <c r="AF67" s="163" t="str">
        <f t="shared" si="134"/>
        <v xml:space="preserve"> </v>
      </c>
      <c r="AG67" s="163" t="str">
        <f t="shared" si="134"/>
        <v xml:space="preserve"> </v>
      </c>
      <c r="AH67" s="163" t="str">
        <f t="shared" si="135"/>
        <v xml:space="preserve"> </v>
      </c>
      <c r="AI67" s="163" t="str">
        <f t="shared" si="135"/>
        <v xml:space="preserve"> </v>
      </c>
      <c r="AJ67" s="163" t="str">
        <f t="shared" si="135"/>
        <v xml:space="preserve"> </v>
      </c>
      <c r="AK67" s="163" t="str">
        <f t="shared" si="135"/>
        <v xml:space="preserve"> </v>
      </c>
      <c r="AL67" s="163" t="str">
        <f t="shared" si="135"/>
        <v xml:space="preserve"> </v>
      </c>
      <c r="AM67" s="163" t="str">
        <f t="shared" si="135"/>
        <v xml:space="preserve"> </v>
      </c>
      <c r="AN67" s="163" t="str">
        <f t="shared" si="135"/>
        <v xml:space="preserve"> </v>
      </c>
      <c r="AO67" s="163" t="str">
        <f t="shared" si="135"/>
        <v xml:space="preserve"> </v>
      </c>
      <c r="AP67" s="163" t="str">
        <f t="shared" si="135"/>
        <v xml:space="preserve"> </v>
      </c>
      <c r="AQ67" s="163" t="str">
        <f t="shared" si="135"/>
        <v xml:space="preserve"> </v>
      </c>
      <c r="AR67" s="163" t="str">
        <f t="shared" si="136"/>
        <v xml:space="preserve"> </v>
      </c>
      <c r="AS67" s="163" t="str">
        <f t="shared" si="136"/>
        <v xml:space="preserve"> </v>
      </c>
      <c r="AT67" s="163" t="str">
        <f t="shared" si="136"/>
        <v xml:space="preserve"> </v>
      </c>
      <c r="AU67" s="163" t="str">
        <f t="shared" si="136"/>
        <v xml:space="preserve"> </v>
      </c>
      <c r="AV67" s="163" t="str">
        <f t="shared" si="136"/>
        <v xml:space="preserve"> </v>
      </c>
      <c r="AW67" s="163" t="str">
        <f t="shared" si="136"/>
        <v xml:space="preserve"> </v>
      </c>
      <c r="AX67" s="163" t="str">
        <f t="shared" si="136"/>
        <v xml:space="preserve"> </v>
      </c>
      <c r="AY67" s="163" t="str">
        <f t="shared" si="136"/>
        <v xml:space="preserve"> </v>
      </c>
      <c r="AZ67" s="163" t="str">
        <f t="shared" si="136"/>
        <v xml:space="preserve"> </v>
      </c>
      <c r="BA67" s="163" t="str">
        <f t="shared" si="136"/>
        <v xml:space="preserve"> </v>
      </c>
      <c r="BB67" s="163" t="str">
        <f t="shared" si="137"/>
        <v xml:space="preserve"> </v>
      </c>
      <c r="BC67" s="163" t="str">
        <f t="shared" si="137"/>
        <v xml:space="preserve"> </v>
      </c>
      <c r="BD67" s="163" t="str">
        <f t="shared" si="137"/>
        <v xml:space="preserve"> </v>
      </c>
      <c r="BE67" s="163" t="str">
        <f t="shared" si="137"/>
        <v xml:space="preserve"> </v>
      </c>
      <c r="BF67" s="163" t="str">
        <f t="shared" si="137"/>
        <v xml:space="preserve"> </v>
      </c>
      <c r="BG67" s="163" t="str">
        <f t="shared" si="137"/>
        <v xml:space="preserve"> </v>
      </c>
      <c r="BH67" s="163" t="str">
        <f t="shared" si="137"/>
        <v xml:space="preserve"> </v>
      </c>
      <c r="BI67" s="163" t="str">
        <f t="shared" si="137"/>
        <v xml:space="preserve"> </v>
      </c>
      <c r="BJ67" s="163" t="str">
        <f t="shared" si="137"/>
        <v xml:space="preserve"> </v>
      </c>
      <c r="BK67" s="163" t="str">
        <f t="shared" si="137"/>
        <v xml:space="preserve"> </v>
      </c>
      <c r="BL67" s="163" t="str">
        <f t="shared" si="138"/>
        <v xml:space="preserve"> </v>
      </c>
      <c r="BM67" s="163" t="str">
        <f t="shared" si="138"/>
        <v xml:space="preserve"> </v>
      </c>
      <c r="BN67" s="163" t="str">
        <f t="shared" si="138"/>
        <v xml:space="preserve"> </v>
      </c>
      <c r="BO67" s="163" t="str">
        <f t="shared" si="138"/>
        <v xml:space="preserve"> </v>
      </c>
      <c r="BP67" s="163" t="str">
        <f t="shared" si="138"/>
        <v xml:space="preserve"> </v>
      </c>
      <c r="BQ67" s="163" t="str">
        <f t="shared" si="138"/>
        <v xml:space="preserve"> </v>
      </c>
      <c r="BR67" s="163" t="str">
        <f t="shared" si="138"/>
        <v xml:space="preserve"> </v>
      </c>
      <c r="BS67" s="163" t="str">
        <f t="shared" si="138"/>
        <v xml:space="preserve"> </v>
      </c>
      <c r="BT67" s="163" t="str">
        <f t="shared" si="138"/>
        <v xml:space="preserve"> </v>
      </c>
      <c r="BU67" s="163" t="str">
        <f t="shared" si="138"/>
        <v xml:space="preserve"> </v>
      </c>
      <c r="BV67" s="163" t="str">
        <f t="shared" si="139"/>
        <v xml:space="preserve"> </v>
      </c>
      <c r="BW67" s="163" t="str">
        <f t="shared" si="139"/>
        <v xml:space="preserve"> </v>
      </c>
      <c r="BX67" s="163" t="str">
        <f t="shared" si="139"/>
        <v xml:space="preserve"> </v>
      </c>
      <c r="BY67" s="163" t="str">
        <f t="shared" si="139"/>
        <v xml:space="preserve"> </v>
      </c>
      <c r="BZ67" s="163" t="str">
        <f t="shared" si="139"/>
        <v xml:space="preserve"> </v>
      </c>
      <c r="CA67" s="163" t="str">
        <f t="shared" si="139"/>
        <v xml:space="preserve"> </v>
      </c>
      <c r="CB67" s="159" t="str">
        <f t="shared" si="139"/>
        <v xml:space="preserve"> </v>
      </c>
      <c r="CC67" s="159" t="str">
        <f t="shared" si="139"/>
        <v xml:space="preserve"> </v>
      </c>
      <c r="CD67" s="159" t="str">
        <f t="shared" si="139"/>
        <v xml:space="preserve"> </v>
      </c>
      <c r="CE67" s="159" t="str">
        <f t="shared" si="139"/>
        <v xml:space="preserve"> </v>
      </c>
      <c r="CF67" s="159" t="str">
        <f t="shared" si="139"/>
        <v xml:space="preserve"> </v>
      </c>
      <c r="CG67" s="159" t="str">
        <f t="shared" si="139"/>
        <v xml:space="preserve"> </v>
      </c>
      <c r="CH67" s="159" t="str">
        <f t="shared" si="139"/>
        <v xml:space="preserve"> </v>
      </c>
      <c r="CI67" s="159" t="str">
        <f t="shared" si="140"/>
        <v xml:space="preserve"> </v>
      </c>
      <c r="CJ67" s="159" t="str">
        <f t="shared" si="140"/>
        <v xml:space="preserve"> </v>
      </c>
      <c r="CK67" s="159" t="str">
        <f t="shared" si="140"/>
        <v xml:space="preserve"> </v>
      </c>
      <c r="CL67" s="159" t="str">
        <f t="shared" si="140"/>
        <v xml:space="preserve"> </v>
      </c>
      <c r="CM67" s="159" t="str">
        <f t="shared" si="140"/>
        <v xml:space="preserve"> </v>
      </c>
      <c r="CN67" s="159" t="str">
        <f t="shared" si="140"/>
        <v xml:space="preserve"> </v>
      </c>
      <c r="CO67" s="159" t="str">
        <f t="shared" si="140"/>
        <v xml:space="preserve"> </v>
      </c>
      <c r="CP67" s="159" t="str">
        <f t="shared" si="140"/>
        <v xml:space="preserve"> </v>
      </c>
      <c r="CQ67" s="159" t="str">
        <f t="shared" si="140"/>
        <v xml:space="preserve"> </v>
      </c>
      <c r="CR67" s="159" t="str">
        <f t="shared" si="140"/>
        <v xml:space="preserve"> </v>
      </c>
      <c r="CS67" s="159" t="str">
        <f t="shared" si="140"/>
        <v xml:space="preserve"> </v>
      </c>
      <c r="CT67" s="159" t="str">
        <f t="shared" si="140"/>
        <v xml:space="preserve"> </v>
      </c>
      <c r="CU67" s="159" t="str">
        <f t="shared" si="140"/>
        <v xml:space="preserve"> </v>
      </c>
      <c r="CV67" s="159" t="str">
        <f t="shared" si="140"/>
        <v xml:space="preserve"> </v>
      </c>
      <c r="CW67" s="159" t="str">
        <f t="shared" si="140"/>
        <v xml:space="preserve"> </v>
      </c>
      <c r="CX67" s="159" t="str">
        <f t="shared" si="140"/>
        <v xml:space="preserve"> </v>
      </c>
      <c r="CY67" s="159" t="str">
        <f t="shared" si="141"/>
        <v xml:space="preserve"> </v>
      </c>
      <c r="CZ67" s="159" t="str">
        <f t="shared" si="141"/>
        <v xml:space="preserve"> </v>
      </c>
      <c r="DA67" s="159" t="str">
        <f t="shared" si="141"/>
        <v xml:space="preserve"> </v>
      </c>
      <c r="DB67" s="159" t="str">
        <f t="shared" si="141"/>
        <v xml:space="preserve"> </v>
      </c>
      <c r="DC67" s="159" t="str">
        <f t="shared" si="141"/>
        <v xml:space="preserve"> </v>
      </c>
      <c r="DD67" s="159" t="str">
        <f t="shared" si="141"/>
        <v xml:space="preserve"> </v>
      </c>
      <c r="DE67" s="159" t="str">
        <f t="shared" si="141"/>
        <v xml:space="preserve"> </v>
      </c>
      <c r="DF67" s="159" t="str">
        <f t="shared" si="141"/>
        <v xml:space="preserve"> </v>
      </c>
      <c r="DG67" s="159" t="str">
        <f t="shared" si="142"/>
        <v xml:space="preserve"> </v>
      </c>
      <c r="DH67" s="159" t="str">
        <f t="shared" si="142"/>
        <v xml:space="preserve"> </v>
      </c>
      <c r="DI67" s="159" t="str">
        <f t="shared" si="142"/>
        <v xml:space="preserve"> </v>
      </c>
      <c r="DJ67" s="159" t="str">
        <f t="shared" si="142"/>
        <v xml:space="preserve"> </v>
      </c>
      <c r="DK67" s="159" t="str">
        <f t="shared" si="142"/>
        <v xml:space="preserve"> </v>
      </c>
      <c r="DL67" s="159" t="str">
        <f t="shared" si="142"/>
        <v xml:space="preserve"> </v>
      </c>
      <c r="DM67" s="159" t="str">
        <f t="shared" si="142"/>
        <v xml:space="preserve"> </v>
      </c>
      <c r="DN67" s="159" t="str">
        <f t="shared" si="142"/>
        <v xml:space="preserve"> </v>
      </c>
      <c r="DO67" s="159" t="str">
        <f t="shared" si="142"/>
        <v xml:space="preserve"> </v>
      </c>
      <c r="DP67" s="159" t="str">
        <f t="shared" si="142"/>
        <v xml:space="preserve"> </v>
      </c>
      <c r="DQ67" s="159" t="str">
        <f t="shared" si="142"/>
        <v xml:space="preserve"> </v>
      </c>
      <c r="DR67" s="159" t="str">
        <f t="shared" si="142"/>
        <v xml:space="preserve"> </v>
      </c>
      <c r="DS67" s="159" t="str">
        <f t="shared" si="142"/>
        <v xml:space="preserve"> </v>
      </c>
      <c r="DT67" s="159" t="str">
        <f t="shared" si="143"/>
        <v xml:space="preserve"> </v>
      </c>
      <c r="DU67" s="159" t="str">
        <f t="shared" si="143"/>
        <v xml:space="preserve"> </v>
      </c>
      <c r="DV67" s="159" t="str">
        <f t="shared" si="143"/>
        <v xml:space="preserve"> </v>
      </c>
      <c r="DW67" s="159" t="str">
        <f t="shared" si="143"/>
        <v xml:space="preserve"> </v>
      </c>
      <c r="DX67" s="159" t="str">
        <f t="shared" si="143"/>
        <v xml:space="preserve"> </v>
      </c>
      <c r="DY67" s="159" t="str">
        <f t="shared" si="143"/>
        <v xml:space="preserve"> </v>
      </c>
      <c r="DZ67" s="159" t="str">
        <f t="shared" si="143"/>
        <v xml:space="preserve"> </v>
      </c>
      <c r="EA67" s="159" t="str">
        <f t="shared" si="143"/>
        <v xml:space="preserve"> </v>
      </c>
      <c r="EB67" s="159" t="str">
        <f t="shared" si="143"/>
        <v xml:space="preserve"> </v>
      </c>
      <c r="EC67" s="159" t="str">
        <f t="shared" si="143"/>
        <v xml:space="preserve"> </v>
      </c>
      <c r="ED67" s="159" t="str">
        <f t="shared" si="143"/>
        <v xml:space="preserve"> </v>
      </c>
      <c r="EE67" s="159" t="str">
        <f t="shared" si="143"/>
        <v xml:space="preserve"> </v>
      </c>
    </row>
    <row r="68" spans="1:135" s="121" customFormat="1" x14ac:dyDescent="0.2">
      <c r="A68" s="122"/>
      <c r="B68" s="187" t="str">
        <f t="shared" si="126"/>
        <v>-</v>
      </c>
      <c r="C68" s="123"/>
      <c r="D68" s="123"/>
      <c r="E68" s="124"/>
      <c r="F68" s="125"/>
      <c r="G68" s="126"/>
      <c r="H68" s="126"/>
      <c r="I68" s="126"/>
      <c r="J68" s="177"/>
      <c r="K68" s="127"/>
      <c r="L68" s="128"/>
      <c r="M68" s="177"/>
      <c r="N68" s="183"/>
      <c r="O68" s="129"/>
      <c r="P68" s="168"/>
      <c r="Q68" s="182" t="str">
        <f t="shared" si="127"/>
        <v xml:space="preserve"> - </v>
      </c>
      <c r="R68" s="182" t="str">
        <f t="shared" si="144"/>
        <v xml:space="preserve"> - </v>
      </c>
      <c r="S68" s="188" t="str">
        <f t="shared" si="145"/>
        <v xml:space="preserve"> - </v>
      </c>
      <c r="T68" s="188" t="str">
        <f t="shared" si="146"/>
        <v xml:space="preserve"> - </v>
      </c>
      <c r="U68" s="137"/>
      <c r="V68" s="137"/>
      <c r="W68" s="130"/>
      <c r="X68" s="163" t="str">
        <f t="shared" si="134"/>
        <v xml:space="preserve"> </v>
      </c>
      <c r="Y68" s="163" t="str">
        <f t="shared" si="134"/>
        <v xml:space="preserve"> </v>
      </c>
      <c r="Z68" s="163" t="str">
        <f t="shared" si="134"/>
        <v xml:space="preserve"> </v>
      </c>
      <c r="AA68" s="163" t="str">
        <f t="shared" si="134"/>
        <v xml:space="preserve"> </v>
      </c>
      <c r="AB68" s="163" t="str">
        <f t="shared" si="134"/>
        <v xml:space="preserve"> </v>
      </c>
      <c r="AC68" s="163" t="str">
        <f t="shared" si="134"/>
        <v xml:space="preserve"> </v>
      </c>
      <c r="AD68" s="163" t="str">
        <f t="shared" si="134"/>
        <v xml:space="preserve"> </v>
      </c>
      <c r="AE68" s="163" t="str">
        <f t="shared" si="134"/>
        <v xml:space="preserve"> </v>
      </c>
      <c r="AF68" s="163" t="str">
        <f t="shared" si="134"/>
        <v xml:space="preserve"> </v>
      </c>
      <c r="AG68" s="163" t="str">
        <f t="shared" si="134"/>
        <v xml:space="preserve"> </v>
      </c>
      <c r="AH68" s="163" t="str">
        <f t="shared" si="135"/>
        <v xml:space="preserve"> </v>
      </c>
      <c r="AI68" s="163" t="str">
        <f t="shared" si="135"/>
        <v xml:space="preserve"> </v>
      </c>
      <c r="AJ68" s="163" t="str">
        <f t="shared" si="135"/>
        <v xml:space="preserve"> </v>
      </c>
      <c r="AK68" s="163" t="str">
        <f t="shared" si="135"/>
        <v xml:space="preserve"> </v>
      </c>
      <c r="AL68" s="163" t="str">
        <f t="shared" si="135"/>
        <v xml:space="preserve"> </v>
      </c>
      <c r="AM68" s="163" t="str">
        <f t="shared" si="135"/>
        <v xml:space="preserve"> </v>
      </c>
      <c r="AN68" s="163" t="str">
        <f t="shared" si="135"/>
        <v xml:space="preserve"> </v>
      </c>
      <c r="AO68" s="163" t="str">
        <f t="shared" si="135"/>
        <v xml:space="preserve"> </v>
      </c>
      <c r="AP68" s="163" t="str">
        <f t="shared" si="135"/>
        <v xml:space="preserve"> </v>
      </c>
      <c r="AQ68" s="163" t="str">
        <f t="shared" si="135"/>
        <v xml:space="preserve"> </v>
      </c>
      <c r="AR68" s="163" t="str">
        <f t="shared" si="136"/>
        <v xml:space="preserve"> </v>
      </c>
      <c r="AS68" s="163" t="str">
        <f t="shared" si="136"/>
        <v xml:space="preserve"> </v>
      </c>
      <c r="AT68" s="163" t="str">
        <f t="shared" si="136"/>
        <v xml:space="preserve"> </v>
      </c>
      <c r="AU68" s="163" t="str">
        <f t="shared" si="136"/>
        <v xml:space="preserve"> </v>
      </c>
      <c r="AV68" s="163" t="str">
        <f t="shared" si="136"/>
        <v xml:space="preserve"> </v>
      </c>
      <c r="AW68" s="163" t="str">
        <f t="shared" si="136"/>
        <v xml:space="preserve"> </v>
      </c>
      <c r="AX68" s="163" t="str">
        <f t="shared" si="136"/>
        <v xml:space="preserve"> </v>
      </c>
      <c r="AY68" s="163" t="str">
        <f t="shared" si="136"/>
        <v xml:space="preserve"> </v>
      </c>
      <c r="AZ68" s="163" t="str">
        <f t="shared" si="136"/>
        <v xml:space="preserve"> </v>
      </c>
      <c r="BA68" s="163" t="str">
        <f t="shared" si="136"/>
        <v xml:space="preserve"> </v>
      </c>
      <c r="BB68" s="163" t="str">
        <f t="shared" si="137"/>
        <v xml:space="preserve"> </v>
      </c>
      <c r="BC68" s="163" t="str">
        <f t="shared" si="137"/>
        <v xml:space="preserve"> </v>
      </c>
      <c r="BD68" s="163" t="str">
        <f t="shared" si="137"/>
        <v xml:space="preserve"> </v>
      </c>
      <c r="BE68" s="163" t="str">
        <f t="shared" si="137"/>
        <v xml:space="preserve"> </v>
      </c>
      <c r="BF68" s="163" t="str">
        <f t="shared" si="137"/>
        <v xml:space="preserve"> </v>
      </c>
      <c r="BG68" s="163" t="str">
        <f t="shared" si="137"/>
        <v xml:space="preserve"> </v>
      </c>
      <c r="BH68" s="163" t="str">
        <f t="shared" si="137"/>
        <v xml:space="preserve"> </v>
      </c>
      <c r="BI68" s="163" t="str">
        <f t="shared" si="137"/>
        <v xml:space="preserve"> </v>
      </c>
      <c r="BJ68" s="163" t="str">
        <f t="shared" si="137"/>
        <v xml:space="preserve"> </v>
      </c>
      <c r="BK68" s="163" t="str">
        <f t="shared" si="137"/>
        <v xml:space="preserve"> </v>
      </c>
      <c r="BL68" s="163" t="str">
        <f t="shared" si="138"/>
        <v xml:space="preserve"> </v>
      </c>
      <c r="BM68" s="163" t="str">
        <f t="shared" si="138"/>
        <v xml:space="preserve"> </v>
      </c>
      <c r="BN68" s="163" t="str">
        <f t="shared" si="138"/>
        <v xml:space="preserve"> </v>
      </c>
      <c r="BO68" s="163" t="str">
        <f t="shared" si="138"/>
        <v xml:space="preserve"> </v>
      </c>
      <c r="BP68" s="163" t="str">
        <f t="shared" si="138"/>
        <v xml:space="preserve"> </v>
      </c>
      <c r="BQ68" s="163" t="str">
        <f t="shared" si="138"/>
        <v xml:space="preserve"> </v>
      </c>
      <c r="BR68" s="163" t="str">
        <f t="shared" si="138"/>
        <v xml:space="preserve"> </v>
      </c>
      <c r="BS68" s="163" t="str">
        <f t="shared" si="138"/>
        <v xml:space="preserve"> </v>
      </c>
      <c r="BT68" s="163" t="str">
        <f t="shared" si="138"/>
        <v xml:space="preserve"> </v>
      </c>
      <c r="BU68" s="163" t="str">
        <f t="shared" si="138"/>
        <v xml:space="preserve"> </v>
      </c>
      <c r="BV68" s="163" t="str">
        <f t="shared" ref="BV68:CH69" si="147">" "</f>
        <v xml:space="preserve"> </v>
      </c>
      <c r="BW68" s="163" t="str">
        <f t="shared" si="147"/>
        <v xml:space="preserve"> </v>
      </c>
      <c r="BX68" s="163" t="str">
        <f t="shared" si="147"/>
        <v xml:space="preserve"> </v>
      </c>
      <c r="BY68" s="163" t="str">
        <f t="shared" si="147"/>
        <v xml:space="preserve"> </v>
      </c>
      <c r="BZ68" s="163" t="str">
        <f t="shared" si="147"/>
        <v xml:space="preserve"> </v>
      </c>
      <c r="CA68" s="163" t="str">
        <f t="shared" si="147"/>
        <v xml:space="preserve"> </v>
      </c>
      <c r="CB68" s="159" t="str">
        <f t="shared" si="147"/>
        <v xml:space="preserve"> </v>
      </c>
      <c r="CC68" s="159" t="str">
        <f t="shared" si="147"/>
        <v xml:space="preserve"> </v>
      </c>
      <c r="CD68" s="159" t="str">
        <f t="shared" si="147"/>
        <v xml:space="preserve"> </v>
      </c>
      <c r="CE68" s="159" t="str">
        <f t="shared" si="147"/>
        <v xml:space="preserve"> </v>
      </c>
      <c r="CF68" s="159" t="str">
        <f t="shared" si="147"/>
        <v xml:space="preserve"> </v>
      </c>
      <c r="CG68" s="159" t="str">
        <f t="shared" si="147"/>
        <v xml:space="preserve"> </v>
      </c>
      <c r="CH68" s="159" t="str">
        <f t="shared" si="147"/>
        <v xml:space="preserve"> </v>
      </c>
      <c r="CI68" s="159" t="str">
        <f t="shared" si="140"/>
        <v xml:space="preserve"> </v>
      </c>
      <c r="CJ68" s="159" t="str">
        <f t="shared" si="140"/>
        <v xml:space="preserve"> </v>
      </c>
      <c r="CK68" s="159" t="str">
        <f t="shared" si="140"/>
        <v xml:space="preserve"> </v>
      </c>
      <c r="CL68" s="159" t="str">
        <f t="shared" si="140"/>
        <v xml:space="preserve"> </v>
      </c>
      <c r="CM68" s="159" t="str">
        <f t="shared" si="140"/>
        <v xml:space="preserve"> </v>
      </c>
      <c r="CN68" s="159" t="str">
        <f t="shared" si="140"/>
        <v xml:space="preserve"> </v>
      </c>
      <c r="CO68" s="159" t="str">
        <f t="shared" si="140"/>
        <v xml:space="preserve"> </v>
      </c>
      <c r="CP68" s="159" t="str">
        <f t="shared" si="140"/>
        <v xml:space="preserve"> </v>
      </c>
      <c r="CQ68" s="159" t="str">
        <f t="shared" si="140"/>
        <v xml:space="preserve"> </v>
      </c>
      <c r="CR68" s="159" t="str">
        <f t="shared" si="140"/>
        <v xml:space="preserve"> </v>
      </c>
      <c r="CS68" s="159" t="str">
        <f t="shared" si="140"/>
        <v xml:space="preserve"> </v>
      </c>
      <c r="CT68" s="159" t="str">
        <f t="shared" si="140"/>
        <v xml:space="preserve"> </v>
      </c>
      <c r="CU68" s="159" t="str">
        <f t="shared" si="140"/>
        <v xml:space="preserve"> </v>
      </c>
      <c r="CV68" s="159" t="str">
        <f t="shared" si="140"/>
        <v xml:space="preserve"> </v>
      </c>
      <c r="CW68" s="159" t="str">
        <f t="shared" si="140"/>
        <v xml:space="preserve"> </v>
      </c>
      <c r="CX68" s="159" t="str">
        <f t="shared" si="140"/>
        <v xml:space="preserve"> </v>
      </c>
      <c r="CY68" s="159" t="str">
        <f t="shared" si="141"/>
        <v xml:space="preserve"> </v>
      </c>
      <c r="CZ68" s="159" t="str">
        <f t="shared" si="141"/>
        <v xml:space="preserve"> </v>
      </c>
      <c r="DA68" s="159" t="str">
        <f t="shared" si="141"/>
        <v xml:space="preserve"> </v>
      </c>
      <c r="DB68" s="159" t="str">
        <f t="shared" si="141"/>
        <v xml:space="preserve"> </v>
      </c>
      <c r="DC68" s="159" t="str">
        <f t="shared" si="141"/>
        <v xml:space="preserve"> </v>
      </c>
      <c r="DD68" s="159" t="str">
        <f t="shared" si="141"/>
        <v xml:space="preserve"> </v>
      </c>
      <c r="DE68" s="159" t="str">
        <f t="shared" si="141"/>
        <v xml:space="preserve"> </v>
      </c>
      <c r="DF68" s="159" t="str">
        <f t="shared" si="141"/>
        <v xml:space="preserve"> </v>
      </c>
      <c r="DG68" s="159" t="str">
        <f t="shared" si="142"/>
        <v xml:space="preserve"> </v>
      </c>
      <c r="DH68" s="159" t="str">
        <f t="shared" si="142"/>
        <v xml:space="preserve"> </v>
      </c>
      <c r="DI68" s="159" t="str">
        <f t="shared" si="142"/>
        <v xml:space="preserve"> </v>
      </c>
      <c r="DJ68" s="159" t="str">
        <f t="shared" si="142"/>
        <v xml:space="preserve"> </v>
      </c>
      <c r="DK68" s="159" t="str">
        <f t="shared" si="142"/>
        <v xml:space="preserve"> </v>
      </c>
      <c r="DL68" s="159" t="str">
        <f t="shared" si="142"/>
        <v xml:space="preserve"> </v>
      </c>
      <c r="DM68" s="159" t="str">
        <f t="shared" si="142"/>
        <v xml:space="preserve"> </v>
      </c>
      <c r="DN68" s="159" t="str">
        <f t="shared" si="142"/>
        <v xml:space="preserve"> </v>
      </c>
      <c r="DO68" s="159" t="str">
        <f t="shared" si="142"/>
        <v xml:space="preserve"> </v>
      </c>
      <c r="DP68" s="159" t="str">
        <f t="shared" si="142"/>
        <v xml:space="preserve"> </v>
      </c>
      <c r="DQ68" s="159" t="str">
        <f t="shared" si="142"/>
        <v xml:space="preserve"> </v>
      </c>
      <c r="DR68" s="159" t="str">
        <f t="shared" si="142"/>
        <v xml:space="preserve"> </v>
      </c>
      <c r="DS68" s="159" t="str">
        <f t="shared" si="142"/>
        <v xml:space="preserve"> </v>
      </c>
      <c r="DT68" s="159" t="str">
        <f t="shared" si="143"/>
        <v xml:space="preserve"> </v>
      </c>
      <c r="DU68" s="159" t="str">
        <f t="shared" si="143"/>
        <v xml:space="preserve"> </v>
      </c>
      <c r="DV68" s="159" t="str">
        <f t="shared" si="143"/>
        <v xml:space="preserve"> </v>
      </c>
      <c r="DW68" s="159" t="str">
        <f t="shared" si="143"/>
        <v xml:space="preserve"> </v>
      </c>
      <c r="DX68" s="159" t="str">
        <f t="shared" si="143"/>
        <v xml:space="preserve"> </v>
      </c>
      <c r="DY68" s="159" t="str">
        <f t="shared" si="143"/>
        <v xml:space="preserve"> </v>
      </c>
      <c r="DZ68" s="159" t="str">
        <f t="shared" si="143"/>
        <v xml:space="preserve"> </v>
      </c>
      <c r="EA68" s="159" t="str">
        <f t="shared" si="143"/>
        <v xml:space="preserve"> </v>
      </c>
      <c r="EB68" s="159" t="str">
        <f t="shared" si="143"/>
        <v xml:space="preserve"> </v>
      </c>
      <c r="EC68" s="159" t="str">
        <f t="shared" si="143"/>
        <v xml:space="preserve"> </v>
      </c>
      <c r="ED68" s="159" t="str">
        <f t="shared" si="143"/>
        <v xml:space="preserve"> </v>
      </c>
      <c r="EE68" s="159" t="str">
        <f t="shared" si="143"/>
        <v xml:space="preserve"> </v>
      </c>
    </row>
    <row r="69" spans="1:135" s="121" customFormat="1" x14ac:dyDescent="0.2">
      <c r="A69" s="122"/>
      <c r="B69" s="187" t="str">
        <f t="shared" si="126"/>
        <v>-</v>
      </c>
      <c r="C69" s="123"/>
      <c r="D69" s="123"/>
      <c r="E69" s="124"/>
      <c r="F69" s="125"/>
      <c r="G69" s="126"/>
      <c r="H69" s="126"/>
      <c r="I69" s="126"/>
      <c r="J69" s="177"/>
      <c r="K69" s="127"/>
      <c r="L69" s="128"/>
      <c r="M69" s="177"/>
      <c r="N69" s="183"/>
      <c r="O69" s="129"/>
      <c r="P69" s="168"/>
      <c r="Q69" s="182" t="str">
        <f t="shared" si="127"/>
        <v xml:space="preserve"> - </v>
      </c>
      <c r="R69" s="182" t="str">
        <f t="shared" si="144"/>
        <v xml:space="preserve"> - </v>
      </c>
      <c r="S69" s="188" t="str">
        <f t="shared" si="145"/>
        <v xml:space="preserve"> - </v>
      </c>
      <c r="T69" s="188" t="str">
        <f t="shared" si="146"/>
        <v xml:space="preserve"> - </v>
      </c>
      <c r="U69" s="137"/>
      <c r="V69" s="137"/>
      <c r="W69" s="130"/>
      <c r="X69" s="163" t="str">
        <f t="shared" si="134"/>
        <v xml:space="preserve"> </v>
      </c>
      <c r="Y69" s="163" t="str">
        <f t="shared" si="134"/>
        <v xml:space="preserve"> </v>
      </c>
      <c r="Z69" s="163" t="str">
        <f t="shared" si="134"/>
        <v xml:space="preserve"> </v>
      </c>
      <c r="AA69" s="163" t="str">
        <f t="shared" si="134"/>
        <v xml:space="preserve"> </v>
      </c>
      <c r="AB69" s="163" t="str">
        <f t="shared" si="134"/>
        <v xml:space="preserve"> </v>
      </c>
      <c r="AC69" s="163" t="str">
        <f t="shared" si="134"/>
        <v xml:space="preserve"> </v>
      </c>
      <c r="AD69" s="163" t="str">
        <f t="shared" si="134"/>
        <v xml:space="preserve"> </v>
      </c>
      <c r="AE69" s="163" t="str">
        <f t="shared" si="134"/>
        <v xml:space="preserve"> </v>
      </c>
      <c r="AF69" s="163" t="str">
        <f t="shared" si="134"/>
        <v xml:space="preserve"> </v>
      </c>
      <c r="AG69" s="163" t="str">
        <f t="shared" si="134"/>
        <v xml:space="preserve"> </v>
      </c>
      <c r="AH69" s="163" t="str">
        <f t="shared" si="135"/>
        <v xml:space="preserve"> </v>
      </c>
      <c r="AI69" s="163" t="str">
        <f t="shared" si="135"/>
        <v xml:space="preserve"> </v>
      </c>
      <c r="AJ69" s="163" t="str">
        <f t="shared" si="135"/>
        <v xml:space="preserve"> </v>
      </c>
      <c r="AK69" s="163" t="str">
        <f t="shared" si="135"/>
        <v xml:space="preserve"> </v>
      </c>
      <c r="AL69" s="163" t="str">
        <f t="shared" si="135"/>
        <v xml:space="preserve"> </v>
      </c>
      <c r="AM69" s="163" t="str">
        <f t="shared" si="135"/>
        <v xml:space="preserve"> </v>
      </c>
      <c r="AN69" s="163" t="str">
        <f t="shared" si="135"/>
        <v xml:space="preserve"> </v>
      </c>
      <c r="AO69" s="163" t="str">
        <f t="shared" si="135"/>
        <v xml:space="preserve"> </v>
      </c>
      <c r="AP69" s="163" t="str">
        <f t="shared" si="135"/>
        <v xml:space="preserve"> </v>
      </c>
      <c r="AQ69" s="163" t="str">
        <f t="shared" si="135"/>
        <v xml:space="preserve"> </v>
      </c>
      <c r="AR69" s="163" t="str">
        <f t="shared" si="136"/>
        <v xml:space="preserve"> </v>
      </c>
      <c r="AS69" s="163" t="str">
        <f t="shared" si="136"/>
        <v xml:space="preserve"> </v>
      </c>
      <c r="AT69" s="163" t="str">
        <f t="shared" si="136"/>
        <v xml:space="preserve"> </v>
      </c>
      <c r="AU69" s="163" t="str">
        <f t="shared" si="136"/>
        <v xml:space="preserve"> </v>
      </c>
      <c r="AV69" s="163" t="str">
        <f t="shared" si="136"/>
        <v xml:space="preserve"> </v>
      </c>
      <c r="AW69" s="163" t="str">
        <f t="shared" si="136"/>
        <v xml:space="preserve"> </v>
      </c>
      <c r="AX69" s="163" t="str">
        <f t="shared" si="136"/>
        <v xml:space="preserve"> </v>
      </c>
      <c r="AY69" s="163" t="str">
        <f t="shared" si="136"/>
        <v xml:space="preserve"> </v>
      </c>
      <c r="AZ69" s="163" t="str">
        <f t="shared" si="136"/>
        <v xml:space="preserve"> </v>
      </c>
      <c r="BA69" s="163" t="str">
        <f t="shared" si="136"/>
        <v xml:space="preserve"> </v>
      </c>
      <c r="BB69" s="163" t="str">
        <f t="shared" si="137"/>
        <v xml:space="preserve"> </v>
      </c>
      <c r="BC69" s="163" t="str">
        <f t="shared" si="137"/>
        <v xml:space="preserve"> </v>
      </c>
      <c r="BD69" s="163" t="str">
        <f t="shared" si="137"/>
        <v xml:space="preserve"> </v>
      </c>
      <c r="BE69" s="163" t="str">
        <f t="shared" si="137"/>
        <v xml:space="preserve"> </v>
      </c>
      <c r="BF69" s="163" t="str">
        <f t="shared" si="137"/>
        <v xml:space="preserve"> </v>
      </c>
      <c r="BG69" s="163" t="str">
        <f t="shared" si="137"/>
        <v xml:space="preserve"> </v>
      </c>
      <c r="BH69" s="163" t="str">
        <f t="shared" si="137"/>
        <v xml:space="preserve"> </v>
      </c>
      <c r="BI69" s="163" t="str">
        <f t="shared" si="137"/>
        <v xml:space="preserve"> </v>
      </c>
      <c r="BJ69" s="163" t="str">
        <f t="shared" si="137"/>
        <v xml:space="preserve"> </v>
      </c>
      <c r="BK69" s="163" t="str">
        <f t="shared" si="137"/>
        <v xml:space="preserve"> </v>
      </c>
      <c r="BL69" s="163" t="str">
        <f t="shared" si="138"/>
        <v xml:space="preserve"> </v>
      </c>
      <c r="BM69" s="163" t="str">
        <f t="shared" si="138"/>
        <v xml:space="preserve"> </v>
      </c>
      <c r="BN69" s="163" t="str">
        <f t="shared" si="138"/>
        <v xml:space="preserve"> </v>
      </c>
      <c r="BO69" s="163" t="str">
        <f t="shared" si="138"/>
        <v xml:space="preserve"> </v>
      </c>
      <c r="BP69" s="163" t="str">
        <f t="shared" si="138"/>
        <v xml:space="preserve"> </v>
      </c>
      <c r="BQ69" s="163" t="str">
        <f t="shared" si="138"/>
        <v xml:space="preserve"> </v>
      </c>
      <c r="BR69" s="163" t="str">
        <f t="shared" si="138"/>
        <v xml:space="preserve"> </v>
      </c>
      <c r="BS69" s="163" t="str">
        <f t="shared" si="138"/>
        <v xml:space="preserve"> </v>
      </c>
      <c r="BT69" s="163" t="str">
        <f t="shared" si="138"/>
        <v xml:space="preserve"> </v>
      </c>
      <c r="BU69" s="163" t="str">
        <f t="shared" si="138"/>
        <v xml:space="preserve"> </v>
      </c>
      <c r="BV69" s="163" t="str">
        <f t="shared" si="147"/>
        <v xml:space="preserve"> </v>
      </c>
      <c r="BW69" s="163" t="str">
        <f t="shared" si="147"/>
        <v xml:space="preserve"> </v>
      </c>
      <c r="BX69" s="163" t="str">
        <f t="shared" si="147"/>
        <v xml:space="preserve"> </v>
      </c>
      <c r="BY69" s="163" t="str">
        <f t="shared" si="147"/>
        <v xml:space="preserve"> </v>
      </c>
      <c r="BZ69" s="163" t="str">
        <f t="shared" si="147"/>
        <v xml:space="preserve"> </v>
      </c>
      <c r="CA69" s="163" t="str">
        <f t="shared" si="147"/>
        <v xml:space="preserve"> </v>
      </c>
      <c r="CB69" s="159" t="str">
        <f t="shared" si="147"/>
        <v xml:space="preserve"> </v>
      </c>
      <c r="CC69" s="159" t="str">
        <f t="shared" si="147"/>
        <v xml:space="preserve"> </v>
      </c>
      <c r="CD69" s="159" t="str">
        <f t="shared" si="147"/>
        <v xml:space="preserve"> </v>
      </c>
      <c r="CE69" s="159" t="str">
        <f t="shared" si="147"/>
        <v xml:space="preserve"> </v>
      </c>
      <c r="CF69" s="159" t="str">
        <f t="shared" si="147"/>
        <v xml:space="preserve"> </v>
      </c>
      <c r="CG69" s="159" t="str">
        <f t="shared" si="147"/>
        <v xml:space="preserve"> </v>
      </c>
      <c r="CH69" s="159" t="str">
        <f t="shared" si="147"/>
        <v xml:space="preserve"> </v>
      </c>
      <c r="CI69" s="159" t="str">
        <f t="shared" si="140"/>
        <v xml:space="preserve"> </v>
      </c>
      <c r="CJ69" s="159" t="str">
        <f t="shared" si="140"/>
        <v xml:space="preserve"> </v>
      </c>
      <c r="CK69" s="159" t="str">
        <f t="shared" si="140"/>
        <v xml:space="preserve"> </v>
      </c>
      <c r="CL69" s="159" t="str">
        <f t="shared" si="140"/>
        <v xml:space="preserve"> </v>
      </c>
      <c r="CM69" s="159" t="str">
        <f t="shared" si="140"/>
        <v xml:space="preserve"> </v>
      </c>
      <c r="CN69" s="159" t="str">
        <f t="shared" si="140"/>
        <v xml:space="preserve"> </v>
      </c>
      <c r="CO69" s="159" t="str">
        <f t="shared" si="140"/>
        <v xml:space="preserve"> </v>
      </c>
      <c r="CP69" s="159" t="str">
        <f t="shared" si="140"/>
        <v xml:space="preserve"> </v>
      </c>
      <c r="CQ69" s="159" t="str">
        <f t="shared" si="140"/>
        <v xml:space="preserve"> </v>
      </c>
      <c r="CR69" s="159" t="str">
        <f t="shared" si="140"/>
        <v xml:space="preserve"> </v>
      </c>
      <c r="CS69" s="159" t="str">
        <f t="shared" si="140"/>
        <v xml:space="preserve"> </v>
      </c>
      <c r="CT69" s="159" t="str">
        <f t="shared" si="140"/>
        <v xml:space="preserve"> </v>
      </c>
      <c r="CU69" s="159" t="str">
        <f t="shared" si="140"/>
        <v xml:space="preserve"> </v>
      </c>
      <c r="CV69" s="159" t="str">
        <f t="shared" si="140"/>
        <v xml:space="preserve"> </v>
      </c>
      <c r="CW69" s="159" t="str">
        <f t="shared" si="140"/>
        <v xml:space="preserve"> </v>
      </c>
      <c r="CX69" s="159" t="str">
        <f t="shared" si="140"/>
        <v xml:space="preserve"> </v>
      </c>
      <c r="CY69" s="159" t="str">
        <f t="shared" si="141"/>
        <v xml:space="preserve"> </v>
      </c>
      <c r="CZ69" s="159" t="str">
        <f t="shared" si="141"/>
        <v xml:space="preserve"> </v>
      </c>
      <c r="DA69" s="159" t="str">
        <f t="shared" si="141"/>
        <v xml:space="preserve"> </v>
      </c>
      <c r="DB69" s="159" t="str">
        <f t="shared" si="141"/>
        <v xml:space="preserve"> </v>
      </c>
      <c r="DC69" s="159" t="str">
        <f t="shared" si="141"/>
        <v xml:space="preserve"> </v>
      </c>
      <c r="DD69" s="159" t="str">
        <f t="shared" si="141"/>
        <v xml:space="preserve"> </v>
      </c>
      <c r="DE69" s="159" t="str">
        <f t="shared" si="141"/>
        <v xml:space="preserve"> </v>
      </c>
      <c r="DF69" s="159" t="str">
        <f t="shared" si="141"/>
        <v xml:space="preserve"> </v>
      </c>
      <c r="DG69" s="159" t="str">
        <f t="shared" si="142"/>
        <v xml:space="preserve"> </v>
      </c>
      <c r="DH69" s="159" t="str">
        <f t="shared" si="142"/>
        <v xml:space="preserve"> </v>
      </c>
      <c r="DI69" s="159" t="str">
        <f t="shared" si="142"/>
        <v xml:space="preserve"> </v>
      </c>
      <c r="DJ69" s="159" t="str">
        <f t="shared" si="142"/>
        <v xml:space="preserve"> </v>
      </c>
      <c r="DK69" s="159" t="str">
        <f t="shared" si="142"/>
        <v xml:space="preserve"> </v>
      </c>
      <c r="DL69" s="159" t="str">
        <f t="shared" si="142"/>
        <v xml:space="preserve"> </v>
      </c>
      <c r="DM69" s="159" t="str">
        <f t="shared" si="142"/>
        <v xml:space="preserve"> </v>
      </c>
      <c r="DN69" s="159" t="str">
        <f t="shared" si="142"/>
        <v xml:space="preserve"> </v>
      </c>
      <c r="DO69" s="159" t="str">
        <f t="shared" si="142"/>
        <v xml:space="preserve"> </v>
      </c>
      <c r="DP69" s="159" t="str">
        <f t="shared" si="142"/>
        <v xml:space="preserve"> </v>
      </c>
      <c r="DQ69" s="159" t="str">
        <f t="shared" si="142"/>
        <v xml:space="preserve"> </v>
      </c>
      <c r="DR69" s="159" t="str">
        <f t="shared" si="142"/>
        <v xml:space="preserve"> </v>
      </c>
      <c r="DS69" s="159" t="str">
        <f t="shared" si="142"/>
        <v xml:space="preserve"> </v>
      </c>
      <c r="DT69" s="159" t="str">
        <f t="shared" si="143"/>
        <v xml:space="preserve"> </v>
      </c>
      <c r="DU69" s="159" t="str">
        <f t="shared" si="143"/>
        <v xml:space="preserve"> </v>
      </c>
      <c r="DV69" s="159" t="str">
        <f t="shared" si="143"/>
        <v xml:space="preserve"> </v>
      </c>
      <c r="DW69" s="159" t="str">
        <f t="shared" si="143"/>
        <v xml:space="preserve"> </v>
      </c>
      <c r="DX69" s="159" t="str">
        <f t="shared" si="143"/>
        <v xml:space="preserve"> </v>
      </c>
      <c r="DY69" s="159" t="str">
        <f t="shared" si="143"/>
        <v xml:space="preserve"> </v>
      </c>
      <c r="DZ69" s="159" t="str">
        <f t="shared" si="143"/>
        <v xml:space="preserve"> </v>
      </c>
      <c r="EA69" s="159" t="str">
        <f t="shared" si="143"/>
        <v xml:space="preserve"> </v>
      </c>
      <c r="EB69" s="159" t="str">
        <f t="shared" si="143"/>
        <v xml:space="preserve"> </v>
      </c>
      <c r="EC69" s="159" t="str">
        <f t="shared" si="143"/>
        <v xml:space="preserve"> </v>
      </c>
      <c r="ED69" s="159" t="str">
        <f t="shared" si="143"/>
        <v xml:space="preserve"> </v>
      </c>
      <c r="EE69" s="159" t="str">
        <f t="shared" si="143"/>
        <v xml:space="preserve"> </v>
      </c>
    </row>
    <row r="70" spans="1:135" s="32" customFormat="1" x14ac:dyDescent="0.2">
      <c r="A70" s="152" t="s">
        <v>120</v>
      </c>
      <c r="B70" s="153"/>
      <c r="C70" s="154"/>
      <c r="D70" s="155"/>
      <c r="E70" s="156"/>
      <c r="F70" s="157"/>
      <c r="G70" s="155"/>
      <c r="H70" s="155"/>
      <c r="I70" s="155"/>
      <c r="J70" s="180"/>
      <c r="K70" s="157"/>
      <c r="L70" s="155"/>
      <c r="M70" s="180"/>
      <c r="N70" s="185"/>
      <c r="O70" s="158"/>
      <c r="P70" s="169"/>
      <c r="Q70" s="182" t="str">
        <f t="shared" si="127"/>
        <v xml:space="preserve"> - </v>
      </c>
      <c r="R70" s="182" t="str">
        <f t="shared" ref="R70" si="148">IF(Q70=" - "," - ",MAX(M70,IF(L70&lt;&gt;"",Q70+MAX(0,L70-1),WORKDAY.INTL(IF(NETWORKDAYS.INTL(Q70,Q70,weekend,holidays)=0,WORKDAY.INTL(Q70,1,weekend,holidays),Q70),MAX(0,K70-1),weekend,holidays))))</f>
        <v xml:space="preserve"> - </v>
      </c>
      <c r="S70" s="188" t="str">
        <f t="shared" ref="S70" si="149">IF(OR(NOT(ISNUMBER(Q70)),NOT(ISNUMBER(R70)))," - ",NETWORKDAYS.INTL(Q70,R70,weekend,holidays))</f>
        <v xml:space="preserve"> - </v>
      </c>
      <c r="T70" s="158"/>
      <c r="U70" s="181"/>
      <c r="V70" s="181"/>
      <c r="W70" s="158"/>
      <c r="X70" s="164"/>
      <c r="Y70" s="164"/>
      <c r="Z70" s="164"/>
      <c r="AA70" s="164"/>
      <c r="AB70" s="164"/>
      <c r="AC70" s="164"/>
      <c r="AD70" s="164"/>
      <c r="AE70" s="164"/>
      <c r="AF70" s="164"/>
      <c r="AG70" s="164"/>
      <c r="AH70" s="164"/>
      <c r="AI70" s="164"/>
      <c r="AJ70" s="164"/>
      <c r="AK70" s="164"/>
      <c r="AL70" s="164"/>
      <c r="AM70" s="164"/>
      <c r="AN70" s="164"/>
      <c r="AO70" s="164"/>
      <c r="AP70" s="164"/>
      <c r="AQ70" s="164"/>
      <c r="AR70" s="164"/>
      <c r="AS70" s="164"/>
      <c r="AT70" s="164"/>
      <c r="AU70" s="164"/>
      <c r="AV70" s="164"/>
      <c r="AW70" s="164"/>
      <c r="AX70" s="164"/>
      <c r="AY70" s="164"/>
      <c r="AZ70" s="164"/>
      <c r="BA70" s="164"/>
      <c r="BB70" s="164"/>
      <c r="BC70" s="164"/>
      <c r="BD70" s="164"/>
      <c r="BE70" s="164"/>
      <c r="BF70" s="164"/>
      <c r="BG70" s="164"/>
      <c r="BH70" s="164"/>
      <c r="BI70" s="164"/>
      <c r="BJ70" s="164"/>
      <c r="BK70" s="164"/>
      <c r="BL70" s="164"/>
      <c r="BM70" s="164"/>
      <c r="BN70" s="164"/>
      <c r="BO70" s="164"/>
      <c r="BP70" s="164"/>
      <c r="BQ70" s="164"/>
      <c r="BR70" s="164"/>
      <c r="BS70" s="164"/>
      <c r="BT70" s="164"/>
      <c r="BU70" s="164"/>
      <c r="BV70" s="164"/>
      <c r="BW70" s="164"/>
      <c r="BX70" s="164"/>
      <c r="BY70" s="164"/>
      <c r="BZ70" s="164"/>
      <c r="CA70" s="164"/>
      <c r="CB70" s="160"/>
      <c r="CC70" s="160"/>
      <c r="CD70" s="160"/>
      <c r="CE70" s="160"/>
      <c r="CF70" s="160"/>
      <c r="CG70" s="160"/>
      <c r="CH70" s="160"/>
      <c r="CI70" s="160"/>
      <c r="CJ70" s="160"/>
      <c r="CK70" s="160"/>
      <c r="CL70" s="160"/>
      <c r="CM70" s="160"/>
      <c r="CN70" s="160"/>
      <c r="CO70" s="160"/>
      <c r="CP70" s="160"/>
      <c r="CQ70" s="160"/>
      <c r="CR70" s="160"/>
      <c r="CS70" s="160"/>
      <c r="CT70" s="160"/>
      <c r="CU70" s="160"/>
      <c r="CV70" s="160"/>
      <c r="CW70" s="160"/>
      <c r="CX70" s="160"/>
      <c r="CY70" s="160"/>
      <c r="CZ70" s="160"/>
      <c r="DA70" s="160"/>
      <c r="DB70" s="160"/>
      <c r="DC70" s="160"/>
      <c r="DD70" s="160"/>
      <c r="DE70" s="160"/>
      <c r="DF70" s="160"/>
      <c r="DG70" s="160"/>
      <c r="DH70" s="160"/>
      <c r="DI70" s="160"/>
      <c r="DJ70" s="160"/>
      <c r="DK70" s="160"/>
      <c r="DL70" s="160"/>
      <c r="DM70" s="160"/>
      <c r="DN70" s="160"/>
      <c r="DO70" s="160"/>
      <c r="DP70" s="160"/>
      <c r="DQ70" s="160"/>
      <c r="DR70" s="160"/>
      <c r="DS70" s="160"/>
      <c r="DT70" s="160"/>
      <c r="DU70" s="160"/>
      <c r="DV70" s="160"/>
      <c r="DW70" s="160"/>
      <c r="DX70" s="160"/>
      <c r="DY70" s="160"/>
      <c r="DZ70" s="160"/>
      <c r="EA70" s="160"/>
      <c r="EB70" s="160"/>
      <c r="EC70" s="160"/>
      <c r="ED70" s="160"/>
      <c r="EE70" s="160"/>
    </row>
  </sheetData>
  <sheetProtection formatCells="0" formatColumns="0" formatRows="0" insertColumns="0" insertRows="0" insertHyperlinks="0" deleteColumns="0" deleteRows="0" autoFilter="0"/>
  <mergeCells count="54">
    <mergeCell ref="DR9:DX9"/>
    <mergeCell ref="DY9:EE9"/>
    <mergeCell ref="DR10:DX10"/>
    <mergeCell ref="DY10:EE10"/>
    <mergeCell ref="CW9:DC9"/>
    <mergeCell ref="CW10:DC10"/>
    <mergeCell ref="DD9:DJ9"/>
    <mergeCell ref="DK9:DQ9"/>
    <mergeCell ref="DD10:DJ10"/>
    <mergeCell ref="DK10:DQ10"/>
    <mergeCell ref="CB9:CH9"/>
    <mergeCell ref="CB10:CH10"/>
    <mergeCell ref="CI9:CO9"/>
    <mergeCell ref="CI10:CO10"/>
    <mergeCell ref="CP9:CV9"/>
    <mergeCell ref="CP10:CV10"/>
    <mergeCell ref="F10:J10"/>
    <mergeCell ref="K10:M10"/>
    <mergeCell ref="P11:P12"/>
    <mergeCell ref="U11:U12"/>
    <mergeCell ref="V11:V12"/>
    <mergeCell ref="S11:S12"/>
    <mergeCell ref="Q11:Q12"/>
    <mergeCell ref="R11:R12"/>
    <mergeCell ref="T11:T12"/>
    <mergeCell ref="O11:O12"/>
    <mergeCell ref="N11:N12"/>
    <mergeCell ref="I11:I12"/>
    <mergeCell ref="A11:A12"/>
    <mergeCell ref="M11:M12"/>
    <mergeCell ref="K11:K12"/>
    <mergeCell ref="B11:B12"/>
    <mergeCell ref="C11:C12"/>
    <mergeCell ref="D11:D12"/>
    <mergeCell ref="E11:E12"/>
    <mergeCell ref="J11:J12"/>
    <mergeCell ref="F11:H12"/>
    <mergeCell ref="L11:L12"/>
    <mergeCell ref="AS9:AY9"/>
    <mergeCell ref="AS10:AY10"/>
    <mergeCell ref="AE10:AK10"/>
    <mergeCell ref="X10:AD10"/>
    <mergeCell ref="AE9:AK9"/>
    <mergeCell ref="X9:AD9"/>
    <mergeCell ref="AL9:AR9"/>
    <mergeCell ref="AL10:AR10"/>
    <mergeCell ref="BU9:CA9"/>
    <mergeCell ref="BU10:CA10"/>
    <mergeCell ref="AZ10:BF10"/>
    <mergeCell ref="BG9:BM9"/>
    <mergeCell ref="BG10:BM10"/>
    <mergeCell ref="AZ9:BF9"/>
    <mergeCell ref="BN9:BT9"/>
    <mergeCell ref="BN10:BT10"/>
  </mergeCells>
  <phoneticPr fontId="3" type="noConversion"/>
  <conditionalFormatting sqref="C4:C6 C9:C10 J13:J70 M13:M70 U13:V70">
    <cfRule type="expression" dxfId="40" priority="5">
      <formula>(dateformat="dmy")</formula>
    </cfRule>
  </conditionalFormatting>
  <conditionalFormatting sqref="C13:C70">
    <cfRule type="expression" dxfId="39" priority="26">
      <formula>$A13=7</formula>
    </cfRule>
    <cfRule type="expression" dxfId="38" priority="217">
      <formula>$A13=6</formula>
    </cfRule>
    <cfRule type="expression" dxfId="37" priority="218">
      <formula>$A13=5</formula>
    </cfRule>
    <cfRule type="expression" dxfId="36" priority="219">
      <formula>$A13=4</formula>
    </cfRule>
    <cfRule type="expression" dxfId="35" priority="220">
      <formula>$A13=3</formula>
    </cfRule>
    <cfRule type="expression" dxfId="34" priority="221">
      <formula>$A13=2</formula>
    </cfRule>
  </conditionalFormatting>
  <conditionalFormatting sqref="O10">
    <cfRule type="cellIs" dxfId="33" priority="2" stopIfTrue="1" operator="greaterThanOrEqual">
      <formula>1</formula>
    </cfRule>
    <cfRule type="dataBar" priority="3">
      <dataBar>
        <cfvo type="num" val="0"/>
        <cfvo type="num" val="1"/>
        <color theme="1" tint="0.499984740745262"/>
      </dataBar>
      <extLst>
        <ext xmlns:x14="http://schemas.microsoft.com/office/spreadsheetml/2009/9/main" uri="{B025F937-C7B1-47D3-B67F-A62EFF666E3E}">
          <x14:id>{3205FA7C-0CF6-418F-8BA3-F732504F6EB1}</x14:id>
        </ext>
      </extLst>
    </cfRule>
  </conditionalFormatting>
  <conditionalFormatting sqref="O13:O70">
    <cfRule type="expression" dxfId="32" priority="1">
      <formula>_xlfn.ISFORMULA(O13)</formula>
    </cfRule>
    <cfRule type="cellIs" dxfId="31" priority="16" stopIfTrue="1" operator="greaterThanOrEqual">
      <formula>1</formula>
    </cfRule>
    <cfRule type="dataBar" priority="19">
      <dataBar>
        <cfvo type="num" val="0"/>
        <cfvo type="num" val="1"/>
        <color theme="1" tint="0.499984740745262"/>
      </dataBar>
      <extLst>
        <ext xmlns:x14="http://schemas.microsoft.com/office/spreadsheetml/2009/9/main" uri="{B025F937-C7B1-47D3-B67F-A62EFF666E3E}">
          <x14:id>{0A58A75E-4698-465A-8593-F06B91A3A900}</x14:id>
        </ext>
      </extLst>
    </cfRule>
  </conditionalFormatting>
  <conditionalFormatting sqref="P13:P70">
    <cfRule type="iconSet" priority="846">
      <iconSet iconSet="4RedToBlack" showValue="0">
        <cfvo type="percent" val="0"/>
        <cfvo type="num" val="INDEX(priorities,6)"/>
        <cfvo type="num" val="INDEX(priorities,5)"/>
        <cfvo type="num" val="INDEX(priorities,4)"/>
      </iconSet>
    </cfRule>
  </conditionalFormatting>
  <conditionalFormatting sqref="Q13:R70">
    <cfRule type="expression" dxfId="30" priority="4">
      <formula>(dateformat="dmy")</formula>
    </cfRule>
  </conditionalFormatting>
  <conditionalFormatting sqref="R13:R70">
    <cfRule type="expression" dxfId="29" priority="20">
      <formula>AND($R$10="Yes",R13&lt;$C$10,O13&lt;1)</formula>
    </cfRule>
    <cfRule type="expression" dxfId="28" priority="25">
      <formula>AND($R$10="Yes",R13&lt;=$C$10+enddate_highlight_days,O13&lt;1)</formula>
    </cfRule>
  </conditionalFormatting>
  <conditionalFormatting sqref="X11:EE12">
    <cfRule type="expression" dxfId="27" priority="535">
      <formula>X$7=1</formula>
    </cfRule>
    <cfRule type="expression" dxfId="26" priority="536">
      <formula>AND($C$10&gt;=X$5,$C$10&lt;Y$5)</formula>
    </cfRule>
    <cfRule type="expression" dxfId="25" priority="537">
      <formula>X$8=1</formula>
    </cfRule>
  </conditionalFormatting>
  <conditionalFormatting sqref="X12:EE12">
    <cfRule type="expression" dxfId="24" priority="7">
      <formula>$R$4="Daily"</formula>
    </cfRule>
  </conditionalFormatting>
  <conditionalFormatting sqref="X13:EE70">
    <cfRule type="expression" dxfId="23" priority="850">
      <formula>AND(X$5&lt;=$C$10,$C$10&lt;=X$6)</formula>
    </cfRule>
    <cfRule type="expression" dxfId="22" priority="851">
      <formula>AND($V$4="Yes",$V13&gt;=X$5,$U13&lt;=X$6)</formula>
    </cfRule>
    <cfRule type="expression" dxfId="21" priority="852">
      <formula>AND($V$4="Yes",NOT(ISBLANK($V$9)),$N13&lt;&gt;"M",$V13&gt;=X$5,$U13&lt;=X$6)</formula>
    </cfRule>
    <cfRule type="expression" dxfId="20" priority="853">
      <formula>AND($R$4="Daily",show_percent_complete="Yes",$Q13&lt;=X$6,ROUNDDOWN(($R13-$Q13+1)*$O13,0)+$Q13-1&gt;=X$5)</formula>
    </cfRule>
    <cfRule type="expression" dxfId="19" priority="854" stopIfTrue="1">
      <formula>AND(OR($N13="b",$N13=""),$Q13&lt;=X$6,$R13&gt;=X$5)</formula>
    </cfRule>
    <cfRule type="expression" dxfId="18" priority="855" stopIfTrue="1">
      <formula>AND($N13="K",$Q13&lt;=X$6,$R13&gt;=X$5)</formula>
    </cfRule>
    <cfRule type="expression" dxfId="17" priority="856" stopIfTrue="1">
      <formula>AND($N13="x",$Q13&lt;=X$6,$R13&gt;=X$5)</formula>
    </cfRule>
    <cfRule type="expression" dxfId="16" priority="857" stopIfTrue="1">
      <formula>AND($N13="G",$Q13&lt;=X$6,$R13&gt;=X$5)</formula>
    </cfRule>
    <cfRule type="expression" dxfId="15" priority="858" stopIfTrue="1">
      <formula>AND($N13="P",$Q13&lt;=X$6,$R13&gt;=X$5)</formula>
    </cfRule>
    <cfRule type="expression" dxfId="14" priority="859" stopIfTrue="1">
      <formula>AND($N13="Y",$Q13&lt;=X$6,$R13&gt;=X$5)</formula>
    </cfRule>
    <cfRule type="expression" dxfId="13" priority="860" stopIfTrue="1">
      <formula>AND($N13="O",$Q13&lt;=X$6,$R13&gt;=X$5)</formula>
    </cfRule>
    <cfRule type="expression" dxfId="12" priority="861" stopIfTrue="1">
      <formula>AND($N13="R",$Q13&lt;=X$6,$R13&gt;=X$5)</formula>
    </cfRule>
    <cfRule type="expression" dxfId="11" priority="862" stopIfTrue="1">
      <formula>AND($N13=1,$Q13&lt;=X$6,$R13&gt;=X$5)</formula>
    </cfRule>
    <cfRule type="expression" dxfId="10" priority="863" stopIfTrue="1">
      <formula>AND($N13=2,$Q13&lt;=X$6,$R13&gt;=X$5)</formula>
    </cfRule>
    <cfRule type="expression" dxfId="9" priority="864" stopIfTrue="1">
      <formula>AND($N13=3,$Q13&lt;=X$6,$R13&gt;=X$5)</formula>
    </cfRule>
    <cfRule type="expression" dxfId="8" priority="865" stopIfTrue="1">
      <formula>AND($N13=4,$Q13&lt;=X$6,$R13&gt;=X$5)</formula>
    </cfRule>
    <cfRule type="expression" dxfId="7" priority="866" stopIfTrue="1">
      <formula>AND($N13=5,$Q13&lt;=X$6,$R13&gt;=X$5)</formula>
    </cfRule>
    <cfRule type="expression" dxfId="6" priority="867" stopIfTrue="1">
      <formula>AND($N13=6,$Q13&lt;=X$6,$R13&gt;=X$5)</formula>
    </cfRule>
    <cfRule type="expression" dxfId="5" priority="868" stopIfTrue="1">
      <formula>AND($N13=7,$Q13&lt;=X$6,$R13&gt;=X$5)</formula>
    </cfRule>
    <cfRule type="expression" dxfId="4" priority="869" stopIfTrue="1">
      <formula>AND($N13="M",$Q13&lt;=X$6,$R13&gt;=X$5)</formula>
    </cfRule>
    <cfRule type="expression" dxfId="3" priority="870" stopIfTrue="1">
      <formula>AND($R$10="Yes",show_overdue_in_chart="Yes",$O13&lt;1,$Q13&lt;Y$5,$C$10&gt;=X$5)</formula>
    </cfRule>
    <cfRule type="expression" dxfId="2" priority="871" stopIfTrue="1">
      <formula>AND($Q13&lt;=X$6,$R13&gt;=X$5)</formula>
    </cfRule>
    <cfRule type="expression" dxfId="1" priority="872">
      <formula>IF($R$4&lt;&gt;"Weekly",MOD(COLUMN()-COLUMN($X$5),IF($R$4="Daily",7,MONTH(X$5)=1))=0,FALSE)</formula>
    </cfRule>
    <cfRule type="expression" dxfId="0" priority="873">
      <formula>X$8=1</formula>
    </cfRule>
  </conditionalFormatting>
  <dataValidations xWindow="652" yWindow="450" count="42">
    <dataValidation type="list" allowBlank="1" promptTitle="Display Planned Dates in Chart?" prompt="Choose whether to display the planned schedule in the Gantt Chart." sqref="V4" xr:uid="{C604F649-83B9-4ACE-90E5-9CDFBE18B100}">
      <formula1>"Yes,No"</formula1>
    </dataValidation>
    <dataValidation type="list" allowBlank="1" promptTitle="Show (Highlight) Overdue Tasks" prompt="Use this option to highlight the end dates for overdue tasks red and tasks approaching the due date orange. See the Help &amp; Settings worksheet to change the urgency days and other options." sqref="R10" xr:uid="{758BF9BF-413B-4C6E-934B-980F49ECF05B}">
      <formula1>"Yes,No"</formula1>
    </dataValidation>
    <dataValidation type="list" allowBlank="1" showInputMessage="1" showErrorMessage="1" sqref="R5:R6" xr:uid="{00000000-0002-0000-0000-000000000000}">
      <formula1>"Daily,Weekly,Monthly,Quarterly"</formula1>
    </dataValidation>
    <dataValidation type="list" allowBlank="1" showErrorMessage="1" promptTitle="Change the Gantt Chart View" prompt="Use this drop-down to change the Gantt chart view to Daily, Weekly, Monthly or Quarterly if you want to see a larger range of dates. Note that the weekly, monthly and quarterly views result in a loss of detail." sqref="R4" xr:uid="{11FB1601-C387-4A2B-9EDF-414BE92E857D}">
      <formula1>"Daily,Weekly,Monthly,Quarterly"</formula1>
    </dataValidation>
    <dataValidation allowBlank="1" showErrorMessage="1" promptTitle="Scroll the Gantt Chart" prompt="Enter a number to change the first week, month, or year shown in the Gantt chart area (relative to the project Start date)." sqref="R9" xr:uid="{4E2875C5-C5FD-4662-9950-6D2299DE7427}"/>
    <dataValidation allowBlank="1" showInputMessage="1" showErrorMessage="1" promptTitle="Fill Pattern for Planned Dates" prompt="If you do not see a cross-hatch fill pattern in this cell, then the version of Excel you are using does not permit cross-hatch fill patterns. If that is the case, enter an &quot;X&quot; in this cell to see the Planned Schedule using an alternate method." sqref="U9" xr:uid="{853107C3-63A2-4463-B628-5AC52C0907BD}"/>
    <dataValidation allowBlank="1" showInputMessage="1" showErrorMessage="1" promptTitle="Calculated Work Days" prompt="This column is mainly for reference and can be hidden if not needed. It is useful when you want to create your own formulas that reference work days (such as calculating an overall percent complete - see the Help &amp; Settings worksheet)." sqref="S11:S12" xr:uid="{E514AE3F-94DD-44E5-97A3-C59001D931F4}"/>
    <dataValidation allowBlank="1" showInputMessage="1" showErrorMessage="1" promptTitle="Calculated Calendar Days" prompt="This column is calculated as the End date minus the Start date plus 1 day (plus 1 because a task that starts and ends on the same day has a duration of 1 day). This column is mainly for reference, and can be hidden if not needed." sqref="T11:T12" xr:uid="{A86448A9-CA80-418D-A188-64580BBAD7E6}"/>
    <dataValidation allowBlank="1" showInputMessage="1" showErrorMessage="1" promptTitle="Calculated End Date" prompt="This column is used to create the Gantt chart. It is calculated based on the inputs you enter in the Task Start and Duration columns." sqref="R11:R12" xr:uid="{A3E69591-E278-471F-BBAB-2A0E87E8AE29}"/>
    <dataValidation allowBlank="1" showInputMessage="1" showErrorMessage="1" promptTitle="Calculated Start Date" prompt="This column used to create the Gantt chart. It is calculated based on the inputs you enter in the Task Start and Duration columns." sqref="Q11:Q12" xr:uid="{E12FB373-A126-4A6D-BD1F-B7EA1F18DA65}"/>
    <dataValidation allowBlank="1" showInputMessage="1" showErrorMessage="1" promptTitle="Priority" prompt="This optional column is used to mark the task priority as needed. You can use the values in the drop-down list or enter numbers 3,2,1,0 for Very High, High, Medium, Low priority." sqref="P11:P12" xr:uid="{49D9C7FF-F1E3-40C2-89D7-52CE9942C50A}"/>
    <dataValidation allowBlank="1" showInputMessage="1" showErrorMessage="1" promptTitle="Percent Complete" prompt="Enter a percentage 0% to 100% to update the status of this task. The column uses conditional formatting. See the Help &amp; Settings worksheet for other related options." sqref="O11:O12" xr:uid="{4B915604-5013-4BC0-8A3C-B59C051E07DA}"/>
    <dataValidation allowBlank="1" showInputMessage="1" showErrorMessage="1" promptTitle="Planned Start Dates" prompt="Use this column to record the planned start date for each task, if you want to show the original planned schedule in the Gantt chart." sqref="U11:U12" xr:uid="{0D78D56E-1C62-4FAF-939E-44E597B2F613}"/>
    <dataValidation allowBlank="1" showInputMessage="1" showErrorMessage="1" promptTitle="Planned End Dates" prompt="Use this column to record the planned end date for each task, if you want to show the original planned schedule in the Gantt chart." sqref="V11:V12" xr:uid="{3DB5F2CE-FE46-4DD3-9741-A141A71D0BA1}"/>
    <dataValidation allowBlank="1" showInputMessage="1" showErrorMessage="1" promptTitle="Bar Color" prompt="Enter one of the following color codes to choose the color of the incomplete portion of the bar._x000a_B = Blue, G = Green, P = Purple,_x000a_X = Gray, K = Black_x000a_R = Red, O = Orange, Y = Yellow,_x000a_1-6 = Theme colors_x000a_M = Milestone diamond ( ◆ )" sqref="N11:N12" xr:uid="{FD8125C9-CB69-48F9-9B8F-0066927ABE44}"/>
    <dataValidation allowBlank="1" showInputMessage="1" showErrorMessage="1" promptTitle="End Date" prompt="If you want to enter the End Date instead of calculating what it should be, enter the date in this column. Otherwise, enter a value in the Work Days or Calendar Days column to define the duration of the task." sqref="M11:M12" xr:uid="{276986DA-FBD9-4E99-A9BB-51D737430144}"/>
    <dataValidation allowBlank="1" showInputMessage="1" showErrorMessage="1" promptTitle="Duration in Calendar Days" prompt="If you want to enter the number of calendar days instead of the number of work days, enter a number of days in this column." sqref="L11:L12" xr:uid="{DB2D9831-0DF2-4E21-8058-6474EDA1B8A2}"/>
    <dataValidation allowBlank="1" showInputMessage="1" showErrorMessage="1" promptTitle="Duration in Work Days" prompt="Enter the number of Work Days that you estimate this task will require to complete. Work Days exclude the weekend (defined in the Help &amp; Settings worksheet) and the holidays listed in the Holidays worksheet." sqref="K11:K12" xr:uid="{89259B75-A019-4CB8-9D2A-0306DFACFDF8}"/>
    <dataValidation allowBlank="1" showInputMessage="1" showErrorMessage="1" promptTitle="Start Date" prompt="Enter the Start date for each task in this column, or use the Predecessor column to calculate the start date based on a predecessor task. See the Help worksheet for information about creating dependencies." sqref="J11:J12" xr:uid="{65D5D59F-82A9-4D16-B1F8-586686242944}"/>
    <dataValidation allowBlank="1" showInputMessage="1" showErrorMessage="1" promptTitle="Assigned To (Name)" prompt="Use this column to enter the name of the person or team assigned to this task." sqref="D11:D12" xr:uid="{9B4590D6-1D95-4FB3-8388-5D31D1092625}"/>
    <dataValidation allowBlank="1" showInputMessage="1" showErrorMessage="1" promptTitle="Budget" prompt="Use this column to list the budget or cost for each task. Use =SUM(range) or =SUBTOTAL(9,range) in summary task rows to sum the cost for subtasks." sqref="E11:E12" xr:uid="{9234B0AF-92CA-4D52-8F0C-FE3239FDC713}"/>
    <dataValidation allowBlank="1" showInputMessage="1" showErrorMessage="1" promptTitle="Work Breakdown Structure" prompt="This column uses a formula to automatically update the WBS outline numbering based on the specified WBS Level._x000a_Level 1: 1, 2, 3, ..._x000a_Level 2: 1.1, 1.2, 1.3, ..._x000a_Level 3: 1.1.1, 1.1.2, 1.1.3, …_x000a_" sqref="B11:B12" xr:uid="{0AFA5E9D-EBE0-431B-8BAC-296DA86EF621}"/>
    <dataValidation allowBlank="1" showInputMessage="1" showErrorMessage="1" promptTitle="WBS Level" prompt="Choose the WBS (Work Breakdown Structure) level from the drop-down in this column. This will update the WBS outline numbering and cause the Task description to be indented." sqref="A11:A12" xr:uid="{7A4DE783-88BB-4E84-ACE1-DB273773AED3}"/>
    <dataValidation allowBlank="1" showInputMessage="1" showErrorMessage="1" promptTitle="Task Description" prompt="Enter the name or description of each task and sub-task. The task description is automatically indented using conditional formatting based on the WBS Level column." sqref="C11:C12" xr:uid="{8CED5E51-71C6-4B59-9C4F-03E2B0B1F3FF}"/>
    <dataValidation allowBlank="1" showInputMessage="1" showErrorMessage="1" promptTitle="Predecessor Tasks" prompt="Enter the WBS of the predecessor task to calculate the start date as the next work day after the predecessor ends. Use a formula like =B14 to reference the WBS of the Predecessor task. Or enter the WBS as text (by preceding the WBS with an apostrophe)." sqref="F11:H12" xr:uid="{03DB3EFC-8110-4EC2-98A5-9173EFD58A53}"/>
    <dataValidation allowBlank="1" showErrorMessage="1" promptTitle="Project Start Date" prompt="This date determines the first week shown in the Gantt chart." sqref="C4" xr:uid="{FB8D5AEC-9B27-4AEF-A501-D9EEC3D8B527}"/>
    <dataValidation allowBlank="1" showErrorMessage="1" promptTitle="Project End Date" prompt="The project end date is calculated as the maximum end date of all tasks. You could enter the end date manually in this cell if you want to." sqref="C9" xr:uid="{6ED89AC9-6B30-4FC0-A071-B91E819094BE}"/>
    <dataValidation allowBlank="1" showErrorMessage="1" promptTitle="Today's Date" prompt="This date is marked as a vertical red line in the Gantt chart (via conditional formatting). You can either enter this date manually, or use the formula =TODAY()." sqref="C10" xr:uid="{2A98ED06-78C2-4743-AE8E-7342A392B82B}"/>
    <dataValidation type="list" allowBlank="1" sqref="A13:A69" xr:uid="{00000000-0002-0000-0000-000001000000}">
      <formula1>"1,2,3,4,5,6"</formula1>
    </dataValidation>
    <dataValidation type="list" allowBlank="1" sqref="P13:P70" xr:uid="{A9001512-E8B1-464E-A0FC-51681EB2AD74}">
      <formula1>priorities</formula1>
    </dataValidation>
    <dataValidation type="list" allowBlank="1" sqref="N13:N70" xr:uid="{5279861F-A224-478B-8E13-251F4DC7615B}">
      <formula1>"B,G,P,X,K,R,O,Y,1,2,3,4,5,6,M"</formula1>
    </dataValidation>
    <dataValidation allowBlank="1" showInputMessage="1" showErrorMessage="1" promptTitle="Change the Gantt Chart View" prompt="Use this drop-down to change the Gantt chart view to Daily, Weekly, Monthly or Quarterly if you want to see a larger range of dates. Note that the weekly, monthly and quarterly views result in a loss of detail." sqref="Q4" xr:uid="{99B90E9B-F34B-47BB-B615-C9C538197A6E}"/>
    <dataValidation allowBlank="1" showInputMessage="1" showErrorMessage="1" promptTitle="Scroll the Gantt Chart" prompt="Enter a number to change the first week, month, or year shown in the Gantt chart area (relative to the project Start date)." sqref="Q9" xr:uid="{2D19A66B-2CA1-4E1B-9128-31892932C8B2}"/>
    <dataValidation allowBlank="1" showInputMessage="1" showErrorMessage="1" promptTitle="Show (Highlight) Overdue Tasks" prompt="Use this option to highlight the end dates for overdue tasks red and tasks approaching the due date orange. See the Help &amp; Settings worksheet to change the urgency days and other options." sqref="Q10" xr:uid="{F0A03DEC-AFBE-4B79-B802-8133A56916B3}"/>
    <dataValidation allowBlank="1" showInputMessage="1" showErrorMessage="1" promptTitle="Project Start Date" prompt="This date determines the first week shown in the Gantt chart." sqref="B4" xr:uid="{00FC210B-BC50-4BB7-9F15-3BF90C022D35}"/>
    <dataValidation allowBlank="1" showInputMessage="1" showErrorMessage="1" promptTitle="Project End Date" prompt="The project end date is calculated as the maximum end date of all tasks. You could enter the end date manually in this cell if you want to." sqref="B9" xr:uid="{A289F7B9-4B20-403E-81D6-A5B25A2B14E5}"/>
    <dataValidation allowBlank="1" showInputMessage="1" showErrorMessage="1" promptTitle="Today's Date" prompt="This date is marked as a vertical red line in the Gantt chart (via conditional formatting). You can either enter this date manually, or use the formula =TODAY()." sqref="B10" xr:uid="{439AA69D-8A78-4A9C-A2C5-4D1FEF58D433}"/>
    <dataValidation type="list" allowBlank="1" sqref="O13:O70" xr:uid="{135875D4-A982-47C5-A06F-509CFC011552}">
      <formula1>"100%,75%,67%,50%,34%,25%"</formula1>
    </dataValidation>
    <dataValidation allowBlank="1" showInputMessage="1" showErrorMessage="1" promptTitle="Display Planned Dates in Chart?" prompt="Choose whether to display the planned schedule in the Gantt Chart." sqref="U4" xr:uid="{59F8FC1E-0D8B-4C3A-9991-16CC0D43EFD1}"/>
    <dataValidation allowBlank="1" showErrorMessage="1" promptTitle="Fill Pattern for Planned Dates" prompt="If you do not see a cross-hatch fill pattern in this cell, then the version of Excel you are using does not permit cross-hatch fill patterns. If that is the case, enter an &quot;X&quot; in this cell to see the Planned Schedule using an alternate method." sqref="V9" xr:uid="{57063E04-57F4-4AD4-8D99-DD55B3CA0B5A}"/>
    <dataValidation allowBlank="1" showInputMessage="1" showErrorMessage="1" promptTitle="Overall Percent Complete" prompt="This cell calculates the overall percent complete, ignoring cells in the %Done column that contain a formula. To avoid including summary task rows, either use a formula in the %Done column or delete the value in the Work Days column." sqref="O10" xr:uid="{5B0D9B32-AAD1-41DC-9627-D2F1753F6D05}"/>
    <dataValidation allowBlank="1" showInputMessage="1" showErrorMessage="1" promptTitle="Lead / Lag" prompt="This column will make the task start X work days before or after the end date of the predecessor. Enter a negative value for Lead or a positive value for Lag." sqref="I11:I12" xr:uid="{1456FDA3-B2BD-4845-98E5-5325854CE6F5}"/>
  </dataValidations>
  <pageMargins left="0.25" right="0.25" top="0.5" bottom="0.5" header="0.5" footer="0.25"/>
  <pageSetup scale="45" fitToHeight="0" orientation="landscape" r:id="rId1"/>
  <headerFooter alignWithMargins="0"/>
  <ignoredErrors>
    <ignoredError sqref="J36:M37 F16:H16 J31:L35 K30:L30 J23:L29 M22:M25 M20:M21 K18:L18 K21:L21 K13:L13 J16:L17 M15:M17 J14:M14 J13 J18 M13 M18 F18:H35 G17:H17 J15 L15 K19:L19 K20:L20 K22:L22 M30:M35 G15:H15"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3075" r:id="rId4" name="Scroll Bar 3">
              <controlPr defaultSize="0" print="0" autoPict="0">
                <anchor moveWithCells="1">
                  <from>
                    <xdr:col>22</xdr:col>
                    <xdr:colOff>152400</xdr:colOff>
                    <xdr:row>2</xdr:row>
                    <xdr:rowOff>114300</xdr:rowOff>
                  </from>
                  <to>
                    <xdr:col>39</xdr:col>
                    <xdr:colOff>133350</xdr:colOff>
                    <xdr:row>3</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205FA7C-0CF6-418F-8BA3-F732504F6EB1}">
            <x14:dataBar minLength="0" maxLength="100" gradient="0">
              <x14:cfvo type="num">
                <xm:f>0</xm:f>
              </x14:cfvo>
              <x14:cfvo type="num">
                <xm:f>1</xm:f>
              </x14:cfvo>
              <x14:negativeFillColor rgb="FFFF0000"/>
              <x14:axisColor rgb="FF000000"/>
            </x14:dataBar>
          </x14:cfRule>
          <xm:sqref>O10</xm:sqref>
        </x14:conditionalFormatting>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O13:O70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D173"/>
  <sheetViews>
    <sheetView showGridLines="0" zoomScale="110" zoomScaleNormal="110" workbookViewId="0">
      <selection activeCell="C30" sqref="C9:C30"/>
    </sheetView>
  </sheetViews>
  <sheetFormatPr defaultRowHeight="12.75" x14ac:dyDescent="0.2"/>
  <cols>
    <col min="1" max="1" width="13.7109375" customWidth="1"/>
    <col min="2" max="2" width="25.85546875" customWidth="1"/>
    <col min="3" max="3" width="11.140625" style="17" customWidth="1"/>
    <col min="4" max="4" width="22.28515625" customWidth="1"/>
  </cols>
  <sheetData>
    <row r="1" spans="1:4" ht="30" customHeight="1" x14ac:dyDescent="0.2">
      <c r="A1" s="35" t="s">
        <v>7</v>
      </c>
      <c r="B1" s="35"/>
      <c r="C1" s="35"/>
      <c r="D1" s="35"/>
    </row>
    <row r="2" spans="1:4" x14ac:dyDescent="0.2">
      <c r="A2" s="50" t="s">
        <v>162</v>
      </c>
      <c r="B2" s="51"/>
      <c r="C2" s="51"/>
      <c r="D2" s="51"/>
    </row>
    <row r="3" spans="1:4" x14ac:dyDescent="0.2">
      <c r="A3" s="50" t="s">
        <v>163</v>
      </c>
      <c r="B3" s="52"/>
      <c r="C3" s="53"/>
      <c r="D3" s="52"/>
    </row>
    <row r="4" spans="1:4" x14ac:dyDescent="0.2">
      <c r="A4" s="50" t="s">
        <v>164</v>
      </c>
      <c r="B4" s="52"/>
      <c r="C4" s="53"/>
      <c r="D4" s="52"/>
    </row>
    <row r="5" spans="1:4" x14ac:dyDescent="0.2">
      <c r="A5" s="50" t="s">
        <v>165</v>
      </c>
      <c r="B5" s="52"/>
      <c r="C5" s="53"/>
      <c r="D5" s="52"/>
    </row>
    <row r="6" spans="1:4" x14ac:dyDescent="0.2">
      <c r="A6" s="1"/>
    </row>
    <row r="7" spans="1:4" x14ac:dyDescent="0.2">
      <c r="A7" s="54" t="s">
        <v>3</v>
      </c>
      <c r="B7" s="54" t="s">
        <v>41</v>
      </c>
      <c r="C7" s="54" t="s">
        <v>76</v>
      </c>
    </row>
    <row r="8" spans="1:4" x14ac:dyDescent="0.2">
      <c r="A8" s="33">
        <v>1</v>
      </c>
      <c r="B8" s="21" t="s">
        <v>395</v>
      </c>
      <c r="C8" s="19"/>
    </row>
    <row r="9" spans="1:4" x14ac:dyDescent="0.2">
      <c r="A9" s="222">
        <v>45658</v>
      </c>
      <c r="B9" s="223" t="s">
        <v>4</v>
      </c>
      <c r="C9" s="224" t="s">
        <v>77</v>
      </c>
    </row>
    <row r="10" spans="1:4" x14ac:dyDescent="0.2">
      <c r="A10" s="222">
        <v>45765</v>
      </c>
      <c r="B10" s="223" t="s">
        <v>78</v>
      </c>
      <c r="C10" s="224" t="s">
        <v>77</v>
      </c>
    </row>
    <row r="11" spans="1:4" x14ac:dyDescent="0.2">
      <c r="A11" s="222">
        <v>45803</v>
      </c>
      <c r="B11" s="223" t="s">
        <v>12</v>
      </c>
      <c r="C11" s="224" t="s">
        <v>77</v>
      </c>
    </row>
    <row r="12" spans="1:4" x14ac:dyDescent="0.2">
      <c r="A12" s="222">
        <v>45842</v>
      </c>
      <c r="B12" s="223" t="s">
        <v>9</v>
      </c>
      <c r="C12" s="224" t="s">
        <v>77</v>
      </c>
    </row>
    <row r="13" spans="1:4" x14ac:dyDescent="0.2">
      <c r="A13" s="222">
        <v>45901</v>
      </c>
      <c r="B13" s="223" t="s">
        <v>11</v>
      </c>
      <c r="C13" s="224" t="s">
        <v>77</v>
      </c>
    </row>
    <row r="14" spans="1:4" x14ac:dyDescent="0.2">
      <c r="A14" s="222">
        <v>45988</v>
      </c>
      <c r="B14" s="223" t="s">
        <v>10</v>
      </c>
      <c r="C14" s="224" t="s">
        <v>77</v>
      </c>
    </row>
    <row r="15" spans="1:4" x14ac:dyDescent="0.2">
      <c r="A15" s="222">
        <v>45989</v>
      </c>
      <c r="B15" s="223" t="s">
        <v>417</v>
      </c>
      <c r="C15" s="224" t="s">
        <v>77</v>
      </c>
    </row>
    <row r="16" spans="1:4" x14ac:dyDescent="0.2">
      <c r="A16" s="222">
        <v>46015</v>
      </c>
      <c r="B16" s="223" t="s">
        <v>416</v>
      </c>
      <c r="C16" s="224" t="s">
        <v>77</v>
      </c>
    </row>
    <row r="17" spans="1:3" x14ac:dyDescent="0.2">
      <c r="A17" s="222">
        <v>46016</v>
      </c>
      <c r="B17" s="223" t="s">
        <v>5</v>
      </c>
      <c r="C17" s="224" t="s">
        <v>77</v>
      </c>
    </row>
    <row r="18" spans="1:3" x14ac:dyDescent="0.2">
      <c r="A18" s="225">
        <v>46023</v>
      </c>
      <c r="B18" s="226" t="s">
        <v>4</v>
      </c>
      <c r="C18" s="227" t="s">
        <v>77</v>
      </c>
    </row>
    <row r="19" spans="1:3" x14ac:dyDescent="0.2">
      <c r="A19" s="225">
        <v>46115</v>
      </c>
      <c r="B19" s="226" t="s">
        <v>78</v>
      </c>
      <c r="C19" s="227" t="s">
        <v>77</v>
      </c>
    </row>
    <row r="20" spans="1:3" x14ac:dyDescent="0.2">
      <c r="A20" s="225">
        <v>46167</v>
      </c>
      <c r="B20" s="226" t="s">
        <v>12</v>
      </c>
      <c r="C20" s="227" t="s">
        <v>77</v>
      </c>
    </row>
    <row r="21" spans="1:3" x14ac:dyDescent="0.2">
      <c r="A21" s="225">
        <v>46207</v>
      </c>
      <c r="B21" s="226" t="s">
        <v>9</v>
      </c>
      <c r="C21" s="227" t="s">
        <v>77</v>
      </c>
    </row>
    <row r="22" spans="1:3" x14ac:dyDescent="0.2">
      <c r="A22" s="225">
        <v>46272</v>
      </c>
      <c r="B22" s="226" t="s">
        <v>11</v>
      </c>
      <c r="C22" s="227" t="s">
        <v>77</v>
      </c>
    </row>
    <row r="23" spans="1:3" x14ac:dyDescent="0.2">
      <c r="A23" s="225">
        <v>46352</v>
      </c>
      <c r="B23" s="226" t="s">
        <v>10</v>
      </c>
      <c r="C23" s="227" t="s">
        <v>77</v>
      </c>
    </row>
    <row r="24" spans="1:3" x14ac:dyDescent="0.2">
      <c r="A24" s="225">
        <v>46353</v>
      </c>
      <c r="B24" s="226" t="s">
        <v>417</v>
      </c>
      <c r="C24" s="227" t="s">
        <v>77</v>
      </c>
    </row>
    <row r="25" spans="1:3" x14ac:dyDescent="0.2">
      <c r="A25" s="225">
        <v>46380</v>
      </c>
      <c r="B25" s="226" t="s">
        <v>416</v>
      </c>
      <c r="C25" s="227" t="s">
        <v>77</v>
      </c>
    </row>
    <row r="26" spans="1:3" x14ac:dyDescent="0.2">
      <c r="A26" s="225">
        <v>46381</v>
      </c>
      <c r="B26" s="226" t="s">
        <v>5</v>
      </c>
      <c r="C26" s="227" t="s">
        <v>77</v>
      </c>
    </row>
    <row r="27" spans="1:3" x14ac:dyDescent="0.2">
      <c r="A27" s="228">
        <v>46388</v>
      </c>
      <c r="B27" s="229" t="s">
        <v>4</v>
      </c>
      <c r="C27" s="230" t="s">
        <v>77</v>
      </c>
    </row>
    <row r="28" spans="1:3" x14ac:dyDescent="0.2">
      <c r="A28" s="228">
        <v>46474</v>
      </c>
      <c r="B28" s="229" t="s">
        <v>78</v>
      </c>
      <c r="C28" s="230" t="s">
        <v>77</v>
      </c>
    </row>
    <row r="29" spans="1:3" x14ac:dyDescent="0.2">
      <c r="A29" s="228">
        <v>46538</v>
      </c>
      <c r="B29" s="229" t="s">
        <v>12</v>
      </c>
      <c r="C29" s="230" t="s">
        <v>77</v>
      </c>
    </row>
    <row r="30" spans="1:3" x14ac:dyDescent="0.2">
      <c r="A30" s="228">
        <v>46572</v>
      </c>
      <c r="B30" s="229" t="s">
        <v>9</v>
      </c>
      <c r="C30" s="230" t="s">
        <v>77</v>
      </c>
    </row>
    <row r="31" spans="1:3" x14ac:dyDescent="0.2">
      <c r="A31" s="228">
        <v>46636</v>
      </c>
      <c r="B31" s="229" t="s">
        <v>11</v>
      </c>
      <c r="C31" s="230" t="s">
        <v>77</v>
      </c>
    </row>
    <row r="32" spans="1:3" x14ac:dyDescent="0.2">
      <c r="A32" s="228">
        <v>46716</v>
      </c>
      <c r="B32" s="229" t="s">
        <v>10</v>
      </c>
      <c r="C32" s="230" t="s">
        <v>77</v>
      </c>
    </row>
    <row r="33" spans="1:3" x14ac:dyDescent="0.2">
      <c r="A33" s="228">
        <v>46717</v>
      </c>
      <c r="B33" s="229" t="s">
        <v>417</v>
      </c>
      <c r="C33" s="230" t="s">
        <v>77</v>
      </c>
    </row>
    <row r="34" spans="1:3" x14ac:dyDescent="0.2">
      <c r="A34" s="228">
        <v>46745</v>
      </c>
      <c r="B34" s="229" t="s">
        <v>416</v>
      </c>
      <c r="C34" s="230" t="s">
        <v>77</v>
      </c>
    </row>
    <row r="35" spans="1:3" x14ac:dyDescent="0.2">
      <c r="A35" s="228">
        <v>46746</v>
      </c>
      <c r="B35" s="229" t="s">
        <v>5</v>
      </c>
      <c r="C35" s="230" t="s">
        <v>77</v>
      </c>
    </row>
    <row r="36" spans="1:3" x14ac:dyDescent="0.2">
      <c r="A36" s="231">
        <v>46753</v>
      </c>
      <c r="B36" s="232" t="s">
        <v>4</v>
      </c>
      <c r="C36" s="233" t="s">
        <v>77</v>
      </c>
    </row>
    <row r="37" spans="1:3" x14ac:dyDescent="0.2">
      <c r="A37" s="231">
        <v>46857</v>
      </c>
      <c r="B37" s="232" t="s">
        <v>78</v>
      </c>
      <c r="C37" s="233" t="s">
        <v>77</v>
      </c>
    </row>
    <row r="38" spans="1:3" x14ac:dyDescent="0.2">
      <c r="A38" s="231">
        <v>46902</v>
      </c>
      <c r="B38" s="232" t="s">
        <v>12</v>
      </c>
      <c r="C38" s="233" t="s">
        <v>77</v>
      </c>
    </row>
    <row r="39" spans="1:3" x14ac:dyDescent="0.2">
      <c r="A39" s="231">
        <v>46938</v>
      </c>
      <c r="B39" s="232" t="s">
        <v>9</v>
      </c>
      <c r="C39" s="233" t="s">
        <v>77</v>
      </c>
    </row>
    <row r="40" spans="1:3" x14ac:dyDescent="0.2">
      <c r="A40" s="231">
        <v>47000</v>
      </c>
      <c r="B40" s="232" t="s">
        <v>11</v>
      </c>
      <c r="C40" s="233" t="s">
        <v>77</v>
      </c>
    </row>
    <row r="41" spans="1:3" x14ac:dyDescent="0.2">
      <c r="A41" s="231">
        <v>47080</v>
      </c>
      <c r="B41" s="232" t="s">
        <v>10</v>
      </c>
      <c r="C41" s="233" t="s">
        <v>77</v>
      </c>
    </row>
    <row r="42" spans="1:3" x14ac:dyDescent="0.2">
      <c r="A42" s="231">
        <v>47081</v>
      </c>
      <c r="B42" s="232" t="s">
        <v>417</v>
      </c>
      <c r="C42" s="233" t="s">
        <v>77</v>
      </c>
    </row>
    <row r="43" spans="1:3" x14ac:dyDescent="0.2">
      <c r="A43" s="231">
        <v>47111</v>
      </c>
      <c r="B43" s="232" t="s">
        <v>416</v>
      </c>
      <c r="C43" s="233" t="s">
        <v>77</v>
      </c>
    </row>
    <row r="44" spans="1:3" x14ac:dyDescent="0.2">
      <c r="A44" s="231">
        <v>47112</v>
      </c>
      <c r="B44" s="232" t="s">
        <v>5</v>
      </c>
      <c r="C44" s="233" t="s">
        <v>77</v>
      </c>
    </row>
    <row r="45" spans="1:3" x14ac:dyDescent="0.2">
      <c r="A45" s="234">
        <v>47119</v>
      </c>
      <c r="B45" s="235" t="s">
        <v>4</v>
      </c>
      <c r="C45" s="236" t="s">
        <v>77</v>
      </c>
    </row>
    <row r="46" spans="1:3" x14ac:dyDescent="0.2">
      <c r="A46" s="234">
        <v>47209</v>
      </c>
      <c r="B46" s="235" t="s">
        <v>78</v>
      </c>
      <c r="C46" s="236" t="s">
        <v>77</v>
      </c>
    </row>
    <row r="47" spans="1:3" x14ac:dyDescent="0.2">
      <c r="A47" s="234">
        <v>47266</v>
      </c>
      <c r="B47" s="235" t="s">
        <v>12</v>
      </c>
      <c r="C47" s="236" t="s">
        <v>77</v>
      </c>
    </row>
    <row r="48" spans="1:3" x14ac:dyDescent="0.2">
      <c r="A48" s="234">
        <v>47303</v>
      </c>
      <c r="B48" s="235" t="s">
        <v>9</v>
      </c>
      <c r="C48" s="236" t="s">
        <v>77</v>
      </c>
    </row>
    <row r="49" spans="1:3" x14ac:dyDescent="0.2">
      <c r="A49" s="234">
        <v>47364</v>
      </c>
      <c r="B49" s="235" t="s">
        <v>11</v>
      </c>
      <c r="C49" s="236" t="s">
        <v>77</v>
      </c>
    </row>
    <row r="50" spans="1:3" x14ac:dyDescent="0.2">
      <c r="A50" s="234">
        <v>47444</v>
      </c>
      <c r="B50" s="235" t="s">
        <v>10</v>
      </c>
      <c r="C50" s="236" t="s">
        <v>77</v>
      </c>
    </row>
    <row r="51" spans="1:3" x14ac:dyDescent="0.2">
      <c r="A51" s="234">
        <v>47445</v>
      </c>
      <c r="B51" s="235" t="s">
        <v>417</v>
      </c>
      <c r="C51" s="236" t="s">
        <v>77</v>
      </c>
    </row>
    <row r="52" spans="1:3" x14ac:dyDescent="0.2">
      <c r="A52" s="234">
        <v>47476</v>
      </c>
      <c r="B52" s="235" t="s">
        <v>416</v>
      </c>
      <c r="C52" s="236" t="s">
        <v>77</v>
      </c>
    </row>
    <row r="53" spans="1:3" x14ac:dyDescent="0.2">
      <c r="A53" s="234">
        <v>47477</v>
      </c>
      <c r="B53" s="235" t="s">
        <v>5</v>
      </c>
      <c r="C53" s="236" t="s">
        <v>77</v>
      </c>
    </row>
    <row r="54" spans="1:3" x14ac:dyDescent="0.2">
      <c r="A54" s="237">
        <v>47484</v>
      </c>
      <c r="B54" s="238" t="s">
        <v>4</v>
      </c>
      <c r="C54" s="239" t="s">
        <v>77</v>
      </c>
    </row>
    <row r="55" spans="1:3" x14ac:dyDescent="0.2">
      <c r="A55" s="237">
        <v>47592</v>
      </c>
      <c r="B55" s="238" t="s">
        <v>78</v>
      </c>
      <c r="C55" s="239" t="s">
        <v>77</v>
      </c>
    </row>
    <row r="56" spans="1:3" x14ac:dyDescent="0.2">
      <c r="A56" s="237">
        <v>47630</v>
      </c>
      <c r="B56" s="238" t="s">
        <v>12</v>
      </c>
      <c r="C56" s="239" t="s">
        <v>77</v>
      </c>
    </row>
    <row r="57" spans="1:3" x14ac:dyDescent="0.2">
      <c r="A57" s="237">
        <v>47668</v>
      </c>
      <c r="B57" s="238" t="s">
        <v>9</v>
      </c>
      <c r="C57" s="239" t="s">
        <v>77</v>
      </c>
    </row>
    <row r="58" spans="1:3" x14ac:dyDescent="0.2">
      <c r="A58" s="237">
        <v>47728</v>
      </c>
      <c r="B58" s="238" t="s">
        <v>11</v>
      </c>
      <c r="C58" s="239" t="s">
        <v>77</v>
      </c>
    </row>
    <row r="59" spans="1:3" x14ac:dyDescent="0.2">
      <c r="A59" s="237">
        <v>47815</v>
      </c>
      <c r="B59" s="238" t="s">
        <v>10</v>
      </c>
      <c r="C59" s="239" t="s">
        <v>77</v>
      </c>
    </row>
    <row r="60" spans="1:3" x14ac:dyDescent="0.2">
      <c r="A60" s="237">
        <v>47816</v>
      </c>
      <c r="B60" s="238" t="s">
        <v>417</v>
      </c>
      <c r="C60" s="239" t="s">
        <v>77</v>
      </c>
    </row>
    <row r="61" spans="1:3" x14ac:dyDescent="0.2">
      <c r="A61" s="237">
        <v>47841</v>
      </c>
      <c r="B61" s="238" t="s">
        <v>416</v>
      </c>
      <c r="C61" s="239" t="s">
        <v>77</v>
      </c>
    </row>
    <row r="62" spans="1:3" x14ac:dyDescent="0.2">
      <c r="A62" s="237">
        <v>47842</v>
      </c>
      <c r="B62" s="238" t="s">
        <v>5</v>
      </c>
      <c r="C62" s="239" t="s">
        <v>77</v>
      </c>
    </row>
    <row r="63" spans="1:3" x14ac:dyDescent="0.2">
      <c r="A63" s="33"/>
      <c r="B63" s="18"/>
      <c r="C63" s="20"/>
    </row>
    <row r="64" spans="1:3" x14ac:dyDescent="0.2">
      <c r="A64" s="33"/>
      <c r="B64" s="18"/>
      <c r="C64" s="20"/>
    </row>
    <row r="65" spans="1:3" x14ac:dyDescent="0.2">
      <c r="A65" s="33"/>
      <c r="B65" s="18"/>
      <c r="C65" s="20"/>
    </row>
    <row r="66" spans="1:3" x14ac:dyDescent="0.2">
      <c r="A66" s="33"/>
      <c r="B66" s="18"/>
      <c r="C66" s="20"/>
    </row>
    <row r="67" spans="1:3" x14ac:dyDescent="0.2">
      <c r="A67" s="33"/>
      <c r="B67" s="18"/>
      <c r="C67" s="20"/>
    </row>
    <row r="68" spans="1:3" x14ac:dyDescent="0.2">
      <c r="A68" s="33"/>
      <c r="B68" s="18"/>
      <c r="C68" s="20"/>
    </row>
    <row r="69" spans="1:3" x14ac:dyDescent="0.2">
      <c r="A69" s="33"/>
      <c r="B69" s="18"/>
      <c r="C69" s="20"/>
    </row>
    <row r="70" spans="1:3" x14ac:dyDescent="0.2">
      <c r="A70" s="33"/>
      <c r="B70" s="18"/>
      <c r="C70" s="20"/>
    </row>
    <row r="71" spans="1:3" x14ac:dyDescent="0.2">
      <c r="A71" s="33"/>
      <c r="B71" s="18"/>
      <c r="C71" s="20"/>
    </row>
    <row r="72" spans="1:3" x14ac:dyDescent="0.2">
      <c r="A72" s="33"/>
      <c r="B72" s="18"/>
      <c r="C72" s="20"/>
    </row>
    <row r="73" spans="1:3" x14ac:dyDescent="0.2">
      <c r="A73" s="33"/>
      <c r="B73" s="18"/>
      <c r="C73" s="20"/>
    </row>
    <row r="74" spans="1:3" x14ac:dyDescent="0.2">
      <c r="A74" s="33"/>
      <c r="B74" s="18"/>
      <c r="C74" s="20"/>
    </row>
    <row r="75" spans="1:3" x14ac:dyDescent="0.2">
      <c r="A75" s="33"/>
      <c r="B75" s="18"/>
      <c r="C75" s="20"/>
    </row>
    <row r="76" spans="1:3" x14ac:dyDescent="0.2">
      <c r="A76" s="33"/>
      <c r="B76" s="18"/>
      <c r="C76" s="20"/>
    </row>
    <row r="77" spans="1:3" x14ac:dyDescent="0.2">
      <c r="A77" s="33"/>
      <c r="B77" s="18"/>
      <c r="C77" s="20"/>
    </row>
    <row r="78" spans="1:3" x14ac:dyDescent="0.2">
      <c r="A78" s="33"/>
      <c r="B78" s="18"/>
      <c r="C78" s="20"/>
    </row>
    <row r="79" spans="1:3" x14ac:dyDescent="0.2">
      <c r="A79" s="33"/>
      <c r="B79" s="18"/>
      <c r="C79" s="20"/>
    </row>
    <row r="80" spans="1:3" x14ac:dyDescent="0.2">
      <c r="A80" s="33"/>
      <c r="B80" s="18"/>
      <c r="C80" s="20"/>
    </row>
    <row r="81" spans="1:3" x14ac:dyDescent="0.2">
      <c r="A81" s="33"/>
      <c r="B81" s="18"/>
      <c r="C81" s="20"/>
    </row>
    <row r="82" spans="1:3" x14ac:dyDescent="0.2">
      <c r="A82" s="33"/>
      <c r="B82" s="18"/>
      <c r="C82" s="20"/>
    </row>
    <row r="83" spans="1:3" x14ac:dyDescent="0.2">
      <c r="A83" s="33"/>
      <c r="B83" s="18"/>
      <c r="C83" s="20"/>
    </row>
    <row r="84" spans="1:3" x14ac:dyDescent="0.2">
      <c r="A84" s="33"/>
      <c r="B84" s="18"/>
      <c r="C84" s="20"/>
    </row>
    <row r="85" spans="1:3" x14ac:dyDescent="0.2">
      <c r="A85" s="33"/>
      <c r="B85" s="18"/>
      <c r="C85" s="20"/>
    </row>
    <row r="86" spans="1:3" x14ac:dyDescent="0.2">
      <c r="A86" s="33"/>
      <c r="B86" s="18"/>
      <c r="C86" s="20"/>
    </row>
    <row r="87" spans="1:3" x14ac:dyDescent="0.2">
      <c r="A87" s="33"/>
      <c r="B87" s="18"/>
      <c r="C87" s="20"/>
    </row>
    <row r="88" spans="1:3" x14ac:dyDescent="0.2">
      <c r="A88" s="33"/>
      <c r="B88" s="18"/>
      <c r="C88" s="20"/>
    </row>
    <row r="89" spans="1:3" x14ac:dyDescent="0.2">
      <c r="A89" s="33"/>
      <c r="B89" s="18"/>
      <c r="C89" s="20"/>
    </row>
    <row r="90" spans="1:3" x14ac:dyDescent="0.2">
      <c r="A90" s="33"/>
      <c r="B90" s="18"/>
      <c r="C90" s="20"/>
    </row>
    <row r="91" spans="1:3" x14ac:dyDescent="0.2">
      <c r="A91" s="33"/>
      <c r="B91" s="18"/>
      <c r="C91" s="20"/>
    </row>
    <row r="92" spans="1:3" x14ac:dyDescent="0.2">
      <c r="A92" s="33"/>
      <c r="B92" s="18"/>
      <c r="C92" s="20"/>
    </row>
    <row r="93" spans="1:3" x14ac:dyDescent="0.2">
      <c r="A93" s="33"/>
      <c r="B93" s="18"/>
      <c r="C93" s="20"/>
    </row>
    <row r="94" spans="1:3" x14ac:dyDescent="0.2">
      <c r="A94" s="33"/>
      <c r="B94" s="18"/>
      <c r="C94" s="20"/>
    </row>
    <row r="95" spans="1:3" x14ac:dyDescent="0.2">
      <c r="A95" s="33"/>
      <c r="B95" s="18"/>
      <c r="C95" s="20"/>
    </row>
    <row r="96" spans="1:3" x14ac:dyDescent="0.2">
      <c r="A96" s="33"/>
      <c r="B96" s="18"/>
      <c r="C96" s="20"/>
    </row>
    <row r="97" spans="1:3" x14ac:dyDescent="0.2">
      <c r="A97" s="33"/>
      <c r="B97" s="18"/>
      <c r="C97" s="20"/>
    </row>
    <row r="98" spans="1:3" x14ac:dyDescent="0.2">
      <c r="A98" s="33"/>
      <c r="B98" s="18"/>
      <c r="C98" s="20"/>
    </row>
    <row r="99" spans="1:3" x14ac:dyDescent="0.2">
      <c r="A99" s="33"/>
      <c r="B99" s="18"/>
      <c r="C99" s="20"/>
    </row>
    <row r="100" spans="1:3" x14ac:dyDescent="0.2">
      <c r="A100" s="33"/>
      <c r="B100" s="18"/>
      <c r="C100" s="20"/>
    </row>
    <row r="101" spans="1:3" x14ac:dyDescent="0.2">
      <c r="A101" s="33"/>
      <c r="B101" s="18"/>
      <c r="C101" s="20"/>
    </row>
    <row r="102" spans="1:3" x14ac:dyDescent="0.2">
      <c r="A102" s="33"/>
      <c r="B102" s="18"/>
      <c r="C102" s="20"/>
    </row>
    <row r="103" spans="1:3" x14ac:dyDescent="0.2">
      <c r="A103" s="33"/>
      <c r="B103" s="18"/>
      <c r="C103" s="20"/>
    </row>
    <row r="104" spans="1:3" x14ac:dyDescent="0.2">
      <c r="A104" s="33"/>
      <c r="B104" s="18"/>
      <c r="C104" s="20"/>
    </row>
    <row r="105" spans="1:3" x14ac:dyDescent="0.2">
      <c r="A105" s="33"/>
      <c r="B105" s="18"/>
      <c r="C105" s="20"/>
    </row>
    <row r="106" spans="1:3" x14ac:dyDescent="0.2">
      <c r="A106" s="33"/>
      <c r="B106" s="18"/>
      <c r="C106" s="20"/>
    </row>
    <row r="107" spans="1:3" x14ac:dyDescent="0.2">
      <c r="A107" s="33"/>
      <c r="B107" s="18"/>
      <c r="C107" s="20"/>
    </row>
    <row r="108" spans="1:3" x14ac:dyDescent="0.2">
      <c r="A108" s="33"/>
      <c r="B108" s="18"/>
      <c r="C108" s="20"/>
    </row>
    <row r="109" spans="1:3" x14ac:dyDescent="0.2">
      <c r="A109" s="33"/>
      <c r="B109" s="18"/>
      <c r="C109" s="20"/>
    </row>
    <row r="110" spans="1:3" x14ac:dyDescent="0.2">
      <c r="A110" s="33"/>
      <c r="B110" s="18"/>
      <c r="C110" s="20"/>
    </row>
    <row r="111" spans="1:3" x14ac:dyDescent="0.2">
      <c r="A111" s="33"/>
      <c r="B111" s="18"/>
      <c r="C111" s="20"/>
    </row>
    <row r="112" spans="1:3" x14ac:dyDescent="0.2">
      <c r="A112" s="33"/>
      <c r="B112" s="18"/>
      <c r="C112" s="20"/>
    </row>
    <row r="113" spans="1:3" x14ac:dyDescent="0.2">
      <c r="A113" s="33"/>
      <c r="B113" s="18"/>
      <c r="C113" s="20"/>
    </row>
    <row r="114" spans="1:3" x14ac:dyDescent="0.2">
      <c r="A114" s="33"/>
      <c r="B114" s="18"/>
      <c r="C114" s="20"/>
    </row>
    <row r="115" spans="1:3" x14ac:dyDescent="0.2">
      <c r="A115" s="33"/>
      <c r="B115" s="18"/>
      <c r="C115" s="20"/>
    </row>
    <row r="116" spans="1:3" x14ac:dyDescent="0.2">
      <c r="A116" s="33"/>
      <c r="B116" s="18"/>
      <c r="C116" s="20"/>
    </row>
    <row r="117" spans="1:3" x14ac:dyDescent="0.2">
      <c r="A117" s="33"/>
      <c r="B117" s="18"/>
      <c r="C117" s="20"/>
    </row>
    <row r="118" spans="1:3" x14ac:dyDescent="0.2">
      <c r="A118" s="33"/>
      <c r="B118" s="18"/>
      <c r="C118" s="20"/>
    </row>
    <row r="119" spans="1:3" x14ac:dyDescent="0.2">
      <c r="A119" s="33"/>
      <c r="B119" s="18"/>
      <c r="C119" s="20"/>
    </row>
    <row r="120" spans="1:3" x14ac:dyDescent="0.2">
      <c r="A120" s="33"/>
      <c r="B120" s="18"/>
      <c r="C120" s="20"/>
    </row>
    <row r="121" spans="1:3" x14ac:dyDescent="0.2">
      <c r="A121" s="33"/>
      <c r="B121" s="18"/>
      <c r="C121" s="20"/>
    </row>
    <row r="122" spans="1:3" x14ac:dyDescent="0.2">
      <c r="A122" s="33"/>
      <c r="B122" s="18"/>
      <c r="C122" s="20"/>
    </row>
    <row r="123" spans="1:3" x14ac:dyDescent="0.2">
      <c r="A123" s="33"/>
      <c r="B123" s="18"/>
      <c r="C123" s="20"/>
    </row>
    <row r="124" spans="1:3" x14ac:dyDescent="0.2">
      <c r="A124" s="33"/>
      <c r="B124" s="18"/>
      <c r="C124" s="20"/>
    </row>
    <row r="125" spans="1:3" x14ac:dyDescent="0.2">
      <c r="A125" s="33"/>
      <c r="B125" s="18"/>
      <c r="C125" s="20"/>
    </row>
    <row r="126" spans="1:3" x14ac:dyDescent="0.2">
      <c r="A126" s="34"/>
      <c r="B126" s="18"/>
      <c r="C126" s="20"/>
    </row>
    <row r="127" spans="1:3" x14ac:dyDescent="0.2">
      <c r="A127" s="33"/>
      <c r="B127" s="18"/>
      <c r="C127" s="20"/>
    </row>
    <row r="128" spans="1:3" x14ac:dyDescent="0.2">
      <c r="A128" s="33"/>
      <c r="B128" s="18"/>
      <c r="C128" s="20"/>
    </row>
    <row r="129" spans="1:3" x14ac:dyDescent="0.2">
      <c r="A129" s="33"/>
      <c r="B129" s="18"/>
      <c r="C129" s="20"/>
    </row>
    <row r="130" spans="1:3" x14ac:dyDescent="0.2">
      <c r="A130" s="33"/>
      <c r="B130" s="18"/>
      <c r="C130" s="20"/>
    </row>
    <row r="131" spans="1:3" x14ac:dyDescent="0.2">
      <c r="A131" s="33"/>
      <c r="B131" s="18"/>
      <c r="C131" s="20"/>
    </row>
    <row r="132" spans="1:3" x14ac:dyDescent="0.2">
      <c r="A132" s="33"/>
      <c r="B132" s="18"/>
      <c r="C132" s="20"/>
    </row>
    <row r="133" spans="1:3" x14ac:dyDescent="0.2">
      <c r="A133" s="33"/>
      <c r="B133" s="18"/>
      <c r="C133" s="20"/>
    </row>
    <row r="134" spans="1:3" x14ac:dyDescent="0.2">
      <c r="A134" s="33"/>
      <c r="B134" s="18"/>
      <c r="C134" s="20"/>
    </row>
    <row r="135" spans="1:3" x14ac:dyDescent="0.2">
      <c r="A135" s="33"/>
      <c r="B135" s="18"/>
      <c r="C135" s="20"/>
    </row>
    <row r="136" spans="1:3" x14ac:dyDescent="0.2">
      <c r="A136" s="33"/>
      <c r="B136" s="18"/>
      <c r="C136" s="20"/>
    </row>
    <row r="137" spans="1:3" x14ac:dyDescent="0.2">
      <c r="A137" s="33"/>
      <c r="B137" s="18"/>
      <c r="C137" s="20"/>
    </row>
    <row r="138" spans="1:3" x14ac:dyDescent="0.2">
      <c r="A138" s="33"/>
      <c r="B138" s="18"/>
      <c r="C138" s="20"/>
    </row>
    <row r="139" spans="1:3" x14ac:dyDescent="0.2">
      <c r="A139" s="33"/>
      <c r="B139" s="18"/>
      <c r="C139" s="20"/>
    </row>
    <row r="140" spans="1:3" x14ac:dyDescent="0.2">
      <c r="A140" s="33"/>
      <c r="B140" s="18"/>
      <c r="C140" s="20"/>
    </row>
    <row r="141" spans="1:3" x14ac:dyDescent="0.2">
      <c r="A141" s="33"/>
      <c r="B141" s="18"/>
      <c r="C141" s="20"/>
    </row>
    <row r="142" spans="1:3" x14ac:dyDescent="0.2">
      <c r="A142" s="33"/>
      <c r="B142" s="18"/>
      <c r="C142" s="20"/>
    </row>
    <row r="143" spans="1:3" x14ac:dyDescent="0.2">
      <c r="A143" s="33"/>
      <c r="B143" s="18"/>
      <c r="C143" s="20"/>
    </row>
    <row r="144" spans="1:3" x14ac:dyDescent="0.2">
      <c r="A144" s="33"/>
      <c r="B144" s="18"/>
      <c r="C144" s="20"/>
    </row>
    <row r="145" spans="1:3" x14ac:dyDescent="0.2">
      <c r="A145" s="33"/>
      <c r="B145" s="18"/>
      <c r="C145" s="20"/>
    </row>
    <row r="146" spans="1:3" x14ac:dyDescent="0.2">
      <c r="A146" s="33"/>
      <c r="B146" s="18"/>
      <c r="C146" s="20"/>
    </row>
    <row r="147" spans="1:3" x14ac:dyDescent="0.2">
      <c r="A147" s="33"/>
      <c r="B147" s="18"/>
      <c r="C147" s="20"/>
    </row>
    <row r="148" spans="1:3" x14ac:dyDescent="0.2">
      <c r="A148" s="33"/>
      <c r="B148" s="18"/>
      <c r="C148" s="20"/>
    </row>
    <row r="149" spans="1:3" x14ac:dyDescent="0.2">
      <c r="A149" s="33"/>
      <c r="B149" s="21"/>
      <c r="C149" s="20"/>
    </row>
    <row r="150" spans="1:3" x14ac:dyDescent="0.2">
      <c r="A150" s="33"/>
      <c r="B150" s="21"/>
      <c r="C150" s="20"/>
    </row>
    <row r="151" spans="1:3" x14ac:dyDescent="0.2">
      <c r="A151" s="33"/>
      <c r="B151" s="21"/>
      <c r="C151" s="20"/>
    </row>
    <row r="152" spans="1:3" x14ac:dyDescent="0.2">
      <c r="A152" s="33"/>
      <c r="B152" s="21"/>
      <c r="C152" s="20"/>
    </row>
    <row r="153" spans="1:3" x14ac:dyDescent="0.2">
      <c r="A153" s="33"/>
      <c r="B153" s="21"/>
      <c r="C153" s="20"/>
    </row>
    <row r="154" spans="1:3" x14ac:dyDescent="0.2">
      <c r="A154" s="33"/>
      <c r="B154" s="21"/>
      <c r="C154" s="20"/>
    </row>
    <row r="155" spans="1:3" x14ac:dyDescent="0.2">
      <c r="A155" s="33"/>
      <c r="B155" s="21"/>
      <c r="C155" s="20"/>
    </row>
    <row r="156" spans="1:3" x14ac:dyDescent="0.2">
      <c r="A156" s="33"/>
      <c r="B156" s="21"/>
      <c r="C156" s="20"/>
    </row>
    <row r="157" spans="1:3" x14ac:dyDescent="0.2">
      <c r="A157" s="33"/>
      <c r="B157" s="21"/>
      <c r="C157" s="20"/>
    </row>
    <row r="158" spans="1:3" x14ac:dyDescent="0.2">
      <c r="A158" s="33"/>
      <c r="B158" s="21"/>
      <c r="C158" s="20"/>
    </row>
    <row r="159" spans="1:3" x14ac:dyDescent="0.2">
      <c r="A159" s="33"/>
      <c r="B159" s="21"/>
      <c r="C159" s="20"/>
    </row>
    <row r="160" spans="1:3" x14ac:dyDescent="0.2">
      <c r="A160" s="33"/>
      <c r="B160" s="18"/>
      <c r="C160" s="19"/>
    </row>
    <row r="161" spans="1:3" x14ac:dyDescent="0.2">
      <c r="A161" s="33"/>
      <c r="B161" s="18"/>
      <c r="C161" s="19"/>
    </row>
    <row r="162" spans="1:3" x14ac:dyDescent="0.2">
      <c r="A162" s="33"/>
      <c r="B162" s="18"/>
      <c r="C162" s="19"/>
    </row>
    <row r="163" spans="1:3" x14ac:dyDescent="0.2">
      <c r="A163" s="33"/>
      <c r="B163" s="18"/>
      <c r="C163" s="19"/>
    </row>
    <row r="164" spans="1:3" x14ac:dyDescent="0.2">
      <c r="A164" s="33"/>
      <c r="B164" s="18"/>
      <c r="C164" s="19"/>
    </row>
    <row r="165" spans="1:3" x14ac:dyDescent="0.2">
      <c r="A165" s="33"/>
      <c r="B165" s="18"/>
      <c r="C165" s="19"/>
    </row>
    <row r="166" spans="1:3" x14ac:dyDescent="0.2">
      <c r="A166" s="33"/>
      <c r="B166" s="18"/>
      <c r="C166" s="19"/>
    </row>
    <row r="167" spans="1:3" x14ac:dyDescent="0.2">
      <c r="A167" s="33"/>
      <c r="B167" s="18"/>
      <c r="C167" s="19"/>
    </row>
    <row r="168" spans="1:3" x14ac:dyDescent="0.2">
      <c r="A168" s="33"/>
      <c r="B168" s="18"/>
      <c r="C168" s="19"/>
    </row>
    <row r="169" spans="1:3" x14ac:dyDescent="0.2">
      <c r="A169" s="33"/>
      <c r="B169" s="18"/>
      <c r="C169" s="19"/>
    </row>
    <row r="170" spans="1:3" x14ac:dyDescent="0.2">
      <c r="A170" s="33"/>
      <c r="B170" s="18"/>
      <c r="C170" s="19"/>
    </row>
    <row r="171" spans="1:3" x14ac:dyDescent="0.2">
      <c r="A171" s="33"/>
      <c r="B171" s="18"/>
      <c r="C171" s="19"/>
    </row>
    <row r="172" spans="1:3" x14ac:dyDescent="0.2">
      <c r="A172" s="33"/>
      <c r="B172" s="18"/>
      <c r="C172" s="19"/>
    </row>
    <row r="173" spans="1:3" x14ac:dyDescent="0.2">
      <c r="A173" s="47"/>
      <c r="B173" s="48" t="s">
        <v>161</v>
      </c>
      <c r="C173" s="49"/>
    </row>
  </sheetData>
  <autoFilter ref="A7:C82" xr:uid="{00000000-0001-0000-0100-000000000000}">
    <sortState xmlns:xlrd2="http://schemas.microsoft.com/office/spreadsheetml/2017/richdata2" ref="A8:C82">
      <sortCondition ref="A7:A82"/>
    </sortState>
  </autoFilter>
  <phoneticPr fontId="3"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8B57B-B3FD-4093-8828-9B695988DF0A}">
  <dimension ref="A1:C19"/>
  <sheetViews>
    <sheetView showGridLines="0" workbookViewId="0">
      <selection activeCell="B25" sqref="B25"/>
    </sheetView>
  </sheetViews>
  <sheetFormatPr defaultRowHeight="12.75" x14ac:dyDescent="0.2"/>
  <cols>
    <col min="1" max="1" width="2.85546875" style="2" customWidth="1"/>
    <col min="2" max="2" width="71.5703125" style="2" customWidth="1"/>
    <col min="3" max="3" width="22.28515625" customWidth="1"/>
  </cols>
  <sheetData>
    <row r="1" spans="1:3" ht="32.1" customHeight="1" x14ac:dyDescent="0.2">
      <c r="A1" s="35" t="s">
        <v>149</v>
      </c>
      <c r="B1" s="35"/>
      <c r="C1" s="36"/>
    </row>
    <row r="2" spans="1:3" ht="15" x14ac:dyDescent="0.2">
      <c r="A2" s="37"/>
      <c r="B2" s="38"/>
      <c r="C2" s="39"/>
    </row>
    <row r="3" spans="1:3" ht="15" x14ac:dyDescent="0.2">
      <c r="A3" s="37"/>
      <c r="B3" s="40" t="s">
        <v>48</v>
      </c>
      <c r="C3" s="39"/>
    </row>
    <row r="4" spans="1:3" ht="14.25" x14ac:dyDescent="0.2">
      <c r="A4" s="37"/>
      <c r="B4" s="41" t="s">
        <v>158</v>
      </c>
      <c r="C4" s="39"/>
    </row>
    <row r="5" spans="1:3" ht="15" x14ac:dyDescent="0.2">
      <c r="A5" s="37"/>
      <c r="B5" s="42"/>
      <c r="C5" s="39"/>
    </row>
    <row r="6" spans="1:3" ht="15.75" x14ac:dyDescent="0.25">
      <c r="A6" s="37"/>
      <c r="B6" s="43" t="s">
        <v>412</v>
      </c>
      <c r="C6" s="39"/>
    </row>
    <row r="7" spans="1:3" ht="15" x14ac:dyDescent="0.2">
      <c r="A7" s="37"/>
      <c r="B7" s="42"/>
      <c r="C7" s="39"/>
    </row>
    <row r="8" spans="1:3" ht="30" x14ac:dyDescent="0.2">
      <c r="A8" s="37"/>
      <c r="B8" s="42" t="s">
        <v>49</v>
      </c>
      <c r="C8" s="39"/>
    </row>
    <row r="9" spans="1:3" ht="15" x14ac:dyDescent="0.2">
      <c r="A9" s="37"/>
      <c r="B9" s="42"/>
      <c r="C9" s="39"/>
    </row>
    <row r="10" spans="1:3" ht="60" x14ac:dyDescent="0.2">
      <c r="A10" s="37"/>
      <c r="B10" s="42" t="s">
        <v>167</v>
      </c>
      <c r="C10" s="39"/>
    </row>
    <row r="11" spans="1:3" ht="15" x14ac:dyDescent="0.2">
      <c r="A11" s="37"/>
      <c r="B11" s="42"/>
      <c r="C11" s="39"/>
    </row>
    <row r="12" spans="1:3" ht="30" x14ac:dyDescent="0.2">
      <c r="A12" s="37"/>
      <c r="B12" s="42" t="s">
        <v>50</v>
      </c>
      <c r="C12" s="39"/>
    </row>
    <row r="13" spans="1:3" ht="15" x14ac:dyDescent="0.2">
      <c r="A13" s="37"/>
      <c r="B13" s="42"/>
      <c r="C13" s="39"/>
    </row>
    <row r="14" spans="1:3" ht="15.75" x14ac:dyDescent="0.25">
      <c r="A14" s="37"/>
      <c r="B14" s="43" t="s">
        <v>157</v>
      </c>
      <c r="C14" s="39"/>
    </row>
    <row r="15" spans="1:3" ht="15" x14ac:dyDescent="0.2">
      <c r="A15" s="37"/>
      <c r="B15" s="44" t="s">
        <v>156</v>
      </c>
      <c r="C15" s="39"/>
    </row>
    <row r="16" spans="1:3" ht="15" x14ac:dyDescent="0.2">
      <c r="A16" s="37"/>
      <c r="B16" s="45"/>
      <c r="C16" s="39"/>
    </row>
    <row r="17" spans="1:3" ht="15" x14ac:dyDescent="0.2">
      <c r="A17" s="37"/>
      <c r="B17" s="46" t="s">
        <v>155</v>
      </c>
      <c r="C17" s="39"/>
    </row>
    <row r="18" spans="1:3" ht="14.25" x14ac:dyDescent="0.2">
      <c r="A18" s="37"/>
      <c r="B18" s="37"/>
      <c r="C18" s="39"/>
    </row>
    <row r="19" spans="1:3" ht="14.25" x14ac:dyDescent="0.2">
      <c r="A19" s="37"/>
      <c r="B19" s="37"/>
      <c r="C19" s="39"/>
    </row>
  </sheetData>
  <hyperlinks>
    <hyperlink ref="B15" r:id="rId1" xr:uid="{EEBC9CE5-3DEF-4893-B344-3826C6E78EBE}"/>
    <hyperlink ref="B4" r:id="rId2" xr:uid="{A29B7E71-DA3B-4E26-9D37-83F2ACC61EB2}"/>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30</vt:i4>
      </vt:variant>
    </vt:vector>
  </HeadingPairs>
  <TitlesOfParts>
    <vt:vector size="34" baseType="lpstr">
      <vt:lpstr>Help &amp; Settings</vt:lpstr>
      <vt:lpstr>GanttChart</vt:lpstr>
      <vt:lpstr>Holidays</vt:lpstr>
      <vt:lpstr>TermsOfUse</vt:lpstr>
      <vt:lpstr>assign_to_color</vt:lpstr>
      <vt:lpstr>assign_to_names</vt:lpstr>
      <vt:lpstr>dateformat</vt:lpstr>
      <vt:lpstr>dateformat_wm</vt:lpstr>
      <vt:lpstr>dateformat_yy</vt:lpstr>
      <vt:lpstr>GanttChart!end_range</vt:lpstr>
      <vt:lpstr>enddate_highlight_days</vt:lpstr>
      <vt:lpstr>holidays</vt:lpstr>
      <vt:lpstr>GanttChart!lastProgress</vt:lpstr>
      <vt:lpstr>GanttChart!lastWBS</vt:lpstr>
      <vt:lpstr>GanttChart!lastWorkDays</vt:lpstr>
      <vt:lpstr>GanttChart!nextProgress</vt:lpstr>
      <vt:lpstr>GanttChart!nextWBS</vt:lpstr>
      <vt:lpstr>GanttChart!nextWorkDays</vt:lpstr>
      <vt:lpstr>GanttChart!prevLevel</vt:lpstr>
      <vt:lpstr>GanttChart!prevWBS</vt:lpstr>
      <vt:lpstr>GanttChart!Print_Area</vt:lpstr>
      <vt:lpstr>GanttChart!Print_Titles</vt:lpstr>
      <vt:lpstr>priorities</vt:lpstr>
      <vt:lpstr>GanttChart!progress_range</vt:lpstr>
      <vt:lpstr>show_overdue_in_chart</vt:lpstr>
      <vt:lpstr>show_percent_complete</vt:lpstr>
      <vt:lpstr>GanttChart!start_range</vt:lpstr>
      <vt:lpstr>startday</vt:lpstr>
      <vt:lpstr>GanttChart!thisWBS</vt:lpstr>
      <vt:lpstr>urgency_days</vt:lpstr>
      <vt:lpstr>GanttChart!wbs_range</vt:lpstr>
      <vt:lpstr>weekend</vt:lpstr>
      <vt:lpstr>weeknumbering</vt:lpstr>
      <vt:lpstr>GanttChart!workdays_range</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2006-2022 Vertex42 LLC. All Rights Reserved.</dc:description>
  <cp:lastModifiedBy>Chris Hoover</cp:lastModifiedBy>
  <cp:lastPrinted>2020-12-07T20:46:43Z</cp:lastPrinted>
  <dcterms:created xsi:type="dcterms:W3CDTF">2010-06-09T16:05:03Z</dcterms:created>
  <dcterms:modified xsi:type="dcterms:W3CDTF">2025-06-12T13:26:24Z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2006-2022 Vertex42 LLC</vt:lpwstr>
  </property>
  <property fmtid="{D5CDD505-2E9C-101B-9397-08002B2CF9AE}" pid="3" name="Version">
    <vt:lpwstr>5.0.4</vt:lpwstr>
  </property>
  <property fmtid="{D5CDD505-2E9C-101B-9397-08002B2CF9AE}" pid="4" name="Source">
    <vt:lpwstr>https://www.vertex42.com/ExcelTemplates/gantt-chart-template-pro.html</vt:lpwstr>
  </property>
</Properties>
</file>