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sbuller\OneDrive - Edith Cowan University\2019 - 2020 work\2019 monitoring\"/>
    </mc:Choice>
  </mc:AlternateContent>
  <bookViews>
    <workbookView xWindow="0" yWindow="0" windowWidth="28800" windowHeight="11700"/>
  </bookViews>
  <sheets>
    <sheet name="WM8"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0" i="1" l="1"/>
  <c r="T17" i="1"/>
  <c r="S17" i="1"/>
  <c r="R17" i="1"/>
  <c r="Q17" i="1"/>
  <c r="U11" i="1"/>
  <c r="U10" i="1"/>
  <c r="U9" i="1"/>
  <c r="U8" i="1"/>
  <c r="U17" i="1" s="1"/>
  <c r="U7" i="1"/>
  <c r="U6" i="1"/>
  <c r="U5" i="1"/>
</calcChain>
</file>

<file path=xl/sharedStrings.xml><?xml version="1.0" encoding="utf-8"?>
<sst xmlns="http://schemas.openxmlformats.org/spreadsheetml/2006/main" count="111" uniqueCount="76">
  <si>
    <t>Plot cover abundance</t>
  </si>
  <si>
    <t>Species</t>
  </si>
  <si>
    <t>A</t>
  </si>
  <si>
    <t>B</t>
  </si>
  <si>
    <t>C</t>
  </si>
  <si>
    <t>D</t>
  </si>
  <si>
    <t>Canopy condition</t>
  </si>
  <si>
    <t>Recruitment</t>
  </si>
  <si>
    <t>bold species - confident with ID but not 100% confirmed</t>
  </si>
  <si>
    <t>Plot</t>
  </si>
  <si>
    <t>Tree #</t>
  </si>
  <si>
    <t>DBH</t>
  </si>
  <si>
    <t xml:space="preserve">Health </t>
  </si>
  <si>
    <t>Notes/comments</t>
  </si>
  <si>
    <t>Plot/size(m2)</t>
  </si>
  <si>
    <t>*Ehrharta calycina</t>
  </si>
  <si>
    <t>Banksia attenuata</t>
  </si>
  <si>
    <t>20.8, 5.5, 4x &lt;2</t>
  </si>
  <si>
    <t>*Gladiolus caryophyllaceus</t>
  </si>
  <si>
    <t>B. attenuata</t>
  </si>
  <si>
    <t>6.7, 4.3, 5x &lt;2</t>
  </si>
  <si>
    <t>Banksia menziesii</t>
  </si>
  <si>
    <t>Seedling 0-50cm</t>
  </si>
  <si>
    <t>*Hypochaeris glabra</t>
  </si>
  <si>
    <t>7.2, 15x &lt;2</t>
  </si>
  <si>
    <t>Sapling &lt;1m</t>
  </si>
  <si>
    <t>*Ursinia anthemoides</t>
  </si>
  <si>
    <t>B. menziesii</t>
  </si>
  <si>
    <t>12.3, 3.9, 2.8, 2x &lt;2</t>
  </si>
  <si>
    <t>significant insect damage to leaves</t>
  </si>
  <si>
    <t>Sapling &gt;1m</t>
  </si>
  <si>
    <t>Acacia huegelii</t>
  </si>
  <si>
    <t>2x &lt;2</t>
  </si>
  <si>
    <t>resprout, over 1 m tall</t>
  </si>
  <si>
    <t>Austrostipa compressa</t>
  </si>
  <si>
    <t>6.3, 4.8, 7x &lt;2</t>
  </si>
  <si>
    <t>19.1, 7.9</t>
  </si>
  <si>
    <t>Bossiaea eriocarpa</t>
  </si>
  <si>
    <t>6x &lt;2</t>
  </si>
  <si>
    <t>Burchardia congesta</t>
  </si>
  <si>
    <t>Caladenia flava</t>
  </si>
  <si>
    <t>25.1, 13.9</t>
  </si>
  <si>
    <t>Conostephium pendulum</t>
  </si>
  <si>
    <t>19.5, 13.5 x 2</t>
  </si>
  <si>
    <t>Drosera erythrorhiza</t>
  </si>
  <si>
    <t>7.1, 2x &lt;2</t>
  </si>
  <si>
    <t>Drosera penicillaris</t>
  </si>
  <si>
    <t>Eremaea pauciflora</t>
  </si>
  <si>
    <t>5.8, 4.8, 4x&lt;2</t>
  </si>
  <si>
    <t>insect damage to leaves</t>
  </si>
  <si>
    <t>Gompholobium tomentosum</t>
  </si>
  <si>
    <t>Hibbertia spicata</t>
  </si>
  <si>
    <t>Hibbertia subvaginata</t>
  </si>
  <si>
    <t>Isolepis marginata</t>
  </si>
  <si>
    <t>Jacksonia floribunda</t>
  </si>
  <si>
    <t xml:space="preserve">Transect was set up on the southern side of the track close to the bore. Vegetation community was one of open Banksia woodland with sparse understorey (predominately Lyginia barbata, Scholtzia involucrata and Eremaea pauciflora) and open canopy (predominately Banksia attenuata and B. menziesii). Tree health was good although a number of dead Banksias were present. Banksia attenuata recruitment was present, mainly in the form of small seedlings. Jacksonia floribunda was in notably poorer health than at the other sites. </t>
  </si>
  <si>
    <t>Leucopogon conostephioides</t>
  </si>
  <si>
    <t>Leucopogon sp photo 154 WM1, or Astroloma (xerophyllum?)</t>
  </si>
  <si>
    <t>Lyginia barbata (photos 176-179)</t>
  </si>
  <si>
    <t>Nuytsia floribunda</t>
  </si>
  <si>
    <t>Patersonia occidentalis</t>
  </si>
  <si>
    <t>Petrophile linearis</t>
  </si>
  <si>
    <t>Philotheca spicata</t>
  </si>
  <si>
    <t>photos 117-119 Whiteman, Melaleuca-like shrub Beaufortia sp?</t>
  </si>
  <si>
    <t>photos 121-122 Whiteman, unknown Myrtaceae shrub</t>
  </si>
  <si>
    <t>Photos 239-240 WM1 Lomandra sp. (caespitosa?)</t>
  </si>
  <si>
    <t>Phyllangium paradoxum</t>
  </si>
  <si>
    <t>Podotheca gnaphalioides</t>
  </si>
  <si>
    <t>Pyrorchis nigricans</t>
  </si>
  <si>
    <t xml:space="preserve">Scholtzia involucrata (photos 138-141 Whiteman) </t>
  </si>
  <si>
    <t>Stylidium piliferum</t>
  </si>
  <si>
    <t>Stylidium rigidulum</t>
  </si>
  <si>
    <t>Trachymene pilosa</t>
  </si>
  <si>
    <t>Waitzia suavolens</t>
  </si>
  <si>
    <t>Xanthorrhoea preissii</t>
  </si>
  <si>
    <t>Xanthosia huegelii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</si>
</sst>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2"/>
      <color theme="1"/>
      <name val="Calibri"/>
      <family val="2"/>
      <scheme val="minor"/>
    </font>
    <font>
      <b/>
      <sz val="10"/>
      <name val="Calibri"/>
      <family val="2"/>
      <scheme val="minor"/>
    </font>
    <font>
      <sz val="10"/>
      <name val="Calibri"/>
      <family val="2"/>
      <scheme val="minor"/>
    </font>
    <font>
      <sz val="9"/>
      <name val="Calibri"/>
      <family val="2"/>
      <scheme val="minor"/>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36">
    <xf numFmtId="0" fontId="0" fillId="0" borderId="0" xfId="0"/>
    <xf numFmtId="0" fontId="2" fillId="0" borderId="0" xfId="0" applyFont="1"/>
    <xf numFmtId="0" fontId="1" fillId="0" borderId="0" xfId="0" applyFont="1" applyAlignment="1">
      <alignment horizontal="center"/>
    </xf>
    <xf numFmtId="0" fontId="1" fillId="0" borderId="0" xfId="0" applyFont="1"/>
    <xf numFmtId="0" fontId="0" fillId="2" borderId="0" xfId="0" applyFill="1"/>
    <xf numFmtId="0" fontId="3" fillId="0" borderId="1" xfId="0" applyFont="1" applyBorder="1" applyAlignment="1">
      <alignment horizontal="center"/>
    </xf>
    <xf numFmtId="0" fontId="4" fillId="0" borderId="2" xfId="0"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3" fillId="0" borderId="1" xfId="0" applyFont="1" applyBorder="1" applyAlignment="1">
      <alignment horizontal="left"/>
    </xf>
    <xf numFmtId="0" fontId="3" fillId="0" borderId="3" xfId="0" applyFont="1" applyBorder="1" applyAlignment="1">
      <alignment horizontal="left" vertical="center" wrapText="1"/>
    </xf>
    <xf numFmtId="0" fontId="4" fillId="0" borderId="1" xfId="0" applyFont="1" applyBorder="1" applyAlignment="1">
      <alignment horizontal="left"/>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0" fillId="0" borderId="6" xfId="0" applyBorder="1"/>
    <xf numFmtId="0" fontId="0" fillId="0" borderId="6" xfId="0" applyBorder="1" applyAlignment="1">
      <alignment horizontal="left"/>
    </xf>
    <xf numFmtId="0" fontId="0" fillId="0" borderId="6" xfId="0" applyBorder="1" applyAlignment="1">
      <alignment horizontal="center"/>
    </xf>
    <xf numFmtId="0" fontId="3" fillId="2" borderId="3" xfId="0" applyFont="1" applyFill="1" applyBorder="1" applyAlignment="1">
      <alignment horizontal="left" vertical="center"/>
    </xf>
    <xf numFmtId="0" fontId="4" fillId="2" borderId="1" xfId="0" applyFont="1" applyFill="1" applyBorder="1" applyAlignment="1">
      <alignment horizontal="left"/>
    </xf>
    <xf numFmtId="0" fontId="4" fillId="2" borderId="1" xfId="0" applyFont="1" applyFill="1" applyBorder="1" applyAlignment="1">
      <alignment horizontal="center"/>
    </xf>
    <xf numFmtId="0" fontId="0" fillId="0" borderId="0" xfId="0" applyFill="1" applyBorder="1"/>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0" fillId="0" borderId="6" xfId="0" applyFill="1" applyBorder="1"/>
    <xf numFmtId="0" fontId="3" fillId="0" borderId="3" xfId="0" applyFont="1" applyBorder="1" applyAlignment="1">
      <alignment horizontal="left" vertical="center"/>
    </xf>
    <xf numFmtId="0" fontId="3" fillId="0" borderId="4" xfId="0" applyFont="1" applyBorder="1" applyAlignment="1">
      <alignment horizontal="left" vertical="center"/>
    </xf>
    <xf numFmtId="0" fontId="5" fillId="0" borderId="0" xfId="0" applyFont="1" applyAlignment="1">
      <alignment horizontal="center"/>
    </xf>
    <xf numFmtId="0" fontId="3" fillId="0" borderId="5" xfId="0" applyFont="1" applyBorder="1" applyAlignment="1">
      <alignment horizontal="left" vertical="center"/>
    </xf>
    <xf numFmtId="0" fontId="1" fillId="0" borderId="6" xfId="0" applyFont="1" applyBorder="1"/>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0"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tabSelected="1" workbookViewId="0"/>
  </sheetViews>
  <sheetFormatPr defaultRowHeight="15" x14ac:dyDescent="0.25"/>
  <cols>
    <col min="1" max="1" width="57.7109375" customWidth="1"/>
    <col min="8" max="8" width="12.42578125" customWidth="1"/>
    <col min="9" max="9" width="16.85546875" customWidth="1"/>
    <col min="10" max="10" width="12.85546875" customWidth="1"/>
    <col min="11" max="11" width="29.5703125" customWidth="1"/>
    <col min="12" max="12" width="14.42578125" customWidth="1"/>
    <col min="13" max="13" width="64.140625" customWidth="1"/>
    <col min="15" max="15" width="16.42578125" customWidth="1"/>
    <col min="16" max="16" width="14.7109375" customWidth="1"/>
    <col min="17" max="17" width="12.5703125" customWidth="1"/>
    <col min="18" max="19" width="11.85546875" customWidth="1"/>
    <col min="20" max="20" width="11.42578125" customWidth="1"/>
  </cols>
  <sheetData>
    <row r="1" spans="1:21" x14ac:dyDescent="0.25">
      <c r="B1" s="2" t="s">
        <v>0</v>
      </c>
      <c r="C1" s="2"/>
      <c r="D1" s="2"/>
      <c r="E1" s="2"/>
    </row>
    <row r="2" spans="1:21" ht="15.75" x14ac:dyDescent="0.25">
      <c r="A2" s="1" t="s">
        <v>1</v>
      </c>
      <c r="B2" s="3" t="s">
        <v>2</v>
      </c>
      <c r="C2" s="3" t="s">
        <v>3</v>
      </c>
      <c r="D2" s="3" t="s">
        <v>4</v>
      </c>
      <c r="E2" s="3" t="s">
        <v>5</v>
      </c>
      <c r="H2" s="2" t="s">
        <v>6</v>
      </c>
      <c r="I2" s="2"/>
      <c r="J2" s="2"/>
      <c r="K2" s="2"/>
      <c r="L2" s="2"/>
      <c r="M2" s="2"/>
      <c r="O2" s="3" t="s">
        <v>7</v>
      </c>
    </row>
    <row r="3" spans="1:21" x14ac:dyDescent="0.25">
      <c r="A3" s="3" t="s">
        <v>8</v>
      </c>
      <c r="B3" s="4"/>
      <c r="C3" s="4"/>
      <c r="D3" s="4"/>
      <c r="E3" s="4"/>
      <c r="H3" s="3" t="s">
        <v>9</v>
      </c>
      <c r="I3" s="3" t="s">
        <v>1</v>
      </c>
      <c r="J3" s="3" t="s">
        <v>10</v>
      </c>
      <c r="K3" s="3" t="s">
        <v>11</v>
      </c>
      <c r="L3" s="3" t="s">
        <v>12</v>
      </c>
      <c r="M3" s="3" t="s">
        <v>13</v>
      </c>
      <c r="O3" s="5"/>
      <c r="P3" s="6"/>
      <c r="Q3" s="5" t="s">
        <v>14</v>
      </c>
      <c r="R3" s="7"/>
      <c r="S3" s="7"/>
      <c r="T3" s="7"/>
      <c r="U3" s="8"/>
    </row>
    <row r="4" spans="1:21" x14ac:dyDescent="0.25">
      <c r="A4" t="s">
        <v>15</v>
      </c>
      <c r="B4">
        <v>2</v>
      </c>
      <c r="C4">
        <v>0</v>
      </c>
      <c r="D4">
        <v>0</v>
      </c>
      <c r="E4">
        <v>0</v>
      </c>
      <c r="H4" t="s">
        <v>2</v>
      </c>
      <c r="I4" t="s">
        <v>16</v>
      </c>
      <c r="J4">
        <v>1</v>
      </c>
      <c r="K4" s="9" t="s">
        <v>17</v>
      </c>
      <c r="L4" s="10">
        <v>19</v>
      </c>
      <c r="O4" s="5" t="s">
        <v>1</v>
      </c>
      <c r="P4" s="11" t="s">
        <v>7</v>
      </c>
      <c r="Q4" s="7" t="s">
        <v>2</v>
      </c>
      <c r="R4" s="7" t="s">
        <v>3</v>
      </c>
      <c r="S4" s="7" t="s">
        <v>4</v>
      </c>
      <c r="T4" s="7" t="s">
        <v>5</v>
      </c>
      <c r="U4" s="8"/>
    </row>
    <row r="5" spans="1:21" x14ac:dyDescent="0.25">
      <c r="A5" t="s">
        <v>18</v>
      </c>
      <c r="B5">
        <v>1</v>
      </c>
      <c r="C5">
        <v>0</v>
      </c>
      <c r="D5">
        <v>0</v>
      </c>
      <c r="E5">
        <v>2</v>
      </c>
      <c r="I5" t="s">
        <v>19</v>
      </c>
      <c r="J5">
        <v>2</v>
      </c>
      <c r="K5" s="9" t="s">
        <v>20</v>
      </c>
      <c r="L5" s="10">
        <v>14</v>
      </c>
      <c r="O5" s="12" t="s">
        <v>21</v>
      </c>
      <c r="P5" s="13" t="s">
        <v>22</v>
      </c>
      <c r="Q5" s="7">
        <v>1</v>
      </c>
      <c r="R5" s="7"/>
      <c r="S5" s="7"/>
      <c r="T5" s="7"/>
      <c r="U5" s="8">
        <f>SUM(R5:T5)</f>
        <v>0</v>
      </c>
    </row>
    <row r="6" spans="1:21" x14ac:dyDescent="0.25">
      <c r="A6" t="s">
        <v>23</v>
      </c>
      <c r="B6">
        <v>2</v>
      </c>
      <c r="C6">
        <v>3</v>
      </c>
      <c r="D6">
        <v>2</v>
      </c>
      <c r="E6">
        <v>2</v>
      </c>
      <c r="I6" t="s">
        <v>21</v>
      </c>
      <c r="J6">
        <v>3</v>
      </c>
      <c r="K6" s="9" t="s">
        <v>24</v>
      </c>
      <c r="L6" s="10">
        <v>14</v>
      </c>
      <c r="O6" s="14"/>
      <c r="P6" s="13" t="s">
        <v>25</v>
      </c>
      <c r="Q6" s="7"/>
      <c r="R6" s="7"/>
      <c r="S6" s="7"/>
      <c r="T6" s="7"/>
      <c r="U6" s="8">
        <f t="shared" ref="U6:U11" si="0">SUM(R6:T6)</f>
        <v>0</v>
      </c>
    </row>
    <row r="7" spans="1:21" x14ac:dyDescent="0.25">
      <c r="A7" t="s">
        <v>26</v>
      </c>
      <c r="B7">
        <v>2</v>
      </c>
      <c r="C7">
        <v>3</v>
      </c>
      <c r="D7">
        <v>3</v>
      </c>
      <c r="E7">
        <v>3</v>
      </c>
      <c r="I7" t="s">
        <v>27</v>
      </c>
      <c r="J7">
        <v>4</v>
      </c>
      <c r="K7" s="9" t="s">
        <v>28</v>
      </c>
      <c r="L7" s="10">
        <v>15</v>
      </c>
      <c r="M7" t="s">
        <v>29</v>
      </c>
      <c r="O7" s="15"/>
      <c r="P7" s="13" t="s">
        <v>30</v>
      </c>
      <c r="Q7" s="7"/>
      <c r="R7" s="7">
        <v>1</v>
      </c>
      <c r="S7" s="7"/>
      <c r="T7" s="7"/>
      <c r="U7" s="8">
        <f t="shared" si="0"/>
        <v>1</v>
      </c>
    </row>
    <row r="8" spans="1:21" x14ac:dyDescent="0.25">
      <c r="A8" t="s">
        <v>31</v>
      </c>
      <c r="B8">
        <v>2</v>
      </c>
      <c r="C8">
        <v>2</v>
      </c>
      <c r="D8">
        <v>0</v>
      </c>
      <c r="E8">
        <v>3</v>
      </c>
      <c r="H8" s="16"/>
      <c r="I8" s="16" t="s">
        <v>27</v>
      </c>
      <c r="J8" s="16">
        <v>5</v>
      </c>
      <c r="K8" s="17" t="s">
        <v>32</v>
      </c>
      <c r="L8" s="18"/>
      <c r="M8" s="16" t="s">
        <v>33</v>
      </c>
      <c r="O8" s="19" t="s">
        <v>16</v>
      </c>
      <c r="P8" s="20" t="s">
        <v>22</v>
      </c>
      <c r="Q8" s="21">
        <v>9</v>
      </c>
      <c r="R8" s="21">
        <v>11</v>
      </c>
      <c r="S8" s="21">
        <v>2</v>
      </c>
      <c r="T8" s="21">
        <v>9</v>
      </c>
      <c r="U8" s="8">
        <f t="shared" si="0"/>
        <v>22</v>
      </c>
    </row>
    <row r="9" spans="1:21" x14ac:dyDescent="0.25">
      <c r="A9" t="s">
        <v>34</v>
      </c>
      <c r="B9">
        <v>1</v>
      </c>
      <c r="C9">
        <v>1</v>
      </c>
      <c r="D9">
        <v>1</v>
      </c>
      <c r="E9">
        <v>2</v>
      </c>
      <c r="H9" t="s">
        <v>3</v>
      </c>
      <c r="I9" t="s">
        <v>19</v>
      </c>
      <c r="J9" s="22">
        <v>6</v>
      </c>
      <c r="K9" s="9">
        <v>18.5</v>
      </c>
      <c r="L9" s="10">
        <v>13</v>
      </c>
      <c r="O9" s="23"/>
      <c r="P9" s="20" t="s">
        <v>25</v>
      </c>
      <c r="Q9" s="21">
        <v>1</v>
      </c>
      <c r="R9" s="21"/>
      <c r="S9" s="21"/>
      <c r="T9" s="21">
        <v>1</v>
      </c>
      <c r="U9" s="8">
        <f t="shared" si="0"/>
        <v>1</v>
      </c>
    </row>
    <row r="10" spans="1:21" x14ac:dyDescent="0.25">
      <c r="A10" t="s">
        <v>16</v>
      </c>
      <c r="B10">
        <v>3</v>
      </c>
      <c r="C10">
        <v>5</v>
      </c>
      <c r="D10">
        <v>5</v>
      </c>
      <c r="E10">
        <v>5</v>
      </c>
      <c r="I10" t="s">
        <v>19</v>
      </c>
      <c r="J10" s="22">
        <v>7</v>
      </c>
      <c r="K10" s="9" t="s">
        <v>35</v>
      </c>
      <c r="L10" s="10">
        <v>12</v>
      </c>
      <c r="O10" s="24"/>
      <c r="P10" s="20" t="s">
        <v>30</v>
      </c>
      <c r="Q10" s="21"/>
      <c r="R10" s="21">
        <v>1</v>
      </c>
      <c r="S10" s="21"/>
      <c r="T10" s="21"/>
      <c r="U10" s="8">
        <f t="shared" si="0"/>
        <v>1</v>
      </c>
    </row>
    <row r="11" spans="1:21" x14ac:dyDescent="0.25">
      <c r="A11" t="s">
        <v>21</v>
      </c>
      <c r="B11">
        <v>3</v>
      </c>
      <c r="C11">
        <v>2</v>
      </c>
      <c r="D11">
        <v>3</v>
      </c>
      <c r="E11">
        <v>3</v>
      </c>
      <c r="H11" s="16"/>
      <c r="I11" s="16" t="s">
        <v>19</v>
      </c>
      <c r="J11" s="25">
        <v>8</v>
      </c>
      <c r="K11" s="17" t="s">
        <v>36</v>
      </c>
      <c r="L11" s="18">
        <v>15</v>
      </c>
      <c r="M11" s="16"/>
      <c r="O11" s="26"/>
      <c r="P11" s="13" t="s">
        <v>22</v>
      </c>
      <c r="Q11" s="7">
        <v>2</v>
      </c>
      <c r="R11" s="7"/>
      <c r="S11" s="7"/>
      <c r="T11" s="7"/>
      <c r="U11" s="8">
        <f t="shared" si="0"/>
        <v>0</v>
      </c>
    </row>
    <row r="12" spans="1:21" x14ac:dyDescent="0.25">
      <c r="A12" t="s">
        <v>37</v>
      </c>
      <c r="B12">
        <v>2</v>
      </c>
      <c r="C12">
        <v>2</v>
      </c>
      <c r="D12">
        <v>1</v>
      </c>
      <c r="E12">
        <v>2</v>
      </c>
      <c r="H12" t="s">
        <v>4</v>
      </c>
      <c r="I12" t="s">
        <v>27</v>
      </c>
      <c r="J12" s="22">
        <v>9</v>
      </c>
      <c r="K12" s="9" t="s">
        <v>38</v>
      </c>
      <c r="L12" s="10">
        <v>12</v>
      </c>
      <c r="O12" s="27"/>
      <c r="P12" s="13" t="s">
        <v>25</v>
      </c>
      <c r="Q12" s="7"/>
      <c r="R12" s="7"/>
      <c r="S12" s="7"/>
      <c r="T12" s="7"/>
      <c r="U12" s="28"/>
    </row>
    <row r="13" spans="1:21" x14ac:dyDescent="0.25">
      <c r="A13" t="s">
        <v>39</v>
      </c>
      <c r="B13">
        <v>1</v>
      </c>
      <c r="C13">
        <v>1</v>
      </c>
      <c r="D13">
        <v>2</v>
      </c>
      <c r="E13">
        <v>2</v>
      </c>
      <c r="I13" t="s">
        <v>19</v>
      </c>
      <c r="J13" s="22">
        <v>10</v>
      </c>
      <c r="K13" s="9">
        <v>11.3</v>
      </c>
      <c r="L13" s="10">
        <v>19</v>
      </c>
      <c r="O13" s="29"/>
      <c r="P13" s="13" t="s">
        <v>30</v>
      </c>
      <c r="Q13" s="7"/>
      <c r="R13" s="7"/>
      <c r="S13" s="7"/>
      <c r="T13" s="7"/>
      <c r="U13" s="28"/>
    </row>
    <row r="14" spans="1:21" x14ac:dyDescent="0.25">
      <c r="A14" t="s">
        <v>40</v>
      </c>
      <c r="B14">
        <v>0</v>
      </c>
      <c r="C14">
        <v>1</v>
      </c>
      <c r="D14">
        <v>0</v>
      </c>
      <c r="E14">
        <v>0</v>
      </c>
      <c r="H14" s="30"/>
      <c r="I14" s="16" t="s">
        <v>19</v>
      </c>
      <c r="J14" s="25">
        <v>11</v>
      </c>
      <c r="K14" s="17" t="s">
        <v>41</v>
      </c>
      <c r="L14" s="18">
        <v>19</v>
      </c>
      <c r="M14" s="16"/>
      <c r="O14" s="31"/>
      <c r="P14" s="13" t="s">
        <v>22</v>
      </c>
      <c r="Q14" s="7"/>
      <c r="R14" s="7"/>
      <c r="S14" s="7"/>
      <c r="T14" s="7"/>
      <c r="U14" s="28"/>
    </row>
    <row r="15" spans="1:21" x14ac:dyDescent="0.25">
      <c r="A15" t="s">
        <v>42</v>
      </c>
      <c r="B15">
        <v>0</v>
      </c>
      <c r="C15">
        <v>3</v>
      </c>
      <c r="D15">
        <v>2</v>
      </c>
      <c r="E15">
        <v>2</v>
      </c>
      <c r="H15" t="s">
        <v>5</v>
      </c>
      <c r="I15" t="s">
        <v>19</v>
      </c>
      <c r="J15" s="22">
        <v>12</v>
      </c>
      <c r="K15" s="9" t="s">
        <v>43</v>
      </c>
      <c r="L15" s="10">
        <v>15</v>
      </c>
      <c r="O15" s="32"/>
      <c r="P15" s="13" t="s">
        <v>25</v>
      </c>
      <c r="Q15" s="7"/>
      <c r="R15" s="7"/>
      <c r="S15" s="7"/>
      <c r="T15" s="7"/>
      <c r="U15" s="8"/>
    </row>
    <row r="16" spans="1:21" x14ac:dyDescent="0.25">
      <c r="A16" t="s">
        <v>44</v>
      </c>
      <c r="B16">
        <v>0</v>
      </c>
      <c r="C16">
        <v>0</v>
      </c>
      <c r="D16">
        <v>0</v>
      </c>
      <c r="E16">
        <v>1</v>
      </c>
      <c r="I16" t="s">
        <v>27</v>
      </c>
      <c r="J16" s="22">
        <v>13</v>
      </c>
      <c r="K16" s="9" t="s">
        <v>45</v>
      </c>
      <c r="L16" s="10">
        <v>11</v>
      </c>
      <c r="O16" s="33"/>
      <c r="P16" s="13" t="s">
        <v>30</v>
      </c>
      <c r="Q16" s="7"/>
      <c r="R16" s="7"/>
      <c r="S16" s="7"/>
      <c r="T16" s="7"/>
      <c r="U16" s="8"/>
    </row>
    <row r="17" spans="1:21" x14ac:dyDescent="0.25">
      <c r="A17" t="s">
        <v>46</v>
      </c>
      <c r="B17">
        <v>0</v>
      </c>
      <c r="C17">
        <v>1</v>
      </c>
      <c r="D17">
        <v>1</v>
      </c>
      <c r="E17">
        <v>1</v>
      </c>
      <c r="H17" s="3"/>
      <c r="I17" t="s">
        <v>19</v>
      </c>
      <c r="J17" s="22">
        <v>14</v>
      </c>
      <c r="K17" s="9">
        <v>14.5</v>
      </c>
      <c r="L17" s="10">
        <v>15</v>
      </c>
      <c r="O17" s="8"/>
      <c r="P17" s="8"/>
      <c r="Q17" s="8">
        <f>SUM(Q5:Q11)</f>
        <v>13</v>
      </c>
      <c r="R17" s="8">
        <f>SUM(R5:R10)</f>
        <v>13</v>
      </c>
      <c r="S17" s="8">
        <f>SUM(S5:S10)</f>
        <v>2</v>
      </c>
      <c r="T17" s="8">
        <f>SUM(T5:T10)</f>
        <v>10</v>
      </c>
      <c r="U17" s="8">
        <f>SUM(U5:U16)</f>
        <v>25</v>
      </c>
    </row>
    <row r="18" spans="1:21" x14ac:dyDescent="0.25">
      <c r="A18" t="s">
        <v>47</v>
      </c>
      <c r="B18">
        <v>4</v>
      </c>
      <c r="C18">
        <v>3</v>
      </c>
      <c r="D18">
        <v>3</v>
      </c>
      <c r="E18">
        <v>3</v>
      </c>
      <c r="H18" s="3"/>
      <c r="I18" t="s">
        <v>27</v>
      </c>
      <c r="J18" s="22">
        <v>15</v>
      </c>
      <c r="K18" s="9" t="s">
        <v>48</v>
      </c>
      <c r="L18" s="10">
        <v>14</v>
      </c>
      <c r="M18" t="s">
        <v>49</v>
      </c>
    </row>
    <row r="19" spans="1:21" x14ac:dyDescent="0.25">
      <c r="A19" t="s">
        <v>50</v>
      </c>
      <c r="B19">
        <v>0</v>
      </c>
      <c r="C19">
        <v>0</v>
      </c>
      <c r="D19">
        <v>2</v>
      </c>
      <c r="E19">
        <v>2</v>
      </c>
    </row>
    <row r="20" spans="1:21" x14ac:dyDescent="0.25">
      <c r="A20" t="s">
        <v>51</v>
      </c>
      <c r="B20">
        <v>0</v>
      </c>
      <c r="C20">
        <v>0</v>
      </c>
      <c r="D20">
        <v>2</v>
      </c>
      <c r="E20">
        <v>0</v>
      </c>
      <c r="L20">
        <f>AVERAGE(L4:L18)</f>
        <v>14.785714285714286</v>
      </c>
    </row>
    <row r="21" spans="1:21" x14ac:dyDescent="0.25">
      <c r="A21" t="s">
        <v>52</v>
      </c>
      <c r="B21">
        <v>1</v>
      </c>
      <c r="C21">
        <v>0</v>
      </c>
      <c r="D21">
        <v>2</v>
      </c>
      <c r="E21">
        <v>2</v>
      </c>
    </row>
    <row r="22" spans="1:21" x14ac:dyDescent="0.25">
      <c r="A22" t="s">
        <v>53</v>
      </c>
      <c r="B22">
        <v>0</v>
      </c>
      <c r="C22">
        <v>1</v>
      </c>
      <c r="D22">
        <v>1</v>
      </c>
      <c r="E22">
        <v>1</v>
      </c>
    </row>
    <row r="23" spans="1:21" x14ac:dyDescent="0.25">
      <c r="A23" s="34" t="s">
        <v>54</v>
      </c>
      <c r="B23">
        <v>0</v>
      </c>
      <c r="C23">
        <v>0</v>
      </c>
      <c r="D23">
        <v>1</v>
      </c>
      <c r="E23">
        <v>3</v>
      </c>
      <c r="H23" s="35" t="s">
        <v>55</v>
      </c>
      <c r="I23" s="35"/>
      <c r="J23" s="35"/>
      <c r="K23" s="35"/>
      <c r="L23" s="35"/>
      <c r="M23" s="35"/>
    </row>
    <row r="24" spans="1:21" x14ac:dyDescent="0.25">
      <c r="A24" t="s">
        <v>56</v>
      </c>
      <c r="B24">
        <v>0</v>
      </c>
      <c r="C24">
        <v>0</v>
      </c>
      <c r="D24">
        <v>0</v>
      </c>
      <c r="E24">
        <v>1</v>
      </c>
      <c r="H24" s="35"/>
      <c r="I24" s="35"/>
      <c r="J24" s="35"/>
      <c r="K24" s="35"/>
      <c r="L24" s="35"/>
      <c r="M24" s="35"/>
    </row>
    <row r="25" spans="1:21" x14ac:dyDescent="0.25">
      <c r="A25" s="3" t="s">
        <v>57</v>
      </c>
      <c r="B25">
        <v>3</v>
      </c>
      <c r="C25">
        <v>3</v>
      </c>
      <c r="D25">
        <v>5</v>
      </c>
      <c r="E25">
        <v>5</v>
      </c>
      <c r="H25" s="35"/>
      <c r="I25" s="35"/>
      <c r="J25" s="35"/>
      <c r="K25" s="35"/>
      <c r="L25" s="35"/>
      <c r="M25" s="35"/>
    </row>
    <row r="26" spans="1:21" x14ac:dyDescent="0.25">
      <c r="A26" s="3" t="s">
        <v>58</v>
      </c>
      <c r="B26">
        <v>5</v>
      </c>
      <c r="C26">
        <v>5</v>
      </c>
      <c r="D26">
        <v>5</v>
      </c>
      <c r="E26">
        <v>6</v>
      </c>
      <c r="H26" s="35"/>
      <c r="I26" s="35"/>
      <c r="J26" s="35"/>
      <c r="K26" s="35"/>
      <c r="L26" s="35"/>
      <c r="M26" s="35"/>
    </row>
    <row r="27" spans="1:21" x14ac:dyDescent="0.25">
      <c r="A27" s="34" t="s">
        <v>59</v>
      </c>
      <c r="B27">
        <v>0</v>
      </c>
      <c r="C27">
        <v>0</v>
      </c>
      <c r="D27">
        <v>0</v>
      </c>
      <c r="E27">
        <v>2</v>
      </c>
      <c r="H27" s="35"/>
      <c r="I27" s="35"/>
      <c r="J27" s="35"/>
      <c r="K27" s="35"/>
      <c r="L27" s="35"/>
      <c r="M27" s="35"/>
    </row>
    <row r="28" spans="1:21" x14ac:dyDescent="0.25">
      <c r="A28" t="s">
        <v>60</v>
      </c>
      <c r="B28">
        <v>0</v>
      </c>
      <c r="C28">
        <v>2</v>
      </c>
      <c r="D28">
        <v>2</v>
      </c>
      <c r="E28">
        <v>3</v>
      </c>
      <c r="H28" s="35"/>
      <c r="I28" s="35"/>
      <c r="J28" s="35"/>
      <c r="K28" s="35"/>
      <c r="L28" s="35"/>
      <c r="M28" s="35"/>
    </row>
    <row r="29" spans="1:21" x14ac:dyDescent="0.25">
      <c r="A29" t="s">
        <v>61</v>
      </c>
      <c r="B29">
        <v>3</v>
      </c>
      <c r="C29">
        <v>0</v>
      </c>
      <c r="D29">
        <v>0</v>
      </c>
      <c r="E29">
        <v>2</v>
      </c>
      <c r="H29" s="35"/>
      <c r="I29" s="35"/>
      <c r="J29" s="35"/>
      <c r="K29" s="35"/>
      <c r="L29" s="35"/>
      <c r="M29" s="35"/>
    </row>
    <row r="30" spans="1:21" x14ac:dyDescent="0.25">
      <c r="A30" s="34" t="s">
        <v>62</v>
      </c>
      <c r="B30">
        <v>0</v>
      </c>
      <c r="C30">
        <v>1</v>
      </c>
      <c r="D30">
        <v>2</v>
      </c>
      <c r="E30">
        <v>3</v>
      </c>
      <c r="H30" s="35"/>
      <c r="I30" s="35"/>
      <c r="J30" s="35"/>
      <c r="K30" s="35"/>
      <c r="L30" s="35"/>
      <c r="M30" s="35"/>
    </row>
    <row r="31" spans="1:21" x14ac:dyDescent="0.25">
      <c r="A31" s="3" t="s">
        <v>63</v>
      </c>
      <c r="B31">
        <v>3</v>
      </c>
      <c r="C31">
        <v>2</v>
      </c>
      <c r="D31">
        <v>3</v>
      </c>
      <c r="E31">
        <v>5</v>
      </c>
    </row>
    <row r="32" spans="1:21" x14ac:dyDescent="0.25">
      <c r="A32" s="3" t="s">
        <v>64</v>
      </c>
      <c r="B32">
        <v>3</v>
      </c>
      <c r="C32">
        <v>3</v>
      </c>
      <c r="D32">
        <v>3</v>
      </c>
      <c r="E32">
        <v>3</v>
      </c>
    </row>
    <row r="33" spans="1:8" x14ac:dyDescent="0.25">
      <c r="A33" t="s">
        <v>65</v>
      </c>
      <c r="B33">
        <v>1</v>
      </c>
      <c r="C33">
        <v>0</v>
      </c>
      <c r="D33">
        <v>1</v>
      </c>
      <c r="E33">
        <v>1</v>
      </c>
    </row>
    <row r="34" spans="1:8" x14ac:dyDescent="0.25">
      <c r="A34" t="s">
        <v>66</v>
      </c>
      <c r="B34">
        <v>1</v>
      </c>
      <c r="C34">
        <v>1</v>
      </c>
      <c r="D34">
        <v>1</v>
      </c>
      <c r="E34">
        <v>1</v>
      </c>
    </row>
    <row r="35" spans="1:8" x14ac:dyDescent="0.25">
      <c r="A35" t="s">
        <v>67</v>
      </c>
      <c r="B35">
        <v>2</v>
      </c>
      <c r="C35">
        <v>2</v>
      </c>
      <c r="D35">
        <v>1</v>
      </c>
      <c r="E35">
        <v>2</v>
      </c>
    </row>
    <row r="36" spans="1:8" x14ac:dyDescent="0.25">
      <c r="A36" t="s">
        <v>68</v>
      </c>
      <c r="B36">
        <v>0</v>
      </c>
      <c r="C36">
        <v>0</v>
      </c>
      <c r="D36">
        <v>0</v>
      </c>
      <c r="E36">
        <v>2</v>
      </c>
    </row>
    <row r="37" spans="1:8" x14ac:dyDescent="0.25">
      <c r="A37" s="3" t="s">
        <v>69</v>
      </c>
      <c r="B37">
        <v>3</v>
      </c>
      <c r="C37">
        <v>6</v>
      </c>
      <c r="D37">
        <v>6</v>
      </c>
      <c r="E37">
        <v>5</v>
      </c>
      <c r="H37" s="3"/>
    </row>
    <row r="38" spans="1:8" x14ac:dyDescent="0.25">
      <c r="A38" t="s">
        <v>70</v>
      </c>
      <c r="B38">
        <v>0</v>
      </c>
      <c r="C38">
        <v>1</v>
      </c>
      <c r="D38">
        <v>1</v>
      </c>
      <c r="E38">
        <v>0</v>
      </c>
    </row>
    <row r="39" spans="1:8" x14ac:dyDescent="0.25">
      <c r="A39" t="s">
        <v>71</v>
      </c>
      <c r="B39">
        <v>0</v>
      </c>
      <c r="C39">
        <v>0</v>
      </c>
      <c r="D39">
        <v>1</v>
      </c>
      <c r="E39">
        <v>1</v>
      </c>
    </row>
    <row r="40" spans="1:8" x14ac:dyDescent="0.25">
      <c r="A40" t="s">
        <v>72</v>
      </c>
      <c r="B40">
        <v>2</v>
      </c>
      <c r="C40">
        <v>3</v>
      </c>
      <c r="D40">
        <v>2</v>
      </c>
      <c r="E40">
        <v>3</v>
      </c>
    </row>
    <row r="41" spans="1:8" x14ac:dyDescent="0.25">
      <c r="A41" t="s">
        <v>73</v>
      </c>
      <c r="B41">
        <v>2</v>
      </c>
      <c r="C41">
        <v>2</v>
      </c>
      <c r="D41">
        <v>2</v>
      </c>
      <c r="E41">
        <v>2</v>
      </c>
      <c r="H41" s="3"/>
    </row>
    <row r="42" spans="1:8" x14ac:dyDescent="0.25">
      <c r="A42" t="s">
        <v>74</v>
      </c>
      <c r="B42">
        <v>3</v>
      </c>
      <c r="C42">
        <v>4</v>
      </c>
      <c r="D42">
        <v>3</v>
      </c>
      <c r="E42">
        <v>3</v>
      </c>
    </row>
    <row r="43" spans="1:8" x14ac:dyDescent="0.25">
      <c r="A43" t="s">
        <v>75</v>
      </c>
      <c r="B43">
        <v>0</v>
      </c>
      <c r="C43">
        <v>0</v>
      </c>
      <c r="D43">
        <v>1</v>
      </c>
      <c r="E43">
        <v>0</v>
      </c>
    </row>
  </sheetData>
  <mergeCells count="7">
    <mergeCell ref="H23:M30"/>
    <mergeCell ref="B1:E1"/>
    <mergeCell ref="H2:M2"/>
    <mergeCell ref="O5:O7"/>
    <mergeCell ref="O8:O10"/>
    <mergeCell ref="O11:O13"/>
    <mergeCell ref="O14:O1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WM8</vt:lpstr>
    </vt:vector>
  </TitlesOfParts>
  <Company>Edith Cowan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BULLER</dc:creator>
  <cp:lastModifiedBy>Grant BULLER</cp:lastModifiedBy>
  <dcterms:created xsi:type="dcterms:W3CDTF">2019-10-20T07:35:46Z</dcterms:created>
  <dcterms:modified xsi:type="dcterms:W3CDTF">2019-10-20T07:37:20Z</dcterms:modified>
</cp:coreProperties>
</file>