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350A105E-86AD-43BB-A4FF-369823A9AD52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2" i="1" l="1"/>
  <c r="U22" i="1" s="1"/>
  <c r="T22" i="1"/>
  <c r="R22" i="1"/>
  <c r="Q22" i="1"/>
  <c r="P22" i="1"/>
  <c r="U21" i="1"/>
  <c r="T21" i="1"/>
  <c r="S21" i="1"/>
  <c r="T20" i="1"/>
  <c r="S20" i="1"/>
  <c r="U20" i="1" s="1"/>
  <c r="T19" i="1"/>
  <c r="U19" i="1" s="1"/>
  <c r="S19" i="1"/>
  <c r="T18" i="1"/>
  <c r="S18" i="1"/>
  <c r="U18" i="1" s="1"/>
  <c r="T17" i="1"/>
  <c r="S17" i="1"/>
  <c r="U17" i="1" s="1"/>
  <c r="U16" i="1"/>
  <c r="T16" i="1"/>
  <c r="S16" i="1"/>
  <c r="T15" i="1"/>
  <c r="S15" i="1"/>
  <c r="U15" i="1" s="1"/>
  <c r="T14" i="1"/>
  <c r="S14" i="1"/>
  <c r="U14" i="1" s="1"/>
  <c r="U13" i="1"/>
  <c r="T13" i="1"/>
  <c r="S13" i="1"/>
  <c r="T12" i="1"/>
  <c r="S12" i="1"/>
  <c r="U12" i="1" s="1"/>
  <c r="T11" i="1"/>
  <c r="S11" i="1"/>
  <c r="U11" i="1" s="1"/>
  <c r="T10" i="1"/>
  <c r="S10" i="1"/>
  <c r="U10" i="1" s="1"/>
  <c r="T9" i="1"/>
  <c r="U9" i="1" s="1"/>
  <c r="S9" i="1"/>
  <c r="T8" i="1"/>
  <c r="S8" i="1"/>
  <c r="U8" i="1" s="1"/>
  <c r="T7" i="1"/>
  <c r="S7" i="1"/>
  <c r="U7" i="1" s="1"/>
  <c r="U6" i="1"/>
  <c r="T6" i="1"/>
  <c r="S6" i="1"/>
  <c r="T5" i="1"/>
  <c r="S5" i="1"/>
  <c r="U5" i="1" s="1"/>
  <c r="T4" i="1"/>
  <c r="S4" i="1"/>
  <c r="U4" i="1" s="1"/>
  <c r="T3" i="1"/>
  <c r="S3" i="1"/>
  <c r="U3" i="1" s="1"/>
  <c r="T2" i="1"/>
  <c r="S2" i="1"/>
  <c r="U2" i="1" s="1"/>
  <c r="K22" i="1"/>
  <c r="J22" i="1"/>
  <c r="I22" i="1"/>
  <c r="L22" i="1" s="1"/>
  <c r="M21" i="1"/>
  <c r="N21" i="1" s="1"/>
  <c r="L21" i="1"/>
  <c r="M20" i="1"/>
  <c r="L20" i="1"/>
  <c r="N20" i="1" s="1"/>
  <c r="M19" i="1"/>
  <c r="L19" i="1"/>
  <c r="N19" i="1" s="1"/>
  <c r="M18" i="1"/>
  <c r="L18" i="1"/>
  <c r="M17" i="1"/>
  <c r="L17" i="1"/>
  <c r="M16" i="1"/>
  <c r="L16" i="1"/>
  <c r="M15" i="1"/>
  <c r="L15" i="1"/>
  <c r="N15" i="1" s="1"/>
  <c r="M14" i="1"/>
  <c r="L14" i="1"/>
  <c r="N14" i="1" s="1"/>
  <c r="N13" i="1"/>
  <c r="M13" i="1"/>
  <c r="L13" i="1"/>
  <c r="M12" i="1"/>
  <c r="L12" i="1"/>
  <c r="N12" i="1" s="1"/>
  <c r="M11" i="1"/>
  <c r="L11" i="1"/>
  <c r="N11" i="1" s="1"/>
  <c r="M10" i="1"/>
  <c r="L10" i="1"/>
  <c r="M9" i="1"/>
  <c r="L9" i="1"/>
  <c r="N9" i="1" s="1"/>
  <c r="M8" i="1"/>
  <c r="L8" i="1"/>
  <c r="N8" i="1" s="1"/>
  <c r="M7" i="1"/>
  <c r="L7" i="1"/>
  <c r="N7" i="1" s="1"/>
  <c r="M6" i="1"/>
  <c r="N6" i="1" s="1"/>
  <c r="L6" i="1"/>
  <c r="M5" i="1"/>
  <c r="L5" i="1"/>
  <c r="N5" i="1" s="1"/>
  <c r="M4" i="1"/>
  <c r="L4" i="1"/>
  <c r="N4" i="1" s="1"/>
  <c r="M3" i="1"/>
  <c r="L3" i="1"/>
  <c r="N3" i="1" s="1"/>
  <c r="M2" i="1"/>
  <c r="L2" i="1"/>
  <c r="N2" i="1" s="1"/>
  <c r="E22" i="2"/>
  <c r="F22" i="2"/>
  <c r="G22" i="2"/>
  <c r="D22" i="2"/>
  <c r="C22" i="2"/>
  <c r="B22" i="2"/>
  <c r="G1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E3" i="2"/>
  <c r="E4" i="2"/>
  <c r="G4" i="2" s="1"/>
  <c r="E5" i="2"/>
  <c r="G5" i="2" s="1"/>
  <c r="E6" i="2"/>
  <c r="G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E13" i="2"/>
  <c r="G13" i="2" s="1"/>
  <c r="E14" i="2"/>
  <c r="E15" i="2"/>
  <c r="G15" i="2" s="1"/>
  <c r="E16" i="2"/>
  <c r="G16" i="2" s="1"/>
  <c r="E17" i="2"/>
  <c r="E18" i="2"/>
  <c r="G18" i="2" s="1"/>
  <c r="E19" i="2"/>
  <c r="E20" i="2"/>
  <c r="G20" i="2" s="1"/>
  <c r="E21" i="2"/>
  <c r="N22" i="1" l="1"/>
  <c r="N18" i="1"/>
  <c r="N16" i="1"/>
  <c r="M22" i="1"/>
  <c r="N10" i="1"/>
  <c r="N17" i="1"/>
  <c r="G21" i="2"/>
  <c r="G17" i="2"/>
  <c r="G14" i="2"/>
  <c r="G12" i="2"/>
  <c r="G3" i="2"/>
  <c r="G2" i="1"/>
  <c r="F2" i="2"/>
  <c r="F2" i="1"/>
  <c r="E2" i="2"/>
  <c r="E2" i="1"/>
  <c r="G2" i="2" l="1"/>
  <c r="G42" i="1"/>
  <c r="F42" i="1"/>
  <c r="E42" i="1"/>
  <c r="D42" i="1"/>
  <c r="C42" i="1"/>
  <c r="B42" i="1"/>
  <c r="F41" i="1"/>
  <c r="G41" i="1" s="1"/>
  <c r="E41" i="1"/>
  <c r="F40" i="1"/>
  <c r="G40" i="1" s="1"/>
  <c r="E40" i="1"/>
  <c r="F39" i="1"/>
  <c r="G39" i="1"/>
  <c r="E39" i="1"/>
  <c r="F38" i="1"/>
  <c r="G38" i="1"/>
  <c r="E38" i="1"/>
  <c r="E37" i="1"/>
  <c r="G37" i="1" s="1"/>
  <c r="F37" i="1"/>
  <c r="E36" i="1"/>
  <c r="G36" i="1" s="1"/>
  <c r="F36" i="1"/>
  <c r="F35" i="1"/>
  <c r="G35" i="1"/>
  <c r="E35" i="1"/>
  <c r="F34" i="1"/>
  <c r="G34" i="1" s="1"/>
  <c r="E34" i="1"/>
  <c r="F33" i="1"/>
  <c r="G33" i="1"/>
  <c r="E33" i="1"/>
  <c r="F32" i="1"/>
  <c r="G32" i="1" s="1"/>
  <c r="E32" i="1"/>
  <c r="F31" i="1"/>
  <c r="G31" i="1" s="1"/>
  <c r="E31" i="1"/>
  <c r="F30" i="1"/>
  <c r="G30" i="1" s="1"/>
  <c r="E30" i="1"/>
  <c r="F29" i="1"/>
  <c r="G29" i="1"/>
  <c r="E29" i="1"/>
  <c r="E28" i="1"/>
  <c r="G28" i="1" s="1"/>
  <c r="F28" i="1"/>
  <c r="E27" i="1"/>
  <c r="G27" i="1" s="1"/>
  <c r="F27" i="1"/>
  <c r="F26" i="1"/>
  <c r="G26" i="1" s="1"/>
  <c r="E26" i="1"/>
  <c r="F25" i="1"/>
  <c r="G25" i="1" s="1"/>
  <c r="E25" i="1"/>
  <c r="F24" i="1"/>
  <c r="G24" i="1" s="1"/>
  <c r="E24" i="1"/>
  <c r="F23" i="1"/>
  <c r="G23" i="1"/>
  <c r="E23" i="1"/>
  <c r="F22" i="1"/>
  <c r="G22" i="1" s="1"/>
  <c r="E22" i="1"/>
  <c r="F21" i="1"/>
  <c r="G21" i="1" s="1"/>
  <c r="E21" i="1"/>
  <c r="E20" i="1"/>
  <c r="G20" i="1" s="1"/>
  <c r="F20" i="1"/>
  <c r="E19" i="1"/>
  <c r="G19" i="1" s="1"/>
  <c r="F19" i="1"/>
  <c r="E18" i="1"/>
  <c r="G18" i="1"/>
  <c r="F18" i="1"/>
  <c r="F17" i="1"/>
  <c r="G17" i="1" s="1"/>
  <c r="E17" i="1"/>
  <c r="F16" i="1"/>
  <c r="G16" i="1"/>
  <c r="E16" i="1"/>
  <c r="E15" i="1"/>
  <c r="G15" i="1" s="1"/>
  <c r="F15" i="1"/>
  <c r="F14" i="1"/>
  <c r="G14" i="1" s="1"/>
  <c r="E14" i="1"/>
  <c r="F13" i="1"/>
  <c r="G13" i="1"/>
  <c r="E13" i="1"/>
  <c r="F12" i="1"/>
  <c r="G12" i="1" s="1"/>
  <c r="E12" i="1"/>
  <c r="G4" i="1"/>
  <c r="G5" i="1"/>
  <c r="G6" i="1"/>
  <c r="G7" i="1"/>
  <c r="G8" i="1"/>
  <c r="G9" i="1"/>
  <c r="G10" i="1"/>
  <c r="G11" i="1"/>
  <c r="F4" i="1"/>
  <c r="F5" i="1"/>
  <c r="F6" i="1"/>
  <c r="F7" i="1"/>
  <c r="F8" i="1"/>
  <c r="F9" i="1"/>
  <c r="F10" i="1"/>
  <c r="F11" i="1"/>
  <c r="E4" i="1"/>
  <c r="E5" i="1"/>
  <c r="E6" i="1"/>
  <c r="E7" i="1"/>
  <c r="E8" i="1"/>
  <c r="E9" i="1"/>
  <c r="E10" i="1"/>
  <c r="E11" i="1"/>
  <c r="G3" i="1" l="1"/>
  <c r="F3" i="1"/>
  <c r="E3" i="1"/>
</calcChain>
</file>

<file path=xl/sharedStrings.xml><?xml version="1.0" encoding="utf-8"?>
<sst xmlns="http://schemas.openxmlformats.org/spreadsheetml/2006/main" count="78" uniqueCount="46">
  <si>
    <t>TP</t>
    <phoneticPr fontId="1" type="noConversion"/>
  </si>
  <si>
    <t>FP</t>
    <phoneticPr fontId="1" type="noConversion"/>
  </si>
  <si>
    <t>FN</t>
    <phoneticPr fontId="1" type="noConversion"/>
  </si>
  <si>
    <t>EOGLfix1h</t>
    <phoneticPr fontId="1" type="noConversion"/>
  </si>
  <si>
    <t>EOGLfix2h</t>
    <phoneticPr fontId="1" type="noConversion"/>
  </si>
  <si>
    <t>EOGLfix3h</t>
  </si>
  <si>
    <t>EOGLfix4h</t>
  </si>
  <si>
    <t>EOGLfix5h</t>
  </si>
  <si>
    <t>EOGLfix6h</t>
  </si>
  <si>
    <t>EOGLfix7h</t>
  </si>
  <si>
    <t>EOGLfix8h</t>
  </si>
  <si>
    <t>EOGLfix9h</t>
  </si>
  <si>
    <t>EOGLfix10h</t>
  </si>
  <si>
    <t>EOGLfix1v</t>
    <phoneticPr fontId="1" type="noConversion"/>
  </si>
  <si>
    <t>EOGLfix2v</t>
    <phoneticPr fontId="1" type="noConversion"/>
  </si>
  <si>
    <t>EOGLfix3v</t>
  </si>
  <si>
    <t>EOGLfix4v</t>
  </si>
  <si>
    <t>EOGLfix5v</t>
  </si>
  <si>
    <t>EOGLfix6v</t>
  </si>
  <si>
    <t>EOGLfix7v</t>
  </si>
  <si>
    <t>EOGLfix8v</t>
  </si>
  <si>
    <t>EOGLfix9v</t>
  </si>
  <si>
    <t>EOGLfix10v</t>
  </si>
  <si>
    <t>EOGYfix1h</t>
    <phoneticPr fontId="1" type="noConversion"/>
  </si>
  <si>
    <t>EOGYfix2h</t>
    <phoneticPr fontId="1" type="noConversion"/>
  </si>
  <si>
    <t>EOGYfix3h</t>
  </si>
  <si>
    <t>EOGYfix4h</t>
  </si>
  <si>
    <t>EOGYfix5h</t>
  </si>
  <si>
    <t>EOGYfix6h</t>
  </si>
  <si>
    <t>EOGYfix7h</t>
  </si>
  <si>
    <t>EOGYfix8h</t>
  </si>
  <si>
    <t>EOGYfix9h</t>
  </si>
  <si>
    <t>EOGYfix10h</t>
  </si>
  <si>
    <t>EOGYfix1v</t>
    <phoneticPr fontId="1" type="noConversion"/>
  </si>
  <si>
    <t>EOGYfix2v</t>
    <phoneticPr fontId="1" type="noConversion"/>
  </si>
  <si>
    <t>EOGYfix3v</t>
  </si>
  <si>
    <t>EOGYfix4v</t>
  </si>
  <si>
    <t>EOGYfix5v</t>
  </si>
  <si>
    <t>EOGYfix6v</t>
  </si>
  <si>
    <t>EOGYfix7v</t>
  </si>
  <si>
    <t>EOGYfix8v</t>
  </si>
  <si>
    <t>EOGYfix9v</t>
  </si>
  <si>
    <t>EOGYfix10v</t>
  </si>
  <si>
    <t>precision</t>
    <phoneticPr fontId="1" type="noConversion"/>
  </si>
  <si>
    <t>recall</t>
    <phoneticPr fontId="1" type="noConversion"/>
  </si>
  <si>
    <t>f1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</si>
</sst>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2"/>
  <sheetViews>
    <sheetView tabSelected="1" workbookViewId="0">
      <selection activeCell="V19" sqref="V19"/>
    </sheetView>
  </sheetViews>
  <sheetFormatPr defaultRowHeight="13.8" x14ac:dyDescent="0.25"/>
  <cols>
    <col min="1" max="1" width="11.44140625" style="1" bestFit="1" customWidth="1"/>
    <col min="2" max="16384" width="8.88671875" style="1"/>
  </cols>
  <sheetData>
    <row r="1" spans="1:21" x14ac:dyDescent="0.25">
      <c r="B1" s="1" t="s">
        <v>0</v>
      </c>
      <c r="C1" s="1" t="s">
        <v>1</v>
      </c>
      <c r="D1" s="1" t="s">
        <v>2</v>
      </c>
      <c r="E1" s="1" t="s">
        <v>43</v>
      </c>
      <c r="F1" s="1" t="s">
        <v>44</v>
      </c>
      <c r="G1" s="1" t="s">
        <v>45</v>
      </c>
      <c r="I1" s="1" t="s">
        <v>0</v>
      </c>
      <c r="J1" s="1" t="s">
        <v>1</v>
      </c>
      <c r="K1" s="1" t="s">
        <v>2</v>
      </c>
      <c r="L1" s="1" t="s">
        <v>43</v>
      </c>
      <c r="M1" s="1" t="s">
        <v>44</v>
      </c>
      <c r="N1" s="1" t="s">
        <v>45</v>
      </c>
    </row>
    <row r="2" spans="1:21" x14ac:dyDescent="0.25">
      <c r="A2" s="1" t="s">
        <v>3</v>
      </c>
      <c r="B2" s="1">
        <v>21</v>
      </c>
      <c r="C2" s="1">
        <v>2</v>
      </c>
      <c r="D2" s="1">
        <v>0</v>
      </c>
      <c r="E2" s="1">
        <f>B2/(B2+C2)</f>
        <v>0.91304347826086951</v>
      </c>
      <c r="F2" s="1">
        <f>B2/(B2+D2)</f>
        <v>1</v>
      </c>
      <c r="G2" s="1">
        <f>2*E2*F2/(E2+F2)</f>
        <v>0.95454545454545447</v>
      </c>
      <c r="I2" s="1">
        <v>21</v>
      </c>
      <c r="J2" s="1">
        <v>2</v>
      </c>
      <c r="K2" s="1">
        <v>0</v>
      </c>
      <c r="L2" s="1">
        <f>I2/(I2+J2)</f>
        <v>0.91304347826086951</v>
      </c>
      <c r="M2" s="1">
        <f>I2/(I2+K2)</f>
        <v>1</v>
      </c>
      <c r="N2" s="1">
        <f>2*L2*M2/(L2+M2)</f>
        <v>0.95454545454545447</v>
      </c>
      <c r="P2" s="1">
        <v>28</v>
      </c>
      <c r="Q2" s="1">
        <v>13</v>
      </c>
      <c r="R2" s="1">
        <v>0</v>
      </c>
      <c r="S2" s="1">
        <f t="shared" ref="S2:S21" si="0">P2/(P2+Q2)</f>
        <v>0.68292682926829273</v>
      </c>
      <c r="T2" s="1">
        <f t="shared" ref="T2:T21" si="1">P2/(P2+R2)</f>
        <v>1</v>
      </c>
      <c r="U2" s="1">
        <f t="shared" ref="U2:U21" si="2">2*S2*T2/(S2+T2)</f>
        <v>0.81159420289855067</v>
      </c>
    </row>
    <row r="3" spans="1:21" x14ac:dyDescent="0.25">
      <c r="A3" s="1" t="s">
        <v>4</v>
      </c>
      <c r="B3" s="1">
        <v>18</v>
      </c>
      <c r="C3" s="1">
        <v>11</v>
      </c>
      <c r="D3" s="1">
        <v>0</v>
      </c>
      <c r="E3" s="1">
        <f>B3/(B3+C3)</f>
        <v>0.62068965517241381</v>
      </c>
      <c r="F3" s="1">
        <f>B3/(B3+D3)</f>
        <v>1</v>
      </c>
      <c r="G3" s="1">
        <f>2*E3*F3/(E3+F3)</f>
        <v>0.76595744680851074</v>
      </c>
      <c r="I3" s="1">
        <v>18</v>
      </c>
      <c r="J3" s="1">
        <v>11</v>
      </c>
      <c r="K3" s="1">
        <v>0</v>
      </c>
      <c r="L3" s="1">
        <f>I3/(I3+J3)</f>
        <v>0.62068965517241381</v>
      </c>
      <c r="M3" s="1">
        <f>I3/(I3+K3)</f>
        <v>1</v>
      </c>
      <c r="N3" s="1">
        <f>2*L3*M3/(L3+M3)</f>
        <v>0.76595744680851074</v>
      </c>
      <c r="P3" s="1">
        <v>24</v>
      </c>
      <c r="Q3" s="1">
        <v>13</v>
      </c>
      <c r="R3" s="1">
        <v>0</v>
      </c>
      <c r="S3" s="1">
        <f t="shared" si="0"/>
        <v>0.64864864864864868</v>
      </c>
      <c r="T3" s="1">
        <f t="shared" si="1"/>
        <v>1</v>
      </c>
      <c r="U3" s="1">
        <f t="shared" si="2"/>
        <v>0.78688524590163933</v>
      </c>
    </row>
    <row r="4" spans="1:21" x14ac:dyDescent="0.25">
      <c r="A4" s="1" t="s">
        <v>5</v>
      </c>
      <c r="B4" s="1">
        <v>22</v>
      </c>
      <c r="C4" s="1">
        <v>7</v>
      </c>
      <c r="D4" s="1">
        <v>0</v>
      </c>
      <c r="E4" s="1">
        <f t="shared" ref="E4:E42" si="3">B4/(B4+C4)</f>
        <v>0.75862068965517238</v>
      </c>
      <c r="F4" s="1">
        <f t="shared" ref="F4:F42" si="4">B4/(B4+D4)</f>
        <v>1</v>
      </c>
      <c r="G4" s="1">
        <f t="shared" ref="G4:G42" si="5">2*E4*F4/(E4+F4)</f>
        <v>0.86274509803921562</v>
      </c>
      <c r="I4" s="1">
        <v>22</v>
      </c>
      <c r="J4" s="1">
        <v>7</v>
      </c>
      <c r="K4" s="1">
        <v>0</v>
      </c>
      <c r="L4" s="1">
        <f t="shared" ref="L4:L22" si="6">I4/(I4+J4)</f>
        <v>0.75862068965517238</v>
      </c>
      <c r="M4" s="1">
        <f t="shared" ref="M4:M22" si="7">I4/(I4+K4)</f>
        <v>1</v>
      </c>
      <c r="N4" s="1">
        <f t="shared" ref="N4:N22" si="8">2*L4*M4/(L4+M4)</f>
        <v>0.86274509803921562</v>
      </c>
      <c r="P4" s="1">
        <v>21</v>
      </c>
      <c r="Q4" s="1">
        <v>10</v>
      </c>
      <c r="R4" s="1">
        <v>0</v>
      </c>
      <c r="S4" s="1">
        <f t="shared" si="0"/>
        <v>0.67741935483870963</v>
      </c>
      <c r="T4" s="1">
        <f t="shared" si="1"/>
        <v>1</v>
      </c>
      <c r="U4" s="1">
        <f t="shared" si="2"/>
        <v>0.80769230769230771</v>
      </c>
    </row>
    <row r="5" spans="1:21" x14ac:dyDescent="0.25">
      <c r="A5" s="1" t="s">
        <v>6</v>
      </c>
      <c r="B5" s="1">
        <v>25</v>
      </c>
      <c r="C5" s="1">
        <v>4</v>
      </c>
      <c r="D5" s="1">
        <v>0</v>
      </c>
      <c r="E5" s="1">
        <f t="shared" si="3"/>
        <v>0.86206896551724133</v>
      </c>
      <c r="F5" s="1">
        <f t="shared" si="4"/>
        <v>1</v>
      </c>
      <c r="G5" s="1">
        <f t="shared" si="5"/>
        <v>0.92592592592592593</v>
      </c>
      <c r="I5" s="1">
        <v>25</v>
      </c>
      <c r="J5" s="1">
        <v>4</v>
      </c>
      <c r="K5" s="1">
        <v>0</v>
      </c>
      <c r="L5" s="1">
        <f t="shared" si="6"/>
        <v>0.86206896551724133</v>
      </c>
      <c r="M5" s="1">
        <f t="shared" si="7"/>
        <v>1</v>
      </c>
      <c r="N5" s="1">
        <f t="shared" si="8"/>
        <v>0.92592592592592593</v>
      </c>
      <c r="P5" s="1">
        <v>31</v>
      </c>
      <c r="Q5" s="1">
        <v>21</v>
      </c>
      <c r="R5" s="1">
        <v>2</v>
      </c>
      <c r="S5" s="1">
        <f t="shared" si="0"/>
        <v>0.59615384615384615</v>
      </c>
      <c r="T5" s="1">
        <f t="shared" si="1"/>
        <v>0.93939393939393945</v>
      </c>
      <c r="U5" s="1">
        <f t="shared" si="2"/>
        <v>0.72941176470588232</v>
      </c>
    </row>
    <row r="6" spans="1:21" x14ac:dyDescent="0.25">
      <c r="A6" s="1" t="s">
        <v>7</v>
      </c>
      <c r="B6" s="1">
        <v>25</v>
      </c>
      <c r="C6" s="1">
        <v>1</v>
      </c>
      <c r="D6" s="1">
        <v>1</v>
      </c>
      <c r="E6" s="1">
        <f t="shared" si="3"/>
        <v>0.96153846153846156</v>
      </c>
      <c r="F6" s="1">
        <f t="shared" si="4"/>
        <v>0.96153846153846156</v>
      </c>
      <c r="G6" s="1">
        <f t="shared" si="5"/>
        <v>0.96153846153846156</v>
      </c>
      <c r="I6" s="1">
        <v>25</v>
      </c>
      <c r="J6" s="1">
        <v>1</v>
      </c>
      <c r="K6" s="1">
        <v>1</v>
      </c>
      <c r="L6" s="1">
        <f t="shared" si="6"/>
        <v>0.96153846153846156</v>
      </c>
      <c r="M6" s="1">
        <f t="shared" si="7"/>
        <v>0.96153846153846156</v>
      </c>
      <c r="N6" s="1">
        <f t="shared" si="8"/>
        <v>0.96153846153846156</v>
      </c>
      <c r="P6" s="1">
        <v>27</v>
      </c>
      <c r="Q6" s="1">
        <v>11</v>
      </c>
      <c r="R6" s="1">
        <v>0</v>
      </c>
      <c r="S6" s="1">
        <f t="shared" si="0"/>
        <v>0.71052631578947367</v>
      </c>
      <c r="T6" s="1">
        <f t="shared" si="1"/>
        <v>1</v>
      </c>
      <c r="U6" s="1">
        <f t="shared" si="2"/>
        <v>0.83076923076923082</v>
      </c>
    </row>
    <row r="7" spans="1:21" x14ac:dyDescent="0.25">
      <c r="A7" s="1" t="s">
        <v>8</v>
      </c>
      <c r="B7" s="1">
        <v>21</v>
      </c>
      <c r="C7" s="1">
        <v>5</v>
      </c>
      <c r="D7" s="1">
        <v>0</v>
      </c>
      <c r="E7" s="1">
        <f t="shared" si="3"/>
        <v>0.80769230769230771</v>
      </c>
      <c r="F7" s="1">
        <f t="shared" si="4"/>
        <v>1</v>
      </c>
      <c r="G7" s="1">
        <f t="shared" si="5"/>
        <v>0.8936170212765957</v>
      </c>
      <c r="I7" s="1">
        <v>21</v>
      </c>
      <c r="J7" s="1">
        <v>5</v>
      </c>
      <c r="K7" s="1">
        <v>0</v>
      </c>
      <c r="L7" s="1">
        <f t="shared" si="6"/>
        <v>0.80769230769230771</v>
      </c>
      <c r="M7" s="1">
        <f t="shared" si="7"/>
        <v>1</v>
      </c>
      <c r="N7" s="1">
        <f t="shared" si="8"/>
        <v>0.8936170212765957</v>
      </c>
      <c r="P7" s="1">
        <v>31</v>
      </c>
      <c r="Q7" s="1">
        <v>8</v>
      </c>
      <c r="R7" s="1">
        <v>0</v>
      </c>
      <c r="S7" s="1">
        <f t="shared" si="0"/>
        <v>0.79487179487179482</v>
      </c>
      <c r="T7" s="1">
        <f t="shared" si="1"/>
        <v>1</v>
      </c>
      <c r="U7" s="1">
        <f t="shared" si="2"/>
        <v>0.88571428571428579</v>
      </c>
    </row>
    <row r="8" spans="1:21" x14ac:dyDescent="0.25">
      <c r="A8" s="1" t="s">
        <v>9</v>
      </c>
      <c r="B8" s="1">
        <v>28</v>
      </c>
      <c r="C8" s="1">
        <v>1</v>
      </c>
      <c r="D8" s="1">
        <v>1</v>
      </c>
      <c r="E8" s="1">
        <f t="shared" si="3"/>
        <v>0.96551724137931039</v>
      </c>
      <c r="F8" s="1">
        <f t="shared" si="4"/>
        <v>0.96551724137931039</v>
      </c>
      <c r="G8" s="1">
        <f t="shared" si="5"/>
        <v>0.96551724137931039</v>
      </c>
      <c r="I8" s="1">
        <v>28</v>
      </c>
      <c r="J8" s="1">
        <v>1</v>
      </c>
      <c r="K8" s="1">
        <v>1</v>
      </c>
      <c r="L8" s="1">
        <f t="shared" si="6"/>
        <v>0.96551724137931039</v>
      </c>
      <c r="M8" s="1">
        <f t="shared" si="7"/>
        <v>0.96551724137931039</v>
      </c>
      <c r="N8" s="1">
        <f t="shared" si="8"/>
        <v>0.96551724137931039</v>
      </c>
      <c r="P8" s="1">
        <v>34</v>
      </c>
      <c r="Q8" s="1">
        <v>6</v>
      </c>
      <c r="R8" s="1">
        <v>1</v>
      </c>
      <c r="S8" s="1">
        <f t="shared" si="0"/>
        <v>0.85</v>
      </c>
      <c r="T8" s="1">
        <f t="shared" si="1"/>
        <v>0.97142857142857142</v>
      </c>
      <c r="U8" s="1">
        <f t="shared" si="2"/>
        <v>0.90666666666666673</v>
      </c>
    </row>
    <row r="9" spans="1:21" x14ac:dyDescent="0.25">
      <c r="A9" s="1" t="s">
        <v>10</v>
      </c>
      <c r="B9" s="1">
        <v>26</v>
      </c>
      <c r="C9" s="1">
        <v>2</v>
      </c>
      <c r="D9" s="1">
        <v>0</v>
      </c>
      <c r="E9" s="1">
        <f t="shared" si="3"/>
        <v>0.9285714285714286</v>
      </c>
      <c r="F9" s="1">
        <f t="shared" si="4"/>
        <v>1</v>
      </c>
      <c r="G9" s="1">
        <f t="shared" si="5"/>
        <v>0.96296296296296302</v>
      </c>
      <c r="I9" s="1">
        <v>26</v>
      </c>
      <c r="J9" s="1">
        <v>2</v>
      </c>
      <c r="K9" s="1">
        <v>0</v>
      </c>
      <c r="L9" s="1">
        <f t="shared" si="6"/>
        <v>0.9285714285714286</v>
      </c>
      <c r="M9" s="1">
        <f t="shared" si="7"/>
        <v>1</v>
      </c>
      <c r="N9" s="1">
        <f t="shared" si="8"/>
        <v>0.96296296296296302</v>
      </c>
      <c r="P9" s="1">
        <v>27</v>
      </c>
      <c r="Q9" s="1">
        <v>15</v>
      </c>
      <c r="R9" s="1">
        <v>2</v>
      </c>
      <c r="S9" s="1">
        <f t="shared" si="0"/>
        <v>0.6428571428571429</v>
      </c>
      <c r="T9" s="1">
        <f t="shared" si="1"/>
        <v>0.93103448275862066</v>
      </c>
      <c r="U9" s="1">
        <f t="shared" si="2"/>
        <v>0.76056338028169013</v>
      </c>
    </row>
    <row r="10" spans="1:21" x14ac:dyDescent="0.25">
      <c r="A10" s="1" t="s">
        <v>11</v>
      </c>
      <c r="B10" s="1">
        <v>19</v>
      </c>
      <c r="C10" s="1">
        <v>3</v>
      </c>
      <c r="D10" s="1">
        <v>1</v>
      </c>
      <c r="E10" s="1">
        <f t="shared" si="3"/>
        <v>0.86363636363636365</v>
      </c>
      <c r="F10" s="1">
        <f t="shared" si="4"/>
        <v>0.95</v>
      </c>
      <c r="G10" s="1">
        <f t="shared" si="5"/>
        <v>0.90476190476190477</v>
      </c>
      <c r="I10" s="1">
        <v>19</v>
      </c>
      <c r="J10" s="1">
        <v>3</v>
      </c>
      <c r="K10" s="1">
        <v>1</v>
      </c>
      <c r="L10" s="1">
        <f t="shared" si="6"/>
        <v>0.86363636363636365</v>
      </c>
      <c r="M10" s="1">
        <f t="shared" si="7"/>
        <v>0.95</v>
      </c>
      <c r="N10" s="1">
        <f t="shared" si="8"/>
        <v>0.90476190476190477</v>
      </c>
      <c r="P10" s="1">
        <v>31</v>
      </c>
      <c r="Q10" s="1">
        <v>9</v>
      </c>
      <c r="R10" s="1">
        <v>1</v>
      </c>
      <c r="S10" s="1">
        <f t="shared" si="0"/>
        <v>0.77500000000000002</v>
      </c>
      <c r="T10" s="1">
        <f t="shared" si="1"/>
        <v>0.96875</v>
      </c>
      <c r="U10" s="1">
        <f t="shared" si="2"/>
        <v>0.86111111111111127</v>
      </c>
    </row>
    <row r="11" spans="1:21" x14ac:dyDescent="0.25">
      <c r="A11" s="1" t="s">
        <v>12</v>
      </c>
      <c r="B11" s="1">
        <v>24</v>
      </c>
      <c r="C11" s="1">
        <v>2</v>
      </c>
      <c r="D11" s="1">
        <v>0</v>
      </c>
      <c r="E11" s="1">
        <f t="shared" si="3"/>
        <v>0.92307692307692313</v>
      </c>
      <c r="F11" s="1">
        <f t="shared" si="4"/>
        <v>1</v>
      </c>
      <c r="G11" s="1">
        <f t="shared" si="5"/>
        <v>0.96000000000000008</v>
      </c>
      <c r="I11" s="1">
        <v>24</v>
      </c>
      <c r="J11" s="1">
        <v>2</v>
      </c>
      <c r="K11" s="1">
        <v>0</v>
      </c>
      <c r="L11" s="1">
        <f t="shared" si="6"/>
        <v>0.92307692307692313</v>
      </c>
      <c r="M11" s="1">
        <f t="shared" si="7"/>
        <v>1</v>
      </c>
      <c r="N11" s="1">
        <f t="shared" si="8"/>
        <v>0.96000000000000008</v>
      </c>
      <c r="P11" s="1">
        <v>20</v>
      </c>
      <c r="Q11" s="1">
        <v>12</v>
      </c>
      <c r="R11" s="1">
        <v>0</v>
      </c>
      <c r="S11" s="1">
        <f t="shared" si="0"/>
        <v>0.625</v>
      </c>
      <c r="T11" s="1">
        <f t="shared" si="1"/>
        <v>1</v>
      </c>
      <c r="U11" s="1">
        <f t="shared" si="2"/>
        <v>0.76923076923076927</v>
      </c>
    </row>
    <row r="12" spans="1:21" x14ac:dyDescent="0.25">
      <c r="A12" s="1" t="s">
        <v>13</v>
      </c>
      <c r="B12" s="1">
        <v>28</v>
      </c>
      <c r="C12" s="1">
        <v>13</v>
      </c>
      <c r="D12" s="1">
        <v>0</v>
      </c>
      <c r="E12" s="1">
        <f t="shared" si="3"/>
        <v>0.68292682926829273</v>
      </c>
      <c r="F12" s="1">
        <f t="shared" si="4"/>
        <v>1</v>
      </c>
      <c r="G12" s="1">
        <f t="shared" si="5"/>
        <v>0.81159420289855067</v>
      </c>
      <c r="I12" s="1">
        <v>17</v>
      </c>
      <c r="J12" s="1">
        <v>4</v>
      </c>
      <c r="K12" s="1">
        <v>0</v>
      </c>
      <c r="L12" s="1">
        <f t="shared" si="6"/>
        <v>0.80952380952380953</v>
      </c>
      <c r="M12" s="1">
        <f t="shared" si="7"/>
        <v>1</v>
      </c>
      <c r="N12" s="1">
        <f t="shared" si="8"/>
        <v>0.89473684210526316</v>
      </c>
      <c r="P12" s="1">
        <v>31</v>
      </c>
      <c r="Q12" s="1">
        <v>3</v>
      </c>
      <c r="R12" s="1">
        <v>0</v>
      </c>
      <c r="S12" s="1">
        <f t="shared" si="0"/>
        <v>0.91176470588235292</v>
      </c>
      <c r="T12" s="1">
        <f t="shared" si="1"/>
        <v>1</v>
      </c>
      <c r="U12" s="1">
        <f t="shared" si="2"/>
        <v>0.9538461538461539</v>
      </c>
    </row>
    <row r="13" spans="1:21" x14ac:dyDescent="0.25">
      <c r="A13" s="1" t="s">
        <v>14</v>
      </c>
      <c r="B13" s="1">
        <v>24</v>
      </c>
      <c r="C13" s="1">
        <v>13</v>
      </c>
      <c r="D13" s="1">
        <v>0</v>
      </c>
      <c r="E13" s="1">
        <f t="shared" si="3"/>
        <v>0.64864864864864868</v>
      </c>
      <c r="F13" s="1">
        <f t="shared" si="4"/>
        <v>1</v>
      </c>
      <c r="G13" s="1">
        <f t="shared" si="5"/>
        <v>0.78688524590163933</v>
      </c>
      <c r="I13" s="1">
        <v>17</v>
      </c>
      <c r="J13" s="1">
        <v>2</v>
      </c>
      <c r="K13" s="1">
        <v>0</v>
      </c>
      <c r="L13" s="1">
        <f t="shared" si="6"/>
        <v>0.89473684210526316</v>
      </c>
      <c r="M13" s="1">
        <f t="shared" si="7"/>
        <v>1</v>
      </c>
      <c r="N13" s="1">
        <f t="shared" si="8"/>
        <v>0.94444444444444442</v>
      </c>
      <c r="P13" s="1">
        <v>18</v>
      </c>
      <c r="Q13" s="1">
        <v>5</v>
      </c>
      <c r="R13" s="1">
        <v>0</v>
      </c>
      <c r="S13" s="1">
        <f t="shared" si="0"/>
        <v>0.78260869565217395</v>
      </c>
      <c r="T13" s="1">
        <f t="shared" si="1"/>
        <v>1</v>
      </c>
      <c r="U13" s="1">
        <f t="shared" si="2"/>
        <v>0.87804878048780499</v>
      </c>
    </row>
    <row r="14" spans="1:21" x14ac:dyDescent="0.25">
      <c r="A14" s="1" t="s">
        <v>15</v>
      </c>
      <c r="B14" s="1">
        <v>21</v>
      </c>
      <c r="C14" s="1">
        <v>10</v>
      </c>
      <c r="D14" s="1">
        <v>0</v>
      </c>
      <c r="E14" s="1">
        <f t="shared" si="3"/>
        <v>0.67741935483870963</v>
      </c>
      <c r="F14" s="1">
        <f t="shared" si="4"/>
        <v>1</v>
      </c>
      <c r="G14" s="1">
        <f t="shared" si="5"/>
        <v>0.80769230769230771</v>
      </c>
      <c r="I14" s="1">
        <v>23</v>
      </c>
      <c r="J14" s="1">
        <v>6</v>
      </c>
      <c r="K14" s="1">
        <v>0</v>
      </c>
      <c r="L14" s="1">
        <f t="shared" si="6"/>
        <v>0.7931034482758621</v>
      </c>
      <c r="M14" s="1">
        <f t="shared" si="7"/>
        <v>1</v>
      </c>
      <c r="N14" s="1">
        <f t="shared" si="8"/>
        <v>0.88461538461538458</v>
      </c>
      <c r="P14" s="1">
        <v>19</v>
      </c>
      <c r="Q14" s="1">
        <v>2</v>
      </c>
      <c r="R14" s="1">
        <v>0</v>
      </c>
      <c r="S14" s="1">
        <f t="shared" si="0"/>
        <v>0.90476190476190477</v>
      </c>
      <c r="T14" s="1">
        <f t="shared" si="1"/>
        <v>1</v>
      </c>
      <c r="U14" s="1">
        <f t="shared" si="2"/>
        <v>0.95000000000000007</v>
      </c>
    </row>
    <row r="15" spans="1:21" x14ac:dyDescent="0.25">
      <c r="A15" s="1" t="s">
        <v>16</v>
      </c>
      <c r="B15" s="1">
        <v>31</v>
      </c>
      <c r="C15" s="1">
        <v>21</v>
      </c>
      <c r="D15" s="1">
        <v>2</v>
      </c>
      <c r="E15" s="1">
        <f t="shared" si="3"/>
        <v>0.59615384615384615</v>
      </c>
      <c r="F15" s="1">
        <f t="shared" si="4"/>
        <v>0.93939393939393945</v>
      </c>
      <c r="G15" s="1">
        <f t="shared" si="5"/>
        <v>0.72941176470588232</v>
      </c>
      <c r="I15" s="1">
        <v>18</v>
      </c>
      <c r="J15" s="1">
        <v>3</v>
      </c>
      <c r="K15" s="1">
        <v>0</v>
      </c>
      <c r="L15" s="1">
        <f t="shared" si="6"/>
        <v>0.8571428571428571</v>
      </c>
      <c r="M15" s="1">
        <f t="shared" si="7"/>
        <v>1</v>
      </c>
      <c r="N15" s="1">
        <f t="shared" si="8"/>
        <v>0.92307692307692302</v>
      </c>
      <c r="P15" s="1">
        <v>28</v>
      </c>
      <c r="Q15" s="1">
        <v>2</v>
      </c>
      <c r="R15" s="1">
        <v>0</v>
      </c>
      <c r="S15" s="1">
        <f t="shared" si="0"/>
        <v>0.93333333333333335</v>
      </c>
      <c r="T15" s="1">
        <f t="shared" si="1"/>
        <v>1</v>
      </c>
      <c r="U15" s="1">
        <f t="shared" si="2"/>
        <v>0.96551724137931039</v>
      </c>
    </row>
    <row r="16" spans="1:21" x14ac:dyDescent="0.25">
      <c r="A16" s="1" t="s">
        <v>17</v>
      </c>
      <c r="B16" s="1">
        <v>27</v>
      </c>
      <c r="C16" s="1">
        <v>11</v>
      </c>
      <c r="D16" s="1">
        <v>0</v>
      </c>
      <c r="E16" s="1">
        <f t="shared" si="3"/>
        <v>0.71052631578947367</v>
      </c>
      <c r="F16" s="1">
        <f t="shared" si="4"/>
        <v>1</v>
      </c>
      <c r="G16" s="1">
        <f t="shared" si="5"/>
        <v>0.83076923076923082</v>
      </c>
      <c r="I16" s="1">
        <v>24</v>
      </c>
      <c r="J16" s="1">
        <v>5</v>
      </c>
      <c r="K16" s="1">
        <v>0</v>
      </c>
      <c r="L16" s="1">
        <f t="shared" si="6"/>
        <v>0.82758620689655171</v>
      </c>
      <c r="M16" s="1">
        <f t="shared" si="7"/>
        <v>1</v>
      </c>
      <c r="N16" s="1">
        <f t="shared" si="8"/>
        <v>0.90566037735849059</v>
      </c>
      <c r="P16" s="1">
        <v>21</v>
      </c>
      <c r="Q16" s="1">
        <v>2</v>
      </c>
      <c r="R16" s="1">
        <v>2</v>
      </c>
      <c r="S16" s="1">
        <f t="shared" si="0"/>
        <v>0.91304347826086951</v>
      </c>
      <c r="T16" s="1">
        <f t="shared" si="1"/>
        <v>0.91304347826086951</v>
      </c>
      <c r="U16" s="1">
        <f t="shared" si="2"/>
        <v>0.91304347826086951</v>
      </c>
    </row>
    <row r="17" spans="1:21" x14ac:dyDescent="0.25">
      <c r="A17" s="1" t="s">
        <v>18</v>
      </c>
      <c r="B17" s="1">
        <v>31</v>
      </c>
      <c r="C17" s="1">
        <v>8</v>
      </c>
      <c r="D17" s="1">
        <v>0</v>
      </c>
      <c r="E17" s="1">
        <f t="shared" si="3"/>
        <v>0.79487179487179482</v>
      </c>
      <c r="F17" s="1">
        <f t="shared" si="4"/>
        <v>1</v>
      </c>
      <c r="G17" s="1">
        <f t="shared" si="5"/>
        <v>0.88571428571428579</v>
      </c>
      <c r="I17" s="1">
        <v>13</v>
      </c>
      <c r="J17" s="1">
        <v>2</v>
      </c>
      <c r="K17" s="1">
        <v>2</v>
      </c>
      <c r="L17" s="1">
        <f t="shared" si="6"/>
        <v>0.8666666666666667</v>
      </c>
      <c r="M17" s="1">
        <f t="shared" si="7"/>
        <v>0.8666666666666667</v>
      </c>
      <c r="N17" s="1">
        <f t="shared" si="8"/>
        <v>0.8666666666666667</v>
      </c>
      <c r="P17" s="1">
        <v>25</v>
      </c>
      <c r="Q17" s="1">
        <v>3</v>
      </c>
      <c r="R17" s="1">
        <v>1</v>
      </c>
      <c r="S17" s="1">
        <f t="shared" si="0"/>
        <v>0.8928571428571429</v>
      </c>
      <c r="T17" s="1">
        <f t="shared" si="1"/>
        <v>0.96153846153846156</v>
      </c>
      <c r="U17" s="1">
        <f t="shared" si="2"/>
        <v>0.92592592592592593</v>
      </c>
    </row>
    <row r="18" spans="1:21" x14ac:dyDescent="0.25">
      <c r="A18" s="1" t="s">
        <v>19</v>
      </c>
      <c r="B18" s="1">
        <v>34</v>
      </c>
      <c r="C18" s="1">
        <v>6</v>
      </c>
      <c r="D18" s="1">
        <v>1</v>
      </c>
      <c r="E18" s="1">
        <f t="shared" si="3"/>
        <v>0.85</v>
      </c>
      <c r="F18" s="1">
        <f t="shared" si="4"/>
        <v>0.97142857142857142</v>
      </c>
      <c r="G18" s="1">
        <f t="shared" si="5"/>
        <v>0.90666666666666673</v>
      </c>
      <c r="I18" s="1">
        <v>22</v>
      </c>
      <c r="J18" s="1">
        <v>1</v>
      </c>
      <c r="K18" s="1">
        <v>2</v>
      </c>
      <c r="L18" s="1">
        <f t="shared" si="6"/>
        <v>0.95652173913043481</v>
      </c>
      <c r="M18" s="1">
        <f t="shared" si="7"/>
        <v>0.91666666666666663</v>
      </c>
      <c r="N18" s="1">
        <f t="shared" si="8"/>
        <v>0.93617021276595735</v>
      </c>
      <c r="P18" s="1">
        <v>21</v>
      </c>
      <c r="Q18" s="1">
        <v>6</v>
      </c>
      <c r="R18" s="1">
        <v>0</v>
      </c>
      <c r="S18" s="1">
        <f t="shared" si="0"/>
        <v>0.77777777777777779</v>
      </c>
      <c r="T18" s="1">
        <f t="shared" si="1"/>
        <v>1</v>
      </c>
      <c r="U18" s="1">
        <f t="shared" si="2"/>
        <v>0.87500000000000011</v>
      </c>
    </row>
    <row r="19" spans="1:21" x14ac:dyDescent="0.25">
      <c r="A19" s="1" t="s">
        <v>20</v>
      </c>
      <c r="B19" s="1">
        <v>27</v>
      </c>
      <c r="C19" s="1">
        <v>15</v>
      </c>
      <c r="D19" s="1">
        <v>2</v>
      </c>
      <c r="E19" s="1">
        <f t="shared" si="3"/>
        <v>0.6428571428571429</v>
      </c>
      <c r="F19" s="1">
        <f t="shared" si="4"/>
        <v>0.93103448275862066</v>
      </c>
      <c r="G19" s="1">
        <f t="shared" si="5"/>
        <v>0.76056338028169013</v>
      </c>
      <c r="I19" s="1">
        <v>25</v>
      </c>
      <c r="J19" s="1">
        <v>7</v>
      </c>
      <c r="K19" s="1">
        <v>0</v>
      </c>
      <c r="L19" s="1">
        <f t="shared" si="6"/>
        <v>0.78125</v>
      </c>
      <c r="M19" s="1">
        <f t="shared" si="7"/>
        <v>1</v>
      </c>
      <c r="N19" s="1">
        <f t="shared" si="8"/>
        <v>0.8771929824561403</v>
      </c>
      <c r="P19" s="1">
        <v>29</v>
      </c>
      <c r="Q19" s="1">
        <v>10</v>
      </c>
      <c r="R19" s="1">
        <v>0</v>
      </c>
      <c r="S19" s="1">
        <f t="shared" si="0"/>
        <v>0.74358974358974361</v>
      </c>
      <c r="T19" s="1">
        <f t="shared" si="1"/>
        <v>1</v>
      </c>
      <c r="U19" s="1">
        <f t="shared" si="2"/>
        <v>0.8529411764705882</v>
      </c>
    </row>
    <row r="20" spans="1:21" x14ac:dyDescent="0.25">
      <c r="A20" s="1" t="s">
        <v>21</v>
      </c>
      <c r="B20" s="1">
        <v>31</v>
      </c>
      <c r="C20" s="1">
        <v>9</v>
      </c>
      <c r="D20" s="1">
        <v>1</v>
      </c>
      <c r="E20" s="1">
        <f t="shared" si="3"/>
        <v>0.77500000000000002</v>
      </c>
      <c r="F20" s="1">
        <f t="shared" si="4"/>
        <v>0.96875</v>
      </c>
      <c r="G20" s="1">
        <f t="shared" si="5"/>
        <v>0.86111111111111127</v>
      </c>
      <c r="I20" s="1">
        <v>29</v>
      </c>
      <c r="J20" s="1">
        <v>7</v>
      </c>
      <c r="K20" s="1">
        <v>1</v>
      </c>
      <c r="L20" s="1">
        <f t="shared" si="6"/>
        <v>0.80555555555555558</v>
      </c>
      <c r="M20" s="1">
        <f t="shared" si="7"/>
        <v>0.96666666666666667</v>
      </c>
      <c r="N20" s="1">
        <f t="shared" si="8"/>
        <v>0.8787878787878789</v>
      </c>
      <c r="P20" s="1">
        <v>38</v>
      </c>
      <c r="Q20" s="1">
        <v>3</v>
      </c>
      <c r="R20" s="1">
        <v>0</v>
      </c>
      <c r="S20" s="1">
        <f t="shared" si="0"/>
        <v>0.92682926829268297</v>
      </c>
      <c r="T20" s="1">
        <f t="shared" si="1"/>
        <v>1</v>
      </c>
      <c r="U20" s="1">
        <f t="shared" si="2"/>
        <v>0.96202531645569633</v>
      </c>
    </row>
    <row r="21" spans="1:21" x14ac:dyDescent="0.25">
      <c r="A21" s="1" t="s">
        <v>22</v>
      </c>
      <c r="B21" s="1">
        <v>20</v>
      </c>
      <c r="C21" s="1">
        <v>12</v>
      </c>
      <c r="D21" s="1">
        <v>0</v>
      </c>
      <c r="E21" s="1">
        <f t="shared" si="3"/>
        <v>0.625</v>
      </c>
      <c r="F21" s="1">
        <f t="shared" si="4"/>
        <v>1</v>
      </c>
      <c r="G21" s="1">
        <f t="shared" si="5"/>
        <v>0.76923076923076927</v>
      </c>
      <c r="I21" s="1">
        <v>27</v>
      </c>
      <c r="J21" s="1">
        <v>7</v>
      </c>
      <c r="K21" s="1">
        <v>0</v>
      </c>
      <c r="L21" s="1">
        <f t="shared" si="6"/>
        <v>0.79411764705882348</v>
      </c>
      <c r="M21" s="1">
        <f t="shared" si="7"/>
        <v>1</v>
      </c>
      <c r="N21" s="1">
        <f t="shared" si="8"/>
        <v>0.88524590163934425</v>
      </c>
      <c r="P21" s="1">
        <v>27</v>
      </c>
      <c r="Q21" s="1">
        <v>0</v>
      </c>
      <c r="R21" s="1">
        <v>3</v>
      </c>
      <c r="S21" s="1">
        <f t="shared" si="0"/>
        <v>1</v>
      </c>
      <c r="T21" s="1">
        <f t="shared" si="1"/>
        <v>0.9</v>
      </c>
      <c r="U21" s="1">
        <f t="shared" si="2"/>
        <v>0.94736842105263164</v>
      </c>
    </row>
    <row r="22" spans="1:21" x14ac:dyDescent="0.25">
      <c r="A22" s="1" t="s">
        <v>23</v>
      </c>
      <c r="B22" s="1">
        <v>17</v>
      </c>
      <c r="C22" s="1">
        <v>4</v>
      </c>
      <c r="D22" s="1">
        <v>0</v>
      </c>
      <c r="E22" s="1">
        <f t="shared" si="3"/>
        <v>0.80952380952380953</v>
      </c>
      <c r="F22" s="1">
        <f t="shared" si="4"/>
        <v>1</v>
      </c>
      <c r="G22" s="1">
        <f t="shared" si="5"/>
        <v>0.89473684210526316</v>
      </c>
      <c r="I22" s="1">
        <f>SUM(I2:I21)</f>
        <v>444</v>
      </c>
      <c r="J22" s="1">
        <f>SUM(J2:J21)</f>
        <v>82</v>
      </c>
      <c r="K22" s="1">
        <f>SUM(K2:K21)</f>
        <v>8</v>
      </c>
      <c r="L22" s="1">
        <f t="shared" ref="L22" si="9">I22/(I22+J22)</f>
        <v>0.844106463878327</v>
      </c>
      <c r="M22" s="1">
        <f t="shared" ref="M22" si="10">I22/(I22+K22)</f>
        <v>0.98230088495575218</v>
      </c>
      <c r="N22" s="1">
        <f t="shared" ref="N22" si="11">2*L22*M22/(L22+M22)</f>
        <v>0.90797546012269936</v>
      </c>
      <c r="P22" s="1">
        <f>SUM(P2:P21)</f>
        <v>531</v>
      </c>
      <c r="Q22" s="1">
        <f>SUM(Q2:Q21)</f>
        <v>154</v>
      </c>
      <c r="R22" s="1">
        <f>SUM(R2:R21)</f>
        <v>12</v>
      </c>
      <c r="S22" s="1">
        <f t="shared" ref="S22" si="12">P22/(P22+Q22)</f>
        <v>0.7751824817518248</v>
      </c>
      <c r="T22" s="1">
        <f t="shared" ref="T22" si="13">P22/(P22+R22)</f>
        <v>0.97790055248618779</v>
      </c>
      <c r="U22" s="1">
        <f t="shared" ref="U22" si="14">2*S22*T22/(S22+T22)</f>
        <v>0.8648208469055374</v>
      </c>
    </row>
    <row r="23" spans="1:21" x14ac:dyDescent="0.25">
      <c r="A23" s="1" t="s">
        <v>24</v>
      </c>
      <c r="B23" s="1">
        <v>17</v>
      </c>
      <c r="C23" s="1">
        <v>2</v>
      </c>
      <c r="D23" s="1">
        <v>0</v>
      </c>
      <c r="E23" s="1">
        <f t="shared" si="3"/>
        <v>0.89473684210526316</v>
      </c>
      <c r="F23" s="1">
        <f t="shared" si="4"/>
        <v>1</v>
      </c>
      <c r="G23" s="1">
        <f t="shared" si="5"/>
        <v>0.94444444444444442</v>
      </c>
    </row>
    <row r="24" spans="1:21" x14ac:dyDescent="0.25">
      <c r="A24" s="1" t="s">
        <v>25</v>
      </c>
      <c r="B24" s="1">
        <v>23</v>
      </c>
      <c r="C24" s="1">
        <v>6</v>
      </c>
      <c r="D24" s="1">
        <v>0</v>
      </c>
      <c r="E24" s="1">
        <f t="shared" si="3"/>
        <v>0.7931034482758621</v>
      </c>
      <c r="F24" s="1">
        <f t="shared" si="4"/>
        <v>1</v>
      </c>
      <c r="G24" s="1">
        <f t="shared" si="5"/>
        <v>0.88461538461538458</v>
      </c>
    </row>
    <row r="25" spans="1:21" x14ac:dyDescent="0.25">
      <c r="A25" s="1" t="s">
        <v>26</v>
      </c>
      <c r="B25" s="1">
        <v>18</v>
      </c>
      <c r="C25" s="1">
        <v>3</v>
      </c>
      <c r="D25" s="1">
        <v>0</v>
      </c>
      <c r="E25" s="1">
        <f t="shared" si="3"/>
        <v>0.8571428571428571</v>
      </c>
      <c r="F25" s="1">
        <f t="shared" si="4"/>
        <v>1</v>
      </c>
      <c r="G25" s="1">
        <f t="shared" si="5"/>
        <v>0.92307692307692302</v>
      </c>
    </row>
    <row r="26" spans="1:21" x14ac:dyDescent="0.25">
      <c r="A26" s="1" t="s">
        <v>27</v>
      </c>
      <c r="B26" s="1">
        <v>24</v>
      </c>
      <c r="C26" s="1">
        <v>5</v>
      </c>
      <c r="D26" s="1">
        <v>0</v>
      </c>
      <c r="E26" s="1">
        <f t="shared" si="3"/>
        <v>0.82758620689655171</v>
      </c>
      <c r="F26" s="1">
        <f t="shared" si="4"/>
        <v>1</v>
      </c>
      <c r="G26" s="1">
        <f t="shared" si="5"/>
        <v>0.90566037735849059</v>
      </c>
    </row>
    <row r="27" spans="1:21" x14ac:dyDescent="0.25">
      <c r="A27" s="1" t="s">
        <v>28</v>
      </c>
      <c r="B27" s="1">
        <v>13</v>
      </c>
      <c r="C27" s="1">
        <v>2</v>
      </c>
      <c r="D27" s="1">
        <v>2</v>
      </c>
      <c r="E27" s="1">
        <f t="shared" si="3"/>
        <v>0.8666666666666667</v>
      </c>
      <c r="F27" s="1">
        <f t="shared" si="4"/>
        <v>0.8666666666666667</v>
      </c>
      <c r="G27" s="1">
        <f t="shared" si="5"/>
        <v>0.8666666666666667</v>
      </c>
    </row>
    <row r="28" spans="1:21" x14ac:dyDescent="0.25">
      <c r="A28" s="1" t="s">
        <v>29</v>
      </c>
      <c r="B28" s="1">
        <v>22</v>
      </c>
      <c r="C28" s="1">
        <v>1</v>
      </c>
      <c r="D28" s="1">
        <v>2</v>
      </c>
      <c r="E28" s="1">
        <f t="shared" si="3"/>
        <v>0.95652173913043481</v>
      </c>
      <c r="F28" s="1">
        <f t="shared" si="4"/>
        <v>0.91666666666666663</v>
      </c>
      <c r="G28" s="1">
        <f t="shared" si="5"/>
        <v>0.93617021276595735</v>
      </c>
    </row>
    <row r="29" spans="1:21" x14ac:dyDescent="0.25">
      <c r="A29" s="1" t="s">
        <v>30</v>
      </c>
      <c r="B29" s="1">
        <v>25</v>
      </c>
      <c r="C29" s="1">
        <v>7</v>
      </c>
      <c r="D29" s="1">
        <v>0</v>
      </c>
      <c r="E29" s="1">
        <f t="shared" si="3"/>
        <v>0.78125</v>
      </c>
      <c r="F29" s="1">
        <f t="shared" si="4"/>
        <v>1</v>
      </c>
      <c r="G29" s="1">
        <f t="shared" si="5"/>
        <v>0.8771929824561403</v>
      </c>
    </row>
    <row r="30" spans="1:21" x14ac:dyDescent="0.25">
      <c r="A30" s="1" t="s">
        <v>31</v>
      </c>
      <c r="B30" s="1">
        <v>29</v>
      </c>
      <c r="C30" s="1">
        <v>7</v>
      </c>
      <c r="D30" s="1">
        <v>1</v>
      </c>
      <c r="E30" s="1">
        <f t="shared" si="3"/>
        <v>0.80555555555555558</v>
      </c>
      <c r="F30" s="1">
        <f t="shared" si="4"/>
        <v>0.96666666666666667</v>
      </c>
      <c r="G30" s="1">
        <f t="shared" si="5"/>
        <v>0.8787878787878789</v>
      </c>
    </row>
    <row r="31" spans="1:21" x14ac:dyDescent="0.25">
      <c r="A31" s="1" t="s">
        <v>32</v>
      </c>
      <c r="B31" s="1">
        <v>27</v>
      </c>
      <c r="C31" s="1">
        <v>7</v>
      </c>
      <c r="D31" s="1">
        <v>0</v>
      </c>
      <c r="E31" s="1">
        <f t="shared" si="3"/>
        <v>0.79411764705882348</v>
      </c>
      <c r="F31" s="1">
        <f t="shared" si="4"/>
        <v>1</v>
      </c>
      <c r="G31" s="1">
        <f t="shared" si="5"/>
        <v>0.88524590163934425</v>
      </c>
    </row>
    <row r="32" spans="1:21" x14ac:dyDescent="0.25">
      <c r="A32" s="1" t="s">
        <v>33</v>
      </c>
      <c r="B32" s="1">
        <v>31</v>
      </c>
      <c r="C32" s="1">
        <v>3</v>
      </c>
      <c r="D32" s="1">
        <v>0</v>
      </c>
      <c r="E32" s="1">
        <f t="shared" si="3"/>
        <v>0.91176470588235292</v>
      </c>
      <c r="F32" s="1">
        <f t="shared" si="4"/>
        <v>1</v>
      </c>
      <c r="G32" s="1">
        <f t="shared" si="5"/>
        <v>0.9538461538461539</v>
      </c>
    </row>
    <row r="33" spans="1:7" x14ac:dyDescent="0.25">
      <c r="A33" s="1" t="s">
        <v>34</v>
      </c>
      <c r="B33" s="1">
        <v>18</v>
      </c>
      <c r="C33" s="1">
        <v>5</v>
      </c>
      <c r="D33" s="1">
        <v>0</v>
      </c>
      <c r="E33" s="1">
        <f t="shared" si="3"/>
        <v>0.78260869565217395</v>
      </c>
      <c r="F33" s="1">
        <f t="shared" si="4"/>
        <v>1</v>
      </c>
      <c r="G33" s="1">
        <f t="shared" si="5"/>
        <v>0.87804878048780499</v>
      </c>
    </row>
    <row r="34" spans="1:7" x14ac:dyDescent="0.25">
      <c r="A34" s="1" t="s">
        <v>35</v>
      </c>
      <c r="B34" s="1">
        <v>19</v>
      </c>
      <c r="C34" s="1">
        <v>2</v>
      </c>
      <c r="D34" s="1">
        <v>0</v>
      </c>
      <c r="E34" s="1">
        <f t="shared" si="3"/>
        <v>0.90476190476190477</v>
      </c>
      <c r="F34" s="1">
        <f t="shared" si="4"/>
        <v>1</v>
      </c>
      <c r="G34" s="1">
        <f t="shared" si="5"/>
        <v>0.95000000000000007</v>
      </c>
    </row>
    <row r="35" spans="1:7" x14ac:dyDescent="0.25">
      <c r="A35" s="1" t="s">
        <v>36</v>
      </c>
      <c r="B35" s="1">
        <v>28</v>
      </c>
      <c r="C35" s="1">
        <v>2</v>
      </c>
      <c r="D35" s="1">
        <v>0</v>
      </c>
      <c r="E35" s="1">
        <f t="shared" si="3"/>
        <v>0.93333333333333335</v>
      </c>
      <c r="F35" s="1">
        <f t="shared" si="4"/>
        <v>1</v>
      </c>
      <c r="G35" s="1">
        <f t="shared" si="5"/>
        <v>0.96551724137931039</v>
      </c>
    </row>
    <row r="36" spans="1:7" x14ac:dyDescent="0.25">
      <c r="A36" s="1" t="s">
        <v>37</v>
      </c>
      <c r="B36" s="1">
        <v>21</v>
      </c>
      <c r="C36" s="1">
        <v>2</v>
      </c>
      <c r="D36" s="1">
        <v>2</v>
      </c>
      <c r="E36" s="1">
        <f t="shared" si="3"/>
        <v>0.91304347826086951</v>
      </c>
      <c r="F36" s="1">
        <f t="shared" si="4"/>
        <v>0.91304347826086951</v>
      </c>
      <c r="G36" s="1">
        <f t="shared" si="5"/>
        <v>0.91304347826086951</v>
      </c>
    </row>
    <row r="37" spans="1:7" x14ac:dyDescent="0.25">
      <c r="A37" s="1" t="s">
        <v>38</v>
      </c>
      <c r="B37" s="1">
        <v>25</v>
      </c>
      <c r="C37" s="1">
        <v>3</v>
      </c>
      <c r="D37" s="1">
        <v>1</v>
      </c>
      <c r="E37" s="1">
        <f t="shared" si="3"/>
        <v>0.8928571428571429</v>
      </c>
      <c r="F37" s="1">
        <f t="shared" si="4"/>
        <v>0.96153846153846156</v>
      </c>
      <c r="G37" s="1">
        <f t="shared" si="5"/>
        <v>0.92592592592592593</v>
      </c>
    </row>
    <row r="38" spans="1:7" x14ac:dyDescent="0.25">
      <c r="A38" s="1" t="s">
        <v>39</v>
      </c>
      <c r="B38" s="1">
        <v>21</v>
      </c>
      <c r="C38" s="1">
        <v>6</v>
      </c>
      <c r="D38" s="1">
        <v>0</v>
      </c>
      <c r="E38" s="1">
        <f t="shared" si="3"/>
        <v>0.77777777777777779</v>
      </c>
      <c r="F38" s="1">
        <f t="shared" si="4"/>
        <v>1</v>
      </c>
      <c r="G38" s="1">
        <f t="shared" si="5"/>
        <v>0.87500000000000011</v>
      </c>
    </row>
    <row r="39" spans="1:7" x14ac:dyDescent="0.25">
      <c r="A39" s="1" t="s">
        <v>40</v>
      </c>
      <c r="B39" s="1">
        <v>29</v>
      </c>
      <c r="C39" s="1">
        <v>10</v>
      </c>
      <c r="D39" s="1">
        <v>0</v>
      </c>
      <c r="E39" s="1">
        <f t="shared" si="3"/>
        <v>0.74358974358974361</v>
      </c>
      <c r="F39" s="1">
        <f t="shared" si="4"/>
        <v>1</v>
      </c>
      <c r="G39" s="1">
        <f t="shared" si="5"/>
        <v>0.8529411764705882</v>
      </c>
    </row>
    <row r="40" spans="1:7" x14ac:dyDescent="0.25">
      <c r="A40" s="1" t="s">
        <v>41</v>
      </c>
      <c r="B40" s="1">
        <v>38</v>
      </c>
      <c r="C40" s="1">
        <v>3</v>
      </c>
      <c r="D40" s="1">
        <v>0</v>
      </c>
      <c r="E40" s="1">
        <f t="shared" si="3"/>
        <v>0.92682926829268297</v>
      </c>
      <c r="F40" s="1">
        <f t="shared" si="4"/>
        <v>1</v>
      </c>
      <c r="G40" s="1">
        <f t="shared" si="5"/>
        <v>0.96202531645569633</v>
      </c>
    </row>
    <row r="41" spans="1:7" x14ac:dyDescent="0.25">
      <c r="A41" s="1" t="s">
        <v>42</v>
      </c>
      <c r="B41" s="1">
        <v>27</v>
      </c>
      <c r="C41" s="1">
        <v>0</v>
      </c>
      <c r="D41" s="1">
        <v>3</v>
      </c>
      <c r="E41" s="1">
        <f t="shared" si="3"/>
        <v>1</v>
      </c>
      <c r="F41" s="1">
        <f t="shared" si="4"/>
        <v>0.9</v>
      </c>
      <c r="G41" s="1">
        <f t="shared" si="5"/>
        <v>0.94736842105263164</v>
      </c>
    </row>
    <row r="42" spans="1:7" x14ac:dyDescent="0.25">
      <c r="B42" s="1">
        <f>SUM(B2:B41)</f>
        <v>975</v>
      </c>
      <c r="C42" s="1">
        <f>SUM(C2:C41)</f>
        <v>236</v>
      </c>
      <c r="D42" s="1">
        <f>SUM(D2:D41)</f>
        <v>20</v>
      </c>
      <c r="E42" s="1">
        <f t="shared" si="3"/>
        <v>0.80511973575557394</v>
      </c>
      <c r="F42" s="1">
        <f t="shared" si="4"/>
        <v>0.97989949748743721</v>
      </c>
      <c r="G42" s="1">
        <f t="shared" si="5"/>
        <v>0.88395285584768812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C2FD8-8598-4836-9EB0-DEF865CF5437}">
  <dimension ref="A1:G22"/>
  <sheetViews>
    <sheetView workbookViewId="0">
      <selection activeCell="E22" sqref="E22"/>
    </sheetView>
  </sheetViews>
  <sheetFormatPr defaultRowHeight="13.8" x14ac:dyDescent="0.25"/>
  <cols>
    <col min="1" max="1" width="11.21875" style="2" bestFit="1" customWidth="1"/>
    <col min="2" max="16384" width="8.88671875" style="2"/>
  </cols>
  <sheetData>
    <row r="1" spans="1:7" x14ac:dyDescent="0.25">
      <c r="B1" s="2" t="s">
        <v>0</v>
      </c>
      <c r="C1" s="2" t="s">
        <v>1</v>
      </c>
      <c r="D1" s="2" t="s">
        <v>2</v>
      </c>
      <c r="E1" s="2" t="s">
        <v>43</v>
      </c>
      <c r="F1" s="2" t="s">
        <v>44</v>
      </c>
      <c r="G1" s="2" t="s">
        <v>45</v>
      </c>
    </row>
    <row r="2" spans="1:7" x14ac:dyDescent="0.25">
      <c r="A2" s="2" t="s">
        <v>13</v>
      </c>
      <c r="B2" s="2">
        <v>18</v>
      </c>
      <c r="C2" s="2">
        <v>4</v>
      </c>
      <c r="D2" s="2">
        <v>0</v>
      </c>
      <c r="E2" s="2">
        <f>B2/(B2+C2)</f>
        <v>0.81818181818181823</v>
      </c>
      <c r="F2" s="2">
        <f>B2/(B2+D2)</f>
        <v>1</v>
      </c>
      <c r="G2" s="2">
        <f>2*E2*F2/(E2+F2)</f>
        <v>0.9</v>
      </c>
    </row>
    <row r="3" spans="1:7" x14ac:dyDescent="0.25">
      <c r="A3" s="2" t="s">
        <v>14</v>
      </c>
      <c r="B3" s="2">
        <v>14</v>
      </c>
      <c r="C3" s="2">
        <v>3</v>
      </c>
      <c r="D3" s="2">
        <v>1</v>
      </c>
      <c r="E3" s="2">
        <f t="shared" ref="E3:E21" si="0">B3/(B3+C3)</f>
        <v>0.82352941176470584</v>
      </c>
      <c r="F3" s="2">
        <f t="shared" ref="F3:F21" si="1">B3/(B3+D3)</f>
        <v>0.93333333333333335</v>
      </c>
      <c r="G3" s="2">
        <f t="shared" ref="G3:G21" si="2">2*E3*F3/(E3+F3)</f>
        <v>0.87499999999999989</v>
      </c>
    </row>
    <row r="4" spans="1:7" x14ac:dyDescent="0.25">
      <c r="A4" s="2" t="s">
        <v>15</v>
      </c>
      <c r="B4" s="2">
        <v>13</v>
      </c>
      <c r="C4" s="2">
        <v>1</v>
      </c>
      <c r="D4" s="2">
        <v>0</v>
      </c>
      <c r="E4" s="2">
        <f t="shared" si="0"/>
        <v>0.9285714285714286</v>
      </c>
      <c r="F4" s="2">
        <f t="shared" si="1"/>
        <v>1</v>
      </c>
      <c r="G4" s="2">
        <f t="shared" si="2"/>
        <v>0.96296296296296302</v>
      </c>
    </row>
    <row r="5" spans="1:7" x14ac:dyDescent="0.25">
      <c r="A5" s="2" t="s">
        <v>16</v>
      </c>
      <c r="B5" s="2">
        <v>16</v>
      </c>
      <c r="C5" s="2">
        <v>2</v>
      </c>
      <c r="D5" s="2">
        <v>1</v>
      </c>
      <c r="E5" s="2">
        <f t="shared" si="0"/>
        <v>0.88888888888888884</v>
      </c>
      <c r="F5" s="2">
        <f t="shared" si="1"/>
        <v>0.94117647058823528</v>
      </c>
      <c r="G5" s="2">
        <f t="shared" si="2"/>
        <v>0.91428571428571426</v>
      </c>
    </row>
    <row r="6" spans="1:7" x14ac:dyDescent="0.25">
      <c r="A6" s="2" t="s">
        <v>17</v>
      </c>
      <c r="B6" s="2">
        <v>9</v>
      </c>
      <c r="C6" s="2">
        <v>2</v>
      </c>
      <c r="D6" s="2">
        <v>0</v>
      </c>
      <c r="E6" s="2">
        <f t="shared" si="0"/>
        <v>0.81818181818181823</v>
      </c>
      <c r="F6" s="2">
        <f t="shared" si="1"/>
        <v>1</v>
      </c>
      <c r="G6" s="2">
        <f t="shared" si="2"/>
        <v>0.9</v>
      </c>
    </row>
    <row r="7" spans="1:7" x14ac:dyDescent="0.25">
      <c r="A7" s="2" t="s">
        <v>18</v>
      </c>
      <c r="B7" s="2">
        <v>12</v>
      </c>
      <c r="C7" s="2">
        <v>3</v>
      </c>
      <c r="D7" s="2">
        <v>0</v>
      </c>
      <c r="E7" s="2">
        <f t="shared" si="0"/>
        <v>0.8</v>
      </c>
      <c r="F7" s="2">
        <f t="shared" si="1"/>
        <v>1</v>
      </c>
      <c r="G7" s="2">
        <f t="shared" si="2"/>
        <v>0.88888888888888895</v>
      </c>
    </row>
    <row r="8" spans="1:7" x14ac:dyDescent="0.25">
      <c r="A8" s="2" t="s">
        <v>19</v>
      </c>
      <c r="B8" s="2">
        <v>17</v>
      </c>
      <c r="C8" s="2">
        <v>4</v>
      </c>
      <c r="D8" s="2">
        <v>0</v>
      </c>
      <c r="E8" s="2">
        <f t="shared" si="0"/>
        <v>0.80952380952380953</v>
      </c>
      <c r="F8" s="2">
        <f t="shared" si="1"/>
        <v>1</v>
      </c>
      <c r="G8" s="2">
        <f t="shared" si="2"/>
        <v>0.89473684210526316</v>
      </c>
    </row>
    <row r="9" spans="1:7" x14ac:dyDescent="0.25">
      <c r="A9" s="2" t="s">
        <v>20</v>
      </c>
      <c r="B9" s="2">
        <v>12</v>
      </c>
      <c r="C9" s="2">
        <v>4</v>
      </c>
      <c r="D9" s="2">
        <v>1</v>
      </c>
      <c r="E9" s="2">
        <f t="shared" si="0"/>
        <v>0.75</v>
      </c>
      <c r="F9" s="2">
        <f t="shared" si="1"/>
        <v>0.92307692307692313</v>
      </c>
      <c r="G9" s="2">
        <f t="shared" si="2"/>
        <v>0.82758620689655171</v>
      </c>
    </row>
    <row r="10" spans="1:7" x14ac:dyDescent="0.25">
      <c r="A10" s="2" t="s">
        <v>21</v>
      </c>
      <c r="B10" s="2">
        <v>10</v>
      </c>
      <c r="C10" s="2">
        <v>5</v>
      </c>
      <c r="D10" s="2">
        <v>0</v>
      </c>
      <c r="E10" s="2">
        <f t="shared" si="0"/>
        <v>0.66666666666666663</v>
      </c>
      <c r="F10" s="2">
        <f t="shared" si="1"/>
        <v>1</v>
      </c>
      <c r="G10" s="2">
        <f t="shared" si="2"/>
        <v>0.8</v>
      </c>
    </row>
    <row r="11" spans="1:7" x14ac:dyDescent="0.25">
      <c r="A11" s="2" t="s">
        <v>22</v>
      </c>
      <c r="B11" s="2">
        <v>6</v>
      </c>
      <c r="C11" s="2">
        <v>0</v>
      </c>
      <c r="D11" s="2">
        <v>0</v>
      </c>
      <c r="E11" s="2">
        <f t="shared" si="0"/>
        <v>1</v>
      </c>
      <c r="F11" s="2">
        <f t="shared" si="1"/>
        <v>1</v>
      </c>
      <c r="G11" s="2">
        <f t="shared" si="2"/>
        <v>1</v>
      </c>
    </row>
    <row r="12" spans="1:7" x14ac:dyDescent="0.25">
      <c r="A12" s="2" t="s">
        <v>33</v>
      </c>
      <c r="B12" s="2">
        <v>9</v>
      </c>
      <c r="C12" s="2">
        <v>1</v>
      </c>
      <c r="D12" s="2">
        <v>1</v>
      </c>
      <c r="E12" s="2">
        <f t="shared" si="0"/>
        <v>0.9</v>
      </c>
      <c r="F12" s="2">
        <f t="shared" si="1"/>
        <v>0.9</v>
      </c>
      <c r="G12" s="2">
        <f t="shared" si="2"/>
        <v>0.9</v>
      </c>
    </row>
    <row r="13" spans="1:7" x14ac:dyDescent="0.25">
      <c r="A13" s="2" t="s">
        <v>34</v>
      </c>
      <c r="B13" s="2">
        <v>4</v>
      </c>
      <c r="C13" s="2">
        <v>0</v>
      </c>
      <c r="D13" s="2">
        <v>0</v>
      </c>
      <c r="E13" s="2">
        <f t="shared" si="0"/>
        <v>1</v>
      </c>
      <c r="F13" s="2">
        <f t="shared" si="1"/>
        <v>1</v>
      </c>
      <c r="G13" s="2">
        <f t="shared" si="2"/>
        <v>1</v>
      </c>
    </row>
    <row r="14" spans="1:7" x14ac:dyDescent="0.25">
      <c r="A14" s="2" t="s">
        <v>35</v>
      </c>
      <c r="B14" s="2">
        <v>7</v>
      </c>
      <c r="C14" s="2">
        <v>0</v>
      </c>
      <c r="D14" s="2">
        <v>1</v>
      </c>
      <c r="E14" s="2">
        <f t="shared" si="0"/>
        <v>1</v>
      </c>
      <c r="F14" s="2">
        <f t="shared" si="1"/>
        <v>0.875</v>
      </c>
      <c r="G14" s="2">
        <f t="shared" si="2"/>
        <v>0.93333333333333335</v>
      </c>
    </row>
    <row r="15" spans="1:7" x14ac:dyDescent="0.25">
      <c r="A15" s="2" t="s">
        <v>36</v>
      </c>
      <c r="B15" s="2">
        <v>7</v>
      </c>
      <c r="C15" s="2">
        <v>0</v>
      </c>
      <c r="D15" s="2">
        <v>2</v>
      </c>
      <c r="E15" s="2">
        <f t="shared" si="0"/>
        <v>1</v>
      </c>
      <c r="F15" s="2">
        <f t="shared" si="1"/>
        <v>0.77777777777777779</v>
      </c>
      <c r="G15" s="2">
        <f t="shared" si="2"/>
        <v>0.87500000000000011</v>
      </c>
    </row>
    <row r="16" spans="1:7" x14ac:dyDescent="0.25">
      <c r="A16" s="2" t="s">
        <v>37</v>
      </c>
      <c r="B16" s="2">
        <v>4</v>
      </c>
      <c r="C16" s="2">
        <v>0</v>
      </c>
      <c r="D16" s="2">
        <v>1</v>
      </c>
      <c r="E16" s="2">
        <f t="shared" si="0"/>
        <v>1</v>
      </c>
      <c r="F16" s="2">
        <f t="shared" si="1"/>
        <v>0.8</v>
      </c>
      <c r="G16" s="2">
        <f t="shared" si="2"/>
        <v>0.88888888888888895</v>
      </c>
    </row>
    <row r="17" spans="1:7" x14ac:dyDescent="0.25">
      <c r="A17" s="2" t="s">
        <v>38</v>
      </c>
      <c r="B17" s="2">
        <v>2</v>
      </c>
      <c r="C17" s="2">
        <v>0</v>
      </c>
      <c r="D17" s="2">
        <v>3</v>
      </c>
      <c r="E17" s="2">
        <f t="shared" si="0"/>
        <v>1</v>
      </c>
      <c r="F17" s="2">
        <f t="shared" si="1"/>
        <v>0.4</v>
      </c>
      <c r="G17" s="2">
        <f t="shared" si="2"/>
        <v>0.57142857142857151</v>
      </c>
    </row>
    <row r="18" spans="1:7" x14ac:dyDescent="0.25">
      <c r="A18" s="2" t="s">
        <v>39</v>
      </c>
      <c r="B18" s="2">
        <v>3</v>
      </c>
      <c r="C18" s="2">
        <v>0</v>
      </c>
      <c r="D18" s="2">
        <v>2</v>
      </c>
      <c r="E18" s="2">
        <f t="shared" si="0"/>
        <v>1</v>
      </c>
      <c r="F18" s="2">
        <f t="shared" si="1"/>
        <v>0.6</v>
      </c>
      <c r="G18" s="2">
        <f t="shared" si="2"/>
        <v>0.74999999999999989</v>
      </c>
    </row>
    <row r="19" spans="1:7" x14ac:dyDescent="0.25">
      <c r="A19" s="2" t="s">
        <v>40</v>
      </c>
      <c r="B19" s="2">
        <v>6</v>
      </c>
      <c r="C19" s="2">
        <v>1</v>
      </c>
      <c r="D19" s="2">
        <v>1</v>
      </c>
      <c r="E19" s="2">
        <f t="shared" si="0"/>
        <v>0.8571428571428571</v>
      </c>
      <c r="F19" s="2">
        <f t="shared" si="1"/>
        <v>0.8571428571428571</v>
      </c>
      <c r="G19" s="2">
        <f t="shared" si="2"/>
        <v>0.8571428571428571</v>
      </c>
    </row>
    <row r="20" spans="1:7" x14ac:dyDescent="0.25">
      <c r="A20" s="2" t="s">
        <v>41</v>
      </c>
      <c r="B20" s="2">
        <v>12</v>
      </c>
      <c r="C20" s="2">
        <v>0</v>
      </c>
      <c r="D20" s="2">
        <v>0</v>
      </c>
      <c r="E20" s="2">
        <f t="shared" si="0"/>
        <v>1</v>
      </c>
      <c r="F20" s="2">
        <f t="shared" si="1"/>
        <v>1</v>
      </c>
      <c r="G20" s="2">
        <f t="shared" si="2"/>
        <v>1</v>
      </c>
    </row>
    <row r="21" spans="1:7" x14ac:dyDescent="0.25">
      <c r="A21" s="2" t="s">
        <v>42</v>
      </c>
      <c r="B21" s="2">
        <v>7</v>
      </c>
      <c r="C21" s="2">
        <v>2</v>
      </c>
      <c r="D21" s="2">
        <v>1</v>
      </c>
      <c r="E21" s="2">
        <f t="shared" si="0"/>
        <v>0.77777777777777779</v>
      </c>
      <c r="F21" s="2">
        <f t="shared" si="1"/>
        <v>0.875</v>
      </c>
      <c r="G21" s="2">
        <f t="shared" si="2"/>
        <v>0.82352941176470595</v>
      </c>
    </row>
    <row r="22" spans="1:7" x14ac:dyDescent="0.25">
      <c r="B22" s="2">
        <f>SUM(B2:B21)</f>
        <v>188</v>
      </c>
      <c r="C22" s="2">
        <f>SUM(C2:C21)</f>
        <v>32</v>
      </c>
      <c r="D22" s="2">
        <f>SUM(D2:D21)</f>
        <v>15</v>
      </c>
      <c r="E22" s="2">
        <f t="shared" ref="E22" si="3">B22/(B22+C22)</f>
        <v>0.8545454545454545</v>
      </c>
      <c r="F22" s="2">
        <f t="shared" ref="F22" si="4">B22/(B22+D22)</f>
        <v>0.92610837438423643</v>
      </c>
      <c r="G22" s="2">
        <f t="shared" ref="G22" si="5">2*E22*F22/(E22+F22)</f>
        <v>0.88888888888888884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2018-12-19T19:17:29Z</dcterms:modified>
</cp:coreProperties>
</file>