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RingBuffer\"/>
    </mc:Choice>
  </mc:AlternateContent>
  <xr:revisionPtr revIDLastSave="0" documentId="13_ncr:1_{0C513B63-3919-4B84-A723-5CF3A84633B0}" xr6:coauthVersionLast="41" xr6:coauthVersionMax="41" xr10:uidLastSave="{00000000-0000-0000-0000-000000000000}"/>
  <bookViews>
    <workbookView xWindow="-28920" yWindow="-120" windowWidth="29040" windowHeight="15840" activeTab="6" xr2:uid="{56054502-5FBE-4371-8C88-5A7CB6343AE4}"/>
  </bookViews>
  <sheets>
    <sheet name="Perf I" sheetId="1" r:id="rId1"/>
    <sheet name="Perf II" sheetId="2" r:id="rId2"/>
    <sheet name="Perf III" sheetId="3" r:id="rId3"/>
    <sheet name="Perf IV" sheetId="4" r:id="rId4"/>
    <sheet name="Perf V" sheetId="5" r:id="rId5"/>
    <sheet name="Perf VI" sheetId="6" r:id="rId6"/>
    <sheet name="Atme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7" l="1"/>
  <c r="J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O28" i="4" l="1"/>
  <c r="O27" i="4"/>
  <c r="O26" i="4"/>
  <c r="O25" i="4"/>
  <c r="O29" i="4"/>
  <c r="N29" i="4"/>
  <c r="N28" i="4"/>
  <c r="N27" i="4"/>
  <c r="N26" i="4"/>
  <c r="N25" i="4"/>
  <c r="M29" i="4"/>
  <c r="M28" i="4"/>
  <c r="M27" i="4"/>
  <c r="M26" i="4"/>
  <c r="M25" i="4"/>
  <c r="L29" i="4"/>
  <c r="L28" i="4"/>
  <c r="L27" i="4"/>
  <c r="L26" i="4"/>
  <c r="L25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L8" i="4"/>
  <c r="L7" i="4"/>
  <c r="L6" i="4"/>
  <c r="L5" i="4"/>
  <c r="L4" i="4"/>
  <c r="M21" i="6" l="1"/>
  <c r="M20" i="6"/>
  <c r="M19" i="6"/>
  <c r="M18" i="6"/>
  <c r="M17" i="6"/>
  <c r="M16" i="6"/>
  <c r="M15" i="6"/>
  <c r="M14" i="6"/>
  <c r="M12" i="6"/>
  <c r="M11" i="6"/>
  <c r="M10" i="6"/>
  <c r="M9" i="6"/>
  <c r="M8" i="6"/>
  <c r="M7" i="6"/>
  <c r="M6" i="6"/>
  <c r="M5" i="6"/>
  <c r="M4" i="6"/>
  <c r="M3" i="6"/>
  <c r="P5" i="5"/>
  <c r="P4" i="5"/>
  <c r="O5" i="5"/>
  <c r="O4" i="5"/>
  <c r="N5" i="5"/>
  <c r="N4" i="5"/>
  <c r="M5" i="5"/>
  <c r="M4" i="5"/>
  <c r="O19" i="3"/>
  <c r="O18" i="3"/>
  <c r="O17" i="3"/>
  <c r="N19" i="3"/>
  <c r="N18" i="3"/>
  <c r="N17" i="3"/>
  <c r="M19" i="3"/>
  <c r="M18" i="3"/>
  <c r="M17" i="3"/>
  <c r="L19" i="3"/>
  <c r="L18" i="3"/>
  <c r="L17" i="3"/>
  <c r="N7" i="3"/>
  <c r="N6" i="3"/>
  <c r="N5" i="3"/>
  <c r="N4" i="3"/>
  <c r="M7" i="3"/>
  <c r="L7" i="3"/>
  <c r="M6" i="3"/>
  <c r="M5" i="3"/>
  <c r="M4" i="3"/>
  <c r="L6" i="3"/>
  <c r="L5" i="3"/>
  <c r="L4" i="3"/>
  <c r="C23" i="2"/>
  <c r="C22" i="2"/>
  <c r="P6" i="2"/>
  <c r="P5" i="2"/>
  <c r="P4" i="2"/>
  <c r="O6" i="2"/>
  <c r="O5" i="2"/>
  <c r="O4" i="2"/>
  <c r="N6" i="2"/>
  <c r="N5" i="2"/>
  <c r="N4" i="2"/>
  <c r="M6" i="2"/>
  <c r="M5" i="2"/>
  <c r="M4" i="2"/>
  <c r="G31" i="1"/>
  <c r="G30" i="1"/>
  <c r="F31" i="1"/>
  <c r="F30" i="1"/>
  <c r="E31" i="1"/>
  <c r="E30" i="1"/>
  <c r="D31" i="1"/>
  <c r="D30" i="1"/>
  <c r="C31" i="1"/>
  <c r="C30" i="1"/>
  <c r="T14" i="1"/>
  <c r="S14" i="1"/>
  <c r="R14" i="1"/>
  <c r="Q14" i="1"/>
  <c r="T13" i="1"/>
  <c r="S13" i="1"/>
  <c r="R13" i="1"/>
  <c r="Q13" i="1"/>
  <c r="T12" i="1"/>
  <c r="S12" i="1"/>
  <c r="R12" i="1"/>
  <c r="Q12" i="1"/>
  <c r="S6" i="1"/>
  <c r="R6" i="1"/>
  <c r="Q6" i="1"/>
  <c r="S5" i="1"/>
  <c r="R5" i="1"/>
  <c r="Q5" i="1"/>
  <c r="S4" i="1"/>
  <c r="R4" i="1"/>
  <c r="Q4" i="1"/>
  <c r="S3" i="1"/>
  <c r="R3" i="1"/>
  <c r="Q3" i="1"/>
  <c r="N14" i="1"/>
  <c r="N13" i="1"/>
  <c r="N12" i="1"/>
  <c r="N11" i="1"/>
  <c r="N10" i="1"/>
  <c r="N9" i="1"/>
  <c r="N8" i="1"/>
  <c r="N7" i="1"/>
  <c r="N6" i="1"/>
  <c r="N5" i="1"/>
  <c r="N4" i="1"/>
  <c r="L14" i="1"/>
  <c r="L13" i="1"/>
  <c r="L12" i="1"/>
  <c r="L11" i="1"/>
  <c r="L10" i="1"/>
  <c r="L9" i="1"/>
  <c r="L8" i="1"/>
  <c r="L7" i="1"/>
  <c r="L6" i="1"/>
  <c r="L5" i="1"/>
  <c r="L4" i="1"/>
  <c r="N3" i="1"/>
  <c r="L3" i="1"/>
</calcChain>
</file>

<file path=xl/sharedStrings.xml><?xml version="1.0" encoding="utf-8"?>
<sst xmlns="http://schemas.openxmlformats.org/spreadsheetml/2006/main" count="451" uniqueCount="113">
  <si>
    <t>Performance I</t>
  </si>
  <si>
    <t>Performance I - near power of 2</t>
  </si>
  <si>
    <t>Test</t>
  </si>
  <si>
    <t xml:space="preserve"> ring size</t>
  </si>
  <si>
    <t xml:space="preserve"> block transfer size</t>
  </si>
  <si>
    <t xml:space="preserve"> avg MB/s</t>
  </si>
  <si>
    <t xml:space="preserve"> max MB/s</t>
  </si>
  <si>
    <t xml:space="preserve"> min MB/s</t>
  </si>
  <si>
    <t xml:space="preserve"> success/fail</t>
  </si>
  <si>
    <t xml:space="preserve"> buffer name</t>
  </si>
  <si>
    <t xml:space="preserve"> avgMs</t>
  </si>
  <si>
    <t>Single</t>
  </si>
  <si>
    <t xml:space="preserve"> class SimpleRingBuffer&lt;29&gt;</t>
  </si>
  <si>
    <t xml:space="preserve"> class SimpleRingBuffer&lt;32&gt;</t>
  </si>
  <si>
    <t xml:space="preserve"> class SimpleRingBuffer&lt;50&gt;</t>
  </si>
  <si>
    <t xml:space="preserve"> class SimpleRingBuffer&lt;128&gt;</t>
  </si>
  <si>
    <t xml:space="preserve"> class SimpleRingBuffer&lt;126&gt;</t>
  </si>
  <si>
    <t xml:space="preserve"> class SimpleRingBuffer&lt;127&gt;</t>
  </si>
  <si>
    <t xml:space="preserve"> class SimpleRingBuffer&lt;129&gt;</t>
  </si>
  <si>
    <t xml:space="preserve"> class SimpleRingBuffer&lt;130&gt;</t>
  </si>
  <si>
    <t xml:space="preserve"> class GenericRingBuffer&lt;29:char:unsigned int&gt;</t>
  </si>
  <si>
    <t xml:space="preserve"> class LockedRingBuffer&lt;29:char:unsigned int&gt;</t>
  </si>
  <si>
    <t xml:space="preserve"> class GenericRingBuffer&lt;32:char:unsigned int&gt;</t>
  </si>
  <si>
    <t xml:space="preserve"> class LockedRingBuffer&lt;32:char:unsigned int&gt;</t>
  </si>
  <si>
    <t xml:space="preserve"> class GenericRingBuffer&lt;50:char:unsigned int&gt;</t>
  </si>
  <si>
    <t xml:space="preserve"> class LockedRingBuffer&lt;50:char:unsigned int&gt;</t>
  </si>
  <si>
    <t xml:space="preserve"> class GenericRingBuffer&lt;128:char:unsigned int&gt;</t>
  </si>
  <si>
    <t xml:space="preserve"> class LockedRingBuffer&lt;128:char:unsigned int&gt;</t>
  </si>
  <si>
    <t xml:space="preserve"> class GenericRingBuffer&lt;126:char:unsigned int&gt;</t>
  </si>
  <si>
    <t xml:space="preserve"> class GenericRingBuffer&lt;127:char:unsigned int&gt;</t>
  </si>
  <si>
    <t xml:space="preserve"> class GenericRingBuffer&lt;129:char:unsigned int&gt;</t>
  </si>
  <si>
    <t xml:space="preserve"> class GenericRingBuffer&lt;130:char:unsigned int&gt;</t>
  </si>
  <si>
    <t>Simple</t>
  </si>
  <si>
    <t>MB/s</t>
  </si>
  <si>
    <t>Generic</t>
  </si>
  <si>
    <t>Locked</t>
  </si>
  <si>
    <t>Size</t>
  </si>
  <si>
    <t>Near power of 2 MB/s</t>
  </si>
  <si>
    <t>Performance II</t>
  </si>
  <si>
    <t xml:space="preserve"> class AtomicsRingBuffer&lt;29:char:unsigned int&gt;</t>
  </si>
  <si>
    <t xml:space="preserve"> class AtomicsRingBuffer&lt;32:char:unsigned int&gt;</t>
  </si>
  <si>
    <t xml:space="preserve"> class AtomicsRingBuffer&lt;50:char:unsigned int&gt;</t>
  </si>
  <si>
    <t xml:space="preserve"> class AtomicsRingBuffer&lt;128:char:unsigned int&gt;</t>
  </si>
  <si>
    <t>Performance II - throughput 2 threads</t>
  </si>
  <si>
    <t>Double</t>
  </si>
  <si>
    <t>Atomic</t>
  </si>
  <si>
    <t>Performance III - modulus</t>
  </si>
  <si>
    <t xml:space="preserve"> class AtomicsRingBuffer&lt;127:char:unsigned int&gt;</t>
  </si>
  <si>
    <t xml:space="preserve"> class ModulusRingBuffer&lt;127:char:unsigned int:struct Lomont::SlowRingMod&lt;127:unsigned int&gt; &gt;</t>
  </si>
  <si>
    <t xml:space="preserve"> class ModulusRingBuffer&lt;127:char:unsigned int:struct Lomont::MidRingMod&lt;127:unsigned int&gt; &gt;</t>
  </si>
  <si>
    <t xml:space="preserve"> class ModulusRingBuffer&lt;128:char:unsigned int:struct Lomont::SlowRingMod&lt;128:unsigned int&gt; &gt;</t>
  </si>
  <si>
    <t xml:space="preserve"> class ModulusRingBuffer&lt;128:char:unsigned int:struct Lomont::MidRingMod&lt;128:unsigned int&gt; &gt;</t>
  </si>
  <si>
    <t xml:space="preserve"> class ModulusRingBuffer&lt;128:char:unsigned int:struct Lomont::FastRingModPowerOfTwo&lt;128:unsigned int&gt; &gt;</t>
  </si>
  <si>
    <t xml:space="preserve"> class AtomicsRingBuffer&lt;129:char:unsigned int&gt;</t>
  </si>
  <si>
    <t xml:space="preserve"> class ModulusRingBuffer&lt;129:char:unsigned int:struct Lomont::SlowRingMod&lt;129:unsigned int&gt; &gt;</t>
  </si>
  <si>
    <t xml:space="preserve"> class ModulusRingBuffer&lt;129:char:unsigned int:struct Lomont::MidRingMod&lt;129:unsigned int&gt; &gt;</t>
  </si>
  <si>
    <t>Performance III - all single</t>
  </si>
  <si>
    <t xml:space="preserve"> class ModulusRingBuffer&lt;29:char:unsigned int:struct Lomont::MidRingMod&lt;29:unsigned int&gt; &gt;</t>
  </si>
  <si>
    <t xml:space="preserve"> class RelaxedRingBuffer&lt;29:char:unsigned int:struct Lomont::MidRingMod&lt;29:unsigned int&gt; &gt;</t>
  </si>
  <si>
    <t xml:space="preserve"> class ModulusRingBuffer&lt;32:char:unsigned int:struct Lomont::FastRingModPowerOfTwo&lt;32:unsigned int&gt; &gt;</t>
  </si>
  <si>
    <t xml:space="preserve"> class RelaxedRingBuffer&lt;32:char:unsigned int:struct Lomont::FastRingModPowerOfTwo&lt;32:unsigned int&gt; &gt;</t>
  </si>
  <si>
    <t xml:space="preserve"> class ModulusRingBuffer&lt;50:char:unsigned int:struct Lomont::MidRingMod&lt;50:unsigned int&gt; &gt;</t>
  </si>
  <si>
    <t xml:space="preserve"> class RelaxedRingBuffer&lt;50:char:unsigned int:struct Lomont::MidRingMod&lt;50:unsigned int&gt; &gt;</t>
  </si>
  <si>
    <t xml:space="preserve"> class RelaxedRingBuffer&lt;128:char:unsigned int:struct Lomont::FastRingModPowerOfTwo&lt;128:unsigned int&gt; &gt;</t>
  </si>
  <si>
    <t>Performance III - all double</t>
  </si>
  <si>
    <t>SlowMod</t>
  </si>
  <si>
    <t>MidMod</t>
  </si>
  <si>
    <t>FastMod</t>
  </si>
  <si>
    <t>Relaxed</t>
  </si>
  <si>
    <t>Performance IV - single</t>
  </si>
  <si>
    <t xml:space="preserve"> class FullRingBuffer&lt;29:char:unsigned int:struct Lomont::MidRingMod&lt;29:unsigned int&gt; &gt;</t>
  </si>
  <si>
    <t xml:space="preserve"> class CacheRingBuffer&lt;29:char:unsigned int:struct Lomont::MidRingMod&lt;29:unsigned int&gt; &gt;</t>
  </si>
  <si>
    <t xml:space="preserve"> class BlocksRingBuffer&lt;29:char:unsigned int:struct Lomont::MidRingMod&lt;29:unsigned int&gt; &gt;</t>
  </si>
  <si>
    <t xml:space="preserve"> class FullRingBuffer&lt;32:char:unsigned int:struct Lomont::FastRingModPowerOfTwo&lt;32:unsigned int&gt; &gt;</t>
  </si>
  <si>
    <t xml:space="preserve"> class CacheRingBuffer&lt;32:char:unsigned int:struct Lomont::FastRingModPowerOfTwo&lt;32:unsigned int&gt; &gt;</t>
  </si>
  <si>
    <t xml:space="preserve"> class BlocksRingBuffer&lt;32:char:unsigned int:struct Lomont::FastRingModPowerOfTwo&lt;32:unsigned int&gt; &gt;</t>
  </si>
  <si>
    <t xml:space="preserve"> class FullRingBuffer&lt;50:char:unsigned int:struct Lomont::MidRingMod&lt;50:unsigned int&gt; &gt;</t>
  </si>
  <si>
    <t xml:space="preserve"> class CacheRingBuffer&lt;50:char:unsigned int:struct Lomont::MidRingMod&lt;50:unsigned int&gt; &gt;</t>
  </si>
  <si>
    <t xml:space="preserve"> class BlocksRingBuffer&lt;50:char:unsigned int:struct Lomont::MidRingMod&lt;50:unsigned int&gt; &gt;</t>
  </si>
  <si>
    <t xml:space="preserve"> class FullRingBuffer&lt;128:char:unsigned int:struct Lomont::FastRingModPowerOfTwo&lt;128:unsigned int&gt; &gt;</t>
  </si>
  <si>
    <t xml:space="preserve"> class CacheRingBuffer&lt;128:char:unsigned int:struct Lomont::FastRingModPowerOfTwo&lt;128:unsigned int&gt; &gt;</t>
  </si>
  <si>
    <t xml:space="preserve"> class BlocksRingBuffer&lt;128:char:unsigned int:struct Lomont::FastRingModPowerOfTwo&lt;128:unsigned int&gt; &gt;</t>
  </si>
  <si>
    <t>Performance IV - double</t>
  </si>
  <si>
    <t>Full</t>
  </si>
  <si>
    <t>Cache</t>
  </si>
  <si>
    <t>Blocks</t>
  </si>
  <si>
    <t>Predictive</t>
  </si>
  <si>
    <t>Performance IV - one item vs blocks</t>
  </si>
  <si>
    <t>SingleBlock</t>
  </si>
  <si>
    <t>DoubleBlock</t>
  </si>
  <si>
    <t>Single block</t>
  </si>
  <si>
    <t>Double block</t>
  </si>
  <si>
    <t>Performance VI - double all</t>
  </si>
  <si>
    <t>Performance VI - single all</t>
  </si>
  <si>
    <t>Locks</t>
  </si>
  <si>
    <t>Atomics</t>
  </si>
  <si>
    <t>Modulus</t>
  </si>
  <si>
    <t xml:space="preserve"> class Lomont::RingBuffer&lt;128:char:int:struct Lomont::FastRingModPowerOfTwo&lt;128:int&gt; &gt;</t>
  </si>
  <si>
    <t xml:space="preserve"> class Lomont::RingBuffer&lt;29:char:int:struct Lomont::MidRingMod&lt;29:int&gt; &gt;</t>
  </si>
  <si>
    <t xml:space="preserve"> class Lomont::RingBuffer&lt;32:char:int:struct Lomont::FastRingModPowerOfTwo&lt;32:int&gt; &gt;</t>
  </si>
  <si>
    <t xml:space="preserve"> class Lomont::RingBuffer&lt;50:char:int:struct Lomont::MidRingMod&lt;50:int&gt; &gt;</t>
  </si>
  <si>
    <t>Tested 128 size buffer, 16 size blocks, 100'000 bytes per pass</t>
  </si>
  <si>
    <t>Mod Slow</t>
  </si>
  <si>
    <t>Mod Mid</t>
  </si>
  <si>
    <t>Mod Fast</t>
  </si>
  <si>
    <t>Pred</t>
  </si>
  <si>
    <t>Block</t>
  </si>
  <si>
    <t>Bytes per pass</t>
  </si>
  <si>
    <t>Buffer</t>
  </si>
  <si>
    <t>ms</t>
  </si>
  <si>
    <t>kB/S</t>
  </si>
  <si>
    <t>Blocked Blocks</t>
  </si>
  <si>
    <t>Blocks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</si>
</sst>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MB/s by buffer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I'!$P$12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I'!$Q$11:$T$11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I'!$Q$12:$T$12</c:f>
              <c:numCache>
                <c:formatCode>General</c:formatCode>
                <c:ptCount val="4"/>
                <c:pt idx="0">
                  <c:v>95.3</c:v>
                </c:pt>
                <c:pt idx="1">
                  <c:v>130</c:v>
                </c:pt>
                <c:pt idx="2">
                  <c:v>95.3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E-49D7-B28F-29E885E6A052}"/>
            </c:ext>
          </c:extLst>
        </c:ser>
        <c:ser>
          <c:idx val="1"/>
          <c:order val="1"/>
          <c:tx>
            <c:strRef>
              <c:f>'Perf I'!$P$13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I'!$Q$11:$T$11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I'!$Q$13:$T$13</c:f>
              <c:numCache>
                <c:formatCode>General</c:formatCode>
                <c:ptCount val="4"/>
                <c:pt idx="0">
                  <c:v>150.5</c:v>
                </c:pt>
                <c:pt idx="1">
                  <c:v>572.20000000000005</c:v>
                </c:pt>
                <c:pt idx="2">
                  <c:v>150.5</c:v>
                </c:pt>
                <c:pt idx="3">
                  <c:v>572.20000000000005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E-49D7-B28F-29E885E6A052}"/>
            </c:ext>
          </c:extLst>
        </c:ser>
        <c:ser>
          <c:idx val="2"/>
          <c:order val="2"/>
          <c:tx>
            <c:strRef>
              <c:f>'Perf I'!$P$14</c:f>
              <c:strCache>
                <c:ptCount val="1"/>
                <c:pt idx="0">
                  <c:v>Locked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'Perf I'!$Q$11:$T$11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I'!$Q$14:$T$14</c:f>
              <c:numCache>
                <c:formatCode>General</c:formatCode>
                <c:ptCount val="4"/>
                <c:pt idx="0">
                  <c:v>13.9</c:v>
                </c:pt>
                <c:pt idx="1">
                  <c:v>12.7</c:v>
                </c:pt>
                <c:pt idx="2">
                  <c:v>13.6</c:v>
                </c:pt>
                <c:pt idx="3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E-49D7-B28F-29E885E6A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947520"/>
        <c:axId val="988941288"/>
      </c:barChart>
      <c:catAx>
        <c:axId val="9889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41288"/>
        <c:crosses val="autoZero"/>
        <c:auto val="1"/>
        <c:lblAlgn val="ctr"/>
        <c:lblOffset val="100"/>
        <c:noMultiLvlLbl val="0"/>
      </c:catAx>
      <c:valAx>
        <c:axId val="9889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throughput, one and two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V'!$L$4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V'!$M$3:$P$3</c:f>
              <c:strCache>
                <c:ptCount val="4"/>
                <c:pt idx="0">
                  <c:v>Single</c:v>
                </c:pt>
                <c:pt idx="1">
                  <c:v>Single block</c:v>
                </c:pt>
                <c:pt idx="2">
                  <c:v>Double</c:v>
                </c:pt>
                <c:pt idx="3">
                  <c:v>Double block</c:v>
                </c:pt>
              </c:strCache>
            </c:strRef>
          </c:cat>
          <c:val>
            <c:numRef>
              <c:f>'Perf V'!$M$4:$P$4</c:f>
              <c:numCache>
                <c:formatCode>General</c:formatCode>
                <c:ptCount val="4"/>
                <c:pt idx="0">
                  <c:v>497.5</c:v>
                </c:pt>
                <c:pt idx="1">
                  <c:v>1226.0999999999999</c:v>
                </c:pt>
                <c:pt idx="2">
                  <c:v>19.2</c:v>
                </c:pt>
                <c:pt idx="3">
                  <c:v>246.1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3-4EC0-B84D-680B94A09069}"/>
            </c:ext>
          </c:extLst>
        </c:ser>
        <c:ser>
          <c:idx val="1"/>
          <c:order val="1"/>
          <c:tx>
            <c:strRef>
              <c:f>'Perf V'!$L$5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V'!$M$3:$P$3</c:f>
              <c:strCache>
                <c:ptCount val="4"/>
                <c:pt idx="0">
                  <c:v>Single</c:v>
                </c:pt>
                <c:pt idx="1">
                  <c:v>Single block</c:v>
                </c:pt>
                <c:pt idx="2">
                  <c:v>Double</c:v>
                </c:pt>
                <c:pt idx="3">
                  <c:v>Double block</c:v>
                </c:pt>
              </c:strCache>
            </c:strRef>
          </c:cat>
          <c:val>
            <c:numRef>
              <c:f>'Perf V'!$M$5:$P$5</c:f>
              <c:numCache>
                <c:formatCode>General</c:formatCode>
                <c:ptCount val="4"/>
                <c:pt idx="0">
                  <c:v>497.5</c:v>
                </c:pt>
                <c:pt idx="1">
                  <c:v>1492.7</c:v>
                </c:pt>
                <c:pt idx="2">
                  <c:v>21.1</c:v>
                </c:pt>
                <c:pt idx="3">
                  <c:v>254.3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3-4EC0-B84D-680B94A0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941616"/>
        <c:axId val="988941944"/>
      </c:barChart>
      <c:catAx>
        <c:axId val="9889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41944"/>
        <c:crosses val="autoZero"/>
        <c:auto val="1"/>
        <c:lblAlgn val="ctr"/>
        <c:lblOffset val="100"/>
        <c:noMultiLvlLbl val="0"/>
      </c:catAx>
      <c:valAx>
        <c:axId val="9889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 VI'!$L$3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VI'!$M$3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B-4DC7-B450-6DAEC9EA7899}"/>
            </c:ext>
          </c:extLst>
        </c:ser>
        <c:ser>
          <c:idx val="1"/>
          <c:order val="1"/>
          <c:tx>
            <c:strRef>
              <c:f>'Perf VI'!$L$4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VI'!$M$4</c:f>
              <c:numCache>
                <c:formatCode>General</c:formatCode>
                <c:ptCount val="1"/>
                <c:pt idx="0">
                  <c:v>560.9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B-4DC7-B450-6DAEC9EA7899}"/>
            </c:ext>
          </c:extLst>
        </c:ser>
        <c:ser>
          <c:idx val="2"/>
          <c:order val="2"/>
          <c:tx>
            <c:strRef>
              <c:f>'Perf VI'!$L$5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VI'!$M$5</c:f>
              <c:numCache>
                <c:formatCode>General</c:formatCode>
                <c:ptCount val="1"/>
                <c:pt idx="0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B-4DC7-B450-6DAEC9EA7899}"/>
            </c:ext>
          </c:extLst>
        </c:ser>
        <c:ser>
          <c:idx val="3"/>
          <c:order val="3"/>
          <c:tx>
            <c:strRef>
              <c:f>'Perf VI'!$L$6</c:f>
              <c:strCache>
                <c:ptCount val="1"/>
                <c:pt idx="0">
                  <c:v>Atomics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VI'!$M$6</c:f>
              <c:numCache>
                <c:formatCode>General</c:formatCode>
                <c:ptCount val="1"/>
                <c:pt idx="0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B-4DC7-B450-6DAEC9EA7899}"/>
            </c:ext>
          </c:extLst>
        </c:ser>
        <c:ser>
          <c:idx val="4"/>
          <c:order val="4"/>
          <c:tx>
            <c:strRef>
              <c:f>'Perf VI'!$L$7</c:f>
              <c:strCache>
                <c:ptCount val="1"/>
                <c:pt idx="0">
                  <c:v>Modulus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VI'!$M$7</c:f>
              <c:numCache>
                <c:formatCode>General</c:formatCode>
                <c:ptCount val="1"/>
                <c:pt idx="0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B-4DC7-B450-6DAEC9EA7899}"/>
            </c:ext>
          </c:extLst>
        </c:ser>
        <c:ser>
          <c:idx val="5"/>
          <c:order val="5"/>
          <c:tx>
            <c:strRef>
              <c:f>'Perf VI'!$L$8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VI'!$M$8</c:f>
              <c:numCache>
                <c:formatCode>General</c:formatCode>
                <c:ptCount val="1"/>
                <c:pt idx="0">
                  <c:v>476.8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8B-4DC7-B450-6DAEC9EA7899}"/>
            </c:ext>
          </c:extLst>
        </c:ser>
        <c:ser>
          <c:idx val="6"/>
          <c:order val="6"/>
          <c:tx>
            <c:strRef>
              <c:f>'Perf VI'!$L$9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VI'!$M$9</c:f>
              <c:numCache>
                <c:formatCode>General</c:formatCode>
                <c:ptCount val="1"/>
                <c:pt idx="0">
                  <c:v>501.9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8B-4DC7-B450-6DAEC9EA7899}"/>
            </c:ext>
          </c:extLst>
        </c:ser>
        <c:ser>
          <c:idx val="7"/>
          <c:order val="7"/>
          <c:tx>
            <c:strRef>
              <c:f>'Perf VI'!$L$10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VI'!$M$10</c:f>
              <c:numCache>
                <c:formatCode>General</c:formatCode>
                <c:ptCount val="1"/>
                <c:pt idx="0">
                  <c:v>501.9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8B-4DC7-B450-6DAEC9EA7899}"/>
            </c:ext>
          </c:extLst>
        </c:ser>
        <c:ser>
          <c:idx val="8"/>
          <c:order val="8"/>
          <c:tx>
            <c:strRef>
              <c:f>'Perf VI'!$L$11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VI'!$M$11</c:f>
              <c:numCache>
                <c:formatCode>General</c:formatCode>
                <c:ptCount val="1"/>
                <c:pt idx="0">
                  <c:v>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8B-4DC7-B450-6DAEC9EA7899}"/>
            </c:ext>
          </c:extLst>
        </c:ser>
        <c:ser>
          <c:idx val="9"/>
          <c:order val="9"/>
          <c:tx>
            <c:strRef>
              <c:f>'Perf VI'!$L$12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VI'!$M$12</c:f>
              <c:numCache>
                <c:formatCode>General</c:formatCode>
                <c:ptCount val="1"/>
                <c:pt idx="0">
                  <c:v>1467.1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8B-4DC7-B450-6DAEC9EA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941792"/>
        <c:axId val="1085491664"/>
      </c:barChart>
      <c:catAx>
        <c:axId val="1084941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5491664"/>
        <c:crosses val="autoZero"/>
        <c:auto val="1"/>
        <c:lblAlgn val="ctr"/>
        <c:lblOffset val="100"/>
        <c:noMultiLvlLbl val="0"/>
      </c:catAx>
      <c:valAx>
        <c:axId val="108549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 VI'!$L$14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'Perf VI'!$M$14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1-45FF-834E-FBFCFE5BCF4E}"/>
            </c:ext>
          </c:extLst>
        </c:ser>
        <c:ser>
          <c:idx val="1"/>
          <c:order val="1"/>
          <c:tx>
            <c:strRef>
              <c:f>'Perf VI'!$L$15</c:f>
              <c:strCache>
                <c:ptCount val="1"/>
                <c:pt idx="0">
                  <c:v>Atomics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VI'!$M$15</c:f>
              <c:numCache>
                <c:formatCode>General</c:formatCode>
                <c:ptCount val="1"/>
                <c:pt idx="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1-45FF-834E-FBFCFE5BCF4E}"/>
            </c:ext>
          </c:extLst>
        </c:ser>
        <c:ser>
          <c:idx val="2"/>
          <c:order val="2"/>
          <c:tx>
            <c:strRef>
              <c:f>'Perf VI'!$L$16</c:f>
              <c:strCache>
                <c:ptCount val="1"/>
                <c:pt idx="0">
                  <c:v>Modulus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VI'!$M$16</c:f>
              <c:numCache>
                <c:formatCode>General</c:formatCode>
                <c:ptCount val="1"/>
                <c:pt idx="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1-45FF-834E-FBFCFE5BCF4E}"/>
            </c:ext>
          </c:extLst>
        </c:ser>
        <c:ser>
          <c:idx val="3"/>
          <c:order val="3"/>
          <c:tx>
            <c:strRef>
              <c:f>'Perf VI'!$L$17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1-45FF-834E-FBFCFE5BCF4E}"/>
            </c:ext>
          </c:extLst>
        </c:ser>
        <c:ser>
          <c:idx val="4"/>
          <c:order val="4"/>
          <c:tx>
            <c:strRef>
              <c:f>'Perf VI'!$L$18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VI'!$M$18</c:f>
              <c:numCache>
                <c:formatCode>General</c:formatCode>
                <c:ptCount val="1"/>
                <c:pt idx="0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1-45FF-834E-FBFCFE5BCF4E}"/>
            </c:ext>
          </c:extLst>
        </c:ser>
        <c:ser>
          <c:idx val="5"/>
          <c:order val="5"/>
          <c:tx>
            <c:strRef>
              <c:f>'Perf VI'!$L$19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VI'!$M$19</c:f>
              <c:numCache>
                <c:formatCode>General</c:formatCode>
                <c:ptCount val="1"/>
                <c:pt idx="0">
                  <c:v>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1-45FF-834E-FBFCFE5BCF4E}"/>
            </c:ext>
          </c:extLst>
        </c:ser>
        <c:ser>
          <c:idx val="6"/>
          <c:order val="6"/>
          <c:tx>
            <c:strRef>
              <c:f>'Perf VI'!$L$20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VI'!$M$20</c:f>
              <c:numCache>
                <c:formatCode>General</c:formatCode>
                <c:ptCount val="1"/>
                <c:pt idx="0">
                  <c:v>272.39999999999998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1-45FF-834E-FBFCFE5BCF4E}"/>
            </c:ext>
          </c:extLst>
        </c:ser>
        <c:ser>
          <c:idx val="7"/>
          <c:order val="7"/>
          <c:tx>
            <c:strRef>
              <c:f>'Perf VI'!$L$21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VI'!$M$21</c:f>
              <c:numCache>
                <c:formatCode>General</c:formatCode>
                <c:ptCount val="1"/>
                <c:pt idx="0">
                  <c:v>254.3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1-45FF-834E-FBFCFE5B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6837840"/>
        <c:axId val="996841776"/>
      </c:barChart>
      <c:catAx>
        <c:axId val="996837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6841776"/>
        <c:crosses val="autoZero"/>
        <c:auto val="1"/>
        <c:lblAlgn val="ctr"/>
        <c:lblOffset val="100"/>
        <c:noMultiLvlLbl val="0"/>
      </c:catAx>
      <c:valAx>
        <c:axId val="9968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Atmel SAMD21, Single test</a:t>
            </a:r>
          </a:p>
          <a:p>
            <a:pPr>
              <a:defRPr/>
            </a:pPr>
            <a:r>
              <a:rPr lang="en-US"/>
              <a:t>Byte and block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Atmel!$I$3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Atmel!$J$3</c:f>
              <c:numCache>
                <c:formatCode>0</c:formatCode>
                <c:ptCount val="1"/>
                <c:pt idx="0">
                  <c:v>1713.2675438596491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C-41F7-B545-C0D6FEA520CE}"/>
            </c:ext>
          </c:extLst>
        </c:ser>
        <c:ser>
          <c:idx val="1"/>
          <c:order val="1"/>
          <c:tx>
            <c:strRef>
              <c:f>Atmel!$I$4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Atmel!$J$4</c:f>
              <c:numCache>
                <c:formatCode>0</c:formatCode>
                <c:ptCount val="1"/>
                <c:pt idx="0">
                  <c:v>1713.2675438596491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C-41F7-B545-C0D6FEA520CE}"/>
            </c:ext>
          </c:extLst>
        </c:ser>
        <c:ser>
          <c:idx val="2"/>
          <c:order val="2"/>
          <c:tx>
            <c:strRef>
              <c:f>Atmel!$I$5</c:f>
              <c:strCache>
                <c:ptCount val="1"/>
                <c:pt idx="0">
                  <c:v>Locked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Atmel!$J$5</c:f>
              <c:numCache>
                <c:formatCode>0</c:formatCode>
                <c:ptCount val="1"/>
                <c:pt idx="0">
                  <c:v>1713.2675438596491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C-41F7-B545-C0D6FEA520CE}"/>
            </c:ext>
          </c:extLst>
        </c:ser>
        <c:ser>
          <c:idx val="3"/>
          <c:order val="3"/>
          <c:tx>
            <c:strRef>
              <c:f>Atmel!$I$6</c:f>
              <c:strCache>
                <c:ptCount val="1"/>
                <c:pt idx="0">
                  <c:v>Atomics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Atmel!$J$6</c:f>
              <c:numCache>
                <c:formatCode>0</c:formatCode>
                <c:ptCount val="1"/>
                <c:pt idx="0">
                  <c:v>561.24281609195407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5C-41F7-B545-C0D6FEA520CE}"/>
            </c:ext>
          </c:extLst>
        </c:ser>
        <c:ser>
          <c:idx val="4"/>
          <c:order val="4"/>
          <c:tx>
            <c:strRef>
              <c:f>Atmel!$I$7</c:f>
              <c:strCache>
                <c:ptCount val="1"/>
                <c:pt idx="0">
                  <c:v>Mod Slow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Atmel!$J$7</c:f>
              <c:numCache>
                <c:formatCode>0</c:formatCode>
                <c:ptCount val="1"/>
                <c:pt idx="0">
                  <c:v>542.53472222222229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5C-41F7-B545-C0D6FEA520CE}"/>
            </c:ext>
          </c:extLst>
        </c:ser>
        <c:ser>
          <c:idx val="5"/>
          <c:order val="5"/>
          <c:tx>
            <c:strRef>
              <c:f>Atmel!$I$8</c:f>
              <c:strCache>
                <c:ptCount val="1"/>
                <c:pt idx="0">
                  <c:v>Mod Mid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Atmel!$J$8</c:f>
              <c:numCache>
                <c:formatCode>0</c:formatCode>
                <c:ptCount val="1"/>
                <c:pt idx="0">
                  <c:v>551.73022598870057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5C-41F7-B545-C0D6FEA520CE}"/>
            </c:ext>
          </c:extLst>
        </c:ser>
        <c:ser>
          <c:idx val="6"/>
          <c:order val="6"/>
          <c:tx>
            <c:strRef>
              <c:f>Atmel!$I$9</c:f>
              <c:strCache>
                <c:ptCount val="1"/>
                <c:pt idx="0">
                  <c:v>Mod Fast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Atmel!$J$9</c:f>
              <c:numCache>
                <c:formatCode>0</c:formatCode>
                <c:ptCount val="1"/>
                <c:pt idx="0">
                  <c:v>536.57280219780216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5C-41F7-B545-C0D6FEA520CE}"/>
            </c:ext>
          </c:extLst>
        </c:ser>
        <c:ser>
          <c:idx val="7"/>
          <c:order val="7"/>
          <c:tx>
            <c:strRef>
              <c:f>Atmel!$I$10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Atmel!$J$10</c:f>
              <c:numCache>
                <c:formatCode>0</c:formatCode>
                <c:ptCount val="1"/>
                <c:pt idx="0">
                  <c:v>1302.0833333333335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5C-41F7-B545-C0D6FEA520CE}"/>
            </c:ext>
          </c:extLst>
        </c:ser>
        <c:ser>
          <c:idx val="8"/>
          <c:order val="8"/>
          <c:tx>
            <c:strRef>
              <c:f>Atmel!$I$11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Atmel!$J$11</c:f>
              <c:numCache>
                <c:formatCode>0</c:formatCode>
                <c:ptCount val="1"/>
                <c:pt idx="0">
                  <c:v>1236.1550632911392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5C-41F7-B545-C0D6FEA520CE}"/>
            </c:ext>
          </c:extLst>
        </c:ser>
        <c:ser>
          <c:idx val="9"/>
          <c:order val="9"/>
          <c:tx>
            <c:strRef>
              <c:f>Atmel!$I$12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Atmel!$J$12</c:f>
              <c:numCache>
                <c:formatCode>0</c:formatCode>
                <c:ptCount val="1"/>
                <c:pt idx="0">
                  <c:v>1236.1550632911392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5C-41F7-B545-C0D6FEA520CE}"/>
            </c:ext>
          </c:extLst>
        </c:ser>
        <c:ser>
          <c:idx val="10"/>
          <c:order val="10"/>
          <c:tx>
            <c:strRef>
              <c:f>Atmel!$I$13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Atmel!$J$13</c:f>
              <c:numCache>
                <c:formatCode>0</c:formatCode>
                <c:ptCount val="1"/>
                <c:pt idx="0">
                  <c:v>1236.1550632911392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5C-41F7-B545-C0D6FEA520CE}"/>
            </c:ext>
          </c:extLst>
        </c:ser>
        <c:ser>
          <c:idx val="11"/>
          <c:order val="11"/>
          <c:tx>
            <c:strRef>
              <c:f>Atmel!$I$14</c:f>
              <c:strCache>
                <c:ptCount val="1"/>
                <c:pt idx="0">
                  <c:v>Pred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Atmel!$J$14</c:f>
              <c:numCache>
                <c:formatCode>0</c:formatCode>
                <c:ptCount val="1"/>
                <c:pt idx="0">
                  <c:v>1236.1550632911392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5C-41F7-B545-C0D6FEA520CE}"/>
            </c:ext>
          </c:extLst>
        </c:ser>
        <c:ser>
          <c:idx val="12"/>
          <c:order val="12"/>
          <c:tx>
            <c:strRef>
              <c:f>Atmel!$I$15</c:f>
              <c:strCache>
                <c:ptCount val="1"/>
                <c:pt idx="0">
                  <c:v>Blocked Blocks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Atmel!$J$15</c:f>
              <c:numCache>
                <c:formatCode>0</c:formatCode>
                <c:ptCount val="1"/>
                <c:pt idx="0">
                  <c:v>2790.1785714285711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5C-41F7-B545-C0D6FEA520CE}"/>
            </c:ext>
          </c:extLst>
        </c:ser>
        <c:ser>
          <c:idx val="13"/>
          <c:order val="13"/>
          <c:tx>
            <c:strRef>
              <c:f>Atmel!$I$16</c:f>
              <c:strCache>
                <c:ptCount val="1"/>
                <c:pt idx="0">
                  <c:v>Blocks Pred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Atmel!$J$16</c:f>
              <c:numCache>
                <c:formatCode>0</c:formatCode>
                <c:ptCount val="1"/>
                <c:pt idx="0">
                  <c:v>2639.3581081081084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5C-41F7-B545-C0D6FEA52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9021912"/>
        <c:axId val="669020928"/>
      </c:barChart>
      <c:catAx>
        <c:axId val="669021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20928"/>
        <c:crosses val="autoZero"/>
        <c:auto val="1"/>
        <c:lblAlgn val="ctr"/>
        <c:lblOffset val="100"/>
        <c:noMultiLvlLbl val="0"/>
      </c:catAx>
      <c:valAx>
        <c:axId val="6690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2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 power of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I'!$B$30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I'!$C$29:$G$29</c:f>
              <c:numCache>
                <c:formatCode>General</c:formatCode>
                <c:ptCount val="5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129</c:v>
                </c:pt>
                <c:pt idx="4">
                  <c:v>130</c:v>
                </c:pt>
              </c:numCache>
            </c:numRef>
          </c:cat>
          <c:val>
            <c:numRef>
              <c:f>'Perf I'!$C$30:$G$30</c:f>
              <c:numCache>
                <c:formatCode>General</c:formatCode>
                <c:ptCount val="5"/>
                <c:pt idx="0">
                  <c:v>95.3</c:v>
                </c:pt>
                <c:pt idx="1">
                  <c:v>95.3</c:v>
                </c:pt>
                <c:pt idx="2">
                  <c:v>124.3</c:v>
                </c:pt>
                <c:pt idx="3">
                  <c:v>105.9</c:v>
                </c:pt>
                <c:pt idx="4">
                  <c:v>105.9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9-494B-846B-7A84C8A215A7}"/>
            </c:ext>
          </c:extLst>
        </c:ser>
        <c:ser>
          <c:idx val="1"/>
          <c:order val="1"/>
          <c:tx>
            <c:strRef>
              <c:f>'Perf I'!$B$31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I'!$C$29:$G$29</c:f>
              <c:numCache>
                <c:formatCode>General</c:formatCode>
                <c:ptCount val="5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129</c:v>
                </c:pt>
                <c:pt idx="4">
                  <c:v>130</c:v>
                </c:pt>
              </c:numCache>
            </c:numRef>
          </c:cat>
          <c:val>
            <c:numRef>
              <c:f>'Perf I'!$C$31:$G$31</c:f>
              <c:numCache>
                <c:formatCode>General</c:formatCode>
                <c:ptCount val="5"/>
                <c:pt idx="0">
                  <c:v>150.5</c:v>
                </c:pt>
                <c:pt idx="1">
                  <c:v>150.5</c:v>
                </c:pt>
                <c:pt idx="2">
                  <c:v>572.20000000000005</c:v>
                </c:pt>
                <c:pt idx="3">
                  <c:v>204.3</c:v>
                </c:pt>
                <c:pt idx="4">
                  <c:v>204.3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9-494B-846B-7A84C8A2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491992"/>
        <c:axId val="1085488384"/>
      </c:barChart>
      <c:catAx>
        <c:axId val="108549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88384"/>
        <c:crosses val="autoZero"/>
        <c:auto val="1"/>
        <c:lblAlgn val="ctr"/>
        <c:lblOffset val="100"/>
        <c:noMultiLvlLbl val="0"/>
      </c:catAx>
      <c:valAx>
        <c:axId val="10854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 MB/s</a:t>
            </a:r>
            <a:r>
              <a:rPr lang="en-US" baseline="0"/>
              <a:t> by ring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II'!$L$4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II'!$M$3:$P$3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II'!$M$4:$P$4</c:f>
              <c:numCache>
                <c:formatCode>General</c:formatCode>
                <c:ptCount val="4"/>
                <c:pt idx="0">
                  <c:v>150.5</c:v>
                </c:pt>
                <c:pt idx="1">
                  <c:v>572.20000000000005</c:v>
                </c:pt>
                <c:pt idx="2">
                  <c:v>150.5</c:v>
                </c:pt>
                <c:pt idx="3">
                  <c:v>572.20000000000005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2-4927-A422-4352A3DB5F6A}"/>
            </c:ext>
          </c:extLst>
        </c:ser>
        <c:ser>
          <c:idx val="1"/>
          <c:order val="1"/>
          <c:tx>
            <c:strRef>
              <c:f>'Perf II'!$L$5</c:f>
              <c:strCache>
                <c:ptCount val="1"/>
                <c:pt idx="0">
                  <c:v>Locked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II'!$M$3:$P$3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II'!$M$5:$P$5</c:f>
              <c:numCache>
                <c:formatCode>General</c:formatCode>
                <c:ptCount val="4"/>
                <c:pt idx="0">
                  <c:v>13.9</c:v>
                </c:pt>
                <c:pt idx="1">
                  <c:v>13.9</c:v>
                </c:pt>
                <c:pt idx="2">
                  <c:v>14.3</c:v>
                </c:pt>
                <c:pt idx="3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2-4927-A422-4352A3DB5F6A}"/>
            </c:ext>
          </c:extLst>
        </c:ser>
        <c:ser>
          <c:idx val="2"/>
          <c:order val="2"/>
          <c:tx>
            <c:strRef>
              <c:f>'Perf II'!$L$6</c:f>
              <c:strCache>
                <c:ptCount val="1"/>
                <c:pt idx="0">
                  <c:v>Atomic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'Perf II'!$M$3:$P$3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II'!$M$6:$P$6</c:f>
              <c:numCache>
                <c:formatCode>General</c:formatCode>
                <c:ptCount val="4"/>
                <c:pt idx="0">
                  <c:v>52</c:v>
                </c:pt>
                <c:pt idx="1">
                  <c:v>62.1</c:v>
                </c:pt>
                <c:pt idx="2">
                  <c:v>52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2-4927-A422-4352A3DB5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66704"/>
        <c:axId val="1086861784"/>
      </c:barChart>
      <c:catAx>
        <c:axId val="10868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61784"/>
        <c:crosses val="autoZero"/>
        <c:auto val="1"/>
        <c:lblAlgn val="ctr"/>
        <c:lblOffset val="100"/>
        <c:noMultiLvlLbl val="0"/>
      </c:catAx>
      <c:valAx>
        <c:axId val="108686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thread, </a:t>
            </a:r>
          </a:p>
          <a:p>
            <a:pPr>
              <a:defRPr/>
            </a:pPr>
            <a:r>
              <a:rPr lang="en-US"/>
              <a:t>MB/s</a:t>
            </a:r>
            <a:r>
              <a:rPr lang="en-US" baseline="0"/>
              <a:t> for size 128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II'!$C$21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II'!$B$22:$B$23</c:f>
              <c:strCache>
                <c:ptCount val="2"/>
                <c:pt idx="0">
                  <c:v>Locked</c:v>
                </c:pt>
                <c:pt idx="1">
                  <c:v>Atomic</c:v>
                </c:pt>
              </c:strCache>
            </c:strRef>
          </c:cat>
          <c:val>
            <c:numRef>
              <c:f>'Perf II'!$C$22:$C$23</c:f>
              <c:numCache>
                <c:formatCode>General</c:formatCode>
                <c:ptCount val="2"/>
                <c:pt idx="0">
                  <c:v>0.2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9-43C6-B214-32000B9D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490352"/>
        <c:axId val="1085486088"/>
      </c:barChart>
      <c:catAx>
        <c:axId val="10854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86088"/>
        <c:crosses val="autoZero"/>
        <c:auto val="1"/>
        <c:lblAlgn val="ctr"/>
        <c:lblOffset val="100"/>
        <c:noMultiLvlLbl val="0"/>
      </c:catAx>
      <c:valAx>
        <c:axId val="10854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III'!$L$3</c:f>
              <c:strCache>
                <c:ptCount val="1"/>
                <c:pt idx="0">
                  <c:v>127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III'!$K$4:$K$7</c:f>
              <c:strCache>
                <c:ptCount val="4"/>
                <c:pt idx="0">
                  <c:v>Atomic</c:v>
                </c:pt>
                <c:pt idx="1">
                  <c:v>SlowMod</c:v>
                </c:pt>
                <c:pt idx="2">
                  <c:v>MidMod</c:v>
                </c:pt>
                <c:pt idx="3">
                  <c:v>FastMod</c:v>
                </c:pt>
              </c:strCache>
            </c:strRef>
          </c:cat>
          <c:val>
            <c:numRef>
              <c:f>'Perf III'!$L$4:$L$7</c:f>
              <c:numCache>
                <c:formatCode>General</c:formatCode>
                <c:ptCount val="4"/>
                <c:pt idx="0">
                  <c:v>52</c:v>
                </c:pt>
                <c:pt idx="1">
                  <c:v>52</c:v>
                </c:pt>
                <c:pt idx="2">
                  <c:v>62.1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3-4543-836C-FE826FD58549}"/>
            </c:ext>
          </c:extLst>
        </c:ser>
        <c:ser>
          <c:idx val="1"/>
          <c:order val="1"/>
          <c:tx>
            <c:strRef>
              <c:f>'Perf III'!$M$3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III'!$K$4:$K$7</c:f>
              <c:strCache>
                <c:ptCount val="4"/>
                <c:pt idx="0">
                  <c:v>Atomic</c:v>
                </c:pt>
                <c:pt idx="1">
                  <c:v>SlowMod</c:v>
                </c:pt>
                <c:pt idx="2">
                  <c:v>MidMod</c:v>
                </c:pt>
                <c:pt idx="3">
                  <c:v>FastMod</c:v>
                </c:pt>
              </c:strCache>
            </c:strRef>
          </c:cat>
          <c:val>
            <c:numRef>
              <c:f>'Perf III'!$M$4:$M$7</c:f>
              <c:numCache>
                <c:formatCode>General</c:formatCode>
                <c:ptCount val="4"/>
                <c:pt idx="0">
                  <c:v>62.1</c:v>
                </c:pt>
                <c:pt idx="1">
                  <c:v>62.1</c:v>
                </c:pt>
                <c:pt idx="2">
                  <c:v>62.1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3-4543-836C-FE826FD58549}"/>
            </c:ext>
          </c:extLst>
        </c:ser>
        <c:ser>
          <c:idx val="2"/>
          <c:order val="2"/>
          <c:tx>
            <c:strRef>
              <c:f>'Perf III'!$N$3</c:f>
              <c:strCache>
                <c:ptCount val="1"/>
                <c:pt idx="0">
                  <c:v>129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III'!$K$4:$K$7</c:f>
              <c:strCache>
                <c:ptCount val="4"/>
                <c:pt idx="0">
                  <c:v>Atomic</c:v>
                </c:pt>
                <c:pt idx="1">
                  <c:v>SlowMod</c:v>
                </c:pt>
                <c:pt idx="2">
                  <c:v>MidMod</c:v>
                </c:pt>
                <c:pt idx="3">
                  <c:v>FastMod</c:v>
                </c:pt>
              </c:strCache>
            </c:strRef>
          </c:cat>
          <c:val>
            <c:numRef>
              <c:f>'Perf III'!$N$4:$N$7</c:f>
              <c:numCache>
                <c:formatCode>General</c:formatCode>
                <c:ptCount val="4"/>
                <c:pt idx="0">
                  <c:v>56</c:v>
                </c:pt>
                <c:pt idx="1">
                  <c:v>56</c:v>
                </c:pt>
                <c:pt idx="2">
                  <c:v>62.1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3-4543-836C-FE826FD5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696408"/>
        <c:axId val="996698048"/>
      </c:barChart>
      <c:catAx>
        <c:axId val="9966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98048"/>
        <c:crosses val="autoZero"/>
        <c:auto val="1"/>
        <c:lblAlgn val="ctr"/>
        <c:lblOffset val="100"/>
        <c:noMultiLvlLbl val="0"/>
      </c:catAx>
      <c:valAx>
        <c:axId val="9966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9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III'!$K$17</c:f>
              <c:strCache>
                <c:ptCount val="1"/>
                <c:pt idx="0">
                  <c:v>Atomic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III'!$L$16:$O$16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III'!$L$17:$O$17</c:f>
              <c:numCache>
                <c:formatCode>General</c:formatCode>
                <c:ptCount val="4"/>
                <c:pt idx="0">
                  <c:v>52</c:v>
                </c:pt>
                <c:pt idx="1">
                  <c:v>62.1</c:v>
                </c:pt>
                <c:pt idx="2">
                  <c:v>52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7-4DF0-93E6-64700C4EF3AA}"/>
            </c:ext>
          </c:extLst>
        </c:ser>
        <c:ser>
          <c:idx val="1"/>
          <c:order val="1"/>
          <c:tx>
            <c:strRef>
              <c:f>'Perf III'!$K$18</c:f>
              <c:strCache>
                <c:ptCount val="1"/>
                <c:pt idx="0">
                  <c:v>FastMod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III'!$L$16:$O$16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III'!$L$18:$O$18</c:f>
              <c:numCache>
                <c:formatCode>General</c:formatCode>
                <c:ptCount val="4"/>
                <c:pt idx="0">
                  <c:v>62.1</c:v>
                </c:pt>
                <c:pt idx="1">
                  <c:v>62.1</c:v>
                </c:pt>
                <c:pt idx="2">
                  <c:v>62.1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7-4DF0-93E6-64700C4EF3AA}"/>
            </c:ext>
          </c:extLst>
        </c:ser>
        <c:ser>
          <c:idx val="2"/>
          <c:order val="2"/>
          <c:tx>
            <c:strRef>
              <c:f>'Perf III'!$K$19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'Perf III'!$L$16:$O$16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III'!$L$19:$O$19</c:f>
              <c:numCache>
                <c:formatCode>General</c:formatCode>
                <c:ptCount val="4"/>
                <c:pt idx="0">
                  <c:v>357.6</c:v>
                </c:pt>
                <c:pt idx="1">
                  <c:v>476.8</c:v>
                </c:pt>
                <c:pt idx="2">
                  <c:v>357.6</c:v>
                </c:pt>
                <c:pt idx="3">
                  <c:v>476.8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7-4DF0-93E6-64700C4EF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402848"/>
        <c:axId val="1088398584"/>
      </c:barChart>
      <c:catAx>
        <c:axId val="10884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98584"/>
        <c:crosses val="autoZero"/>
        <c:auto val="1"/>
        <c:lblAlgn val="ctr"/>
        <c:lblOffset val="100"/>
        <c:noMultiLvlLbl val="0"/>
      </c:catAx>
      <c:valAx>
        <c:axId val="108839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III'!$K$30</c:f>
              <c:strCache>
                <c:ptCount val="1"/>
                <c:pt idx="0">
                  <c:v>Atomic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III'!$L$29:$O$29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III'!$L$30:$O$30</c:f>
              <c:numCache>
                <c:formatCode>General</c:formatCode>
                <c:ptCount val="4"/>
                <c:pt idx="0">
                  <c:v>11.9</c:v>
                </c:pt>
                <c:pt idx="1">
                  <c:v>11.9</c:v>
                </c:pt>
                <c:pt idx="2">
                  <c:v>11.5</c:v>
                </c:pt>
                <c:pt idx="3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B-4901-8120-1F3DC3D601A3}"/>
            </c:ext>
          </c:extLst>
        </c:ser>
        <c:ser>
          <c:idx val="1"/>
          <c:order val="1"/>
          <c:tx>
            <c:strRef>
              <c:f>'Perf III'!$K$31</c:f>
              <c:strCache>
                <c:ptCount val="1"/>
                <c:pt idx="0">
                  <c:v>FastMod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III'!$L$29:$O$29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III'!$L$31:$O$31</c:f>
              <c:numCache>
                <c:formatCode>General</c:formatCode>
                <c:ptCount val="4"/>
                <c:pt idx="0">
                  <c:v>11.5</c:v>
                </c:pt>
                <c:pt idx="1">
                  <c:v>11.9</c:v>
                </c:pt>
                <c:pt idx="2">
                  <c:v>11.9</c:v>
                </c:pt>
                <c:pt idx="3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B-4901-8120-1F3DC3D601A3}"/>
            </c:ext>
          </c:extLst>
        </c:ser>
        <c:ser>
          <c:idx val="2"/>
          <c:order val="2"/>
          <c:tx>
            <c:strRef>
              <c:f>'Perf III'!$K$32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'Perf III'!$L$29:$O$29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III'!$L$32:$O$32</c:f>
              <c:numCache>
                <c:formatCode>General</c:formatCode>
                <c:ptCount val="4"/>
                <c:pt idx="0">
                  <c:v>19.3</c:v>
                </c:pt>
                <c:pt idx="1">
                  <c:v>19.8</c:v>
                </c:pt>
                <c:pt idx="2">
                  <c:v>19.3</c:v>
                </c:pt>
                <c:pt idx="3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B-4901-8120-1F3DC3D60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205616"/>
        <c:axId val="1090208240"/>
      </c:barChart>
      <c:catAx>
        <c:axId val="10902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08240"/>
        <c:crosses val="autoZero"/>
        <c:auto val="1"/>
        <c:lblAlgn val="ctr"/>
        <c:lblOffset val="100"/>
        <c:noMultiLvlLbl val="0"/>
      </c:catAx>
      <c:valAx>
        <c:axId val="10902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IV'!$L$3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IV'!$K$4:$K$8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IV'!$L$4:$L$8</c:f>
              <c:numCache>
                <c:formatCode>General</c:formatCode>
                <c:ptCount val="5"/>
                <c:pt idx="0">
                  <c:v>363.3</c:v>
                </c:pt>
                <c:pt idx="1">
                  <c:v>305.10000000000002</c:v>
                </c:pt>
                <c:pt idx="2">
                  <c:v>305.10000000000002</c:v>
                </c:pt>
                <c:pt idx="3">
                  <c:v>305.10000000000002</c:v>
                </c:pt>
                <c:pt idx="4">
                  <c:v>317.8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7-4F6B-BD5C-B950CF274F6A}"/>
            </c:ext>
          </c:extLst>
        </c:ser>
        <c:ser>
          <c:idx val="1"/>
          <c:order val="1"/>
          <c:tx>
            <c:strRef>
              <c:f>'Perf IV'!$M$3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IV'!$K$4:$K$8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IV'!$M$4:$M$8</c:f>
              <c:numCache>
                <c:formatCode>General</c:formatCode>
                <c:ptCount val="5"/>
                <c:pt idx="0">
                  <c:v>476.8</c:v>
                </c:pt>
                <c:pt idx="1">
                  <c:v>448.7</c:v>
                </c:pt>
                <c:pt idx="2">
                  <c:v>448.7</c:v>
                </c:pt>
                <c:pt idx="3">
                  <c:v>448.7</c:v>
                </c:pt>
                <c:pt idx="4">
                  <c:v>448.7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7-4F6B-BD5C-B950CF274F6A}"/>
            </c:ext>
          </c:extLst>
        </c:ser>
        <c:ser>
          <c:idx val="2"/>
          <c:order val="2"/>
          <c:tx>
            <c:strRef>
              <c:f>'Perf IV'!$N$3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IV'!$K$4:$K$8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IV'!$N$4:$N$8</c:f>
              <c:numCache>
                <c:formatCode>General</c:formatCode>
                <c:ptCount val="5"/>
                <c:pt idx="0">
                  <c:v>363.3</c:v>
                </c:pt>
                <c:pt idx="1">
                  <c:v>305.10000000000002</c:v>
                </c:pt>
                <c:pt idx="2">
                  <c:v>305.10000000000002</c:v>
                </c:pt>
                <c:pt idx="3">
                  <c:v>305.10000000000002</c:v>
                </c:pt>
                <c:pt idx="4">
                  <c:v>331.7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7-4F6B-BD5C-B950CF274F6A}"/>
            </c:ext>
          </c:extLst>
        </c:ser>
        <c:ser>
          <c:idx val="3"/>
          <c:order val="3"/>
          <c:tx>
            <c:strRef>
              <c:f>'Perf IV'!$O$3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 IV'!$K$4:$K$8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IV'!$O$4:$O$8</c:f>
              <c:numCache>
                <c:formatCode>General</c:formatCode>
                <c:ptCount val="5"/>
                <c:pt idx="0">
                  <c:v>476.8</c:v>
                </c:pt>
                <c:pt idx="1">
                  <c:v>508.6</c:v>
                </c:pt>
                <c:pt idx="2">
                  <c:v>508.6</c:v>
                </c:pt>
                <c:pt idx="3">
                  <c:v>508.6</c:v>
                </c:pt>
                <c:pt idx="4">
                  <c:v>508.6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77-4F6B-BD5C-B950CF274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402192"/>
        <c:axId val="1088405144"/>
      </c:barChart>
      <c:catAx>
        <c:axId val="10884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05144"/>
        <c:crosses val="autoZero"/>
        <c:auto val="1"/>
        <c:lblAlgn val="ctr"/>
        <c:lblOffset val="100"/>
        <c:noMultiLvlLbl val="0"/>
      </c:catAx>
      <c:valAx>
        <c:axId val="10884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threads MB/s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IV'!$L$24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IV'!$K$25:$K$29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IV'!$L$25:$L$29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0-49D8-9424-5CF3BBFBAE1F}"/>
            </c:ext>
          </c:extLst>
        </c:ser>
        <c:ser>
          <c:idx val="1"/>
          <c:order val="1"/>
          <c:tx>
            <c:strRef>
              <c:f>'Perf IV'!$M$24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IV'!$K$25:$K$29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IV'!$M$25:$M$29</c:f>
              <c:numCache>
                <c:formatCode>General</c:formatCode>
                <c:ptCount val="5"/>
                <c:pt idx="0">
                  <c:v>19.5</c:v>
                </c:pt>
                <c:pt idx="1">
                  <c:v>19.5</c:v>
                </c:pt>
                <c:pt idx="2">
                  <c:v>20</c:v>
                </c:pt>
                <c:pt idx="3">
                  <c:v>20</c:v>
                </c:pt>
                <c:pt idx="4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0-49D8-9424-5CF3BBFBAE1F}"/>
            </c:ext>
          </c:extLst>
        </c:ser>
        <c:ser>
          <c:idx val="2"/>
          <c:order val="2"/>
          <c:tx>
            <c:strRef>
              <c:f>'Perf IV'!$N$24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IV'!$K$25:$K$29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IV'!$N$25:$N$29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19.5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0-49D8-9424-5CF3BBFBAE1F}"/>
            </c:ext>
          </c:extLst>
        </c:ser>
        <c:ser>
          <c:idx val="3"/>
          <c:order val="3"/>
          <c:tx>
            <c:strRef>
              <c:f>'Perf IV'!$O$24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 IV'!$K$25:$K$29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IV'!$O$25:$O$29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F0-49D8-9424-5CF3BBFB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664384"/>
        <c:axId val="567659464"/>
      </c:barChart>
      <c:catAx>
        <c:axId val="5676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59464"/>
        <c:crosses val="autoZero"/>
        <c:auto val="1"/>
        <c:lblAlgn val="ctr"/>
        <c:lblOffset val="100"/>
        <c:noMultiLvlLbl val="0"/>
      </c:catAx>
      <c:valAx>
        <c:axId val="5676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15</xdr:row>
      <xdr:rowOff>33337</xdr:rowOff>
    </xdr:from>
    <xdr:to>
      <xdr:col>20</xdr:col>
      <xdr:colOff>161925</xdr:colOff>
      <xdr:row>29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A6A61-2CFB-4D72-8EEF-19092C257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25</xdr:row>
      <xdr:rowOff>157162</xdr:rowOff>
    </xdr:from>
    <xdr:to>
      <xdr:col>11</xdr:col>
      <xdr:colOff>490537</xdr:colOff>
      <xdr:row>40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4DDE6-C47C-4C10-B925-BA035FB34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6</xdr:row>
      <xdr:rowOff>185737</xdr:rowOff>
    </xdr:from>
    <xdr:to>
      <xdr:col>18</xdr:col>
      <xdr:colOff>347662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0BF54-4409-489D-A986-8CA2528C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19</xdr:row>
      <xdr:rowOff>61912</xdr:rowOff>
    </xdr:from>
    <xdr:to>
      <xdr:col>10</xdr:col>
      <xdr:colOff>128587</xdr:colOff>
      <xdr:row>33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B3A81-313B-47C8-A15F-647D314E9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1</xdr:row>
      <xdr:rowOff>61912</xdr:rowOff>
    </xdr:from>
    <xdr:to>
      <xdr:col>20</xdr:col>
      <xdr:colOff>433387</xdr:colOff>
      <xdr:row>13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DCE90-3F3E-4301-B06D-6C2DC30A6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247649</xdr:colOff>
      <xdr:row>13</xdr:row>
      <xdr:rowOff>128587</xdr:rowOff>
    </xdr:from>
    <xdr:to>
      <xdr:col>21</xdr:col>
      <xdr:colOff>357186</xdr:colOff>
      <xdr:row>25</xdr:row>
      <xdr:rowOff>102869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10E61-152C-45A6-AEA8-79C9F8DD9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314324</xdr:colOff>
      <xdr:row>27</xdr:row>
      <xdr:rowOff>52387</xdr:rowOff>
    </xdr:from>
    <xdr:to>
      <xdr:col>21</xdr:col>
      <xdr:colOff>80961</xdr:colOff>
      <xdr:row>38</xdr:row>
      <xdr:rowOff>11429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91259-9A51-4014-A96C-4B6F6747F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1</xdr:row>
      <xdr:rowOff>176212</xdr:rowOff>
    </xdr:from>
    <xdr:to>
      <xdr:col>22</xdr:col>
      <xdr:colOff>409575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362EC-4F87-4A72-B35B-5B233592E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32</xdr:row>
      <xdr:rowOff>71437</xdr:rowOff>
    </xdr:from>
    <xdr:to>
      <xdr:col>19</xdr:col>
      <xdr:colOff>509587</xdr:colOff>
      <xdr:row>46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1DE9D-A6F6-455F-A0E1-1BFB5D0B6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3567112</xdr:colOff>
      <xdr:row>14</xdr:row>
      <xdr:rowOff>71437</xdr:rowOff>
    </xdr:from>
    <xdr:to>
      <xdr:col>14</xdr:col>
      <xdr:colOff>109537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1F6D0-417A-43B3-AD04-248DA7349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23812</xdr:rowOff>
    </xdr:from>
    <xdr:to>
      <xdr:col>20</xdr:col>
      <xdr:colOff>423862</xdr:colOff>
      <xdr:row>13</xdr:row>
      <xdr:rowOff>49529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D8C72-3EFA-4810-83EF-BDC13BE77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271462</xdr:colOff>
      <xdr:row>14</xdr:row>
      <xdr:rowOff>173353</xdr:rowOff>
    </xdr:from>
    <xdr:to>
      <xdr:col>20</xdr:col>
      <xdr:colOff>436563</xdr:colOff>
      <xdr:row>26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6430E-7D15-483A-90C8-A3CB15BC0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176211</xdr:rowOff>
    </xdr:from>
    <xdr:to>
      <xdr:col>23</xdr:col>
      <xdr:colOff>400050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8F388-70DC-4396-94CD-05E2B5394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0690-70C2-46F3-B98A-2F5BF1A84D30}">
  <dimension ref="A1:T31"/>
  <sheetViews>
    <sheetView workbookViewId="0">
      <selection activeCell="P11" sqref="P11:T14"/>
    </sheetView>
  </sheetViews>
  <sheetFormatPr defaultRowHeight="15" x14ac:dyDescent="0.25"/>
  <cols>
    <col min="8" max="8" width="39.28515625" customWidth="1"/>
    <col min="9" max="9" width="8.5703125" customWidth="1"/>
  </cols>
  <sheetData>
    <row r="1" spans="1:2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20" x14ac:dyDescent="0.25">
      <c r="A2" t="s">
        <v>0</v>
      </c>
      <c r="N2" t="s">
        <v>33</v>
      </c>
      <c r="P2" t="s">
        <v>36</v>
      </c>
      <c r="Q2" t="s">
        <v>32</v>
      </c>
      <c r="R2" t="s">
        <v>34</v>
      </c>
      <c r="S2" t="s">
        <v>35</v>
      </c>
    </row>
    <row r="3" spans="1:20" x14ac:dyDescent="0.25">
      <c r="A3" t="s">
        <v>11</v>
      </c>
      <c r="B3">
        <v>29</v>
      </c>
      <c r="C3">
        <v>16</v>
      </c>
      <c r="D3">
        <v>95.3</v>
      </c>
      <c r="E3">
        <v>79.400000000000006</v>
      </c>
      <c r="F3">
        <v>95.3</v>
      </c>
      <c r="G3">
        <v>1</v>
      </c>
      <c r="H3" t="s">
        <v>12</v>
      </c>
      <c r="I3">
        <v>30</v>
      </c>
      <c r="L3">
        <f>B3</f>
        <v>29</v>
      </c>
      <c r="M3" t="s">
        <v>32</v>
      </c>
      <c r="N3">
        <f>D3</f>
        <v>95.3</v>
      </c>
      <c r="P3">
        <v>29</v>
      </c>
      <c r="Q3">
        <f>N3</f>
        <v>95.3</v>
      </c>
      <c r="R3">
        <f>N4</f>
        <v>150.5</v>
      </c>
      <c r="S3">
        <f>N5</f>
        <v>13.9</v>
      </c>
    </row>
    <row r="4" spans="1:20" x14ac:dyDescent="0.25">
      <c r="A4" t="s">
        <v>11</v>
      </c>
      <c r="B4">
        <v>29</v>
      </c>
      <c r="C4">
        <v>16</v>
      </c>
      <c r="D4">
        <v>150.5</v>
      </c>
      <c r="E4">
        <v>130</v>
      </c>
      <c r="F4">
        <v>150.5</v>
      </c>
      <c r="G4">
        <v>1</v>
      </c>
      <c r="H4" t="s">
        <v>20</v>
      </c>
      <c r="I4">
        <v>19</v>
      </c>
      <c r="L4">
        <f t="shared" ref="L4:L14" si="0">B4</f>
        <v>29</v>
      </c>
      <c r="M4" t="s">
        <v>34</v>
      </c>
      <c r="N4">
        <f t="shared" ref="N4:N14" si="1">D4</f>
        <v>150.5</v>
      </c>
      <c r="P4">
        <v>32</v>
      </c>
      <c r="Q4">
        <f>N6</f>
        <v>130</v>
      </c>
      <c r="R4">
        <f>N7</f>
        <v>572.20000000000005</v>
      </c>
      <c r="S4">
        <f>N8</f>
        <v>12.7</v>
      </c>
    </row>
    <row r="5" spans="1:20" x14ac:dyDescent="0.25">
      <c r="A5" t="s">
        <v>11</v>
      </c>
      <c r="B5">
        <v>29</v>
      </c>
      <c r="C5">
        <v>16</v>
      </c>
      <c r="D5">
        <v>13.9</v>
      </c>
      <c r="E5">
        <v>11.4</v>
      </c>
      <c r="F5">
        <v>16.8</v>
      </c>
      <c r="G5">
        <v>1</v>
      </c>
      <c r="H5" t="s">
        <v>21</v>
      </c>
      <c r="I5">
        <v>41</v>
      </c>
      <c r="L5">
        <f t="shared" si="0"/>
        <v>29</v>
      </c>
      <c r="M5" t="s">
        <v>35</v>
      </c>
      <c r="N5">
        <f t="shared" si="1"/>
        <v>13.9</v>
      </c>
      <c r="P5">
        <v>50</v>
      </c>
      <c r="Q5">
        <f>N9</f>
        <v>95.3</v>
      </c>
      <c r="R5">
        <f>N10</f>
        <v>150.5</v>
      </c>
      <c r="S5">
        <f>N11</f>
        <v>13.6</v>
      </c>
    </row>
    <row r="6" spans="1:20" x14ac:dyDescent="0.25">
      <c r="A6" t="s">
        <v>11</v>
      </c>
      <c r="B6">
        <v>32</v>
      </c>
      <c r="C6">
        <v>16</v>
      </c>
      <c r="D6">
        <v>130</v>
      </c>
      <c r="E6">
        <v>124.3</v>
      </c>
      <c r="F6">
        <v>130</v>
      </c>
      <c r="G6">
        <v>1</v>
      </c>
      <c r="H6" t="s">
        <v>13</v>
      </c>
      <c r="I6">
        <v>22</v>
      </c>
      <c r="L6">
        <f t="shared" si="0"/>
        <v>32</v>
      </c>
      <c r="M6" t="s">
        <v>32</v>
      </c>
      <c r="N6">
        <f t="shared" si="1"/>
        <v>130</v>
      </c>
      <c r="P6">
        <v>128</v>
      </c>
      <c r="Q6">
        <f>N12</f>
        <v>130</v>
      </c>
      <c r="R6">
        <f>N13</f>
        <v>572.20000000000005</v>
      </c>
      <c r="S6">
        <f>N14</f>
        <v>13.9</v>
      </c>
    </row>
    <row r="7" spans="1:20" x14ac:dyDescent="0.25">
      <c r="A7" t="s">
        <v>11</v>
      </c>
      <c r="B7">
        <v>32</v>
      </c>
      <c r="C7">
        <v>16</v>
      </c>
      <c r="D7">
        <v>572.20000000000005</v>
      </c>
      <c r="E7">
        <v>408.7</v>
      </c>
      <c r="F7">
        <v>572.20000000000005</v>
      </c>
      <c r="G7">
        <v>1</v>
      </c>
      <c r="H7" t="s">
        <v>22</v>
      </c>
      <c r="I7">
        <v>5</v>
      </c>
      <c r="L7">
        <f t="shared" si="0"/>
        <v>32</v>
      </c>
      <c r="M7" t="s">
        <v>34</v>
      </c>
      <c r="N7">
        <f t="shared" si="1"/>
        <v>572.20000000000005</v>
      </c>
    </row>
    <row r="8" spans="1:20" x14ac:dyDescent="0.25">
      <c r="A8" t="s">
        <v>11</v>
      </c>
      <c r="B8">
        <v>32</v>
      </c>
      <c r="C8">
        <v>16</v>
      </c>
      <c r="D8">
        <v>12.7</v>
      </c>
      <c r="E8">
        <v>6.9</v>
      </c>
      <c r="F8">
        <v>16.3</v>
      </c>
      <c r="G8">
        <v>1</v>
      </c>
      <c r="H8" t="s">
        <v>23</v>
      </c>
      <c r="I8">
        <v>45</v>
      </c>
      <c r="L8">
        <f t="shared" si="0"/>
        <v>32</v>
      </c>
      <c r="M8" t="s">
        <v>35</v>
      </c>
      <c r="N8">
        <f t="shared" si="1"/>
        <v>12.7</v>
      </c>
    </row>
    <row r="9" spans="1:20" x14ac:dyDescent="0.25">
      <c r="A9" t="s">
        <v>11</v>
      </c>
      <c r="B9">
        <v>50</v>
      </c>
      <c r="C9">
        <v>16</v>
      </c>
      <c r="D9">
        <v>95.3</v>
      </c>
      <c r="E9">
        <v>84.1</v>
      </c>
      <c r="F9">
        <v>95.3</v>
      </c>
      <c r="G9">
        <v>1</v>
      </c>
      <c r="H9" t="s">
        <v>14</v>
      </c>
      <c r="I9">
        <v>30</v>
      </c>
      <c r="L9">
        <f t="shared" si="0"/>
        <v>50</v>
      </c>
      <c r="M9" t="s">
        <v>32</v>
      </c>
      <c r="N9">
        <f t="shared" si="1"/>
        <v>95.3</v>
      </c>
    </row>
    <row r="10" spans="1:20" x14ac:dyDescent="0.25">
      <c r="A10" t="s">
        <v>11</v>
      </c>
      <c r="B10">
        <v>50</v>
      </c>
      <c r="C10">
        <v>16</v>
      </c>
      <c r="D10">
        <v>150.5</v>
      </c>
      <c r="E10">
        <v>136.19999999999999</v>
      </c>
      <c r="F10">
        <v>150.5</v>
      </c>
      <c r="G10">
        <v>1</v>
      </c>
      <c r="H10" t="s">
        <v>24</v>
      </c>
      <c r="I10">
        <v>19</v>
      </c>
      <c r="L10">
        <f t="shared" si="0"/>
        <v>50</v>
      </c>
      <c r="M10" t="s">
        <v>34</v>
      </c>
      <c r="N10">
        <f t="shared" si="1"/>
        <v>150.5</v>
      </c>
    </row>
    <row r="11" spans="1:20" x14ac:dyDescent="0.25">
      <c r="A11" t="s">
        <v>11</v>
      </c>
      <c r="B11">
        <v>50</v>
      </c>
      <c r="C11">
        <v>16</v>
      </c>
      <c r="D11">
        <v>13.6</v>
      </c>
      <c r="E11">
        <v>11.2</v>
      </c>
      <c r="F11">
        <v>16.8</v>
      </c>
      <c r="G11">
        <v>1</v>
      </c>
      <c r="H11" t="s">
        <v>25</v>
      </c>
      <c r="I11">
        <v>42</v>
      </c>
      <c r="L11">
        <f t="shared" si="0"/>
        <v>50</v>
      </c>
      <c r="M11" t="s">
        <v>35</v>
      </c>
      <c r="N11">
        <f t="shared" si="1"/>
        <v>13.6</v>
      </c>
      <c r="Q11">
        <v>29</v>
      </c>
      <c r="R11">
        <v>32</v>
      </c>
      <c r="S11">
        <v>50</v>
      </c>
      <c r="T11">
        <v>128</v>
      </c>
    </row>
    <row r="12" spans="1:20" x14ac:dyDescent="0.25">
      <c r="A12" t="s">
        <v>11</v>
      </c>
      <c r="B12">
        <v>128</v>
      </c>
      <c r="C12">
        <v>16</v>
      </c>
      <c r="D12">
        <v>130</v>
      </c>
      <c r="E12">
        <v>124.3</v>
      </c>
      <c r="F12">
        <v>130</v>
      </c>
      <c r="G12">
        <v>1</v>
      </c>
      <c r="H12" t="s">
        <v>15</v>
      </c>
      <c r="I12">
        <v>22</v>
      </c>
      <c r="L12">
        <f t="shared" si="0"/>
        <v>128</v>
      </c>
      <c r="M12" t="s">
        <v>32</v>
      </c>
      <c r="N12">
        <f t="shared" si="1"/>
        <v>130</v>
      </c>
      <c r="P12" t="s">
        <v>32</v>
      </c>
      <c r="Q12">
        <f>Q3</f>
        <v>95.3</v>
      </c>
      <c r="R12">
        <f>Q4</f>
        <v>130</v>
      </c>
      <c r="S12">
        <f>Q5</f>
        <v>95.3</v>
      </c>
      <c r="T12">
        <f>Q6</f>
        <v>130</v>
      </c>
    </row>
    <row r="13" spans="1:20" x14ac:dyDescent="0.25">
      <c r="A13" t="s">
        <v>11</v>
      </c>
      <c r="B13">
        <v>128</v>
      </c>
      <c r="C13">
        <v>16</v>
      </c>
      <c r="D13">
        <v>572.20000000000005</v>
      </c>
      <c r="E13">
        <v>572.20000000000005</v>
      </c>
      <c r="F13">
        <v>572.20000000000005</v>
      </c>
      <c r="G13">
        <v>1</v>
      </c>
      <c r="H13" t="s">
        <v>26</v>
      </c>
      <c r="I13">
        <v>5</v>
      </c>
      <c r="L13">
        <f t="shared" si="0"/>
        <v>128</v>
      </c>
      <c r="M13" t="s">
        <v>34</v>
      </c>
      <c r="N13">
        <f t="shared" si="1"/>
        <v>572.20000000000005</v>
      </c>
      <c r="P13" t="s">
        <v>34</v>
      </c>
      <c r="Q13">
        <f>R3</f>
        <v>150.5</v>
      </c>
      <c r="R13">
        <f>R4</f>
        <v>572.20000000000005</v>
      </c>
      <c r="S13">
        <f>R5</f>
        <v>150.5</v>
      </c>
      <c r="T13">
        <f>R6</f>
        <v>572.20000000000005</v>
      </c>
    </row>
    <row r="14" spans="1:20" x14ac:dyDescent="0.25">
      <c r="A14" t="s">
        <v>11</v>
      </c>
      <c r="B14">
        <v>128</v>
      </c>
      <c r="C14">
        <v>16</v>
      </c>
      <c r="D14">
        <v>13.9</v>
      </c>
      <c r="E14">
        <v>9.8000000000000007</v>
      </c>
      <c r="F14">
        <v>16.8</v>
      </c>
      <c r="G14">
        <v>1</v>
      </c>
      <c r="H14" t="s">
        <v>27</v>
      </c>
      <c r="I14">
        <v>41</v>
      </c>
      <c r="L14">
        <f t="shared" si="0"/>
        <v>128</v>
      </c>
      <c r="M14" t="s">
        <v>35</v>
      </c>
      <c r="N14">
        <f t="shared" si="1"/>
        <v>13.9</v>
      </c>
      <c r="P14" t="s">
        <v>35</v>
      </c>
      <c r="Q14">
        <f>S3</f>
        <v>13.9</v>
      </c>
      <c r="R14">
        <f>S4</f>
        <v>12.7</v>
      </c>
      <c r="S14">
        <f>S5</f>
        <v>13.6</v>
      </c>
      <c r="T14">
        <f>S6</f>
        <v>13.9</v>
      </c>
    </row>
    <row r="15" spans="1:20" x14ac:dyDescent="0.25">
      <c r="A15" t="s">
        <v>1</v>
      </c>
    </row>
    <row r="16" spans="1:20" x14ac:dyDescent="0.25">
      <c r="A16" t="s">
        <v>11</v>
      </c>
      <c r="B16">
        <v>126</v>
      </c>
      <c r="C16">
        <v>19</v>
      </c>
      <c r="D16">
        <v>95.3</v>
      </c>
      <c r="E16">
        <v>86.6</v>
      </c>
      <c r="F16">
        <v>95.3</v>
      </c>
      <c r="G16">
        <v>1</v>
      </c>
      <c r="H16" t="s">
        <v>16</v>
      </c>
      <c r="I16">
        <v>30</v>
      </c>
    </row>
    <row r="17" spans="1:9" x14ac:dyDescent="0.25">
      <c r="A17" t="s">
        <v>11</v>
      </c>
      <c r="B17">
        <v>126</v>
      </c>
      <c r="C17">
        <v>19</v>
      </c>
      <c r="D17">
        <v>150.5</v>
      </c>
      <c r="E17">
        <v>136.19999999999999</v>
      </c>
      <c r="F17">
        <v>150.5</v>
      </c>
      <c r="G17">
        <v>1</v>
      </c>
      <c r="H17" t="s">
        <v>28</v>
      </c>
      <c r="I17">
        <v>19</v>
      </c>
    </row>
    <row r="18" spans="1:9" x14ac:dyDescent="0.25">
      <c r="A18" t="s">
        <v>11</v>
      </c>
      <c r="B18">
        <v>127</v>
      </c>
      <c r="C18">
        <v>19</v>
      </c>
      <c r="D18">
        <v>95.3</v>
      </c>
      <c r="E18">
        <v>92.2</v>
      </c>
      <c r="F18">
        <v>95.3</v>
      </c>
      <c r="G18">
        <v>1</v>
      </c>
      <c r="H18" t="s">
        <v>17</v>
      </c>
      <c r="I18">
        <v>30</v>
      </c>
    </row>
    <row r="19" spans="1:9" x14ac:dyDescent="0.25">
      <c r="A19" t="s">
        <v>11</v>
      </c>
      <c r="B19">
        <v>127</v>
      </c>
      <c r="C19">
        <v>19</v>
      </c>
      <c r="D19">
        <v>150.5</v>
      </c>
      <c r="E19">
        <v>143</v>
      </c>
      <c r="F19">
        <v>150.5</v>
      </c>
      <c r="G19">
        <v>1</v>
      </c>
      <c r="H19" t="s">
        <v>29</v>
      </c>
      <c r="I19">
        <v>19</v>
      </c>
    </row>
    <row r="20" spans="1:9" x14ac:dyDescent="0.25">
      <c r="A20" t="s">
        <v>11</v>
      </c>
      <c r="B20">
        <v>128</v>
      </c>
      <c r="C20">
        <v>19</v>
      </c>
      <c r="D20">
        <v>124.3</v>
      </c>
      <c r="E20">
        <v>114.4</v>
      </c>
      <c r="F20">
        <v>124.3</v>
      </c>
      <c r="G20">
        <v>1</v>
      </c>
      <c r="H20" t="s">
        <v>15</v>
      </c>
      <c r="I20">
        <v>23</v>
      </c>
    </row>
    <row r="21" spans="1:9" x14ac:dyDescent="0.25">
      <c r="A21" t="s">
        <v>11</v>
      </c>
      <c r="B21">
        <v>128</v>
      </c>
      <c r="C21">
        <v>19</v>
      </c>
      <c r="D21">
        <v>572.20000000000005</v>
      </c>
      <c r="E21">
        <v>572.20000000000005</v>
      </c>
      <c r="F21">
        <v>572.20000000000005</v>
      </c>
      <c r="G21">
        <v>1</v>
      </c>
      <c r="H21" t="s">
        <v>26</v>
      </c>
      <c r="I21">
        <v>5</v>
      </c>
    </row>
    <row r="22" spans="1:9" x14ac:dyDescent="0.25">
      <c r="A22" t="s">
        <v>11</v>
      </c>
      <c r="B22">
        <v>129</v>
      </c>
      <c r="C22">
        <v>19</v>
      </c>
      <c r="D22">
        <v>105.9</v>
      </c>
      <c r="E22">
        <v>105.9</v>
      </c>
      <c r="F22">
        <v>105.9</v>
      </c>
      <c r="G22">
        <v>1</v>
      </c>
      <c r="H22" t="s">
        <v>18</v>
      </c>
      <c r="I22">
        <v>27</v>
      </c>
    </row>
    <row r="23" spans="1:9" x14ac:dyDescent="0.25">
      <c r="A23" t="s">
        <v>11</v>
      </c>
      <c r="B23">
        <v>129</v>
      </c>
      <c r="C23">
        <v>19</v>
      </c>
      <c r="D23">
        <v>204.3</v>
      </c>
      <c r="E23">
        <v>204.3</v>
      </c>
      <c r="F23">
        <v>204.3</v>
      </c>
      <c r="G23">
        <v>1</v>
      </c>
      <c r="H23" t="s">
        <v>30</v>
      </c>
      <c r="I23">
        <v>14</v>
      </c>
    </row>
    <row r="24" spans="1:9" x14ac:dyDescent="0.25">
      <c r="A24" t="s">
        <v>11</v>
      </c>
      <c r="B24">
        <v>130</v>
      </c>
      <c r="C24">
        <v>19</v>
      </c>
      <c r="D24">
        <v>105.9</v>
      </c>
      <c r="E24">
        <v>102.1</v>
      </c>
      <c r="F24">
        <v>105.9</v>
      </c>
      <c r="G24">
        <v>1</v>
      </c>
      <c r="H24" t="s">
        <v>19</v>
      </c>
      <c r="I24">
        <v>27</v>
      </c>
    </row>
    <row r="25" spans="1:9" x14ac:dyDescent="0.25">
      <c r="A25" t="s">
        <v>11</v>
      </c>
      <c r="B25">
        <v>130</v>
      </c>
      <c r="C25">
        <v>19</v>
      </c>
      <c r="D25">
        <v>204.3</v>
      </c>
      <c r="E25">
        <v>204.3</v>
      </c>
      <c r="F25">
        <v>204.3</v>
      </c>
      <c r="G25">
        <v>1</v>
      </c>
      <c r="H25" t="s">
        <v>31</v>
      </c>
      <c r="I25">
        <v>14</v>
      </c>
    </row>
    <row r="28" spans="1:9" x14ac:dyDescent="0.25">
      <c r="C28" t="s">
        <v>37</v>
      </c>
    </row>
    <row r="29" spans="1:9" x14ac:dyDescent="0.25">
      <c r="C29">
        <v>126</v>
      </c>
      <c r="D29">
        <v>127</v>
      </c>
      <c r="E29">
        <v>128</v>
      </c>
      <c r="F29">
        <v>129</v>
      </c>
      <c r="G29">
        <v>130</v>
      </c>
    </row>
    <row r="30" spans="1:9" x14ac:dyDescent="0.25">
      <c r="B30" t="s">
        <v>32</v>
      </c>
      <c r="C30">
        <f>D16</f>
        <v>95.3</v>
      </c>
      <c r="D30">
        <f>D18</f>
        <v>95.3</v>
      </c>
      <c r="E30">
        <f>D20</f>
        <v>124.3</v>
      </c>
      <c r="F30">
        <f>D22</f>
        <v>105.9</v>
      </c>
      <c r="G30">
        <f>D24</f>
        <v>105.9</v>
      </c>
    </row>
    <row r="31" spans="1:9" x14ac:dyDescent="0.25">
      <c r="B31" t="s">
        <v>34</v>
      </c>
      <c r="C31">
        <f>D17</f>
        <v>150.5</v>
      </c>
      <c r="D31">
        <f>D19</f>
        <v>150.5</v>
      </c>
      <c r="E31">
        <f>D21</f>
        <v>572.20000000000005</v>
      </c>
      <c r="F31">
        <f>D23</f>
        <v>204.3</v>
      </c>
      <c r="G31">
        <f>D25</f>
        <v>204.3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79E8-08BB-4808-A2C4-37F2CD103A79}">
  <dimension ref="A1:P23"/>
  <sheetViews>
    <sheetView workbookViewId="0">
      <selection activeCell="L3" sqref="L3:P6"/>
    </sheetView>
  </sheetViews>
  <sheetFormatPr defaultRowHeight="15" x14ac:dyDescent="0.25"/>
  <cols>
    <col min="8" max="8" width="23" customWidth="1"/>
  </cols>
  <sheetData>
    <row r="1" spans="1:1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6" x14ac:dyDescent="0.25">
      <c r="A2" t="s">
        <v>38</v>
      </c>
    </row>
    <row r="3" spans="1:16" x14ac:dyDescent="0.25">
      <c r="A3" t="s">
        <v>11</v>
      </c>
      <c r="B3">
        <v>29</v>
      </c>
      <c r="C3">
        <v>16</v>
      </c>
      <c r="D3">
        <v>150.5</v>
      </c>
      <c r="E3">
        <v>143</v>
      </c>
      <c r="F3">
        <v>150.5</v>
      </c>
      <c r="G3">
        <v>1</v>
      </c>
      <c r="H3" t="s">
        <v>20</v>
      </c>
      <c r="I3">
        <v>19</v>
      </c>
      <c r="M3">
        <v>29</v>
      </c>
      <c r="N3">
        <v>32</v>
      </c>
      <c r="O3">
        <v>50</v>
      </c>
      <c r="P3">
        <v>128</v>
      </c>
    </row>
    <row r="4" spans="1:16" x14ac:dyDescent="0.25">
      <c r="A4" t="s">
        <v>11</v>
      </c>
      <c r="B4">
        <v>29</v>
      </c>
      <c r="C4">
        <v>16</v>
      </c>
      <c r="D4">
        <v>13.9</v>
      </c>
      <c r="E4">
        <v>11</v>
      </c>
      <c r="F4">
        <v>16.3</v>
      </c>
      <c r="G4">
        <v>1</v>
      </c>
      <c r="H4" t="s">
        <v>21</v>
      </c>
      <c r="I4">
        <v>41</v>
      </c>
      <c r="L4" t="s">
        <v>34</v>
      </c>
      <c r="M4">
        <f>D3</f>
        <v>150.5</v>
      </c>
      <c r="N4">
        <f>D6</f>
        <v>572.20000000000005</v>
      </c>
      <c r="O4">
        <f>D9</f>
        <v>150.5</v>
      </c>
      <c r="P4">
        <f>D12</f>
        <v>572.20000000000005</v>
      </c>
    </row>
    <row r="5" spans="1:16" x14ac:dyDescent="0.25">
      <c r="A5" t="s">
        <v>11</v>
      </c>
      <c r="B5">
        <v>29</v>
      </c>
      <c r="C5">
        <v>16</v>
      </c>
      <c r="D5">
        <v>52</v>
      </c>
      <c r="E5">
        <v>51</v>
      </c>
      <c r="F5">
        <v>52</v>
      </c>
      <c r="G5">
        <v>1</v>
      </c>
      <c r="H5" t="s">
        <v>39</v>
      </c>
      <c r="I5">
        <v>55</v>
      </c>
      <c r="L5" t="s">
        <v>35</v>
      </c>
      <c r="M5">
        <f>D4</f>
        <v>13.9</v>
      </c>
      <c r="N5">
        <f>D7</f>
        <v>13.9</v>
      </c>
      <c r="O5">
        <f>D10</f>
        <v>14.3</v>
      </c>
      <c r="P5">
        <f>D13</f>
        <v>14.3</v>
      </c>
    </row>
    <row r="6" spans="1:16" x14ac:dyDescent="0.25">
      <c r="A6" t="s">
        <v>11</v>
      </c>
      <c r="B6">
        <v>32</v>
      </c>
      <c r="C6">
        <v>16</v>
      </c>
      <c r="D6">
        <v>572.20000000000005</v>
      </c>
      <c r="E6">
        <v>408.7</v>
      </c>
      <c r="F6">
        <v>572.20000000000005</v>
      </c>
      <c r="G6">
        <v>1</v>
      </c>
      <c r="H6" t="s">
        <v>22</v>
      </c>
      <c r="I6">
        <v>5</v>
      </c>
      <c r="L6" t="s">
        <v>45</v>
      </c>
      <c r="M6">
        <f>D5</f>
        <v>52</v>
      </c>
      <c r="N6">
        <f>D8</f>
        <v>62.1</v>
      </c>
      <c r="O6">
        <f>D11</f>
        <v>52</v>
      </c>
      <c r="P6">
        <f>D14</f>
        <v>62.1</v>
      </c>
    </row>
    <row r="7" spans="1:16" x14ac:dyDescent="0.25">
      <c r="A7" t="s">
        <v>11</v>
      </c>
      <c r="B7">
        <v>32</v>
      </c>
      <c r="C7">
        <v>16</v>
      </c>
      <c r="D7">
        <v>13.9</v>
      </c>
      <c r="E7">
        <v>10.199999999999999</v>
      </c>
      <c r="F7">
        <v>17.3</v>
      </c>
      <c r="G7">
        <v>1</v>
      </c>
      <c r="H7" t="s">
        <v>23</v>
      </c>
      <c r="I7">
        <v>41</v>
      </c>
    </row>
    <row r="8" spans="1:16" x14ac:dyDescent="0.25">
      <c r="A8" t="s">
        <v>11</v>
      </c>
      <c r="B8">
        <v>32</v>
      </c>
      <c r="C8">
        <v>16</v>
      </c>
      <c r="D8">
        <v>62.1</v>
      </c>
      <c r="E8">
        <v>59.6</v>
      </c>
      <c r="F8">
        <v>62.1</v>
      </c>
      <c r="G8">
        <v>1</v>
      </c>
      <c r="H8" t="s">
        <v>40</v>
      </c>
      <c r="I8">
        <v>46</v>
      </c>
    </row>
    <row r="9" spans="1:16" x14ac:dyDescent="0.25">
      <c r="A9" t="s">
        <v>11</v>
      </c>
      <c r="B9">
        <v>50</v>
      </c>
      <c r="C9">
        <v>16</v>
      </c>
      <c r="D9">
        <v>150.5</v>
      </c>
      <c r="E9">
        <v>143</v>
      </c>
      <c r="F9">
        <v>150.5</v>
      </c>
      <c r="G9">
        <v>1</v>
      </c>
      <c r="H9" t="s">
        <v>24</v>
      </c>
      <c r="I9">
        <v>19</v>
      </c>
    </row>
    <row r="10" spans="1:16" x14ac:dyDescent="0.25">
      <c r="A10" t="s">
        <v>11</v>
      </c>
      <c r="B10">
        <v>50</v>
      </c>
      <c r="C10">
        <v>16</v>
      </c>
      <c r="D10">
        <v>14.3</v>
      </c>
      <c r="E10">
        <v>9.6</v>
      </c>
      <c r="F10">
        <v>16.3</v>
      </c>
      <c r="G10">
        <v>1</v>
      </c>
      <c r="H10" t="s">
        <v>25</v>
      </c>
      <c r="I10">
        <v>40</v>
      </c>
    </row>
    <row r="11" spans="1:16" x14ac:dyDescent="0.25">
      <c r="A11" t="s">
        <v>11</v>
      </c>
      <c r="B11">
        <v>50</v>
      </c>
      <c r="C11">
        <v>16</v>
      </c>
      <c r="D11">
        <v>52</v>
      </c>
      <c r="E11">
        <v>51</v>
      </c>
      <c r="F11">
        <v>52</v>
      </c>
      <c r="G11">
        <v>1</v>
      </c>
      <c r="H11" t="s">
        <v>41</v>
      </c>
      <c r="I11">
        <v>55</v>
      </c>
    </row>
    <row r="12" spans="1:16" x14ac:dyDescent="0.25">
      <c r="A12" t="s">
        <v>11</v>
      </c>
      <c r="B12">
        <v>128</v>
      </c>
      <c r="C12">
        <v>16</v>
      </c>
      <c r="D12">
        <v>572.20000000000005</v>
      </c>
      <c r="E12">
        <v>476.8</v>
      </c>
      <c r="F12">
        <v>572.20000000000005</v>
      </c>
      <c r="G12">
        <v>1</v>
      </c>
      <c r="H12" t="s">
        <v>26</v>
      </c>
      <c r="I12">
        <v>5</v>
      </c>
    </row>
    <row r="13" spans="1:16" x14ac:dyDescent="0.25">
      <c r="A13" t="s">
        <v>11</v>
      </c>
      <c r="B13">
        <v>128</v>
      </c>
      <c r="C13">
        <v>16</v>
      </c>
      <c r="D13">
        <v>14.3</v>
      </c>
      <c r="E13">
        <v>11</v>
      </c>
      <c r="F13">
        <v>16.8</v>
      </c>
      <c r="G13">
        <v>1</v>
      </c>
      <c r="H13" t="s">
        <v>27</v>
      </c>
      <c r="I13">
        <v>40</v>
      </c>
    </row>
    <row r="14" spans="1:16" x14ac:dyDescent="0.25">
      <c r="A14" t="s">
        <v>11</v>
      </c>
      <c r="B14">
        <v>128</v>
      </c>
      <c r="C14">
        <v>16</v>
      </c>
      <c r="D14">
        <v>62.1</v>
      </c>
      <c r="E14">
        <v>60.8</v>
      </c>
      <c r="F14">
        <v>62.1</v>
      </c>
      <c r="G14">
        <v>1</v>
      </c>
      <c r="H14" t="s">
        <v>42</v>
      </c>
      <c r="I14">
        <v>46</v>
      </c>
    </row>
    <row r="15" spans="1:16" x14ac:dyDescent="0.25">
      <c r="A15" t="s">
        <v>43</v>
      </c>
    </row>
    <row r="16" spans="1:16" x14ac:dyDescent="0.25">
      <c r="A16" t="s">
        <v>44</v>
      </c>
      <c r="B16">
        <v>128</v>
      </c>
      <c r="C16">
        <v>16</v>
      </c>
      <c r="D16">
        <v>0.2</v>
      </c>
      <c r="E16">
        <v>0.1</v>
      </c>
      <c r="F16">
        <v>1.4</v>
      </c>
      <c r="G16">
        <v>1</v>
      </c>
      <c r="H16" t="s">
        <v>27</v>
      </c>
      <c r="I16">
        <v>20</v>
      </c>
    </row>
    <row r="17" spans="1:9" x14ac:dyDescent="0.25">
      <c r="A17" t="s">
        <v>44</v>
      </c>
      <c r="B17">
        <v>128</v>
      </c>
      <c r="C17">
        <v>16</v>
      </c>
      <c r="D17">
        <v>13</v>
      </c>
      <c r="E17">
        <v>10.5</v>
      </c>
      <c r="F17">
        <v>63.5</v>
      </c>
      <c r="G17">
        <v>1</v>
      </c>
      <c r="H17" t="s">
        <v>42</v>
      </c>
      <c r="I17">
        <v>44</v>
      </c>
    </row>
    <row r="21" spans="1:9" x14ac:dyDescent="0.25">
      <c r="C21">
        <v>128</v>
      </c>
    </row>
    <row r="22" spans="1:9" x14ac:dyDescent="0.25">
      <c r="B22" t="s">
        <v>35</v>
      </c>
      <c r="C22">
        <f>D16</f>
        <v>0.2</v>
      </c>
    </row>
    <row r="23" spans="1:9" x14ac:dyDescent="0.25">
      <c r="B23" t="s">
        <v>45</v>
      </c>
      <c r="C23">
        <f>D17</f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A714-C37C-476F-8EAA-1950E2D84458}">
  <dimension ref="A1:O40"/>
  <sheetViews>
    <sheetView workbookViewId="0">
      <selection activeCell="K3" sqref="K3:N7"/>
    </sheetView>
  </sheetViews>
  <sheetFormatPr defaultRowHeight="15" x14ac:dyDescent="0.25"/>
  <cols>
    <col min="8" max="8" width="69.4257812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5" x14ac:dyDescent="0.25">
      <c r="A2" t="s">
        <v>46</v>
      </c>
    </row>
    <row r="3" spans="1:15" x14ac:dyDescent="0.25">
      <c r="A3" t="s">
        <v>11</v>
      </c>
      <c r="B3">
        <v>127</v>
      </c>
      <c r="C3">
        <v>16</v>
      </c>
      <c r="D3">
        <v>52</v>
      </c>
      <c r="E3">
        <v>46.9</v>
      </c>
      <c r="F3">
        <v>52</v>
      </c>
      <c r="G3">
        <v>1</v>
      </c>
      <c r="H3" t="s">
        <v>47</v>
      </c>
      <c r="I3">
        <v>55</v>
      </c>
      <c r="L3">
        <v>127</v>
      </c>
      <c r="M3">
        <v>128</v>
      </c>
      <c r="N3">
        <v>129</v>
      </c>
    </row>
    <row r="4" spans="1:15" x14ac:dyDescent="0.25">
      <c r="A4" t="s">
        <v>11</v>
      </c>
      <c r="B4">
        <v>127</v>
      </c>
      <c r="C4">
        <v>16</v>
      </c>
      <c r="D4">
        <v>52</v>
      </c>
      <c r="E4">
        <v>49.3</v>
      </c>
      <c r="F4">
        <v>52</v>
      </c>
      <c r="G4">
        <v>1</v>
      </c>
      <c r="H4" t="s">
        <v>48</v>
      </c>
      <c r="I4">
        <v>55</v>
      </c>
      <c r="K4" t="s">
        <v>45</v>
      </c>
      <c r="L4">
        <f>D3</f>
        <v>52</v>
      </c>
      <c r="M4">
        <f>D7</f>
        <v>62.1</v>
      </c>
      <c r="N4">
        <f>D11</f>
        <v>56</v>
      </c>
    </row>
    <row r="5" spans="1:15" x14ac:dyDescent="0.25">
      <c r="A5" t="s">
        <v>11</v>
      </c>
      <c r="B5">
        <v>127</v>
      </c>
      <c r="C5">
        <v>16</v>
      </c>
      <c r="D5">
        <v>62.1</v>
      </c>
      <c r="E5">
        <v>59.6</v>
      </c>
      <c r="F5">
        <v>62.1</v>
      </c>
      <c r="G5">
        <v>1</v>
      </c>
      <c r="H5" t="s">
        <v>49</v>
      </c>
      <c r="I5">
        <v>46</v>
      </c>
      <c r="K5" t="s">
        <v>65</v>
      </c>
      <c r="L5">
        <f>D4</f>
        <v>52</v>
      </c>
      <c r="M5">
        <f>D8</f>
        <v>62.1</v>
      </c>
      <c r="N5">
        <f>D12</f>
        <v>56</v>
      </c>
    </row>
    <row r="6" spans="1:15" x14ac:dyDescent="0.25">
      <c r="A6" t="s">
        <v>11</v>
      </c>
      <c r="B6">
        <v>127</v>
      </c>
      <c r="C6">
        <v>16</v>
      </c>
      <c r="D6">
        <v>62.1</v>
      </c>
      <c r="E6">
        <v>59.6</v>
      </c>
      <c r="F6">
        <v>62.1</v>
      </c>
      <c r="G6">
        <v>1</v>
      </c>
      <c r="H6" t="s">
        <v>49</v>
      </c>
      <c r="I6">
        <v>46</v>
      </c>
      <c r="K6" t="s">
        <v>66</v>
      </c>
      <c r="L6">
        <f>D5</f>
        <v>62.1</v>
      </c>
      <c r="M6">
        <f>D9</f>
        <v>62.1</v>
      </c>
      <c r="N6">
        <f>D13</f>
        <v>62.1</v>
      </c>
    </row>
    <row r="7" spans="1:15" x14ac:dyDescent="0.25">
      <c r="A7" t="s">
        <v>11</v>
      </c>
      <c r="B7">
        <v>128</v>
      </c>
      <c r="C7">
        <v>16</v>
      </c>
      <c r="D7">
        <v>62.1</v>
      </c>
      <c r="E7">
        <v>59.6</v>
      </c>
      <c r="F7">
        <v>62.1</v>
      </c>
      <c r="G7">
        <v>1</v>
      </c>
      <c r="H7" t="s">
        <v>42</v>
      </c>
      <c r="I7">
        <v>46</v>
      </c>
      <c r="K7" t="s">
        <v>67</v>
      </c>
      <c r="L7">
        <f>D6</f>
        <v>62.1</v>
      </c>
      <c r="M7">
        <f>D10</f>
        <v>62.1</v>
      </c>
      <c r="N7">
        <f>D14</f>
        <v>62.1</v>
      </c>
    </row>
    <row r="8" spans="1:15" x14ac:dyDescent="0.25">
      <c r="A8" t="s">
        <v>11</v>
      </c>
      <c r="B8">
        <v>128</v>
      </c>
      <c r="C8">
        <v>16</v>
      </c>
      <c r="D8">
        <v>62.1</v>
      </c>
      <c r="E8">
        <v>57.2</v>
      </c>
      <c r="F8">
        <v>62.1</v>
      </c>
      <c r="G8">
        <v>1</v>
      </c>
      <c r="H8" t="s">
        <v>50</v>
      </c>
      <c r="I8">
        <v>46</v>
      </c>
    </row>
    <row r="9" spans="1:15" x14ac:dyDescent="0.25">
      <c r="A9" t="s">
        <v>11</v>
      </c>
      <c r="B9">
        <v>128</v>
      </c>
      <c r="C9">
        <v>16</v>
      </c>
      <c r="D9">
        <v>62.1</v>
      </c>
      <c r="E9">
        <v>55</v>
      </c>
      <c r="F9">
        <v>62.1</v>
      </c>
      <c r="G9">
        <v>1</v>
      </c>
      <c r="H9" t="s">
        <v>51</v>
      </c>
      <c r="I9">
        <v>46</v>
      </c>
    </row>
    <row r="10" spans="1:15" x14ac:dyDescent="0.25">
      <c r="A10" t="s">
        <v>11</v>
      </c>
      <c r="B10">
        <v>128</v>
      </c>
      <c r="C10">
        <v>16</v>
      </c>
      <c r="D10">
        <v>62.1</v>
      </c>
      <c r="E10">
        <v>58.3</v>
      </c>
      <c r="F10">
        <v>62.1</v>
      </c>
      <c r="G10">
        <v>1</v>
      </c>
      <c r="H10" t="s">
        <v>52</v>
      </c>
      <c r="I10">
        <v>46</v>
      </c>
    </row>
    <row r="11" spans="1:15" x14ac:dyDescent="0.25">
      <c r="A11" t="s">
        <v>11</v>
      </c>
      <c r="B11">
        <v>129</v>
      </c>
      <c r="C11">
        <v>16</v>
      </c>
      <c r="D11">
        <v>56</v>
      </c>
      <c r="E11">
        <v>52</v>
      </c>
      <c r="F11">
        <v>56</v>
      </c>
      <c r="G11">
        <v>1</v>
      </c>
      <c r="H11" t="s">
        <v>53</v>
      </c>
      <c r="I11">
        <v>51</v>
      </c>
    </row>
    <row r="12" spans="1:15" x14ac:dyDescent="0.25">
      <c r="A12" t="s">
        <v>11</v>
      </c>
      <c r="B12">
        <v>129</v>
      </c>
      <c r="C12">
        <v>16</v>
      </c>
      <c r="D12">
        <v>56</v>
      </c>
      <c r="E12">
        <v>53.9</v>
      </c>
      <c r="F12">
        <v>56</v>
      </c>
      <c r="G12">
        <v>1</v>
      </c>
      <c r="H12" t="s">
        <v>54</v>
      </c>
      <c r="I12">
        <v>51</v>
      </c>
    </row>
    <row r="13" spans="1:15" x14ac:dyDescent="0.25">
      <c r="A13" t="s">
        <v>11</v>
      </c>
      <c r="B13">
        <v>129</v>
      </c>
      <c r="C13">
        <v>16</v>
      </c>
      <c r="D13">
        <v>62.1</v>
      </c>
      <c r="E13">
        <v>59.6</v>
      </c>
      <c r="F13">
        <v>62.1</v>
      </c>
      <c r="G13">
        <v>1</v>
      </c>
      <c r="H13" t="s">
        <v>55</v>
      </c>
      <c r="I13">
        <v>46</v>
      </c>
    </row>
    <row r="14" spans="1:15" x14ac:dyDescent="0.25">
      <c r="A14" t="s">
        <v>11</v>
      </c>
      <c r="B14">
        <v>129</v>
      </c>
      <c r="C14">
        <v>16</v>
      </c>
      <c r="D14">
        <v>62.1</v>
      </c>
      <c r="E14">
        <v>59.6</v>
      </c>
      <c r="F14">
        <v>62.1</v>
      </c>
      <c r="G14">
        <v>1</v>
      </c>
      <c r="H14" t="s">
        <v>55</v>
      </c>
      <c r="I14">
        <v>46</v>
      </c>
    </row>
    <row r="15" spans="1:15" x14ac:dyDescent="0.25">
      <c r="A15" t="s">
        <v>56</v>
      </c>
    </row>
    <row r="16" spans="1:15" x14ac:dyDescent="0.25">
      <c r="A16" t="s">
        <v>11</v>
      </c>
      <c r="B16">
        <v>29</v>
      </c>
      <c r="C16">
        <v>16</v>
      </c>
      <c r="D16">
        <v>52</v>
      </c>
      <c r="E16">
        <v>51</v>
      </c>
      <c r="F16">
        <v>52</v>
      </c>
      <c r="G16">
        <v>1</v>
      </c>
      <c r="H16" t="s">
        <v>39</v>
      </c>
      <c r="I16">
        <v>55</v>
      </c>
      <c r="L16">
        <v>29</v>
      </c>
      <c r="M16">
        <v>32</v>
      </c>
      <c r="N16">
        <v>50</v>
      </c>
      <c r="O16">
        <v>128</v>
      </c>
    </row>
    <row r="17" spans="1:15" x14ac:dyDescent="0.25">
      <c r="A17" t="s">
        <v>11</v>
      </c>
      <c r="B17">
        <v>29</v>
      </c>
      <c r="C17">
        <v>16</v>
      </c>
      <c r="D17">
        <v>62.1</v>
      </c>
      <c r="E17">
        <v>57.2</v>
      </c>
      <c r="F17">
        <v>62.1</v>
      </c>
      <c r="G17">
        <v>1</v>
      </c>
      <c r="H17" t="s">
        <v>57</v>
      </c>
      <c r="I17">
        <v>46</v>
      </c>
      <c r="K17" t="s">
        <v>45</v>
      </c>
      <c r="L17">
        <f>D16</f>
        <v>52</v>
      </c>
      <c r="M17">
        <f>D19</f>
        <v>62.1</v>
      </c>
      <c r="N17">
        <f>D22</f>
        <v>52</v>
      </c>
      <c r="O17">
        <f>D25</f>
        <v>62.1</v>
      </c>
    </row>
    <row r="18" spans="1:15" x14ac:dyDescent="0.25">
      <c r="A18" t="s">
        <v>11</v>
      </c>
      <c r="B18">
        <v>29</v>
      </c>
      <c r="C18">
        <v>16</v>
      </c>
      <c r="D18">
        <v>357.6</v>
      </c>
      <c r="E18">
        <v>357.6</v>
      </c>
      <c r="F18">
        <v>357.6</v>
      </c>
      <c r="G18">
        <v>1</v>
      </c>
      <c r="H18" t="s">
        <v>58</v>
      </c>
      <c r="I18">
        <v>8</v>
      </c>
      <c r="K18" t="s">
        <v>67</v>
      </c>
      <c r="L18">
        <f>D17</f>
        <v>62.1</v>
      </c>
      <c r="M18">
        <f>D20</f>
        <v>62.1</v>
      </c>
      <c r="N18">
        <f>D23</f>
        <v>62.1</v>
      </c>
      <c r="O18">
        <f>D26</f>
        <v>62.1</v>
      </c>
    </row>
    <row r="19" spans="1:15" x14ac:dyDescent="0.25">
      <c r="A19" t="s">
        <v>11</v>
      </c>
      <c r="B19">
        <v>32</v>
      </c>
      <c r="C19">
        <v>16</v>
      </c>
      <c r="D19">
        <v>62.1</v>
      </c>
      <c r="E19">
        <v>60.8</v>
      </c>
      <c r="F19">
        <v>62.1</v>
      </c>
      <c r="G19">
        <v>1</v>
      </c>
      <c r="H19" t="s">
        <v>40</v>
      </c>
      <c r="I19">
        <v>46</v>
      </c>
      <c r="K19" t="s">
        <v>68</v>
      </c>
      <c r="L19">
        <f>D18</f>
        <v>357.6</v>
      </c>
      <c r="M19">
        <f>D21</f>
        <v>476.8</v>
      </c>
      <c r="N19">
        <f>D24</f>
        <v>357.6</v>
      </c>
      <c r="O19">
        <f>D27</f>
        <v>476.8</v>
      </c>
    </row>
    <row r="20" spans="1:15" x14ac:dyDescent="0.25">
      <c r="A20" t="s">
        <v>11</v>
      </c>
      <c r="B20">
        <v>32</v>
      </c>
      <c r="C20">
        <v>16</v>
      </c>
      <c r="D20">
        <v>62.1</v>
      </c>
      <c r="E20">
        <v>58.3</v>
      </c>
      <c r="F20">
        <v>62.1</v>
      </c>
      <c r="G20">
        <v>1</v>
      </c>
      <c r="H20" t="s">
        <v>59</v>
      </c>
      <c r="I20">
        <v>46</v>
      </c>
    </row>
    <row r="21" spans="1:15" x14ac:dyDescent="0.25">
      <c r="A21" t="s">
        <v>11</v>
      </c>
      <c r="B21">
        <v>32</v>
      </c>
      <c r="C21">
        <v>16</v>
      </c>
      <c r="D21">
        <v>476.8</v>
      </c>
      <c r="E21">
        <v>476.8</v>
      </c>
      <c r="F21">
        <v>476.8</v>
      </c>
      <c r="G21">
        <v>1</v>
      </c>
      <c r="H21" t="s">
        <v>60</v>
      </c>
      <c r="I21">
        <v>6</v>
      </c>
    </row>
    <row r="22" spans="1:15" x14ac:dyDescent="0.25">
      <c r="A22" t="s">
        <v>11</v>
      </c>
      <c r="B22">
        <v>50</v>
      </c>
      <c r="C22">
        <v>16</v>
      </c>
      <c r="D22">
        <v>52</v>
      </c>
      <c r="E22">
        <v>49.3</v>
      </c>
      <c r="F22">
        <v>52</v>
      </c>
      <c r="G22">
        <v>1</v>
      </c>
      <c r="H22" t="s">
        <v>41</v>
      </c>
      <c r="I22">
        <v>55</v>
      </c>
    </row>
    <row r="23" spans="1:15" x14ac:dyDescent="0.25">
      <c r="A23" t="s">
        <v>11</v>
      </c>
      <c r="B23">
        <v>50</v>
      </c>
      <c r="C23">
        <v>16</v>
      </c>
      <c r="D23">
        <v>62.1</v>
      </c>
      <c r="E23">
        <v>59.6</v>
      </c>
      <c r="F23">
        <v>62.1</v>
      </c>
      <c r="G23">
        <v>1</v>
      </c>
      <c r="H23" t="s">
        <v>61</v>
      </c>
      <c r="I23">
        <v>46</v>
      </c>
    </row>
    <row r="24" spans="1:15" x14ac:dyDescent="0.25">
      <c r="A24" t="s">
        <v>11</v>
      </c>
      <c r="B24">
        <v>50</v>
      </c>
      <c r="C24">
        <v>16</v>
      </c>
      <c r="D24">
        <v>357.6</v>
      </c>
      <c r="E24">
        <v>317.8</v>
      </c>
      <c r="F24">
        <v>357.6</v>
      </c>
      <c r="G24">
        <v>1</v>
      </c>
      <c r="H24" t="s">
        <v>62</v>
      </c>
      <c r="I24">
        <v>8</v>
      </c>
    </row>
    <row r="25" spans="1:15" x14ac:dyDescent="0.25">
      <c r="A25" t="s">
        <v>11</v>
      </c>
      <c r="B25">
        <v>128</v>
      </c>
      <c r="C25">
        <v>16</v>
      </c>
      <c r="D25">
        <v>62.1</v>
      </c>
      <c r="E25">
        <v>59.6</v>
      </c>
      <c r="F25">
        <v>62.1</v>
      </c>
      <c r="G25">
        <v>1</v>
      </c>
      <c r="H25" t="s">
        <v>42</v>
      </c>
      <c r="I25">
        <v>46</v>
      </c>
    </row>
    <row r="26" spans="1:15" x14ac:dyDescent="0.25">
      <c r="A26" t="s">
        <v>11</v>
      </c>
      <c r="B26">
        <v>128</v>
      </c>
      <c r="C26">
        <v>16</v>
      </c>
      <c r="D26">
        <v>62.1</v>
      </c>
      <c r="E26">
        <v>59.6</v>
      </c>
      <c r="F26">
        <v>62.1</v>
      </c>
      <c r="G26">
        <v>1</v>
      </c>
      <c r="H26" t="s">
        <v>52</v>
      </c>
      <c r="I26">
        <v>46</v>
      </c>
    </row>
    <row r="27" spans="1:15" x14ac:dyDescent="0.25">
      <c r="A27" t="s">
        <v>11</v>
      </c>
      <c r="B27">
        <v>128</v>
      </c>
      <c r="C27">
        <v>16</v>
      </c>
      <c r="D27">
        <v>476.8</v>
      </c>
      <c r="E27">
        <v>408.7</v>
      </c>
      <c r="F27">
        <v>476.8</v>
      </c>
      <c r="G27">
        <v>1</v>
      </c>
      <c r="H27" t="s">
        <v>63</v>
      </c>
      <c r="I27">
        <v>6</v>
      </c>
    </row>
    <row r="28" spans="1:15" x14ac:dyDescent="0.25">
      <c r="A28" t="s">
        <v>64</v>
      </c>
    </row>
    <row r="29" spans="1:15" x14ac:dyDescent="0.25">
      <c r="A29" t="s">
        <v>44</v>
      </c>
      <c r="B29">
        <v>29</v>
      </c>
      <c r="C29">
        <v>16</v>
      </c>
      <c r="D29">
        <v>11.9</v>
      </c>
      <c r="E29">
        <v>10.199999999999999</v>
      </c>
      <c r="F29">
        <v>44.7</v>
      </c>
      <c r="G29">
        <v>1</v>
      </c>
      <c r="H29" t="s">
        <v>39</v>
      </c>
      <c r="I29">
        <v>30</v>
      </c>
      <c r="L29">
        <v>29</v>
      </c>
      <c r="M29">
        <v>32</v>
      </c>
      <c r="N29">
        <v>50</v>
      </c>
      <c r="O29">
        <v>128</v>
      </c>
    </row>
    <row r="30" spans="1:15" x14ac:dyDescent="0.25">
      <c r="A30" t="s">
        <v>44</v>
      </c>
      <c r="B30">
        <v>29</v>
      </c>
      <c r="C30">
        <v>16</v>
      </c>
      <c r="D30">
        <v>11.5</v>
      </c>
      <c r="E30">
        <v>8.3000000000000007</v>
      </c>
      <c r="F30">
        <v>51</v>
      </c>
      <c r="G30">
        <v>1</v>
      </c>
      <c r="H30" t="s">
        <v>57</v>
      </c>
      <c r="I30">
        <v>31</v>
      </c>
      <c r="K30" t="s">
        <v>45</v>
      </c>
      <c r="L30">
        <v>11.9</v>
      </c>
      <c r="M30">
        <v>11.9</v>
      </c>
      <c r="N30">
        <v>11.5</v>
      </c>
      <c r="O30">
        <v>10.8</v>
      </c>
    </row>
    <row r="31" spans="1:15" x14ac:dyDescent="0.25">
      <c r="A31" t="s">
        <v>44</v>
      </c>
      <c r="B31">
        <v>29</v>
      </c>
      <c r="C31">
        <v>16</v>
      </c>
      <c r="D31">
        <v>19.3</v>
      </c>
      <c r="E31">
        <v>17.399999999999999</v>
      </c>
      <c r="F31">
        <v>119.2</v>
      </c>
      <c r="G31">
        <v>1</v>
      </c>
      <c r="H31" t="s">
        <v>58</v>
      </c>
      <c r="I31">
        <v>37</v>
      </c>
      <c r="K31" t="s">
        <v>67</v>
      </c>
      <c r="L31">
        <v>11.5</v>
      </c>
      <c r="M31">
        <v>11.9</v>
      </c>
      <c r="N31">
        <v>11.9</v>
      </c>
      <c r="O31">
        <v>10.8</v>
      </c>
    </row>
    <row r="32" spans="1:15" x14ac:dyDescent="0.25">
      <c r="A32" t="s">
        <v>44</v>
      </c>
      <c r="B32">
        <v>32</v>
      </c>
      <c r="C32">
        <v>16</v>
      </c>
      <c r="D32">
        <v>11.9</v>
      </c>
      <c r="E32">
        <v>10.8</v>
      </c>
      <c r="F32">
        <v>39.700000000000003</v>
      </c>
      <c r="G32">
        <v>1</v>
      </c>
      <c r="H32" t="s">
        <v>40</v>
      </c>
      <c r="I32">
        <v>30</v>
      </c>
      <c r="K32" t="s">
        <v>68</v>
      </c>
      <c r="L32">
        <v>19.3</v>
      </c>
      <c r="M32">
        <v>19.8</v>
      </c>
      <c r="N32">
        <v>19.3</v>
      </c>
      <c r="O32">
        <v>19.3</v>
      </c>
    </row>
    <row r="33" spans="1:9" x14ac:dyDescent="0.25">
      <c r="A33" t="s">
        <v>44</v>
      </c>
      <c r="B33">
        <v>32</v>
      </c>
      <c r="C33">
        <v>16</v>
      </c>
      <c r="D33">
        <v>11.9</v>
      </c>
      <c r="E33">
        <v>10.5</v>
      </c>
      <c r="F33">
        <v>59.6</v>
      </c>
      <c r="G33">
        <v>1</v>
      </c>
      <c r="H33" t="s">
        <v>59</v>
      </c>
      <c r="I33">
        <v>30</v>
      </c>
    </row>
    <row r="34" spans="1:9" x14ac:dyDescent="0.25">
      <c r="A34" t="s">
        <v>44</v>
      </c>
      <c r="B34">
        <v>32</v>
      </c>
      <c r="C34">
        <v>16</v>
      </c>
      <c r="D34">
        <v>19.8</v>
      </c>
      <c r="E34">
        <v>17.399999999999999</v>
      </c>
      <c r="F34">
        <v>119.2</v>
      </c>
      <c r="G34">
        <v>1</v>
      </c>
      <c r="H34" t="s">
        <v>60</v>
      </c>
      <c r="I34">
        <v>36</v>
      </c>
    </row>
    <row r="35" spans="1:9" x14ac:dyDescent="0.25">
      <c r="A35" t="s">
        <v>44</v>
      </c>
      <c r="B35">
        <v>50</v>
      </c>
      <c r="C35">
        <v>16</v>
      </c>
      <c r="D35">
        <v>11.5</v>
      </c>
      <c r="E35">
        <v>10.199999999999999</v>
      </c>
      <c r="F35">
        <v>44.7</v>
      </c>
      <c r="G35">
        <v>1</v>
      </c>
      <c r="H35" t="s">
        <v>41</v>
      </c>
      <c r="I35">
        <v>31</v>
      </c>
    </row>
    <row r="36" spans="1:9" x14ac:dyDescent="0.25">
      <c r="A36" t="s">
        <v>44</v>
      </c>
      <c r="B36">
        <v>50</v>
      </c>
      <c r="C36">
        <v>16</v>
      </c>
      <c r="D36">
        <v>11.9</v>
      </c>
      <c r="E36">
        <v>10.5</v>
      </c>
      <c r="F36">
        <v>51</v>
      </c>
      <c r="G36">
        <v>1</v>
      </c>
      <c r="H36" t="s">
        <v>61</v>
      </c>
      <c r="I36">
        <v>30</v>
      </c>
    </row>
    <row r="37" spans="1:9" x14ac:dyDescent="0.25">
      <c r="A37" t="s">
        <v>44</v>
      </c>
      <c r="B37">
        <v>50</v>
      </c>
      <c r="C37">
        <v>16</v>
      </c>
      <c r="D37">
        <v>19.3</v>
      </c>
      <c r="E37">
        <v>17.399999999999999</v>
      </c>
      <c r="F37">
        <v>65</v>
      </c>
      <c r="G37">
        <v>1</v>
      </c>
      <c r="H37" t="s">
        <v>62</v>
      </c>
      <c r="I37">
        <v>37</v>
      </c>
    </row>
    <row r="38" spans="1:9" x14ac:dyDescent="0.25">
      <c r="A38" t="s">
        <v>44</v>
      </c>
      <c r="B38">
        <v>128</v>
      </c>
      <c r="C38">
        <v>16</v>
      </c>
      <c r="D38">
        <v>10.8</v>
      </c>
      <c r="E38">
        <v>9.6</v>
      </c>
      <c r="F38">
        <v>11.5</v>
      </c>
      <c r="G38">
        <v>1</v>
      </c>
      <c r="H38" t="s">
        <v>42</v>
      </c>
      <c r="I38">
        <v>33</v>
      </c>
    </row>
    <row r="39" spans="1:9" x14ac:dyDescent="0.25">
      <c r="A39" t="s">
        <v>44</v>
      </c>
      <c r="B39">
        <v>128</v>
      </c>
      <c r="C39">
        <v>16</v>
      </c>
      <c r="D39">
        <v>10.8</v>
      </c>
      <c r="E39">
        <v>7.7</v>
      </c>
      <c r="F39">
        <v>51</v>
      </c>
      <c r="G39">
        <v>1</v>
      </c>
      <c r="H39" t="s">
        <v>52</v>
      </c>
      <c r="I39">
        <v>33</v>
      </c>
    </row>
    <row r="40" spans="1:9" x14ac:dyDescent="0.25">
      <c r="A40" t="s">
        <v>44</v>
      </c>
      <c r="B40">
        <v>128</v>
      </c>
      <c r="C40">
        <v>16</v>
      </c>
      <c r="D40">
        <v>19.3</v>
      </c>
      <c r="E40">
        <v>17</v>
      </c>
      <c r="F40">
        <v>102.1</v>
      </c>
      <c r="G40">
        <v>1</v>
      </c>
      <c r="H40" t="s">
        <v>63</v>
      </c>
      <c r="I40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06BD-1E73-4AC6-8F16-48B9B2F155DE}">
  <dimension ref="A1:O43"/>
  <sheetViews>
    <sheetView topLeftCell="A10" workbookViewId="0">
      <selection activeCell="H48" sqref="H48"/>
    </sheetView>
  </sheetViews>
  <sheetFormatPr defaultRowHeight="15" x14ac:dyDescent="0.25"/>
  <cols>
    <col min="8" max="8" width="34.2851562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5" x14ac:dyDescent="0.25">
      <c r="A2" t="s">
        <v>69</v>
      </c>
    </row>
    <row r="3" spans="1:15" x14ac:dyDescent="0.25">
      <c r="A3" t="s">
        <v>11</v>
      </c>
      <c r="B3">
        <v>29</v>
      </c>
      <c r="C3">
        <v>16</v>
      </c>
      <c r="D3">
        <v>363.3</v>
      </c>
      <c r="E3">
        <v>317.8</v>
      </c>
      <c r="F3">
        <v>363.3</v>
      </c>
      <c r="G3">
        <v>1</v>
      </c>
      <c r="H3" t="s">
        <v>58</v>
      </c>
      <c r="I3">
        <v>21</v>
      </c>
      <c r="L3">
        <v>29</v>
      </c>
      <c r="M3">
        <v>32</v>
      </c>
      <c r="N3">
        <v>50</v>
      </c>
      <c r="O3">
        <v>128</v>
      </c>
    </row>
    <row r="4" spans="1:15" x14ac:dyDescent="0.25">
      <c r="A4" t="s">
        <v>11</v>
      </c>
      <c r="B4">
        <v>29</v>
      </c>
      <c r="C4">
        <v>16</v>
      </c>
      <c r="D4">
        <v>305.10000000000002</v>
      </c>
      <c r="E4">
        <v>305.10000000000002</v>
      </c>
      <c r="F4">
        <v>305.10000000000002</v>
      </c>
      <c r="G4">
        <v>1</v>
      </c>
      <c r="H4" t="s">
        <v>70</v>
      </c>
      <c r="I4">
        <v>25</v>
      </c>
      <c r="K4" t="s">
        <v>68</v>
      </c>
      <c r="L4">
        <f>D3</f>
        <v>363.3</v>
      </c>
      <c r="M4">
        <f>D8</f>
        <v>476.8</v>
      </c>
      <c r="N4">
        <f>D13</f>
        <v>363.3</v>
      </c>
      <c r="O4">
        <f>D18</f>
        <v>476.8</v>
      </c>
    </row>
    <row r="5" spans="1:15" x14ac:dyDescent="0.25">
      <c r="A5" t="s">
        <v>11</v>
      </c>
      <c r="B5">
        <v>29</v>
      </c>
      <c r="C5">
        <v>16</v>
      </c>
      <c r="D5">
        <v>305.10000000000002</v>
      </c>
      <c r="E5">
        <v>305.10000000000002</v>
      </c>
      <c r="F5">
        <v>305.10000000000002</v>
      </c>
      <c r="G5">
        <v>1</v>
      </c>
      <c r="H5" t="s">
        <v>71</v>
      </c>
      <c r="I5">
        <v>25</v>
      </c>
      <c r="K5" t="s">
        <v>83</v>
      </c>
      <c r="L5">
        <f>D4</f>
        <v>305.10000000000002</v>
      </c>
      <c r="M5">
        <f>D9</f>
        <v>448.7</v>
      </c>
      <c r="N5">
        <f>D14</f>
        <v>305.10000000000002</v>
      </c>
      <c r="O5">
        <f>D19</f>
        <v>508.6</v>
      </c>
    </row>
    <row r="6" spans="1:15" x14ac:dyDescent="0.25">
      <c r="A6" t="s">
        <v>11</v>
      </c>
      <c r="B6">
        <v>29</v>
      </c>
      <c r="C6">
        <v>16</v>
      </c>
      <c r="D6">
        <v>305.10000000000002</v>
      </c>
      <c r="E6">
        <v>305.10000000000002</v>
      </c>
      <c r="F6">
        <v>305.10000000000002</v>
      </c>
      <c r="G6">
        <v>1</v>
      </c>
      <c r="H6" t="s">
        <v>72</v>
      </c>
      <c r="I6">
        <v>25</v>
      </c>
      <c r="K6" t="s">
        <v>84</v>
      </c>
      <c r="L6">
        <f>D5</f>
        <v>305.10000000000002</v>
      </c>
      <c r="M6">
        <f>D10</f>
        <v>448.7</v>
      </c>
      <c r="N6">
        <f>D15</f>
        <v>305.10000000000002</v>
      </c>
      <c r="O6">
        <f>D20</f>
        <v>508.6</v>
      </c>
    </row>
    <row r="7" spans="1:15" x14ac:dyDescent="0.25">
      <c r="A7" t="s">
        <v>11</v>
      </c>
      <c r="B7">
        <v>29</v>
      </c>
      <c r="C7">
        <v>16</v>
      </c>
      <c r="D7">
        <v>317.8</v>
      </c>
      <c r="E7">
        <v>317.8</v>
      </c>
      <c r="F7">
        <v>317.8</v>
      </c>
      <c r="G7">
        <v>1</v>
      </c>
      <c r="H7" t="s">
        <v>98</v>
      </c>
      <c r="I7">
        <v>24</v>
      </c>
      <c r="K7" t="s">
        <v>85</v>
      </c>
      <c r="L7">
        <f>D6</f>
        <v>305.10000000000002</v>
      </c>
      <c r="M7">
        <f>D11</f>
        <v>448.7</v>
      </c>
      <c r="N7">
        <f>D16</f>
        <v>305.10000000000002</v>
      </c>
      <c r="O7">
        <f>D21</f>
        <v>508.6</v>
      </c>
    </row>
    <row r="8" spans="1:15" x14ac:dyDescent="0.25">
      <c r="A8" t="s">
        <v>11</v>
      </c>
      <c r="B8">
        <v>32</v>
      </c>
      <c r="C8">
        <v>16</v>
      </c>
      <c r="D8">
        <v>476.8</v>
      </c>
      <c r="E8">
        <v>476.8</v>
      </c>
      <c r="F8">
        <v>476.8</v>
      </c>
      <c r="G8">
        <v>1</v>
      </c>
      <c r="H8" t="s">
        <v>60</v>
      </c>
      <c r="I8">
        <v>16</v>
      </c>
      <c r="K8" t="s">
        <v>86</v>
      </c>
      <c r="L8">
        <f>D7</f>
        <v>317.8</v>
      </c>
      <c r="M8">
        <f>D12</f>
        <v>448.7</v>
      </c>
      <c r="N8">
        <f>D17</f>
        <v>331.7</v>
      </c>
      <c r="O8">
        <f>D22</f>
        <v>508.6</v>
      </c>
    </row>
    <row r="9" spans="1:15" x14ac:dyDescent="0.25">
      <c r="A9" t="s">
        <v>11</v>
      </c>
      <c r="B9">
        <v>32</v>
      </c>
      <c r="C9">
        <v>16</v>
      </c>
      <c r="D9">
        <v>448.7</v>
      </c>
      <c r="E9">
        <v>448.7</v>
      </c>
      <c r="F9">
        <v>448.7</v>
      </c>
      <c r="G9">
        <v>1</v>
      </c>
      <c r="H9" t="s">
        <v>73</v>
      </c>
      <c r="I9">
        <v>17</v>
      </c>
    </row>
    <row r="10" spans="1:15" x14ac:dyDescent="0.25">
      <c r="A10" t="s">
        <v>11</v>
      </c>
      <c r="B10">
        <v>32</v>
      </c>
      <c r="C10">
        <v>16</v>
      </c>
      <c r="D10">
        <v>448.7</v>
      </c>
      <c r="E10">
        <v>448.7</v>
      </c>
      <c r="F10">
        <v>448.7</v>
      </c>
      <c r="G10">
        <v>1</v>
      </c>
      <c r="H10" t="s">
        <v>74</v>
      </c>
      <c r="I10">
        <v>17</v>
      </c>
    </row>
    <row r="11" spans="1:15" x14ac:dyDescent="0.25">
      <c r="A11" t="s">
        <v>11</v>
      </c>
      <c r="B11">
        <v>32</v>
      </c>
      <c r="C11">
        <v>16</v>
      </c>
      <c r="D11">
        <v>448.7</v>
      </c>
      <c r="E11">
        <v>448.7</v>
      </c>
      <c r="F11">
        <v>448.7</v>
      </c>
      <c r="G11">
        <v>1</v>
      </c>
      <c r="H11" t="s">
        <v>75</v>
      </c>
      <c r="I11">
        <v>17</v>
      </c>
    </row>
    <row r="12" spans="1:15" x14ac:dyDescent="0.25">
      <c r="A12" t="s">
        <v>11</v>
      </c>
      <c r="B12">
        <v>32</v>
      </c>
      <c r="C12">
        <v>16</v>
      </c>
      <c r="D12">
        <v>448.7</v>
      </c>
      <c r="E12">
        <v>448.7</v>
      </c>
      <c r="F12">
        <v>448.7</v>
      </c>
      <c r="G12">
        <v>1</v>
      </c>
      <c r="H12" t="s">
        <v>99</v>
      </c>
      <c r="I12">
        <v>17</v>
      </c>
    </row>
    <row r="13" spans="1:15" x14ac:dyDescent="0.25">
      <c r="A13" t="s">
        <v>11</v>
      </c>
      <c r="B13">
        <v>50</v>
      </c>
      <c r="C13">
        <v>16</v>
      </c>
      <c r="D13">
        <v>363.3</v>
      </c>
      <c r="E13">
        <v>346.7</v>
      </c>
      <c r="F13">
        <v>363.3</v>
      </c>
      <c r="G13">
        <v>1</v>
      </c>
      <c r="H13" t="s">
        <v>62</v>
      </c>
      <c r="I13">
        <v>21</v>
      </c>
    </row>
    <row r="14" spans="1:15" x14ac:dyDescent="0.25">
      <c r="A14" t="s">
        <v>11</v>
      </c>
      <c r="B14">
        <v>50</v>
      </c>
      <c r="C14">
        <v>16</v>
      </c>
      <c r="D14">
        <v>305.10000000000002</v>
      </c>
      <c r="E14">
        <v>305.10000000000002</v>
      </c>
      <c r="F14">
        <v>305.10000000000002</v>
      </c>
      <c r="G14">
        <v>1</v>
      </c>
      <c r="H14" t="s">
        <v>76</v>
      </c>
      <c r="I14">
        <v>25</v>
      </c>
    </row>
    <row r="15" spans="1:15" x14ac:dyDescent="0.25">
      <c r="A15" t="s">
        <v>11</v>
      </c>
      <c r="B15">
        <v>50</v>
      </c>
      <c r="C15">
        <v>16</v>
      </c>
      <c r="D15">
        <v>305.10000000000002</v>
      </c>
      <c r="E15">
        <v>305.10000000000002</v>
      </c>
      <c r="F15">
        <v>305.10000000000002</v>
      </c>
      <c r="G15">
        <v>1</v>
      </c>
      <c r="H15" t="s">
        <v>77</v>
      </c>
      <c r="I15">
        <v>25</v>
      </c>
    </row>
    <row r="16" spans="1:15" x14ac:dyDescent="0.25">
      <c r="A16" t="s">
        <v>11</v>
      </c>
      <c r="B16">
        <v>50</v>
      </c>
      <c r="C16">
        <v>16</v>
      </c>
      <c r="D16">
        <v>305.10000000000002</v>
      </c>
      <c r="E16">
        <v>305.10000000000002</v>
      </c>
      <c r="F16">
        <v>305.10000000000002</v>
      </c>
      <c r="G16">
        <v>1</v>
      </c>
      <c r="H16" t="s">
        <v>78</v>
      </c>
      <c r="I16">
        <v>25</v>
      </c>
    </row>
    <row r="17" spans="1:15" x14ac:dyDescent="0.25">
      <c r="A17" t="s">
        <v>11</v>
      </c>
      <c r="B17">
        <v>50</v>
      </c>
      <c r="C17">
        <v>16</v>
      </c>
      <c r="D17">
        <v>331.7</v>
      </c>
      <c r="E17">
        <v>317.8</v>
      </c>
      <c r="F17">
        <v>331.7</v>
      </c>
      <c r="G17">
        <v>1</v>
      </c>
      <c r="H17" t="s">
        <v>100</v>
      </c>
      <c r="I17">
        <v>23</v>
      </c>
    </row>
    <row r="18" spans="1:15" x14ac:dyDescent="0.25">
      <c r="A18" t="s">
        <v>11</v>
      </c>
      <c r="B18">
        <v>128</v>
      </c>
      <c r="C18">
        <v>16</v>
      </c>
      <c r="D18">
        <v>476.8</v>
      </c>
      <c r="E18">
        <v>476.8</v>
      </c>
      <c r="F18">
        <v>476.8</v>
      </c>
      <c r="G18">
        <v>1</v>
      </c>
      <c r="H18" t="s">
        <v>63</v>
      </c>
      <c r="I18">
        <v>16</v>
      </c>
    </row>
    <row r="19" spans="1:15" x14ac:dyDescent="0.25">
      <c r="A19" t="s">
        <v>11</v>
      </c>
      <c r="B19">
        <v>128</v>
      </c>
      <c r="C19">
        <v>16</v>
      </c>
      <c r="D19">
        <v>508.6</v>
      </c>
      <c r="E19">
        <v>508.6</v>
      </c>
      <c r="F19">
        <v>508.6</v>
      </c>
      <c r="G19">
        <v>1</v>
      </c>
      <c r="H19" t="s">
        <v>79</v>
      </c>
      <c r="I19">
        <v>15</v>
      </c>
    </row>
    <row r="20" spans="1:15" x14ac:dyDescent="0.25">
      <c r="A20" t="s">
        <v>11</v>
      </c>
      <c r="B20">
        <v>128</v>
      </c>
      <c r="C20">
        <v>16</v>
      </c>
      <c r="D20">
        <v>508.6</v>
      </c>
      <c r="E20">
        <v>508.6</v>
      </c>
      <c r="F20">
        <v>508.6</v>
      </c>
      <c r="G20">
        <v>1</v>
      </c>
      <c r="H20" t="s">
        <v>80</v>
      </c>
      <c r="I20">
        <v>15</v>
      </c>
    </row>
    <row r="21" spans="1:15" x14ac:dyDescent="0.25">
      <c r="A21" t="s">
        <v>11</v>
      </c>
      <c r="B21">
        <v>128</v>
      </c>
      <c r="C21">
        <v>16</v>
      </c>
      <c r="D21">
        <v>508.6</v>
      </c>
      <c r="E21">
        <v>508.6</v>
      </c>
      <c r="F21">
        <v>508.6</v>
      </c>
      <c r="G21">
        <v>1</v>
      </c>
      <c r="H21" t="s">
        <v>81</v>
      </c>
      <c r="I21">
        <v>15</v>
      </c>
    </row>
    <row r="22" spans="1:15" x14ac:dyDescent="0.25">
      <c r="A22" t="s">
        <v>11</v>
      </c>
      <c r="B22">
        <v>128</v>
      </c>
      <c r="C22">
        <v>16</v>
      </c>
      <c r="D22">
        <v>508.6</v>
      </c>
      <c r="E22">
        <v>508.6</v>
      </c>
      <c r="F22">
        <v>508.6</v>
      </c>
      <c r="G22">
        <v>1</v>
      </c>
      <c r="H22" t="s">
        <v>97</v>
      </c>
      <c r="I22">
        <v>15</v>
      </c>
    </row>
    <row r="23" spans="1:15" x14ac:dyDescent="0.25">
      <c r="A23" t="s">
        <v>82</v>
      </c>
    </row>
    <row r="24" spans="1:15" x14ac:dyDescent="0.25">
      <c r="A24" t="s">
        <v>44</v>
      </c>
      <c r="B24">
        <v>29</v>
      </c>
      <c r="C24">
        <v>16</v>
      </c>
      <c r="D24">
        <v>20</v>
      </c>
      <c r="E24">
        <v>17.7</v>
      </c>
      <c r="F24">
        <v>22.4</v>
      </c>
      <c r="G24">
        <v>1</v>
      </c>
      <c r="H24" t="s">
        <v>58</v>
      </c>
      <c r="I24">
        <v>38</v>
      </c>
      <c r="L24">
        <v>29</v>
      </c>
      <c r="M24">
        <v>32</v>
      </c>
      <c r="N24">
        <v>50</v>
      </c>
      <c r="O24">
        <v>128</v>
      </c>
    </row>
    <row r="25" spans="1:15" x14ac:dyDescent="0.25">
      <c r="A25" t="s">
        <v>44</v>
      </c>
      <c r="B25">
        <v>29</v>
      </c>
      <c r="C25">
        <v>16</v>
      </c>
      <c r="D25">
        <v>19.5</v>
      </c>
      <c r="E25">
        <v>16.5</v>
      </c>
      <c r="F25">
        <v>22.4</v>
      </c>
      <c r="G25">
        <v>1</v>
      </c>
      <c r="H25" t="s">
        <v>70</v>
      </c>
      <c r="I25">
        <v>39</v>
      </c>
      <c r="K25" t="s">
        <v>68</v>
      </c>
      <c r="L25">
        <f>D24</f>
        <v>20</v>
      </c>
      <c r="M25">
        <f>D29</f>
        <v>19.5</v>
      </c>
      <c r="N25">
        <f>D34</f>
        <v>20</v>
      </c>
      <c r="O25">
        <f>D39</f>
        <v>20</v>
      </c>
    </row>
    <row r="26" spans="1:15" x14ac:dyDescent="0.25">
      <c r="A26" t="s">
        <v>44</v>
      </c>
      <c r="B26">
        <v>29</v>
      </c>
      <c r="C26">
        <v>16</v>
      </c>
      <c r="D26">
        <v>19.5</v>
      </c>
      <c r="E26">
        <v>17.7</v>
      </c>
      <c r="F26">
        <v>22.4</v>
      </c>
      <c r="G26">
        <v>1</v>
      </c>
      <c r="H26" t="s">
        <v>71</v>
      </c>
      <c r="I26">
        <v>39</v>
      </c>
      <c r="K26" t="s">
        <v>83</v>
      </c>
      <c r="L26">
        <f>D25</f>
        <v>19.5</v>
      </c>
      <c r="M26">
        <f>D30</f>
        <v>19.5</v>
      </c>
      <c r="N26">
        <f>D35</f>
        <v>20</v>
      </c>
      <c r="O26">
        <f>D40</f>
        <v>20</v>
      </c>
    </row>
    <row r="27" spans="1:15" x14ac:dyDescent="0.25">
      <c r="A27" t="s">
        <v>44</v>
      </c>
      <c r="B27">
        <v>29</v>
      </c>
      <c r="C27">
        <v>16</v>
      </c>
      <c r="D27">
        <v>19.5</v>
      </c>
      <c r="E27">
        <v>17.7</v>
      </c>
      <c r="F27">
        <v>22.4</v>
      </c>
      <c r="G27">
        <v>1</v>
      </c>
      <c r="H27" t="s">
        <v>72</v>
      </c>
      <c r="I27">
        <v>39</v>
      </c>
      <c r="K27" t="s">
        <v>84</v>
      </c>
      <c r="L27">
        <f>D26</f>
        <v>19.5</v>
      </c>
      <c r="M27">
        <f>D31</f>
        <v>20</v>
      </c>
      <c r="N27">
        <f>D36</f>
        <v>19</v>
      </c>
      <c r="O27">
        <f>D41</f>
        <v>20</v>
      </c>
    </row>
    <row r="28" spans="1:15" x14ac:dyDescent="0.25">
      <c r="A28" t="s">
        <v>44</v>
      </c>
      <c r="B28">
        <v>29</v>
      </c>
      <c r="C28">
        <v>16</v>
      </c>
      <c r="D28">
        <v>19.5</v>
      </c>
      <c r="E28">
        <v>15.8</v>
      </c>
      <c r="F28">
        <v>22.4</v>
      </c>
      <c r="G28">
        <v>1</v>
      </c>
      <c r="H28" t="s">
        <v>98</v>
      </c>
      <c r="I28">
        <v>39</v>
      </c>
      <c r="K28" t="s">
        <v>85</v>
      </c>
      <c r="L28">
        <f>D27</f>
        <v>19.5</v>
      </c>
      <c r="M28">
        <f>D32</f>
        <v>20</v>
      </c>
      <c r="N28">
        <f>D37</f>
        <v>19.5</v>
      </c>
      <c r="O28">
        <f>D42</f>
        <v>20</v>
      </c>
    </row>
    <row r="29" spans="1:15" x14ac:dyDescent="0.25">
      <c r="A29" t="s">
        <v>44</v>
      </c>
      <c r="B29">
        <v>32</v>
      </c>
      <c r="C29">
        <v>16</v>
      </c>
      <c r="D29">
        <v>19.5</v>
      </c>
      <c r="E29">
        <v>17.7</v>
      </c>
      <c r="F29">
        <v>22.4</v>
      </c>
      <c r="G29">
        <v>1</v>
      </c>
      <c r="H29" t="s">
        <v>60</v>
      </c>
      <c r="I29">
        <v>39</v>
      </c>
      <c r="K29" t="s">
        <v>86</v>
      </c>
      <c r="L29">
        <f>D28</f>
        <v>19.5</v>
      </c>
      <c r="M29">
        <f>D33</f>
        <v>19.5</v>
      </c>
      <c r="N29">
        <f>D38</f>
        <v>19</v>
      </c>
      <c r="O29">
        <f>D43</f>
        <v>20.6</v>
      </c>
    </row>
    <row r="30" spans="1:15" x14ac:dyDescent="0.25">
      <c r="A30" t="s">
        <v>44</v>
      </c>
      <c r="B30">
        <v>32</v>
      </c>
      <c r="C30">
        <v>16</v>
      </c>
      <c r="D30">
        <v>19.5</v>
      </c>
      <c r="E30">
        <v>17.7</v>
      </c>
      <c r="F30">
        <v>22.4</v>
      </c>
      <c r="G30">
        <v>1</v>
      </c>
      <c r="H30" t="s">
        <v>73</v>
      </c>
      <c r="I30">
        <v>39</v>
      </c>
    </row>
    <row r="31" spans="1:15" x14ac:dyDescent="0.25">
      <c r="A31" t="s">
        <v>44</v>
      </c>
      <c r="B31">
        <v>32</v>
      </c>
      <c r="C31">
        <v>16</v>
      </c>
      <c r="D31">
        <v>20</v>
      </c>
      <c r="E31">
        <v>17.7</v>
      </c>
      <c r="F31">
        <v>22.4</v>
      </c>
      <c r="G31">
        <v>1</v>
      </c>
      <c r="H31" t="s">
        <v>74</v>
      </c>
      <c r="I31">
        <v>38</v>
      </c>
    </row>
    <row r="32" spans="1:15" x14ac:dyDescent="0.25">
      <c r="A32" t="s">
        <v>44</v>
      </c>
      <c r="B32">
        <v>32</v>
      </c>
      <c r="C32">
        <v>16</v>
      </c>
      <c r="D32">
        <v>20</v>
      </c>
      <c r="E32">
        <v>17.7</v>
      </c>
      <c r="F32">
        <v>22.4</v>
      </c>
      <c r="G32">
        <v>1</v>
      </c>
      <c r="H32" t="s">
        <v>75</v>
      </c>
      <c r="I32">
        <v>38</v>
      </c>
    </row>
    <row r="33" spans="1:9" x14ac:dyDescent="0.25">
      <c r="A33" t="s">
        <v>44</v>
      </c>
      <c r="B33">
        <v>32</v>
      </c>
      <c r="C33">
        <v>16</v>
      </c>
      <c r="D33">
        <v>19.5</v>
      </c>
      <c r="E33">
        <v>17.3</v>
      </c>
      <c r="F33">
        <v>22.4</v>
      </c>
      <c r="G33">
        <v>1</v>
      </c>
      <c r="H33" t="s">
        <v>99</v>
      </c>
      <c r="I33">
        <v>39</v>
      </c>
    </row>
    <row r="34" spans="1:9" x14ac:dyDescent="0.25">
      <c r="A34" t="s">
        <v>44</v>
      </c>
      <c r="B34">
        <v>50</v>
      </c>
      <c r="C34">
        <v>16</v>
      </c>
      <c r="D34">
        <v>20</v>
      </c>
      <c r="E34">
        <v>18.100000000000001</v>
      </c>
      <c r="F34">
        <v>20.6</v>
      </c>
      <c r="G34">
        <v>1</v>
      </c>
      <c r="H34" t="s">
        <v>62</v>
      </c>
      <c r="I34">
        <v>38</v>
      </c>
    </row>
    <row r="35" spans="1:9" x14ac:dyDescent="0.25">
      <c r="A35" t="s">
        <v>44</v>
      </c>
      <c r="B35">
        <v>50</v>
      </c>
      <c r="C35">
        <v>16</v>
      </c>
      <c r="D35">
        <v>20</v>
      </c>
      <c r="E35">
        <v>18.100000000000001</v>
      </c>
      <c r="F35">
        <v>21.1</v>
      </c>
      <c r="G35">
        <v>1</v>
      </c>
      <c r="H35" t="s">
        <v>76</v>
      </c>
      <c r="I35">
        <v>38</v>
      </c>
    </row>
    <row r="36" spans="1:9" x14ac:dyDescent="0.25">
      <c r="A36" t="s">
        <v>44</v>
      </c>
      <c r="B36">
        <v>50</v>
      </c>
      <c r="C36">
        <v>16</v>
      </c>
      <c r="D36">
        <v>19</v>
      </c>
      <c r="E36">
        <v>17.3</v>
      </c>
      <c r="F36">
        <v>20.6</v>
      </c>
      <c r="G36">
        <v>1</v>
      </c>
      <c r="H36" t="s">
        <v>77</v>
      </c>
      <c r="I36">
        <v>40</v>
      </c>
    </row>
    <row r="37" spans="1:9" x14ac:dyDescent="0.25">
      <c r="A37" t="s">
        <v>44</v>
      </c>
      <c r="B37">
        <v>50</v>
      </c>
      <c r="C37">
        <v>16</v>
      </c>
      <c r="D37">
        <v>19.5</v>
      </c>
      <c r="E37">
        <v>17.7</v>
      </c>
      <c r="F37">
        <v>20.6</v>
      </c>
      <c r="G37">
        <v>1</v>
      </c>
      <c r="H37" t="s">
        <v>78</v>
      </c>
      <c r="I37">
        <v>39</v>
      </c>
    </row>
    <row r="38" spans="1:9" x14ac:dyDescent="0.25">
      <c r="A38" t="s">
        <v>44</v>
      </c>
      <c r="B38">
        <v>50</v>
      </c>
      <c r="C38">
        <v>16</v>
      </c>
      <c r="D38">
        <v>19</v>
      </c>
      <c r="E38">
        <v>17.7</v>
      </c>
      <c r="F38">
        <v>20.6</v>
      </c>
      <c r="G38">
        <v>1</v>
      </c>
      <c r="H38" t="s">
        <v>100</v>
      </c>
      <c r="I38">
        <v>40</v>
      </c>
    </row>
    <row r="39" spans="1:9" x14ac:dyDescent="0.25">
      <c r="A39" t="s">
        <v>44</v>
      </c>
      <c r="B39">
        <v>128</v>
      </c>
      <c r="C39">
        <v>16</v>
      </c>
      <c r="D39">
        <v>20</v>
      </c>
      <c r="E39">
        <v>17.3</v>
      </c>
      <c r="F39">
        <v>127.1</v>
      </c>
      <c r="G39">
        <v>1</v>
      </c>
      <c r="H39" t="s">
        <v>63</v>
      </c>
      <c r="I39">
        <v>38</v>
      </c>
    </row>
    <row r="40" spans="1:9" x14ac:dyDescent="0.25">
      <c r="A40" t="s">
        <v>44</v>
      </c>
      <c r="B40">
        <v>128</v>
      </c>
      <c r="C40">
        <v>16</v>
      </c>
      <c r="D40">
        <v>20</v>
      </c>
      <c r="E40">
        <v>16.899999999999999</v>
      </c>
      <c r="F40">
        <v>21.1</v>
      </c>
      <c r="G40">
        <v>1</v>
      </c>
      <c r="H40" t="s">
        <v>79</v>
      </c>
      <c r="I40">
        <v>38</v>
      </c>
    </row>
    <row r="41" spans="1:9" x14ac:dyDescent="0.25">
      <c r="A41" t="s">
        <v>44</v>
      </c>
      <c r="B41">
        <v>128</v>
      </c>
      <c r="C41">
        <v>16</v>
      </c>
      <c r="D41">
        <v>20</v>
      </c>
      <c r="E41">
        <v>18.100000000000001</v>
      </c>
      <c r="F41">
        <v>21.1</v>
      </c>
      <c r="G41">
        <v>1</v>
      </c>
      <c r="H41" t="s">
        <v>80</v>
      </c>
      <c r="I41">
        <v>38</v>
      </c>
    </row>
    <row r="42" spans="1:9" x14ac:dyDescent="0.25">
      <c r="A42" t="s">
        <v>44</v>
      </c>
      <c r="B42">
        <v>128</v>
      </c>
      <c r="C42">
        <v>16</v>
      </c>
      <c r="D42">
        <v>20</v>
      </c>
      <c r="E42">
        <v>18.600000000000001</v>
      </c>
      <c r="F42">
        <v>34.6</v>
      </c>
      <c r="G42">
        <v>1</v>
      </c>
      <c r="H42" t="s">
        <v>81</v>
      </c>
      <c r="I42">
        <v>38</v>
      </c>
    </row>
    <row r="43" spans="1:9" x14ac:dyDescent="0.25">
      <c r="A43" t="s">
        <v>44</v>
      </c>
      <c r="B43">
        <v>128</v>
      </c>
      <c r="C43">
        <v>16</v>
      </c>
      <c r="D43">
        <v>20.6</v>
      </c>
      <c r="E43">
        <v>16.2</v>
      </c>
      <c r="F43">
        <v>21.7</v>
      </c>
      <c r="G43">
        <v>1</v>
      </c>
      <c r="H43" t="s">
        <v>97</v>
      </c>
      <c r="I43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EE69-C924-4ACF-A876-2FCC1D686919}">
  <dimension ref="A1:P10"/>
  <sheetViews>
    <sheetView workbookViewId="0">
      <selection activeCell="H16" sqref="H16"/>
    </sheetView>
  </sheetViews>
  <sheetFormatPr defaultRowHeight="15" x14ac:dyDescent="0.25"/>
  <cols>
    <col min="1" max="1" width="15.7109375" customWidth="1"/>
    <col min="8" max="8" width="65.5703125" customWidth="1"/>
  </cols>
  <sheetData>
    <row r="1" spans="1:1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6" x14ac:dyDescent="0.25">
      <c r="A2" t="s">
        <v>87</v>
      </c>
    </row>
    <row r="3" spans="1:16" x14ac:dyDescent="0.25">
      <c r="A3" t="s">
        <v>11</v>
      </c>
      <c r="B3">
        <v>128</v>
      </c>
      <c r="C3">
        <v>16</v>
      </c>
      <c r="D3">
        <v>497.5</v>
      </c>
      <c r="E3">
        <v>457.7</v>
      </c>
      <c r="F3">
        <v>497.5</v>
      </c>
      <c r="G3">
        <v>1</v>
      </c>
      <c r="H3" t="s">
        <v>81</v>
      </c>
      <c r="I3">
        <v>23</v>
      </c>
      <c r="M3" t="s">
        <v>11</v>
      </c>
      <c r="N3" t="s">
        <v>90</v>
      </c>
      <c r="O3" t="s">
        <v>44</v>
      </c>
      <c r="P3" t="s">
        <v>91</v>
      </c>
    </row>
    <row r="4" spans="1:16" x14ac:dyDescent="0.25">
      <c r="A4" t="s">
        <v>11</v>
      </c>
      <c r="B4">
        <v>128</v>
      </c>
      <c r="C4">
        <v>16</v>
      </c>
      <c r="D4">
        <v>497.5</v>
      </c>
      <c r="E4">
        <v>497.5</v>
      </c>
      <c r="F4">
        <v>497.5</v>
      </c>
      <c r="G4">
        <v>1</v>
      </c>
      <c r="H4" t="s">
        <v>97</v>
      </c>
      <c r="I4">
        <v>23</v>
      </c>
      <c r="L4" t="s">
        <v>85</v>
      </c>
      <c r="M4">
        <f>D3</f>
        <v>497.5</v>
      </c>
      <c r="N4">
        <f>D5</f>
        <v>1226.0999999999999</v>
      </c>
      <c r="O4">
        <f>D7</f>
        <v>19.2</v>
      </c>
      <c r="P4">
        <f>D9</f>
        <v>246.1</v>
      </c>
    </row>
    <row r="5" spans="1:16" x14ac:dyDescent="0.25">
      <c r="A5" t="s">
        <v>88</v>
      </c>
      <c r="B5">
        <v>128</v>
      </c>
      <c r="C5">
        <v>16</v>
      </c>
      <c r="D5">
        <v>1226.0999999999999</v>
      </c>
      <c r="E5">
        <v>1183.8</v>
      </c>
      <c r="F5">
        <v>1226.0999999999999</v>
      </c>
      <c r="G5">
        <v>1</v>
      </c>
      <c r="H5" t="s">
        <v>81</v>
      </c>
      <c r="I5">
        <v>28</v>
      </c>
      <c r="L5" t="s">
        <v>86</v>
      </c>
      <c r="M5">
        <f>D4</f>
        <v>497.5</v>
      </c>
      <c r="N5">
        <f>D6</f>
        <v>1492.7</v>
      </c>
      <c r="O5">
        <f>D8</f>
        <v>21.1</v>
      </c>
      <c r="P5">
        <f>D10</f>
        <v>254.3</v>
      </c>
    </row>
    <row r="6" spans="1:16" x14ac:dyDescent="0.25">
      <c r="A6" t="s">
        <v>88</v>
      </c>
      <c r="B6">
        <v>128</v>
      </c>
      <c r="C6">
        <v>16</v>
      </c>
      <c r="D6">
        <v>1492.7</v>
      </c>
      <c r="E6">
        <v>1430.5</v>
      </c>
      <c r="F6">
        <v>1492.7</v>
      </c>
      <c r="G6">
        <v>1</v>
      </c>
      <c r="H6" t="s">
        <v>97</v>
      </c>
      <c r="I6">
        <v>23</v>
      </c>
    </row>
    <row r="7" spans="1:16" x14ac:dyDescent="0.25">
      <c r="A7" t="s">
        <v>44</v>
      </c>
      <c r="B7">
        <v>128</v>
      </c>
      <c r="C7">
        <v>16</v>
      </c>
      <c r="D7">
        <v>19.2</v>
      </c>
      <c r="E7">
        <v>17.600000000000001</v>
      </c>
      <c r="F7">
        <v>21.1</v>
      </c>
      <c r="G7">
        <v>1</v>
      </c>
      <c r="H7" t="s">
        <v>81</v>
      </c>
      <c r="I7">
        <v>33</v>
      </c>
    </row>
    <row r="8" spans="1:16" x14ac:dyDescent="0.25">
      <c r="A8" t="s">
        <v>44</v>
      </c>
      <c r="B8">
        <v>128</v>
      </c>
      <c r="C8">
        <v>16</v>
      </c>
      <c r="D8">
        <v>21.1</v>
      </c>
      <c r="E8">
        <v>19.2</v>
      </c>
      <c r="F8">
        <v>22.7</v>
      </c>
      <c r="G8">
        <v>1</v>
      </c>
      <c r="H8" t="s">
        <v>97</v>
      </c>
      <c r="I8">
        <v>30</v>
      </c>
    </row>
    <row r="9" spans="1:16" x14ac:dyDescent="0.25">
      <c r="A9" t="s">
        <v>89</v>
      </c>
      <c r="B9">
        <v>128</v>
      </c>
      <c r="C9">
        <v>16</v>
      </c>
      <c r="D9">
        <v>246.1</v>
      </c>
      <c r="E9">
        <v>231.1</v>
      </c>
      <c r="F9">
        <v>263</v>
      </c>
      <c r="G9">
        <v>1</v>
      </c>
      <c r="H9" t="s">
        <v>81</v>
      </c>
      <c r="I9">
        <v>31</v>
      </c>
    </row>
    <row r="10" spans="1:16" x14ac:dyDescent="0.25">
      <c r="A10" t="s">
        <v>89</v>
      </c>
      <c r="B10">
        <v>128</v>
      </c>
      <c r="C10">
        <v>16</v>
      </c>
      <c r="D10">
        <v>254.3</v>
      </c>
      <c r="E10">
        <v>238.4</v>
      </c>
      <c r="F10">
        <v>263</v>
      </c>
      <c r="G10">
        <v>1</v>
      </c>
      <c r="H10" t="s">
        <v>97</v>
      </c>
      <c r="I10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64B0-6AD7-482B-8160-A019A5199AA5}">
  <dimension ref="A1:M21"/>
  <sheetViews>
    <sheetView zoomScaleNormal="100" workbookViewId="0">
      <selection sqref="A1:I21"/>
    </sheetView>
  </sheetViews>
  <sheetFormatPr defaultRowHeight="15" x14ac:dyDescent="0.25"/>
  <cols>
    <col min="8" max="8" width="32.28515625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3" x14ac:dyDescent="0.25">
      <c r="A2" t="s">
        <v>93</v>
      </c>
      <c r="M2" t="s">
        <v>33</v>
      </c>
    </row>
    <row r="3" spans="1:13" x14ac:dyDescent="0.25">
      <c r="A3" t="s">
        <v>11</v>
      </c>
      <c r="B3">
        <v>128</v>
      </c>
      <c r="C3">
        <v>16</v>
      </c>
      <c r="D3">
        <v>130</v>
      </c>
      <c r="E3">
        <v>124.3</v>
      </c>
      <c r="F3">
        <v>130</v>
      </c>
      <c r="G3">
        <v>1</v>
      </c>
      <c r="H3" t="s">
        <v>15</v>
      </c>
      <c r="I3">
        <v>22</v>
      </c>
      <c r="L3" t="s">
        <v>32</v>
      </c>
      <c r="M3">
        <f>D3</f>
        <v>130</v>
      </c>
    </row>
    <row r="4" spans="1:13" x14ac:dyDescent="0.25">
      <c r="A4" t="s">
        <v>11</v>
      </c>
      <c r="B4">
        <v>128</v>
      </c>
      <c r="C4">
        <v>16</v>
      </c>
      <c r="D4">
        <v>560.9</v>
      </c>
      <c r="E4">
        <v>560.9</v>
      </c>
      <c r="F4">
        <v>560.9</v>
      </c>
      <c r="G4">
        <v>1</v>
      </c>
      <c r="H4" t="s">
        <v>26</v>
      </c>
      <c r="I4">
        <v>17</v>
      </c>
      <c r="L4" t="s">
        <v>34</v>
      </c>
      <c r="M4">
        <f t="shared" ref="M4:M12" si="0">D4</f>
        <v>560.9</v>
      </c>
    </row>
    <row r="5" spans="1:13" x14ac:dyDescent="0.25">
      <c r="A5" t="s">
        <v>11</v>
      </c>
      <c r="B5">
        <v>128</v>
      </c>
      <c r="C5">
        <v>16</v>
      </c>
      <c r="D5">
        <v>13.6</v>
      </c>
      <c r="E5">
        <v>10</v>
      </c>
      <c r="F5">
        <v>15.8</v>
      </c>
      <c r="G5">
        <v>1</v>
      </c>
      <c r="H5" t="s">
        <v>27</v>
      </c>
      <c r="I5">
        <v>14</v>
      </c>
      <c r="L5" t="s">
        <v>94</v>
      </c>
      <c r="M5">
        <f t="shared" si="0"/>
        <v>13.6</v>
      </c>
    </row>
    <row r="6" spans="1:13" x14ac:dyDescent="0.25">
      <c r="A6" t="s">
        <v>11</v>
      </c>
      <c r="B6">
        <v>128</v>
      </c>
      <c r="C6">
        <v>16</v>
      </c>
      <c r="D6">
        <v>63.5</v>
      </c>
      <c r="E6">
        <v>63.5</v>
      </c>
      <c r="F6">
        <v>63.5</v>
      </c>
      <c r="G6">
        <v>1</v>
      </c>
      <c r="H6" t="s">
        <v>42</v>
      </c>
      <c r="I6">
        <v>15</v>
      </c>
      <c r="L6" t="s">
        <v>95</v>
      </c>
      <c r="M6">
        <f t="shared" si="0"/>
        <v>63.5</v>
      </c>
    </row>
    <row r="7" spans="1:13" x14ac:dyDescent="0.25">
      <c r="A7" t="s">
        <v>11</v>
      </c>
      <c r="B7">
        <v>128</v>
      </c>
      <c r="C7">
        <v>16</v>
      </c>
      <c r="D7">
        <v>63.5</v>
      </c>
      <c r="E7">
        <v>63.5</v>
      </c>
      <c r="F7">
        <v>63.5</v>
      </c>
      <c r="G7">
        <v>1</v>
      </c>
      <c r="H7" t="s">
        <v>52</v>
      </c>
      <c r="I7">
        <v>15</v>
      </c>
      <c r="L7" t="s">
        <v>96</v>
      </c>
      <c r="M7">
        <f t="shared" si="0"/>
        <v>63.5</v>
      </c>
    </row>
    <row r="8" spans="1:13" x14ac:dyDescent="0.25">
      <c r="A8" t="s">
        <v>11</v>
      </c>
      <c r="B8">
        <v>128</v>
      </c>
      <c r="C8">
        <v>16</v>
      </c>
      <c r="D8">
        <v>476.8</v>
      </c>
      <c r="E8">
        <v>476.8</v>
      </c>
      <c r="F8">
        <v>476.8</v>
      </c>
      <c r="G8">
        <v>1</v>
      </c>
      <c r="H8" t="s">
        <v>63</v>
      </c>
      <c r="I8">
        <v>40</v>
      </c>
      <c r="L8" t="s">
        <v>68</v>
      </c>
      <c r="M8">
        <f t="shared" si="0"/>
        <v>476.8</v>
      </c>
    </row>
    <row r="9" spans="1:13" x14ac:dyDescent="0.25">
      <c r="A9" t="s">
        <v>11</v>
      </c>
      <c r="B9">
        <v>128</v>
      </c>
      <c r="C9">
        <v>16</v>
      </c>
      <c r="D9">
        <v>501.9</v>
      </c>
      <c r="E9">
        <v>489</v>
      </c>
      <c r="F9">
        <v>501.9</v>
      </c>
      <c r="G9">
        <v>1</v>
      </c>
      <c r="H9" t="s">
        <v>79</v>
      </c>
      <c r="I9">
        <v>38</v>
      </c>
      <c r="L9" t="s">
        <v>83</v>
      </c>
      <c r="M9">
        <f t="shared" si="0"/>
        <v>501.9</v>
      </c>
    </row>
    <row r="10" spans="1:13" x14ac:dyDescent="0.25">
      <c r="A10" t="s">
        <v>11</v>
      </c>
      <c r="B10">
        <v>128</v>
      </c>
      <c r="C10">
        <v>16</v>
      </c>
      <c r="D10">
        <v>501.9</v>
      </c>
      <c r="E10">
        <v>489</v>
      </c>
      <c r="F10">
        <v>501.9</v>
      </c>
      <c r="G10">
        <v>1</v>
      </c>
      <c r="H10" t="s">
        <v>80</v>
      </c>
      <c r="I10">
        <v>38</v>
      </c>
      <c r="L10" t="s">
        <v>84</v>
      </c>
      <c r="M10">
        <f t="shared" si="0"/>
        <v>501.9</v>
      </c>
    </row>
    <row r="11" spans="1:13" x14ac:dyDescent="0.25">
      <c r="A11" t="s">
        <v>88</v>
      </c>
      <c r="B11">
        <v>128</v>
      </c>
      <c r="C11">
        <v>16</v>
      </c>
      <c r="D11">
        <v>1192</v>
      </c>
      <c r="E11">
        <v>1192</v>
      </c>
      <c r="F11">
        <v>1192</v>
      </c>
      <c r="G11">
        <v>1</v>
      </c>
      <c r="H11" t="s">
        <v>81</v>
      </c>
      <c r="I11">
        <v>16</v>
      </c>
      <c r="L11" t="s">
        <v>85</v>
      </c>
      <c r="M11">
        <f t="shared" si="0"/>
        <v>1192</v>
      </c>
    </row>
    <row r="12" spans="1:13" x14ac:dyDescent="0.25">
      <c r="A12" t="s">
        <v>88</v>
      </c>
      <c r="B12">
        <v>128</v>
      </c>
      <c r="C12">
        <v>16</v>
      </c>
      <c r="D12">
        <v>1467.1</v>
      </c>
      <c r="E12">
        <v>1467.1</v>
      </c>
      <c r="F12">
        <v>1467.1</v>
      </c>
      <c r="G12">
        <v>1</v>
      </c>
      <c r="H12" t="s">
        <v>97</v>
      </c>
      <c r="I12">
        <v>13</v>
      </c>
      <c r="L12" t="s">
        <v>86</v>
      </c>
      <c r="M12">
        <f t="shared" si="0"/>
        <v>1467.1</v>
      </c>
    </row>
    <row r="13" spans="1:13" x14ac:dyDescent="0.25">
      <c r="A13" t="s">
        <v>92</v>
      </c>
    </row>
    <row r="14" spans="1:13" x14ac:dyDescent="0.25">
      <c r="A14" t="s">
        <v>44</v>
      </c>
      <c r="B14">
        <v>128</v>
      </c>
      <c r="C14">
        <v>16</v>
      </c>
      <c r="D14">
        <v>0.2</v>
      </c>
      <c r="E14">
        <v>0</v>
      </c>
      <c r="F14">
        <v>0.6</v>
      </c>
      <c r="G14">
        <v>1</v>
      </c>
      <c r="H14" t="s">
        <v>27</v>
      </c>
      <c r="I14">
        <v>27</v>
      </c>
      <c r="L14" t="s">
        <v>94</v>
      </c>
      <c r="M14">
        <f>D14</f>
        <v>0.2</v>
      </c>
    </row>
    <row r="15" spans="1:13" x14ac:dyDescent="0.25">
      <c r="A15" t="s">
        <v>44</v>
      </c>
      <c r="B15">
        <v>128</v>
      </c>
      <c r="C15">
        <v>16</v>
      </c>
      <c r="D15">
        <v>11.9</v>
      </c>
      <c r="E15">
        <v>10</v>
      </c>
      <c r="F15">
        <v>11.9</v>
      </c>
      <c r="G15">
        <v>1</v>
      </c>
      <c r="H15" t="s">
        <v>42</v>
      </c>
      <c r="I15">
        <v>16</v>
      </c>
      <c r="L15" t="s">
        <v>95</v>
      </c>
      <c r="M15">
        <f t="shared" ref="M15:M21" si="1">D15</f>
        <v>11.9</v>
      </c>
    </row>
    <row r="16" spans="1:13" x14ac:dyDescent="0.25">
      <c r="A16" t="s">
        <v>44</v>
      </c>
      <c r="B16">
        <v>128</v>
      </c>
      <c r="C16">
        <v>16</v>
      </c>
      <c r="D16">
        <v>11.9</v>
      </c>
      <c r="E16">
        <v>10</v>
      </c>
      <c r="F16">
        <v>11.9</v>
      </c>
      <c r="G16">
        <v>1</v>
      </c>
      <c r="H16" t="s">
        <v>52</v>
      </c>
      <c r="I16">
        <v>16</v>
      </c>
      <c r="L16" t="s">
        <v>96</v>
      </c>
      <c r="M16">
        <f t="shared" si="1"/>
        <v>11.9</v>
      </c>
    </row>
    <row r="17" spans="1:13" x14ac:dyDescent="0.25">
      <c r="A17" t="s">
        <v>44</v>
      </c>
      <c r="B17">
        <v>128</v>
      </c>
      <c r="C17">
        <v>16</v>
      </c>
      <c r="D17">
        <v>20</v>
      </c>
      <c r="E17">
        <v>12.3</v>
      </c>
      <c r="F17">
        <v>21.1</v>
      </c>
      <c r="G17">
        <v>1</v>
      </c>
      <c r="H17" t="s">
        <v>63</v>
      </c>
      <c r="I17">
        <v>19</v>
      </c>
      <c r="L17" t="s">
        <v>68</v>
      </c>
      <c r="M17">
        <f t="shared" si="1"/>
        <v>20</v>
      </c>
    </row>
    <row r="18" spans="1:13" x14ac:dyDescent="0.25">
      <c r="A18" t="s">
        <v>44</v>
      </c>
      <c r="B18">
        <v>128</v>
      </c>
      <c r="C18">
        <v>16</v>
      </c>
      <c r="D18">
        <v>21.1</v>
      </c>
      <c r="E18">
        <v>18.100000000000001</v>
      </c>
      <c r="F18">
        <v>21.1</v>
      </c>
      <c r="G18">
        <v>1</v>
      </c>
      <c r="H18" t="s">
        <v>79</v>
      </c>
      <c r="I18">
        <v>18</v>
      </c>
      <c r="L18" t="s">
        <v>83</v>
      </c>
      <c r="M18">
        <f t="shared" si="1"/>
        <v>21.1</v>
      </c>
    </row>
    <row r="19" spans="1:13" x14ac:dyDescent="0.25">
      <c r="A19" t="s">
        <v>44</v>
      </c>
      <c r="B19">
        <v>128</v>
      </c>
      <c r="C19">
        <v>16</v>
      </c>
      <c r="D19">
        <v>22.4</v>
      </c>
      <c r="E19">
        <v>20</v>
      </c>
      <c r="F19">
        <v>22.4</v>
      </c>
      <c r="G19">
        <v>1</v>
      </c>
      <c r="H19" t="s">
        <v>80</v>
      </c>
      <c r="I19">
        <v>17</v>
      </c>
      <c r="L19" t="s">
        <v>84</v>
      </c>
      <c r="M19">
        <f t="shared" si="1"/>
        <v>22.4</v>
      </c>
    </row>
    <row r="20" spans="1:13" x14ac:dyDescent="0.25">
      <c r="A20" t="s">
        <v>89</v>
      </c>
      <c r="B20">
        <v>128</v>
      </c>
      <c r="C20">
        <v>16</v>
      </c>
      <c r="D20">
        <v>272.39999999999998</v>
      </c>
      <c r="E20">
        <v>238.4</v>
      </c>
      <c r="F20">
        <v>272.39999999999998</v>
      </c>
      <c r="G20">
        <v>1</v>
      </c>
      <c r="H20" t="s">
        <v>81</v>
      </c>
      <c r="I20">
        <v>14</v>
      </c>
      <c r="L20" t="s">
        <v>85</v>
      </c>
      <c r="M20">
        <f t="shared" si="1"/>
        <v>272.39999999999998</v>
      </c>
    </row>
    <row r="21" spans="1:13" x14ac:dyDescent="0.25">
      <c r="A21" t="s">
        <v>89</v>
      </c>
      <c r="B21">
        <v>128</v>
      </c>
      <c r="C21">
        <v>16</v>
      </c>
      <c r="D21">
        <v>254.3</v>
      </c>
      <c r="E21">
        <v>238.4</v>
      </c>
      <c r="F21">
        <v>272.39999999999998</v>
      </c>
      <c r="G21">
        <v>1</v>
      </c>
      <c r="H21" t="s">
        <v>97</v>
      </c>
      <c r="I21">
        <v>15</v>
      </c>
      <c r="L21" t="s">
        <v>86</v>
      </c>
      <c r="M21">
        <f t="shared" si="1"/>
        <v>254.3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ACD5-B5E4-4CC7-A654-B0196E3D05F2}">
  <dimension ref="A1:J18"/>
  <sheetViews>
    <sheetView tabSelected="1" workbookViewId="0">
      <selection activeCell="Q27" sqref="Q27"/>
    </sheetView>
  </sheetViews>
  <sheetFormatPr defaultRowHeight="15" x14ac:dyDescent="0.25"/>
  <cols>
    <col min="5" max="5" width="10.5703125" bestFit="1" customWidth="1"/>
    <col min="10" max="10" width="13.7109375" bestFit="1" customWidth="1"/>
  </cols>
  <sheetData>
    <row r="1" spans="1:10" x14ac:dyDescent="0.25">
      <c r="A1" t="s">
        <v>101</v>
      </c>
    </row>
    <row r="2" spans="1:10" x14ac:dyDescent="0.25">
      <c r="B2" t="s">
        <v>2</v>
      </c>
      <c r="C2" t="s">
        <v>108</v>
      </c>
      <c r="D2" t="s">
        <v>109</v>
      </c>
      <c r="E2" t="s">
        <v>110</v>
      </c>
    </row>
    <row r="3" spans="1:10" x14ac:dyDescent="0.25">
      <c r="B3" t="s">
        <v>11</v>
      </c>
      <c r="C3" t="s">
        <v>32</v>
      </c>
      <c r="D3">
        <v>57</v>
      </c>
      <c r="E3" s="1">
        <f>($D$18/(D3/1000)/1024)</f>
        <v>1713.2675438596491</v>
      </c>
      <c r="I3" t="str">
        <f>C3</f>
        <v>Simple</v>
      </c>
      <c r="J3" s="2">
        <f>E3</f>
        <v>1713.2675438596491</v>
      </c>
    </row>
    <row r="4" spans="1:10" x14ac:dyDescent="0.25">
      <c r="B4" t="s">
        <v>11</v>
      </c>
      <c r="C4" t="s">
        <v>34</v>
      </c>
      <c r="D4">
        <v>57</v>
      </c>
      <c r="E4" s="1">
        <f t="shared" ref="E4:E16" si="0">($D$18/(D4/1000)/1024)</f>
        <v>1713.2675438596491</v>
      </c>
      <c r="I4" t="str">
        <f t="shared" ref="I4:I16" si="1">C4</f>
        <v>Generic</v>
      </c>
      <c r="J4" s="2">
        <f t="shared" ref="J4:J16" si="2">E4</f>
        <v>1713.2675438596491</v>
      </c>
    </row>
    <row r="5" spans="1:10" x14ac:dyDescent="0.25">
      <c r="B5" t="s">
        <v>11</v>
      </c>
      <c r="C5" t="s">
        <v>35</v>
      </c>
      <c r="D5">
        <v>57</v>
      </c>
      <c r="E5" s="1">
        <f t="shared" si="0"/>
        <v>1713.2675438596491</v>
      </c>
      <c r="I5" t="str">
        <f t="shared" si="1"/>
        <v>Locked</v>
      </c>
      <c r="J5" s="2">
        <f t="shared" si="2"/>
        <v>1713.2675438596491</v>
      </c>
    </row>
    <row r="6" spans="1:10" x14ac:dyDescent="0.25">
      <c r="B6" t="s">
        <v>11</v>
      </c>
      <c r="C6" t="s">
        <v>95</v>
      </c>
      <c r="D6">
        <v>174</v>
      </c>
      <c r="E6" s="1">
        <f t="shared" si="0"/>
        <v>561.24281609195407</v>
      </c>
      <c r="I6" t="str">
        <f t="shared" si="1"/>
        <v>Atomics</v>
      </c>
      <c r="J6" s="2">
        <f t="shared" si="2"/>
        <v>561.24281609195407</v>
      </c>
    </row>
    <row r="7" spans="1:10" x14ac:dyDescent="0.25">
      <c r="B7" t="s">
        <v>11</v>
      </c>
      <c r="C7" t="s">
        <v>102</v>
      </c>
      <c r="D7">
        <v>180</v>
      </c>
      <c r="E7" s="1">
        <f t="shared" si="0"/>
        <v>542.53472222222229</v>
      </c>
      <c r="I7" t="str">
        <f t="shared" si="1"/>
        <v>Mod Slow</v>
      </c>
      <c r="J7" s="2">
        <f t="shared" si="2"/>
        <v>542.53472222222229</v>
      </c>
    </row>
    <row r="8" spans="1:10" x14ac:dyDescent="0.25">
      <c r="B8" t="s">
        <v>11</v>
      </c>
      <c r="C8" t="s">
        <v>103</v>
      </c>
      <c r="D8">
        <v>177</v>
      </c>
      <c r="E8" s="1">
        <f t="shared" si="0"/>
        <v>551.73022598870057</v>
      </c>
      <c r="I8" t="str">
        <f t="shared" si="1"/>
        <v>Mod Mid</v>
      </c>
      <c r="J8" s="2">
        <f t="shared" si="2"/>
        <v>551.73022598870057</v>
      </c>
    </row>
    <row r="9" spans="1:10" x14ac:dyDescent="0.25">
      <c r="B9" t="s">
        <v>11</v>
      </c>
      <c r="C9" t="s">
        <v>104</v>
      </c>
      <c r="D9">
        <v>182</v>
      </c>
      <c r="E9" s="1">
        <f t="shared" si="0"/>
        <v>536.57280219780216</v>
      </c>
      <c r="I9" t="str">
        <f t="shared" si="1"/>
        <v>Mod Fast</v>
      </c>
      <c r="J9" s="2">
        <f t="shared" si="2"/>
        <v>536.57280219780216</v>
      </c>
    </row>
    <row r="10" spans="1:10" x14ac:dyDescent="0.25">
      <c r="B10" t="s">
        <v>11</v>
      </c>
      <c r="C10" t="s">
        <v>68</v>
      </c>
      <c r="D10">
        <v>75</v>
      </c>
      <c r="E10" s="1">
        <f t="shared" si="0"/>
        <v>1302.0833333333335</v>
      </c>
      <c r="I10" t="str">
        <f t="shared" si="1"/>
        <v>Relaxed</v>
      </c>
      <c r="J10" s="2">
        <f t="shared" si="2"/>
        <v>1302.0833333333335</v>
      </c>
    </row>
    <row r="11" spans="1:10" x14ac:dyDescent="0.25">
      <c r="B11" t="s">
        <v>11</v>
      </c>
      <c r="C11" t="s">
        <v>83</v>
      </c>
      <c r="D11">
        <v>79</v>
      </c>
      <c r="E11" s="1">
        <f t="shared" si="0"/>
        <v>1236.1550632911392</v>
      </c>
      <c r="I11" t="str">
        <f t="shared" si="1"/>
        <v>Full</v>
      </c>
      <c r="J11" s="2">
        <f t="shared" si="2"/>
        <v>1236.1550632911392</v>
      </c>
    </row>
    <row r="12" spans="1:10" x14ac:dyDescent="0.25">
      <c r="B12" t="s">
        <v>11</v>
      </c>
      <c r="C12" t="s">
        <v>84</v>
      </c>
      <c r="D12">
        <v>79</v>
      </c>
      <c r="E12" s="1">
        <f t="shared" si="0"/>
        <v>1236.1550632911392</v>
      </c>
      <c r="I12" t="str">
        <f t="shared" si="1"/>
        <v>Cache</v>
      </c>
      <c r="J12" s="2">
        <f t="shared" si="2"/>
        <v>1236.1550632911392</v>
      </c>
    </row>
    <row r="13" spans="1:10" x14ac:dyDescent="0.25">
      <c r="B13" t="s">
        <v>11</v>
      </c>
      <c r="C13" t="s">
        <v>85</v>
      </c>
      <c r="D13">
        <v>79</v>
      </c>
      <c r="E13" s="1">
        <f t="shared" si="0"/>
        <v>1236.1550632911392</v>
      </c>
      <c r="I13" t="str">
        <f t="shared" si="1"/>
        <v>Blocks</v>
      </c>
      <c r="J13" s="2">
        <f t="shared" si="2"/>
        <v>1236.1550632911392</v>
      </c>
    </row>
    <row r="14" spans="1:10" x14ac:dyDescent="0.25">
      <c r="B14" t="s">
        <v>11</v>
      </c>
      <c r="C14" t="s">
        <v>105</v>
      </c>
      <c r="D14">
        <v>79</v>
      </c>
      <c r="E14" s="1">
        <f t="shared" si="0"/>
        <v>1236.1550632911392</v>
      </c>
      <c r="I14" t="str">
        <f t="shared" si="1"/>
        <v>Pred</v>
      </c>
      <c r="J14" s="2">
        <f t="shared" si="2"/>
        <v>1236.1550632911392</v>
      </c>
    </row>
    <row r="15" spans="1:10" x14ac:dyDescent="0.25">
      <c r="B15" t="s">
        <v>106</v>
      </c>
      <c r="C15" t="s">
        <v>85</v>
      </c>
      <c r="D15">
        <v>35</v>
      </c>
      <c r="E15" s="1">
        <f t="shared" si="0"/>
        <v>2790.1785714285711</v>
      </c>
      <c r="I15" t="s">
        <v>111</v>
      </c>
      <c r="J15" s="2">
        <f>E15</f>
        <v>2790.1785714285711</v>
      </c>
    </row>
    <row r="16" spans="1:10" x14ac:dyDescent="0.25">
      <c r="B16" t="s">
        <v>106</v>
      </c>
      <c r="C16" t="s">
        <v>105</v>
      </c>
      <c r="D16">
        <v>37</v>
      </c>
      <c r="E16" s="1">
        <f t="shared" si="0"/>
        <v>2639.3581081081084</v>
      </c>
      <c r="I16" t="s">
        <v>112</v>
      </c>
      <c r="J16" s="2">
        <f>E16</f>
        <v>2639.3581081081084</v>
      </c>
    </row>
    <row r="18" spans="2:4" x14ac:dyDescent="0.25">
      <c r="B18" t="s">
        <v>107</v>
      </c>
      <c r="D1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 I</vt:lpstr>
      <vt:lpstr>Perf II</vt:lpstr>
      <vt:lpstr>Perf III</vt:lpstr>
      <vt:lpstr>Perf IV</vt:lpstr>
      <vt:lpstr>Perf V</vt:lpstr>
      <vt:lpstr>Perf VI</vt:lpstr>
      <vt:lpstr>Atmel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Lomont</dc:creator>
  <cp:lastModifiedBy>Chris Lomont</cp:lastModifiedBy>
  <dcterms:created xsi:type="dcterms:W3CDTF">2019-03-24T17:04:53Z</dcterms:created>
  <dcterms:modified xsi:type="dcterms:W3CDTF">2019-03-28T02:11:38Z</dcterms:modified>
</cp:coreProperties>
</file>