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Taylor\Senior\OR\"/>
    </mc:Choice>
  </mc:AlternateContent>
  <xr:revisionPtr revIDLastSave="0" documentId="8_{53AFCBB5-BE98-4C01-8A39-2CC21E97C13D}" xr6:coauthVersionLast="45" xr6:coauthVersionMax="45" xr10:uidLastSave="{00000000-0000-0000-0000-000000000000}"/>
  <bookViews>
    <workbookView xWindow="-98" yWindow="-98" windowWidth="20715" windowHeight="13276" xr2:uid="{FEF3A511-BECE-48F9-97BE-0D794964B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4" i="1" l="1"/>
  <c r="H83" i="1"/>
  <c r="H82" i="1"/>
  <c r="H81" i="1"/>
  <c r="H80" i="1"/>
  <c r="H79" i="1"/>
  <c r="H51" i="1"/>
  <c r="H50" i="1"/>
  <c r="H49" i="1"/>
  <c r="H48" i="1"/>
  <c r="H47" i="1"/>
  <c r="H46" i="1"/>
  <c r="AA36" i="1"/>
  <c r="Z36" i="1"/>
  <c r="Y36" i="1"/>
  <c r="X36" i="1"/>
  <c r="W36" i="1"/>
  <c r="V36" i="1"/>
  <c r="U36" i="1"/>
  <c r="T36" i="1"/>
  <c r="S36" i="1"/>
  <c r="R36" i="1"/>
  <c r="AB36" i="1" s="1"/>
  <c r="Q36" i="1"/>
  <c r="P36" i="1"/>
  <c r="O36" i="1"/>
  <c r="N36" i="1"/>
  <c r="AA35" i="1"/>
  <c r="Z35" i="1"/>
  <c r="Y35" i="1"/>
  <c r="X35" i="1"/>
  <c r="W35" i="1"/>
  <c r="V35" i="1"/>
  <c r="U35" i="1"/>
  <c r="T35" i="1"/>
  <c r="S35" i="1"/>
  <c r="R35" i="1"/>
  <c r="Q35" i="1"/>
  <c r="AB35" i="1" s="1"/>
  <c r="P35" i="1"/>
  <c r="O35" i="1"/>
  <c r="N35" i="1"/>
  <c r="AA34" i="1"/>
  <c r="Z34" i="1"/>
  <c r="Y34" i="1"/>
  <c r="X34" i="1"/>
  <c r="W34" i="1"/>
  <c r="V34" i="1"/>
  <c r="U34" i="1"/>
  <c r="T34" i="1"/>
  <c r="S34" i="1"/>
  <c r="R34" i="1"/>
  <c r="Q34" i="1"/>
  <c r="P34" i="1"/>
  <c r="AB34" i="1" s="1"/>
  <c r="O34" i="1"/>
  <c r="N34" i="1"/>
  <c r="H18" i="1"/>
  <c r="L14" i="1" s="1"/>
  <c r="H17" i="1"/>
  <c r="L13" i="1" s="1"/>
  <c r="H16" i="1"/>
  <c r="L16" i="1" s="1"/>
  <c r="H15" i="1"/>
  <c r="L15" i="1" s="1"/>
  <c r="H14" i="1"/>
  <c r="H13" i="1"/>
</calcChain>
</file>

<file path=xl/sharedStrings.xml><?xml version="1.0" encoding="utf-8"?>
<sst xmlns="http://schemas.openxmlformats.org/spreadsheetml/2006/main" count="240" uniqueCount="42">
  <si>
    <t>House</t>
  </si>
  <si>
    <t>Senate</t>
  </si>
  <si>
    <t>President</t>
  </si>
  <si>
    <t>R</t>
  </si>
  <si>
    <t>D</t>
  </si>
  <si>
    <t>Seeding Attempt #1</t>
  </si>
  <si>
    <t>Seeding Attempt #2</t>
  </si>
  <si>
    <t>Seeding Attempt #3</t>
  </si>
  <si>
    <t>Rep Ev</t>
  </si>
  <si>
    <t>Republican Optomistic Approach (maximax)</t>
  </si>
  <si>
    <t>Dem Ev</t>
  </si>
  <si>
    <t>Democrat Optomistic Approach (maximax)</t>
  </si>
  <si>
    <t>Rep Min</t>
  </si>
  <si>
    <t>Republican Conservitive Approach (minimin)</t>
  </si>
  <si>
    <t>This approach hurts the selected party</t>
  </si>
  <si>
    <t>Dem Min</t>
  </si>
  <si>
    <t>Democrat Conservitive Approach (minimin)</t>
  </si>
  <si>
    <t>Rep Max</t>
  </si>
  <si>
    <t>Republican (minimax)</t>
  </si>
  <si>
    <t>Dem Max</t>
  </si>
  <si>
    <t>Table (Republicans)</t>
  </si>
  <si>
    <t>2018 House</t>
  </si>
  <si>
    <t>2018 Senate</t>
  </si>
  <si>
    <t>2016 House</t>
  </si>
  <si>
    <t>2016 Senate</t>
  </si>
  <si>
    <t>2016 President</t>
  </si>
  <si>
    <t>2014 House</t>
  </si>
  <si>
    <t>2012 House</t>
  </si>
  <si>
    <t>2012 Senate</t>
  </si>
  <si>
    <t>2012 President</t>
  </si>
  <si>
    <t>2010 House</t>
  </si>
  <si>
    <t>2010 Senate</t>
  </si>
  <si>
    <t>2008 President</t>
  </si>
  <si>
    <t>2004 President</t>
  </si>
  <si>
    <t>2000 President</t>
  </si>
  <si>
    <t>Att 1</t>
  </si>
  <si>
    <t>Att 2</t>
  </si>
  <si>
    <t>Att 3</t>
  </si>
  <si>
    <t>Regret Table (Republicans)</t>
  </si>
  <si>
    <t>Max Regret</t>
  </si>
  <si>
    <t>Minimax:</t>
  </si>
  <si>
    <t>Either Decision 1 or 2 is best for the Republicans to not regret their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</si>
</sst>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" fontId="2" fillId="0" borderId="1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1" fontId="2" fillId="0" borderId="2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0" borderId="2" xfId="1" applyNumberFormat="1" applyFont="1" applyBorder="1" applyAlignment="1">
      <alignment horizontal="center"/>
    </xf>
    <xf numFmtId="3" fontId="2" fillId="0" borderId="3" xfId="1" applyNumberFormat="1" applyFont="1" applyBorder="1" applyAlignment="1">
      <alignment horizontal="center"/>
    </xf>
    <xf numFmtId="3" fontId="2" fillId="0" borderId="4" xfId="1" applyNumberFormat="1" applyFont="1" applyBorder="1" applyAlignment="1">
      <alignment horizontal="center"/>
    </xf>
    <xf numFmtId="3" fontId="2" fillId="0" borderId="5" xfId="1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1" fontId="2" fillId="0" borderId="6" xfId="1" applyNumberFormat="1" applyFont="1" applyBorder="1" applyAlignment="1">
      <alignment horizontal="center" vertical="center"/>
    </xf>
    <xf numFmtId="3" fontId="2" fillId="0" borderId="7" xfId="1" applyNumberFormat="1" applyFont="1" applyBorder="1" applyAlignment="1">
      <alignment horizontal="center" vertical="center"/>
    </xf>
    <xf numFmtId="3" fontId="2" fillId="0" borderId="8" xfId="1" applyNumberFormat="1" applyFont="1" applyBorder="1" applyAlignment="1">
      <alignment horizontal="center"/>
    </xf>
    <xf numFmtId="0" fontId="0" fillId="0" borderId="9" xfId="0" applyBorder="1"/>
    <xf numFmtId="0" fontId="0" fillId="0" borderId="7" xfId="0" applyBorder="1"/>
    <xf numFmtId="2" fontId="0" fillId="0" borderId="9" xfId="0" applyNumberFormat="1" applyBorder="1"/>
    <xf numFmtId="0" fontId="0" fillId="0" borderId="7" xfId="0" applyBorder="1" applyAlignment="1">
      <alignment wrapText="1"/>
    </xf>
    <xf numFmtId="1" fontId="2" fillId="0" borderId="10" xfId="1" applyNumberFormat="1" applyFont="1" applyBorder="1" applyAlignment="1">
      <alignment horizontal="center" vertical="center"/>
    </xf>
    <xf numFmtId="3" fontId="2" fillId="0" borderId="11" xfId="1" applyNumberFormat="1" applyFont="1" applyBorder="1" applyAlignment="1">
      <alignment horizontal="center" vertical="center"/>
    </xf>
    <xf numFmtId="3" fontId="2" fillId="0" borderId="12" xfId="1" applyNumberFormat="1" applyFont="1" applyBorder="1" applyAlignment="1">
      <alignment horizontal="center"/>
    </xf>
    <xf numFmtId="0" fontId="0" fillId="0" borderId="13" xfId="0" applyBorder="1"/>
    <xf numFmtId="0" fontId="0" fillId="0" borderId="11" xfId="0" applyBorder="1"/>
    <xf numFmtId="2" fontId="0" fillId="0" borderId="13" xfId="0" applyNumberFormat="1" applyBorder="1"/>
    <xf numFmtId="0" fontId="0" fillId="0" borderId="1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3" fontId="2" fillId="0" borderId="16" xfId="1" applyNumberFormat="1" applyFont="1" applyBorder="1" applyAlignment="1">
      <alignment vertical="center"/>
    </xf>
    <xf numFmtId="3" fontId="2" fillId="0" borderId="17" xfId="1" applyNumberFormat="1" applyFont="1" applyBorder="1" applyAlignment="1">
      <alignment vertical="center"/>
    </xf>
    <xf numFmtId="3" fontId="2" fillId="0" borderId="18" xfId="1" applyNumberFormat="1" applyFont="1" applyBorder="1" applyAlignment="1">
      <alignment vertical="center"/>
    </xf>
    <xf numFmtId="0" fontId="0" fillId="0" borderId="19" xfId="0" applyBorder="1" applyAlignment="1">
      <alignment wrapText="1"/>
    </xf>
    <xf numFmtId="0" fontId="0" fillId="0" borderId="14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/>
    <xf numFmtId="3" fontId="4" fillId="0" borderId="18" xfId="1" applyNumberFormat="1" applyFont="1" applyBorder="1" applyAlignment="1">
      <alignment vertical="center"/>
    </xf>
    <xf numFmtId="3" fontId="2" fillId="0" borderId="24" xfId="1" applyNumberFormat="1" applyFont="1" applyBorder="1" applyAlignment="1">
      <alignment vertical="center"/>
    </xf>
    <xf numFmtId="3" fontId="2" fillId="0" borderId="22" xfId="1" applyNumberFormat="1" applyFont="1" applyBorder="1" applyAlignment="1">
      <alignment vertical="center" wrapText="1"/>
    </xf>
    <xf numFmtId="1" fontId="2" fillId="0" borderId="14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4C02BE08-684B-4DF9-B7CB-BA1E63865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0B39-2AE4-436C-972E-CE8B74565196}">
  <dimension ref="A1:AE106"/>
  <sheetViews>
    <sheetView tabSelected="1" workbookViewId="0">
      <selection activeCell="AE33" sqref="AE33"/>
    </sheetView>
  </sheetViews>
  <sheetFormatPr defaultRowHeight="14.25" x14ac:dyDescent="0.45"/>
  <cols>
    <col min="5" max="5" width="16.73046875" bestFit="1" customWidth="1"/>
    <col min="11" max="11" width="20.9296875" customWidth="1"/>
    <col min="14" max="14" width="13.19921875" customWidth="1"/>
    <col min="31" max="31" width="23.3984375" customWidth="1"/>
  </cols>
  <sheetData>
    <row r="1" spans="1:30" x14ac:dyDescent="0.45">
      <c r="C1" s="1">
        <v>2018</v>
      </c>
      <c r="D1" s="2"/>
      <c r="E1" s="2"/>
      <c r="F1" s="3"/>
      <c r="G1" s="1">
        <v>2016</v>
      </c>
      <c r="H1" s="2"/>
      <c r="I1" s="2"/>
      <c r="J1" s="2"/>
      <c r="K1" s="2"/>
      <c r="L1" s="3"/>
      <c r="M1" s="1">
        <v>2014</v>
      </c>
      <c r="N1" s="3"/>
      <c r="O1" s="1">
        <v>2012</v>
      </c>
      <c r="P1" s="2"/>
      <c r="Q1" s="2"/>
      <c r="R1" s="2"/>
      <c r="S1" s="2"/>
      <c r="T1" s="3"/>
      <c r="U1" s="1">
        <v>2010</v>
      </c>
      <c r="V1" s="2"/>
      <c r="W1" s="2"/>
      <c r="X1" s="3"/>
      <c r="Y1" s="1">
        <v>2008</v>
      </c>
      <c r="Z1" s="3"/>
      <c r="AA1" s="1">
        <v>2004</v>
      </c>
      <c r="AB1" s="3"/>
      <c r="AC1" s="1">
        <v>2000</v>
      </c>
      <c r="AD1" s="3"/>
    </row>
    <row r="2" spans="1:30" x14ac:dyDescent="0.45">
      <c r="C2" s="4" t="s">
        <v>0</v>
      </c>
      <c r="D2" s="5"/>
      <c r="E2" s="5" t="s">
        <v>1</v>
      </c>
      <c r="F2" s="6"/>
      <c r="G2" s="4" t="s">
        <v>0</v>
      </c>
      <c r="H2" s="5"/>
      <c r="I2" s="5" t="s">
        <v>1</v>
      </c>
      <c r="J2" s="5"/>
      <c r="K2" s="5" t="s">
        <v>2</v>
      </c>
      <c r="L2" s="6"/>
      <c r="M2" s="4" t="s">
        <v>0</v>
      </c>
      <c r="N2" s="6"/>
      <c r="O2" s="4" t="s">
        <v>0</v>
      </c>
      <c r="P2" s="5"/>
      <c r="Q2" s="5" t="s">
        <v>1</v>
      </c>
      <c r="R2" s="5"/>
      <c r="S2" s="5" t="s">
        <v>2</v>
      </c>
      <c r="T2" s="6"/>
      <c r="U2" s="4" t="s">
        <v>0</v>
      </c>
      <c r="V2" s="5"/>
      <c r="W2" s="5" t="s">
        <v>1</v>
      </c>
      <c r="X2" s="6"/>
      <c r="Y2" s="4" t="s">
        <v>2</v>
      </c>
      <c r="Z2" s="6"/>
      <c r="AA2" s="4" t="s">
        <v>2</v>
      </c>
      <c r="AB2" s="6"/>
      <c r="AC2" s="4" t="s">
        <v>2</v>
      </c>
      <c r="AD2" s="6"/>
    </row>
    <row r="3" spans="1:30" x14ac:dyDescent="0.45">
      <c r="C3" s="7" t="s">
        <v>3</v>
      </c>
      <c r="D3" s="7" t="s">
        <v>4</v>
      </c>
      <c r="E3" s="7" t="s">
        <v>3</v>
      </c>
      <c r="F3" s="8" t="s">
        <v>4</v>
      </c>
      <c r="G3" s="7" t="s">
        <v>3</v>
      </c>
      <c r="H3" s="7" t="s">
        <v>4</v>
      </c>
      <c r="I3" s="7" t="s">
        <v>3</v>
      </c>
      <c r="J3" s="7" t="s">
        <v>4</v>
      </c>
      <c r="K3" s="7" t="s">
        <v>3</v>
      </c>
      <c r="L3" s="8" t="s">
        <v>4</v>
      </c>
      <c r="M3" s="9" t="s">
        <v>3</v>
      </c>
      <c r="N3" s="8" t="s">
        <v>4</v>
      </c>
      <c r="O3" s="9" t="s">
        <v>3</v>
      </c>
      <c r="P3" s="7" t="s">
        <v>4</v>
      </c>
      <c r="Q3" s="7" t="s">
        <v>3</v>
      </c>
      <c r="R3" s="7" t="s">
        <v>4</v>
      </c>
      <c r="S3" s="7" t="s">
        <v>3</v>
      </c>
      <c r="T3" s="8" t="s">
        <v>4</v>
      </c>
      <c r="U3" s="9" t="s">
        <v>3</v>
      </c>
      <c r="V3" s="7" t="s">
        <v>4</v>
      </c>
      <c r="W3" s="7" t="s">
        <v>3</v>
      </c>
      <c r="X3" s="8" t="s">
        <v>4</v>
      </c>
      <c r="Y3" s="7" t="s">
        <v>3</v>
      </c>
      <c r="Z3" s="8" t="s">
        <v>4</v>
      </c>
      <c r="AA3" s="7" t="s">
        <v>3</v>
      </c>
      <c r="AB3" s="8" t="s">
        <v>4</v>
      </c>
      <c r="AC3" s="7" t="s">
        <v>3</v>
      </c>
      <c r="AD3" s="8" t="s">
        <v>4</v>
      </c>
    </row>
    <row r="4" spans="1:30" x14ac:dyDescent="0.45">
      <c r="B4" s="10" t="s">
        <v>5</v>
      </c>
      <c r="C4">
        <v>6</v>
      </c>
      <c r="D4">
        <v>2</v>
      </c>
      <c r="E4">
        <v>3</v>
      </c>
      <c r="F4">
        <v>5</v>
      </c>
      <c r="G4">
        <v>7</v>
      </c>
      <c r="H4">
        <v>1</v>
      </c>
      <c r="I4">
        <v>6</v>
      </c>
      <c r="J4">
        <v>2</v>
      </c>
      <c r="K4">
        <v>6</v>
      </c>
      <c r="L4">
        <v>2</v>
      </c>
      <c r="M4">
        <v>5</v>
      </c>
      <c r="N4">
        <v>3</v>
      </c>
      <c r="O4">
        <v>3</v>
      </c>
      <c r="P4">
        <v>5</v>
      </c>
      <c r="Q4">
        <v>3</v>
      </c>
      <c r="R4">
        <v>5</v>
      </c>
      <c r="S4">
        <v>3</v>
      </c>
      <c r="T4">
        <v>5</v>
      </c>
      <c r="U4">
        <v>6</v>
      </c>
      <c r="V4">
        <v>2</v>
      </c>
      <c r="W4">
        <v>6</v>
      </c>
      <c r="X4">
        <v>2</v>
      </c>
      <c r="Y4">
        <v>6</v>
      </c>
      <c r="Z4">
        <v>2</v>
      </c>
      <c r="AA4">
        <v>4</v>
      </c>
      <c r="AB4">
        <v>4</v>
      </c>
      <c r="AC4">
        <v>4</v>
      </c>
      <c r="AD4">
        <v>4</v>
      </c>
    </row>
    <row r="5" spans="1:30" x14ac:dyDescent="0.45">
      <c r="B5" s="10" t="s">
        <v>6</v>
      </c>
      <c r="C5">
        <v>6</v>
      </c>
      <c r="D5">
        <v>2</v>
      </c>
      <c r="E5">
        <v>4</v>
      </c>
      <c r="F5">
        <v>4</v>
      </c>
      <c r="G5">
        <v>7</v>
      </c>
      <c r="H5">
        <v>1</v>
      </c>
      <c r="I5">
        <v>6</v>
      </c>
      <c r="J5">
        <v>2</v>
      </c>
      <c r="K5">
        <v>6</v>
      </c>
      <c r="L5">
        <v>2</v>
      </c>
      <c r="M5">
        <v>6</v>
      </c>
      <c r="N5">
        <v>2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5</v>
      </c>
      <c r="V5">
        <v>3</v>
      </c>
      <c r="W5">
        <v>6</v>
      </c>
      <c r="X5">
        <v>2</v>
      </c>
      <c r="Y5">
        <v>6</v>
      </c>
      <c r="Z5">
        <v>2</v>
      </c>
      <c r="AA5">
        <v>4</v>
      </c>
      <c r="AB5">
        <v>4</v>
      </c>
      <c r="AC5">
        <v>4</v>
      </c>
      <c r="AD5">
        <v>4</v>
      </c>
    </row>
    <row r="6" spans="1:30" x14ac:dyDescent="0.45">
      <c r="B6" s="10" t="s">
        <v>7</v>
      </c>
      <c r="C6">
        <v>6</v>
      </c>
      <c r="D6">
        <v>2</v>
      </c>
      <c r="E6">
        <v>2</v>
      </c>
      <c r="F6">
        <v>6</v>
      </c>
      <c r="G6">
        <v>7</v>
      </c>
      <c r="H6">
        <v>1</v>
      </c>
      <c r="I6">
        <v>6</v>
      </c>
      <c r="J6">
        <v>2</v>
      </c>
      <c r="K6">
        <v>6</v>
      </c>
      <c r="L6">
        <v>2</v>
      </c>
      <c r="M6">
        <v>5</v>
      </c>
      <c r="N6">
        <v>3</v>
      </c>
      <c r="O6">
        <v>4</v>
      </c>
      <c r="P6">
        <v>4</v>
      </c>
      <c r="Q6">
        <v>3</v>
      </c>
      <c r="R6">
        <v>5</v>
      </c>
      <c r="S6">
        <v>3</v>
      </c>
      <c r="T6">
        <v>5</v>
      </c>
      <c r="U6">
        <v>6</v>
      </c>
      <c r="V6">
        <v>2</v>
      </c>
      <c r="W6">
        <v>6</v>
      </c>
      <c r="X6">
        <v>2</v>
      </c>
      <c r="Y6">
        <v>6</v>
      </c>
      <c r="Z6">
        <v>2</v>
      </c>
      <c r="AA6">
        <v>4</v>
      </c>
      <c r="AB6">
        <v>4</v>
      </c>
      <c r="AC6">
        <v>3</v>
      </c>
      <c r="AD6">
        <v>5</v>
      </c>
    </row>
    <row r="12" spans="1:30" x14ac:dyDescent="0.45">
      <c r="E12" s="10" t="s">
        <v>5</v>
      </c>
    </row>
    <row r="13" spans="1:30" ht="28.5" x14ac:dyDescent="0.45">
      <c r="A13" s="11" t="s">
        <v>5</v>
      </c>
      <c r="B13" s="12">
        <v>2018</v>
      </c>
      <c r="C13" s="13" t="s">
        <v>0</v>
      </c>
      <c r="D13" s="14" t="s">
        <v>3</v>
      </c>
      <c r="E13" s="15">
        <v>6</v>
      </c>
      <c r="G13" s="16" t="s">
        <v>8</v>
      </c>
      <c r="H13" s="17">
        <f>AVERAGE(E13,E15,E17,E19,E21,E23,E25,E27,E29,E31,E33,E35,E37,E39)</f>
        <v>4.8571428571428568</v>
      </c>
      <c r="K13" s="18" t="s">
        <v>9</v>
      </c>
      <c r="L13" s="15" t="str">
        <f>IF(H17&gt;MAX(H50,H83),"Numba 1",IF(H50&gt;MAX(H17,H83),"Numba 2", IF(H83&gt;MAX(H17,H50),"Numba 3",IF(AND(H17=H50,H50=H83),"It's a tie"))))</f>
        <v>It's a tie</v>
      </c>
    </row>
    <row r="14" spans="1:30" ht="28.5" x14ac:dyDescent="0.45">
      <c r="A14" s="11"/>
      <c r="B14" s="19"/>
      <c r="C14" s="20"/>
      <c r="D14" s="21" t="s">
        <v>4</v>
      </c>
      <c r="E14" s="22">
        <v>2</v>
      </c>
      <c r="G14" s="23" t="s">
        <v>10</v>
      </c>
      <c r="H14" s="24">
        <f>AVERAGE(E14,E16,E18,E20,E22,E24,E26,E28,E30,E32,E34,E36,E38,E40)</f>
        <v>3.1428571428571428</v>
      </c>
      <c r="K14" s="25" t="s">
        <v>11</v>
      </c>
      <c r="L14" s="22" t="str">
        <f>IF(H18&gt;MAX(H51,H84),"Numba 1",IF(H51&gt;MAX(H18,H84),"Numba 2", IF(H84&gt;MAX(H18,H51),"Numba 3",IF(AND(H18=H51,H51=H84),"It's a tie"))))</f>
        <v>Numba 3</v>
      </c>
    </row>
    <row r="15" spans="1:30" ht="28.5" x14ac:dyDescent="0.45">
      <c r="A15" s="11"/>
      <c r="B15" s="19"/>
      <c r="C15" s="13" t="s">
        <v>1</v>
      </c>
      <c r="D15" s="14" t="s">
        <v>3</v>
      </c>
      <c r="E15" s="15">
        <v>3</v>
      </c>
      <c r="G15" s="16" t="s">
        <v>12</v>
      </c>
      <c r="H15" s="15">
        <f>MIN(E13,E15,E17,E19,E21,E23,E25,E27,E29,E31,E33,E35,E37,E39)</f>
        <v>3</v>
      </c>
      <c r="K15" s="18" t="s">
        <v>13</v>
      </c>
      <c r="L15" s="15" t="str">
        <f>IF(H15&lt;MIN(H48,H81),"Numba 1",IF(H48&lt;MIN(H15,H81),"Numba 2", IF(H81&lt;MIN(H15,H48),"Numba 3",IF(AND(H15=H48,H48=H81),"It's a tie"))))</f>
        <v>Numba 3</v>
      </c>
      <c r="M15" s="26" t="s">
        <v>14</v>
      </c>
    </row>
    <row r="16" spans="1:30" ht="28.5" x14ac:dyDescent="0.45">
      <c r="A16" s="11"/>
      <c r="B16" s="19"/>
      <c r="C16" s="20"/>
      <c r="D16" s="21" t="s">
        <v>4</v>
      </c>
      <c r="E16" s="22">
        <v>5</v>
      </c>
      <c r="G16" s="23" t="s">
        <v>15</v>
      </c>
      <c r="H16" s="22">
        <f>MIN(E14,E16,E18,E20,E22,E24,E26,E28,E30,E32,E34,E36,E38,E40)</f>
        <v>1</v>
      </c>
      <c r="K16" s="25" t="s">
        <v>16</v>
      </c>
      <c r="L16" s="22" t="str">
        <f>IF(H16&lt;MIN(H49,H82),"Numba 1",IF(H49&lt;MIN(H16,H82),"Numba 2", IF(H82&lt;MIN(H16,H49),"Numba 3",IF(AND(H16=H49,H49=H82),"It's a tie"))))</f>
        <v>It's a tie</v>
      </c>
      <c r="M16" s="27"/>
    </row>
    <row r="17" spans="1:27" x14ac:dyDescent="0.45">
      <c r="A17" s="11"/>
      <c r="B17" s="19">
        <v>2016</v>
      </c>
      <c r="C17" s="13" t="s">
        <v>0</v>
      </c>
      <c r="D17" s="14" t="s">
        <v>3</v>
      </c>
      <c r="E17" s="15">
        <v>7</v>
      </c>
      <c r="G17" s="16" t="s">
        <v>17</v>
      </c>
      <c r="H17" s="15">
        <f>MAX(E13,E15,E17,E19,E21,E23,E25,E27,E29,E31,E33,E35,E37,E39)</f>
        <v>7</v>
      </c>
      <c r="K17" s="28" t="s">
        <v>18</v>
      </c>
    </row>
    <row r="18" spans="1:27" x14ac:dyDescent="0.45">
      <c r="A18" s="11"/>
      <c r="B18" s="19"/>
      <c r="C18" s="20"/>
      <c r="D18" s="21" t="s">
        <v>4</v>
      </c>
      <c r="E18" s="22">
        <v>1</v>
      </c>
      <c r="G18" s="23" t="s">
        <v>19</v>
      </c>
      <c r="H18" s="22">
        <f>MAX(E14,E16,E18,E20,E22,E24,E26,E28,E30,E32,E34,E36,E38,E40)</f>
        <v>5</v>
      </c>
    </row>
    <row r="19" spans="1:27" x14ac:dyDescent="0.45">
      <c r="A19" s="11"/>
      <c r="B19" s="19"/>
      <c r="C19" s="13" t="s">
        <v>1</v>
      </c>
      <c r="D19" s="14" t="s">
        <v>3</v>
      </c>
      <c r="E19" s="15">
        <v>6</v>
      </c>
    </row>
    <row r="20" spans="1:27" x14ac:dyDescent="0.45">
      <c r="A20" s="11"/>
      <c r="B20" s="19"/>
      <c r="C20" s="20"/>
      <c r="D20" s="21" t="s">
        <v>4</v>
      </c>
      <c r="E20" s="22">
        <v>2</v>
      </c>
    </row>
    <row r="21" spans="1:27" x14ac:dyDescent="0.45">
      <c r="A21" s="11"/>
      <c r="B21" s="19"/>
      <c r="C21" s="13" t="s">
        <v>2</v>
      </c>
      <c r="D21" s="14" t="s">
        <v>3</v>
      </c>
      <c r="E21" s="15">
        <v>6</v>
      </c>
    </row>
    <row r="22" spans="1:27" x14ac:dyDescent="0.45">
      <c r="A22" s="11"/>
      <c r="B22" s="19"/>
      <c r="C22" s="20"/>
      <c r="D22" s="21" t="s">
        <v>4</v>
      </c>
      <c r="E22" s="22">
        <v>2</v>
      </c>
    </row>
    <row r="23" spans="1:27" x14ac:dyDescent="0.45">
      <c r="A23" s="11"/>
      <c r="B23" s="19">
        <v>2014</v>
      </c>
      <c r="C23" s="13" t="s">
        <v>0</v>
      </c>
      <c r="D23" s="14" t="s">
        <v>3</v>
      </c>
      <c r="E23" s="15">
        <v>5</v>
      </c>
    </row>
    <row r="24" spans="1:27" ht="14.65" thickBot="1" x14ac:dyDescent="0.5">
      <c r="A24" s="11"/>
      <c r="B24" s="19"/>
      <c r="C24" s="20"/>
      <c r="D24" s="21" t="s">
        <v>4</v>
      </c>
      <c r="E24" s="22">
        <v>3</v>
      </c>
    </row>
    <row r="25" spans="1:27" ht="27" thickBot="1" x14ac:dyDescent="0.5">
      <c r="A25" s="11"/>
      <c r="B25" s="19">
        <v>2012</v>
      </c>
      <c r="C25" s="13" t="s">
        <v>0</v>
      </c>
      <c r="D25" s="14" t="s">
        <v>3</v>
      </c>
      <c r="E25" s="15">
        <v>3</v>
      </c>
      <c r="N25" s="29" t="s">
        <v>20</v>
      </c>
    </row>
    <row r="26" spans="1:27" ht="14.65" thickBot="1" x14ac:dyDescent="0.5">
      <c r="A26" s="11"/>
      <c r="B26" s="19"/>
      <c r="C26" s="20"/>
      <c r="D26" s="21" t="s">
        <v>4</v>
      </c>
      <c r="E26" s="22">
        <v>5</v>
      </c>
      <c r="N26" s="30" t="s">
        <v>21</v>
      </c>
      <c r="O26" s="31" t="s">
        <v>22</v>
      </c>
      <c r="P26" s="31" t="s">
        <v>23</v>
      </c>
      <c r="Q26" s="31" t="s">
        <v>24</v>
      </c>
      <c r="R26" s="31" t="s">
        <v>25</v>
      </c>
      <c r="S26" s="31" t="s">
        <v>26</v>
      </c>
      <c r="T26" s="31" t="s">
        <v>27</v>
      </c>
      <c r="U26" s="31" t="s">
        <v>28</v>
      </c>
      <c r="V26" s="31" t="s">
        <v>29</v>
      </c>
      <c r="W26" s="31" t="s">
        <v>30</v>
      </c>
      <c r="X26" s="31" t="s">
        <v>31</v>
      </c>
      <c r="Y26" s="31" t="s">
        <v>32</v>
      </c>
      <c r="Z26" s="31" t="s">
        <v>33</v>
      </c>
      <c r="AA26" s="32" t="s">
        <v>34</v>
      </c>
    </row>
    <row r="27" spans="1:27" x14ac:dyDescent="0.45">
      <c r="A27" s="11"/>
      <c r="B27" s="19"/>
      <c r="C27" s="13" t="s">
        <v>1</v>
      </c>
      <c r="D27" s="14" t="s">
        <v>3</v>
      </c>
      <c r="E27" s="15">
        <v>3</v>
      </c>
      <c r="M27" s="33" t="s">
        <v>35</v>
      </c>
      <c r="N27" s="22">
        <v>6</v>
      </c>
      <c r="O27" s="34">
        <v>3</v>
      </c>
      <c r="P27" s="34">
        <v>7</v>
      </c>
      <c r="Q27" s="34">
        <v>6</v>
      </c>
      <c r="R27" s="34">
        <v>6</v>
      </c>
      <c r="S27" s="34">
        <v>5</v>
      </c>
      <c r="T27" s="34">
        <v>3</v>
      </c>
      <c r="U27" s="34">
        <v>3</v>
      </c>
      <c r="V27" s="34">
        <v>3</v>
      </c>
      <c r="W27" s="34">
        <v>6</v>
      </c>
      <c r="X27" s="34">
        <v>6</v>
      </c>
      <c r="Y27" s="34">
        <v>6</v>
      </c>
      <c r="Z27" s="34">
        <v>4</v>
      </c>
      <c r="AA27" s="34">
        <v>4</v>
      </c>
    </row>
    <row r="28" spans="1:27" x14ac:dyDescent="0.45">
      <c r="A28" s="11"/>
      <c r="B28" s="19"/>
      <c r="C28" s="20"/>
      <c r="D28" s="21" t="s">
        <v>4</v>
      </c>
      <c r="E28" s="22">
        <v>5</v>
      </c>
      <c r="M28" s="35" t="s">
        <v>36</v>
      </c>
      <c r="N28" s="22">
        <v>6</v>
      </c>
      <c r="O28" s="34">
        <v>4</v>
      </c>
      <c r="P28" s="34">
        <v>7</v>
      </c>
      <c r="Q28" s="34">
        <v>6</v>
      </c>
      <c r="R28" s="34">
        <v>6</v>
      </c>
      <c r="S28" s="34">
        <v>6</v>
      </c>
      <c r="T28" s="34">
        <v>4</v>
      </c>
      <c r="U28" s="34">
        <v>4</v>
      </c>
      <c r="V28" s="34">
        <v>4</v>
      </c>
      <c r="W28" s="34">
        <v>5</v>
      </c>
      <c r="X28" s="34">
        <v>6</v>
      </c>
      <c r="Y28" s="34">
        <v>6</v>
      </c>
      <c r="Z28" s="34">
        <v>4</v>
      </c>
      <c r="AA28" s="34">
        <v>4</v>
      </c>
    </row>
    <row r="29" spans="1:27" ht="14.65" thickBot="1" x14ac:dyDescent="0.5">
      <c r="A29" s="11"/>
      <c r="B29" s="19"/>
      <c r="C29" s="13" t="s">
        <v>2</v>
      </c>
      <c r="D29" s="14" t="s">
        <v>3</v>
      </c>
      <c r="E29" s="15">
        <v>3</v>
      </c>
      <c r="M29" s="36" t="s">
        <v>37</v>
      </c>
      <c r="N29" s="37">
        <v>6</v>
      </c>
      <c r="O29" s="38">
        <v>2</v>
      </c>
      <c r="P29" s="38">
        <v>7</v>
      </c>
      <c r="Q29" s="38">
        <v>6</v>
      </c>
      <c r="R29" s="38">
        <v>6</v>
      </c>
      <c r="S29" s="38">
        <v>5</v>
      </c>
      <c r="T29" s="38">
        <v>4</v>
      </c>
      <c r="U29" s="38">
        <v>3</v>
      </c>
      <c r="V29" s="38">
        <v>3</v>
      </c>
      <c r="W29" s="38">
        <v>6</v>
      </c>
      <c r="X29" s="38">
        <v>6</v>
      </c>
      <c r="Y29" s="38">
        <v>6</v>
      </c>
      <c r="Z29" s="38">
        <v>4</v>
      </c>
      <c r="AA29" s="38">
        <v>3</v>
      </c>
    </row>
    <row r="30" spans="1:27" x14ac:dyDescent="0.45">
      <c r="A30" s="11"/>
      <c r="B30" s="19"/>
      <c r="C30" s="20"/>
      <c r="D30" s="21" t="s">
        <v>4</v>
      </c>
      <c r="E30" s="22">
        <v>5</v>
      </c>
    </row>
    <row r="31" spans="1:27" ht="14.65" thickBot="1" x14ac:dyDescent="0.5">
      <c r="A31" s="11"/>
      <c r="B31" s="19">
        <v>2010</v>
      </c>
      <c r="C31" s="13" t="s">
        <v>0</v>
      </c>
      <c r="D31" s="14" t="s">
        <v>3</v>
      </c>
      <c r="E31" s="15">
        <v>6</v>
      </c>
    </row>
    <row r="32" spans="1:27" ht="27" thickBot="1" x14ac:dyDescent="0.5">
      <c r="A32" s="11"/>
      <c r="B32" s="19"/>
      <c r="C32" s="20"/>
      <c r="D32" s="21" t="s">
        <v>4</v>
      </c>
      <c r="E32" s="22">
        <v>2</v>
      </c>
      <c r="N32" s="29" t="s">
        <v>38</v>
      </c>
    </row>
    <row r="33" spans="1:31" ht="38.65" thickBot="1" x14ac:dyDescent="0.5">
      <c r="A33" s="11"/>
      <c r="B33" s="19"/>
      <c r="C33" s="13" t="s">
        <v>1</v>
      </c>
      <c r="D33" s="14" t="s">
        <v>3</v>
      </c>
      <c r="E33" s="15">
        <v>6</v>
      </c>
      <c r="N33" s="30" t="s">
        <v>21</v>
      </c>
      <c r="O33" s="31" t="s">
        <v>22</v>
      </c>
      <c r="P33" s="31" t="s">
        <v>23</v>
      </c>
      <c r="Q33" s="31" t="s">
        <v>24</v>
      </c>
      <c r="R33" s="31" t="s">
        <v>25</v>
      </c>
      <c r="S33" s="31" t="s">
        <v>26</v>
      </c>
      <c r="T33" s="31" t="s">
        <v>27</v>
      </c>
      <c r="U33" s="31" t="s">
        <v>28</v>
      </c>
      <c r="V33" s="31" t="s">
        <v>29</v>
      </c>
      <c r="W33" s="31" t="s">
        <v>30</v>
      </c>
      <c r="X33" s="31" t="s">
        <v>31</v>
      </c>
      <c r="Y33" s="31" t="s">
        <v>32</v>
      </c>
      <c r="Z33" s="31" t="s">
        <v>33</v>
      </c>
      <c r="AA33" s="31" t="s">
        <v>34</v>
      </c>
      <c r="AB33" s="39" t="s">
        <v>39</v>
      </c>
      <c r="AD33" s="40" t="s">
        <v>40</v>
      </c>
      <c r="AE33" s="41" t="s">
        <v>41</v>
      </c>
    </row>
    <row r="34" spans="1:31" x14ac:dyDescent="0.45">
      <c r="A34" s="11"/>
      <c r="B34" s="19"/>
      <c r="C34" s="20"/>
      <c r="D34" s="21" t="s">
        <v>4</v>
      </c>
      <c r="E34" s="22">
        <v>2</v>
      </c>
      <c r="M34" s="33" t="s">
        <v>35</v>
      </c>
      <c r="N34" s="22">
        <f>MAX(N$27:N$29)-N27</f>
        <v>0</v>
      </c>
      <c r="O34" s="34">
        <f t="shared" ref="O34:AA36" si="0">MAX(O$27:O$29)-O27</f>
        <v>1</v>
      </c>
      <c r="P34" s="34">
        <f t="shared" si="0"/>
        <v>0</v>
      </c>
      <c r="Q34" s="34">
        <f t="shared" si="0"/>
        <v>0</v>
      </c>
      <c r="R34" s="34">
        <f t="shared" si="0"/>
        <v>0</v>
      </c>
      <c r="S34" s="34">
        <f t="shared" si="0"/>
        <v>1</v>
      </c>
      <c r="T34" s="34">
        <f t="shared" si="0"/>
        <v>1</v>
      </c>
      <c r="U34" s="34">
        <f t="shared" si="0"/>
        <v>1</v>
      </c>
      <c r="V34" s="34">
        <f t="shared" si="0"/>
        <v>1</v>
      </c>
      <c r="W34" s="34">
        <f t="shared" si="0"/>
        <v>0</v>
      </c>
      <c r="X34" s="34">
        <f t="shared" si="0"/>
        <v>0</v>
      </c>
      <c r="Y34" s="34">
        <f t="shared" si="0"/>
        <v>0</v>
      </c>
      <c r="Z34" s="34">
        <f t="shared" si="0"/>
        <v>0</v>
      </c>
      <c r="AA34" s="34">
        <f t="shared" si="0"/>
        <v>0</v>
      </c>
      <c r="AB34" s="34">
        <f>MAX(N34:AA34)</f>
        <v>1</v>
      </c>
    </row>
    <row r="35" spans="1:31" x14ac:dyDescent="0.45">
      <c r="A35" s="11"/>
      <c r="B35" s="19">
        <v>2008</v>
      </c>
      <c r="C35" s="13" t="s">
        <v>2</v>
      </c>
      <c r="D35" s="14" t="s">
        <v>3</v>
      </c>
      <c r="E35" s="15">
        <v>6</v>
      </c>
      <c r="M35" s="35" t="s">
        <v>36</v>
      </c>
      <c r="N35" s="37">
        <f t="shared" ref="N35:R36" si="1">MAX(N$27:N$29)-N28</f>
        <v>0</v>
      </c>
      <c r="O35" s="38">
        <f t="shared" si="1"/>
        <v>0</v>
      </c>
      <c r="P35" s="38">
        <f t="shared" si="1"/>
        <v>0</v>
      </c>
      <c r="Q35" s="38">
        <f t="shared" si="1"/>
        <v>0</v>
      </c>
      <c r="R35" s="38">
        <f t="shared" si="1"/>
        <v>0</v>
      </c>
      <c r="S35" s="38">
        <f t="shared" si="0"/>
        <v>0</v>
      </c>
      <c r="T35" s="38">
        <f t="shared" si="0"/>
        <v>0</v>
      </c>
      <c r="U35" s="38">
        <f t="shared" si="0"/>
        <v>0</v>
      </c>
      <c r="V35" s="38">
        <f t="shared" si="0"/>
        <v>0</v>
      </c>
      <c r="W35" s="38">
        <f t="shared" si="0"/>
        <v>1</v>
      </c>
      <c r="X35" s="38">
        <f t="shared" si="0"/>
        <v>0</v>
      </c>
      <c r="Y35" s="38">
        <f t="shared" si="0"/>
        <v>0</v>
      </c>
      <c r="Z35" s="38">
        <f t="shared" si="0"/>
        <v>0</v>
      </c>
      <c r="AA35" s="38">
        <f t="shared" si="0"/>
        <v>0</v>
      </c>
      <c r="AB35" s="38">
        <f t="shared" ref="AB35:AB36" si="2">MAX(N35:AA35)</f>
        <v>1</v>
      </c>
    </row>
    <row r="36" spans="1:31" ht="14.65" thickBot="1" x14ac:dyDescent="0.5">
      <c r="A36" s="11"/>
      <c r="B36" s="19"/>
      <c r="C36" s="20"/>
      <c r="D36" s="21" t="s">
        <v>4</v>
      </c>
      <c r="E36" s="22">
        <v>2</v>
      </c>
      <c r="M36" s="36" t="s">
        <v>37</v>
      </c>
      <c r="N36" s="37">
        <f t="shared" si="1"/>
        <v>0</v>
      </c>
      <c r="O36" s="38">
        <f t="shared" si="1"/>
        <v>2</v>
      </c>
      <c r="P36" s="38">
        <f t="shared" si="1"/>
        <v>0</v>
      </c>
      <c r="Q36" s="38">
        <f t="shared" si="1"/>
        <v>0</v>
      </c>
      <c r="R36" s="38">
        <f t="shared" si="1"/>
        <v>0</v>
      </c>
      <c r="S36" s="38">
        <f t="shared" si="0"/>
        <v>1</v>
      </c>
      <c r="T36" s="38">
        <f t="shared" si="0"/>
        <v>0</v>
      </c>
      <c r="U36" s="38">
        <f t="shared" si="0"/>
        <v>1</v>
      </c>
      <c r="V36" s="38">
        <f t="shared" si="0"/>
        <v>1</v>
      </c>
      <c r="W36" s="38">
        <f t="shared" si="0"/>
        <v>0</v>
      </c>
      <c r="X36" s="38">
        <f t="shared" si="0"/>
        <v>0</v>
      </c>
      <c r="Y36" s="38">
        <f t="shared" si="0"/>
        <v>0</v>
      </c>
      <c r="Z36" s="38">
        <f t="shared" si="0"/>
        <v>0</v>
      </c>
      <c r="AA36" s="38">
        <f t="shared" si="0"/>
        <v>1</v>
      </c>
      <c r="AB36" s="38">
        <f t="shared" si="2"/>
        <v>2</v>
      </c>
    </row>
    <row r="37" spans="1:31" x14ac:dyDescent="0.45">
      <c r="A37" s="11"/>
      <c r="B37" s="19">
        <v>2004</v>
      </c>
      <c r="C37" s="13" t="s">
        <v>2</v>
      </c>
      <c r="D37" s="14" t="s">
        <v>3</v>
      </c>
      <c r="E37" s="15">
        <v>4</v>
      </c>
    </row>
    <row r="38" spans="1:31" x14ac:dyDescent="0.45">
      <c r="A38" s="11"/>
      <c r="B38" s="19"/>
      <c r="C38" s="20"/>
      <c r="D38" s="21" t="s">
        <v>4</v>
      </c>
      <c r="E38" s="22">
        <v>4</v>
      </c>
    </row>
    <row r="39" spans="1:31" x14ac:dyDescent="0.45">
      <c r="A39" s="11"/>
      <c r="B39" s="19">
        <v>2000</v>
      </c>
      <c r="C39" s="13" t="s">
        <v>2</v>
      </c>
      <c r="D39" s="14" t="s">
        <v>3</v>
      </c>
      <c r="E39" s="15">
        <v>4</v>
      </c>
    </row>
    <row r="40" spans="1:31" x14ac:dyDescent="0.45">
      <c r="A40" s="11"/>
      <c r="B40" s="42"/>
      <c r="C40" s="20"/>
      <c r="D40" s="21" t="s">
        <v>4</v>
      </c>
      <c r="E40" s="22">
        <v>4</v>
      </c>
    </row>
    <row r="41" spans="1:31" x14ac:dyDescent="0.45">
      <c r="B41" s="43"/>
      <c r="C41" s="43"/>
    </row>
    <row r="42" spans="1:31" x14ac:dyDescent="0.45">
      <c r="B42" s="43"/>
      <c r="C42" s="43"/>
    </row>
    <row r="43" spans="1:31" x14ac:dyDescent="0.45">
      <c r="B43" s="43"/>
      <c r="C43" s="43"/>
    </row>
    <row r="44" spans="1:31" x14ac:dyDescent="0.45">
      <c r="B44" s="43"/>
      <c r="C44" s="43"/>
    </row>
    <row r="45" spans="1:31" x14ac:dyDescent="0.45">
      <c r="B45" s="43"/>
      <c r="C45" s="43"/>
      <c r="E45" s="10" t="s">
        <v>6</v>
      </c>
    </row>
    <row r="46" spans="1:31" x14ac:dyDescent="0.45">
      <c r="A46" s="11" t="s">
        <v>6</v>
      </c>
      <c r="B46" s="12">
        <v>2018</v>
      </c>
      <c r="C46" s="13" t="s">
        <v>0</v>
      </c>
      <c r="D46" s="14" t="s">
        <v>3</v>
      </c>
      <c r="E46" s="15">
        <v>6</v>
      </c>
      <c r="G46" s="16" t="s">
        <v>8</v>
      </c>
      <c r="H46" s="17">
        <f>AVERAGE(E46,E48,E50,E52,E54,E56,E58,E60,E62,E64,E66,E68,E70,E72)</f>
        <v>5.1428571428571432</v>
      </c>
    </row>
    <row r="47" spans="1:31" x14ac:dyDescent="0.45">
      <c r="A47" s="11"/>
      <c r="B47" s="19"/>
      <c r="C47" s="20"/>
      <c r="D47" s="21" t="s">
        <v>4</v>
      </c>
      <c r="E47" s="22">
        <v>2</v>
      </c>
      <c r="G47" s="23" t="s">
        <v>10</v>
      </c>
      <c r="H47" s="24">
        <f>AVERAGE(E47,E49,E51,E53,E55,E57,E59,E61,E63,E65,E67,E69,E71,E73)</f>
        <v>2.8571428571428572</v>
      </c>
    </row>
    <row r="48" spans="1:31" x14ac:dyDescent="0.45">
      <c r="A48" s="11"/>
      <c r="B48" s="19"/>
      <c r="C48" s="13" t="s">
        <v>1</v>
      </c>
      <c r="D48" s="14" t="s">
        <v>3</v>
      </c>
      <c r="E48" s="15">
        <v>4</v>
      </c>
      <c r="G48" s="16" t="s">
        <v>12</v>
      </c>
      <c r="H48" s="15">
        <f>MIN(E46,E48,E50,E52,E54,E56,E58,E60,E62,E64,E66,E68,E70,E72)</f>
        <v>4</v>
      </c>
    </row>
    <row r="49" spans="1:8" x14ac:dyDescent="0.45">
      <c r="A49" s="11"/>
      <c r="B49" s="19"/>
      <c r="C49" s="20"/>
      <c r="D49" s="21" t="s">
        <v>4</v>
      </c>
      <c r="E49" s="22">
        <v>4</v>
      </c>
      <c r="G49" s="23" t="s">
        <v>15</v>
      </c>
      <c r="H49" s="22">
        <f>MIN(E47,E49,E51,E53,E55,E57,E59,E61,E63,E65,E67,E69,E71,E73)</f>
        <v>1</v>
      </c>
    </row>
    <row r="50" spans="1:8" x14ac:dyDescent="0.45">
      <c r="A50" s="11"/>
      <c r="B50" s="19">
        <v>2016</v>
      </c>
      <c r="C50" s="13" t="s">
        <v>0</v>
      </c>
      <c r="D50" s="14" t="s">
        <v>3</v>
      </c>
      <c r="E50" s="15">
        <v>7</v>
      </c>
      <c r="G50" s="16" t="s">
        <v>17</v>
      </c>
      <c r="H50" s="15">
        <f>MAX(E46,E48,E50,E52,E54,E56,E58,E60,E62,E64,E66,E68,E70,E72)</f>
        <v>7</v>
      </c>
    </row>
    <row r="51" spans="1:8" x14ac:dyDescent="0.45">
      <c r="A51" s="11"/>
      <c r="B51" s="19"/>
      <c r="C51" s="20"/>
      <c r="D51" s="21" t="s">
        <v>4</v>
      </c>
      <c r="E51" s="22">
        <v>1</v>
      </c>
      <c r="G51" s="23" t="s">
        <v>19</v>
      </c>
      <c r="H51" s="22">
        <f>MAX(E47,E49,E51,E53,E55,E57,E59,E61,E63,E65,E67,E69,E71,E73)</f>
        <v>4</v>
      </c>
    </row>
    <row r="52" spans="1:8" x14ac:dyDescent="0.45">
      <c r="A52" s="11"/>
      <c r="B52" s="19"/>
      <c r="C52" s="13" t="s">
        <v>1</v>
      </c>
      <c r="D52" s="14" t="s">
        <v>3</v>
      </c>
      <c r="E52" s="15">
        <v>6</v>
      </c>
    </row>
    <row r="53" spans="1:8" x14ac:dyDescent="0.45">
      <c r="A53" s="11"/>
      <c r="B53" s="19"/>
      <c r="C53" s="20"/>
      <c r="D53" s="21" t="s">
        <v>4</v>
      </c>
      <c r="E53" s="22">
        <v>2</v>
      </c>
    </row>
    <row r="54" spans="1:8" x14ac:dyDescent="0.45">
      <c r="A54" s="11"/>
      <c r="B54" s="19"/>
      <c r="C54" s="13" t="s">
        <v>2</v>
      </c>
      <c r="D54" s="14" t="s">
        <v>3</v>
      </c>
      <c r="E54" s="15">
        <v>6</v>
      </c>
    </row>
    <row r="55" spans="1:8" x14ac:dyDescent="0.45">
      <c r="A55" s="11"/>
      <c r="B55" s="19"/>
      <c r="C55" s="20"/>
      <c r="D55" s="21" t="s">
        <v>4</v>
      </c>
      <c r="E55" s="22">
        <v>2</v>
      </c>
    </row>
    <row r="56" spans="1:8" x14ac:dyDescent="0.45">
      <c r="A56" s="11"/>
      <c r="B56" s="19">
        <v>2014</v>
      </c>
      <c r="C56" s="13" t="s">
        <v>0</v>
      </c>
      <c r="D56" s="14" t="s">
        <v>3</v>
      </c>
      <c r="E56" s="15">
        <v>6</v>
      </c>
    </row>
    <row r="57" spans="1:8" x14ac:dyDescent="0.45">
      <c r="A57" s="11"/>
      <c r="B57" s="19"/>
      <c r="C57" s="20"/>
      <c r="D57" s="21" t="s">
        <v>4</v>
      </c>
      <c r="E57" s="22">
        <v>2</v>
      </c>
    </row>
    <row r="58" spans="1:8" x14ac:dyDescent="0.45">
      <c r="A58" s="11"/>
      <c r="B58" s="19">
        <v>2012</v>
      </c>
      <c r="C58" s="13" t="s">
        <v>0</v>
      </c>
      <c r="D58" s="14" t="s">
        <v>3</v>
      </c>
      <c r="E58" s="15">
        <v>4</v>
      </c>
    </row>
    <row r="59" spans="1:8" x14ac:dyDescent="0.45">
      <c r="A59" s="11"/>
      <c r="B59" s="19"/>
      <c r="C59" s="20"/>
      <c r="D59" s="21" t="s">
        <v>4</v>
      </c>
      <c r="E59" s="22">
        <v>4</v>
      </c>
    </row>
    <row r="60" spans="1:8" x14ac:dyDescent="0.45">
      <c r="A60" s="11"/>
      <c r="B60" s="19"/>
      <c r="C60" s="13" t="s">
        <v>1</v>
      </c>
      <c r="D60" s="14" t="s">
        <v>3</v>
      </c>
      <c r="E60" s="15">
        <v>4</v>
      </c>
    </row>
    <row r="61" spans="1:8" x14ac:dyDescent="0.45">
      <c r="A61" s="11"/>
      <c r="B61" s="19"/>
      <c r="C61" s="20"/>
      <c r="D61" s="21" t="s">
        <v>4</v>
      </c>
      <c r="E61" s="22">
        <v>4</v>
      </c>
    </row>
    <row r="62" spans="1:8" x14ac:dyDescent="0.45">
      <c r="A62" s="11"/>
      <c r="B62" s="19"/>
      <c r="C62" s="13" t="s">
        <v>2</v>
      </c>
      <c r="D62" s="14" t="s">
        <v>3</v>
      </c>
      <c r="E62" s="15">
        <v>4</v>
      </c>
    </row>
    <row r="63" spans="1:8" x14ac:dyDescent="0.45">
      <c r="A63" s="11"/>
      <c r="B63" s="19"/>
      <c r="C63" s="20"/>
      <c r="D63" s="21" t="s">
        <v>4</v>
      </c>
      <c r="E63" s="22">
        <v>4</v>
      </c>
    </row>
    <row r="64" spans="1:8" x14ac:dyDescent="0.45">
      <c r="A64" s="11"/>
      <c r="B64" s="19">
        <v>2010</v>
      </c>
      <c r="C64" s="13" t="s">
        <v>0</v>
      </c>
      <c r="D64" s="14" t="s">
        <v>3</v>
      </c>
      <c r="E64" s="15">
        <v>5</v>
      </c>
    </row>
    <row r="65" spans="1:8" x14ac:dyDescent="0.45">
      <c r="A65" s="11"/>
      <c r="B65" s="19"/>
      <c r="C65" s="20"/>
      <c r="D65" s="21" t="s">
        <v>4</v>
      </c>
      <c r="E65" s="22">
        <v>3</v>
      </c>
    </row>
    <row r="66" spans="1:8" x14ac:dyDescent="0.45">
      <c r="A66" s="11"/>
      <c r="B66" s="19"/>
      <c r="C66" s="13" t="s">
        <v>1</v>
      </c>
      <c r="D66" s="14" t="s">
        <v>3</v>
      </c>
      <c r="E66" s="15">
        <v>6</v>
      </c>
    </row>
    <row r="67" spans="1:8" x14ac:dyDescent="0.45">
      <c r="A67" s="11"/>
      <c r="B67" s="19"/>
      <c r="C67" s="20"/>
      <c r="D67" s="21" t="s">
        <v>4</v>
      </c>
      <c r="E67" s="22">
        <v>2</v>
      </c>
    </row>
    <row r="68" spans="1:8" x14ac:dyDescent="0.45">
      <c r="A68" s="11"/>
      <c r="B68" s="19">
        <v>2008</v>
      </c>
      <c r="C68" s="13" t="s">
        <v>2</v>
      </c>
      <c r="D68" s="14" t="s">
        <v>3</v>
      </c>
      <c r="E68" s="15">
        <v>6</v>
      </c>
    </row>
    <row r="69" spans="1:8" x14ac:dyDescent="0.45">
      <c r="A69" s="11"/>
      <c r="B69" s="19"/>
      <c r="C69" s="20"/>
      <c r="D69" s="21" t="s">
        <v>4</v>
      </c>
      <c r="E69" s="22">
        <v>2</v>
      </c>
    </row>
    <row r="70" spans="1:8" x14ac:dyDescent="0.45">
      <c r="A70" s="11"/>
      <c r="B70" s="19">
        <v>2004</v>
      </c>
      <c r="C70" s="13" t="s">
        <v>2</v>
      </c>
      <c r="D70" s="14" t="s">
        <v>3</v>
      </c>
      <c r="E70" s="15">
        <v>4</v>
      </c>
    </row>
    <row r="71" spans="1:8" x14ac:dyDescent="0.45">
      <c r="A71" s="11"/>
      <c r="B71" s="19"/>
      <c r="C71" s="20"/>
      <c r="D71" s="21" t="s">
        <v>4</v>
      </c>
      <c r="E71" s="22">
        <v>4</v>
      </c>
    </row>
    <row r="72" spans="1:8" x14ac:dyDescent="0.45">
      <c r="A72" s="11"/>
      <c r="B72" s="19">
        <v>2000</v>
      </c>
      <c r="C72" s="13" t="s">
        <v>2</v>
      </c>
      <c r="D72" s="14" t="s">
        <v>3</v>
      </c>
      <c r="E72" s="15">
        <v>4</v>
      </c>
    </row>
    <row r="73" spans="1:8" x14ac:dyDescent="0.45">
      <c r="A73" s="11"/>
      <c r="B73" s="42"/>
      <c r="C73" s="20"/>
      <c r="D73" s="21" t="s">
        <v>4</v>
      </c>
      <c r="E73" s="22">
        <v>4</v>
      </c>
    </row>
    <row r="74" spans="1:8" x14ac:dyDescent="0.45">
      <c r="B74" s="43"/>
      <c r="C74" s="43"/>
    </row>
    <row r="75" spans="1:8" x14ac:dyDescent="0.45">
      <c r="B75" s="43"/>
      <c r="C75" s="43"/>
    </row>
    <row r="76" spans="1:8" x14ac:dyDescent="0.45">
      <c r="B76" s="43"/>
      <c r="C76" s="43"/>
    </row>
    <row r="77" spans="1:8" x14ac:dyDescent="0.45">
      <c r="B77" s="43"/>
      <c r="C77" s="43"/>
    </row>
    <row r="78" spans="1:8" x14ac:dyDescent="0.45">
      <c r="B78" s="43"/>
      <c r="C78" s="43"/>
      <c r="E78" s="10" t="s">
        <v>7</v>
      </c>
    </row>
    <row r="79" spans="1:8" x14ac:dyDescent="0.45">
      <c r="A79" s="11" t="s">
        <v>7</v>
      </c>
      <c r="B79" s="12">
        <v>2018</v>
      </c>
      <c r="C79" s="13" t="s">
        <v>0</v>
      </c>
      <c r="D79" s="14" t="s">
        <v>3</v>
      </c>
      <c r="E79" s="15">
        <v>6</v>
      </c>
      <c r="G79" s="16" t="s">
        <v>8</v>
      </c>
      <c r="H79" s="17">
        <f>AVERAGE(E79,E81,E83,E85,E87,E89,E91,E93,E95,E97,E99,E101,E103,E105)</f>
        <v>4.7857142857142856</v>
      </c>
    </row>
    <row r="80" spans="1:8" x14ac:dyDescent="0.45">
      <c r="A80" s="11"/>
      <c r="B80" s="19"/>
      <c r="C80" s="20"/>
      <c r="D80" s="21" t="s">
        <v>4</v>
      </c>
      <c r="E80" s="22">
        <v>2</v>
      </c>
      <c r="G80" s="23" t="s">
        <v>10</v>
      </c>
      <c r="H80" s="24">
        <f>AVERAGE(E80,E82,E84,E86,E88,E90,E92,E94,E96,E98,E100,E102,E104,E106)</f>
        <v>3.2142857142857144</v>
      </c>
    </row>
    <row r="81" spans="1:8" x14ac:dyDescent="0.45">
      <c r="A81" s="11"/>
      <c r="B81" s="19"/>
      <c r="C81" s="13" t="s">
        <v>1</v>
      </c>
      <c r="D81" s="14" t="s">
        <v>3</v>
      </c>
      <c r="E81" s="15">
        <v>2</v>
      </c>
      <c r="G81" s="16" t="s">
        <v>12</v>
      </c>
      <c r="H81" s="15">
        <f>MIN(E79,E81,E83,E85,E87,E89,E91,E93,E95,E97,E99,E101,E103,E105)</f>
        <v>2</v>
      </c>
    </row>
    <row r="82" spans="1:8" x14ac:dyDescent="0.45">
      <c r="A82" s="11"/>
      <c r="B82" s="19"/>
      <c r="C82" s="20"/>
      <c r="D82" s="21" t="s">
        <v>4</v>
      </c>
      <c r="E82" s="22">
        <v>6</v>
      </c>
      <c r="G82" s="23" t="s">
        <v>15</v>
      </c>
      <c r="H82" s="22">
        <f>MIN(E80,E82,E84,E86,E88,E90,E92,E94,E96,E98,E100,E102,E104,E106)</f>
        <v>1</v>
      </c>
    </row>
    <row r="83" spans="1:8" x14ac:dyDescent="0.45">
      <c r="A83" s="11"/>
      <c r="B83" s="19">
        <v>2016</v>
      </c>
      <c r="C83" s="13" t="s">
        <v>0</v>
      </c>
      <c r="D83" s="14" t="s">
        <v>3</v>
      </c>
      <c r="E83" s="15">
        <v>7</v>
      </c>
      <c r="G83" s="16" t="s">
        <v>17</v>
      </c>
      <c r="H83" s="15">
        <f>MAX(E79,E81,E83,E85,E87,E89,E91,E93,E95,E97,E99,E101,E103,E105)</f>
        <v>7</v>
      </c>
    </row>
    <row r="84" spans="1:8" x14ac:dyDescent="0.45">
      <c r="A84" s="11"/>
      <c r="B84" s="19"/>
      <c r="C84" s="20"/>
      <c r="D84" s="21" t="s">
        <v>4</v>
      </c>
      <c r="E84" s="22">
        <v>1</v>
      </c>
      <c r="G84" s="23" t="s">
        <v>19</v>
      </c>
      <c r="H84" s="22">
        <f>MAX(E80,E82,E84,E86,E88,E90,E92,E94,E96,E98,E100,E102,E104,E106)</f>
        <v>6</v>
      </c>
    </row>
    <row r="85" spans="1:8" x14ac:dyDescent="0.45">
      <c r="A85" s="11"/>
      <c r="B85" s="19"/>
      <c r="C85" s="13" t="s">
        <v>1</v>
      </c>
      <c r="D85" s="14" t="s">
        <v>3</v>
      </c>
      <c r="E85" s="15">
        <v>6</v>
      </c>
    </row>
    <row r="86" spans="1:8" x14ac:dyDescent="0.45">
      <c r="A86" s="11"/>
      <c r="B86" s="19"/>
      <c r="C86" s="20"/>
      <c r="D86" s="21" t="s">
        <v>4</v>
      </c>
      <c r="E86" s="22">
        <v>2</v>
      </c>
    </row>
    <row r="87" spans="1:8" x14ac:dyDescent="0.45">
      <c r="A87" s="11"/>
      <c r="B87" s="19"/>
      <c r="C87" s="13" t="s">
        <v>2</v>
      </c>
      <c r="D87" s="14" t="s">
        <v>3</v>
      </c>
      <c r="E87" s="15">
        <v>6</v>
      </c>
    </row>
    <row r="88" spans="1:8" x14ac:dyDescent="0.45">
      <c r="A88" s="11"/>
      <c r="B88" s="19"/>
      <c r="C88" s="20"/>
      <c r="D88" s="21" t="s">
        <v>4</v>
      </c>
      <c r="E88" s="22">
        <v>2</v>
      </c>
    </row>
    <row r="89" spans="1:8" x14ac:dyDescent="0.45">
      <c r="A89" s="11"/>
      <c r="B89" s="19">
        <v>2014</v>
      </c>
      <c r="C89" s="13" t="s">
        <v>0</v>
      </c>
      <c r="D89" s="14" t="s">
        <v>3</v>
      </c>
      <c r="E89" s="15">
        <v>5</v>
      </c>
    </row>
    <row r="90" spans="1:8" x14ac:dyDescent="0.45">
      <c r="A90" s="11"/>
      <c r="B90" s="19"/>
      <c r="C90" s="20"/>
      <c r="D90" s="21" t="s">
        <v>4</v>
      </c>
      <c r="E90" s="22">
        <v>3</v>
      </c>
    </row>
    <row r="91" spans="1:8" x14ac:dyDescent="0.45">
      <c r="A91" s="11"/>
      <c r="B91" s="19">
        <v>2012</v>
      </c>
      <c r="C91" s="13" t="s">
        <v>0</v>
      </c>
      <c r="D91" s="14" t="s">
        <v>3</v>
      </c>
      <c r="E91" s="15">
        <v>4</v>
      </c>
    </row>
    <row r="92" spans="1:8" x14ac:dyDescent="0.45">
      <c r="A92" s="11"/>
      <c r="B92" s="19"/>
      <c r="C92" s="20"/>
      <c r="D92" s="21" t="s">
        <v>4</v>
      </c>
      <c r="E92" s="22">
        <v>4</v>
      </c>
    </row>
    <row r="93" spans="1:8" x14ac:dyDescent="0.45">
      <c r="A93" s="11"/>
      <c r="B93" s="19"/>
      <c r="C93" s="13" t="s">
        <v>1</v>
      </c>
      <c r="D93" s="14" t="s">
        <v>3</v>
      </c>
      <c r="E93" s="15">
        <v>3</v>
      </c>
    </row>
    <row r="94" spans="1:8" x14ac:dyDescent="0.45">
      <c r="A94" s="11"/>
      <c r="B94" s="19"/>
      <c r="C94" s="20"/>
      <c r="D94" s="21" t="s">
        <v>4</v>
      </c>
      <c r="E94" s="22">
        <v>5</v>
      </c>
    </row>
    <row r="95" spans="1:8" x14ac:dyDescent="0.45">
      <c r="A95" s="11"/>
      <c r="B95" s="19"/>
      <c r="C95" s="13" t="s">
        <v>2</v>
      </c>
      <c r="D95" s="14" t="s">
        <v>3</v>
      </c>
      <c r="E95" s="15">
        <v>3</v>
      </c>
    </row>
    <row r="96" spans="1:8" x14ac:dyDescent="0.45">
      <c r="A96" s="11"/>
      <c r="B96" s="19"/>
      <c r="C96" s="20"/>
      <c r="D96" s="21" t="s">
        <v>4</v>
      </c>
      <c r="E96" s="22">
        <v>5</v>
      </c>
    </row>
    <row r="97" spans="1:5" x14ac:dyDescent="0.45">
      <c r="A97" s="11"/>
      <c r="B97" s="19">
        <v>2010</v>
      </c>
      <c r="C97" s="13" t="s">
        <v>0</v>
      </c>
      <c r="D97" s="14" t="s">
        <v>3</v>
      </c>
      <c r="E97" s="15">
        <v>6</v>
      </c>
    </row>
    <row r="98" spans="1:5" x14ac:dyDescent="0.45">
      <c r="A98" s="11"/>
      <c r="B98" s="19"/>
      <c r="C98" s="20"/>
      <c r="D98" s="21" t="s">
        <v>4</v>
      </c>
      <c r="E98" s="22">
        <v>2</v>
      </c>
    </row>
    <row r="99" spans="1:5" x14ac:dyDescent="0.45">
      <c r="A99" s="11"/>
      <c r="B99" s="19"/>
      <c r="C99" s="13" t="s">
        <v>1</v>
      </c>
      <c r="D99" s="14" t="s">
        <v>3</v>
      </c>
      <c r="E99" s="15">
        <v>6</v>
      </c>
    </row>
    <row r="100" spans="1:5" x14ac:dyDescent="0.45">
      <c r="A100" s="11"/>
      <c r="B100" s="19"/>
      <c r="C100" s="20"/>
      <c r="D100" s="21" t="s">
        <v>4</v>
      </c>
      <c r="E100" s="22">
        <v>2</v>
      </c>
    </row>
    <row r="101" spans="1:5" x14ac:dyDescent="0.45">
      <c r="A101" s="11"/>
      <c r="B101" s="19">
        <v>2008</v>
      </c>
      <c r="C101" s="13" t="s">
        <v>2</v>
      </c>
      <c r="D101" s="14" t="s">
        <v>3</v>
      </c>
      <c r="E101" s="15">
        <v>6</v>
      </c>
    </row>
    <row r="102" spans="1:5" x14ac:dyDescent="0.45">
      <c r="A102" s="11"/>
      <c r="B102" s="19"/>
      <c r="C102" s="20"/>
      <c r="D102" s="21" t="s">
        <v>4</v>
      </c>
      <c r="E102" s="22">
        <v>2</v>
      </c>
    </row>
    <row r="103" spans="1:5" x14ac:dyDescent="0.45">
      <c r="A103" s="11"/>
      <c r="B103" s="19">
        <v>2004</v>
      </c>
      <c r="C103" s="13" t="s">
        <v>2</v>
      </c>
      <c r="D103" s="14" t="s">
        <v>3</v>
      </c>
      <c r="E103" s="15">
        <v>4</v>
      </c>
    </row>
    <row r="104" spans="1:5" x14ac:dyDescent="0.45">
      <c r="A104" s="11"/>
      <c r="B104" s="19"/>
      <c r="C104" s="20"/>
      <c r="D104" s="21" t="s">
        <v>4</v>
      </c>
      <c r="E104" s="22">
        <v>4</v>
      </c>
    </row>
    <row r="105" spans="1:5" x14ac:dyDescent="0.45">
      <c r="A105" s="11"/>
      <c r="B105" s="19">
        <v>2000</v>
      </c>
      <c r="C105" s="13" t="s">
        <v>2</v>
      </c>
      <c r="D105" s="14" t="s">
        <v>3</v>
      </c>
      <c r="E105" s="15">
        <v>3</v>
      </c>
    </row>
    <row r="106" spans="1:5" x14ac:dyDescent="0.45">
      <c r="A106" s="11"/>
      <c r="B106" s="42"/>
      <c r="C106" s="20"/>
      <c r="D106" s="21" t="s">
        <v>4</v>
      </c>
      <c r="E106" s="22">
        <v>5</v>
      </c>
    </row>
  </sheetData>
  <mergeCells count="70">
    <mergeCell ref="B101:B102"/>
    <mergeCell ref="C101:C102"/>
    <mergeCell ref="B103:B104"/>
    <mergeCell ref="C103:C104"/>
    <mergeCell ref="B105:B106"/>
    <mergeCell ref="C105:C106"/>
    <mergeCell ref="B91:B96"/>
    <mergeCell ref="C91:C92"/>
    <mergeCell ref="C93:C94"/>
    <mergeCell ref="C95:C96"/>
    <mergeCell ref="B97:B100"/>
    <mergeCell ref="C97:C98"/>
    <mergeCell ref="C99:C100"/>
    <mergeCell ref="A79:A106"/>
    <mergeCell ref="B79:B82"/>
    <mergeCell ref="C79:C80"/>
    <mergeCell ref="C81:C82"/>
    <mergeCell ref="B83:B88"/>
    <mergeCell ref="C83:C84"/>
    <mergeCell ref="C85:C86"/>
    <mergeCell ref="C87:C88"/>
    <mergeCell ref="B89:B90"/>
    <mergeCell ref="C89:C90"/>
    <mergeCell ref="B68:B69"/>
    <mergeCell ref="C68:C69"/>
    <mergeCell ref="B70:B71"/>
    <mergeCell ref="C70:C71"/>
    <mergeCell ref="B72:B73"/>
    <mergeCell ref="C72:C73"/>
    <mergeCell ref="B58:B63"/>
    <mergeCell ref="C58:C59"/>
    <mergeCell ref="C60:C61"/>
    <mergeCell ref="C62:C63"/>
    <mergeCell ref="B64:B67"/>
    <mergeCell ref="C64:C65"/>
    <mergeCell ref="C66:C67"/>
    <mergeCell ref="A46:A73"/>
    <mergeCell ref="B46:B49"/>
    <mergeCell ref="C46:C47"/>
    <mergeCell ref="C48:C49"/>
    <mergeCell ref="B50:B55"/>
    <mergeCell ref="C50:C51"/>
    <mergeCell ref="C52:C53"/>
    <mergeCell ref="C54:C55"/>
    <mergeCell ref="B56:B57"/>
    <mergeCell ref="C56:C57"/>
    <mergeCell ref="B35:B36"/>
    <mergeCell ref="C35:C36"/>
    <mergeCell ref="B37:B38"/>
    <mergeCell ref="C37:C38"/>
    <mergeCell ref="B39:B40"/>
    <mergeCell ref="C39:C40"/>
    <mergeCell ref="C23:C24"/>
    <mergeCell ref="B25:B30"/>
    <mergeCell ref="C25:C26"/>
    <mergeCell ref="C27:C28"/>
    <mergeCell ref="C29:C30"/>
    <mergeCell ref="B31:B34"/>
    <mergeCell ref="C31:C32"/>
    <mergeCell ref="C33:C34"/>
    <mergeCell ref="A13:A40"/>
    <mergeCell ref="B13:B16"/>
    <mergeCell ref="C13:C14"/>
    <mergeCell ref="C15:C16"/>
    <mergeCell ref="M15:M16"/>
    <mergeCell ref="B17:B22"/>
    <mergeCell ref="C17:C18"/>
    <mergeCell ref="C19:C20"/>
    <mergeCell ref="C21:C22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Maxel</dc:creator>
  <cp:lastModifiedBy>Chris Maxel</cp:lastModifiedBy>
  <dcterms:created xsi:type="dcterms:W3CDTF">2019-12-06T18:25:41Z</dcterms:created>
  <dcterms:modified xsi:type="dcterms:W3CDTF">2019-12-06T18:27:24Z</dcterms:modified>
</cp:coreProperties>
</file>