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  <sheet state="visible" name="Data" sheetId="2" r:id="rId4"/>
  </sheets>
  <definedNames>
    <definedName hidden="1" localSheetId="0" name="_xlnm._FilterDatabase">Tabellenblatt1!$A$1:$G$63</definedName>
  </definedNames>
  <calcPr/>
</workbook>
</file>

<file path=xl/sharedStrings.xml><?xml version="1.0" encoding="utf-8"?>
<sst xmlns="http://schemas.openxmlformats.org/spreadsheetml/2006/main" count="285" uniqueCount="90">
  <si>
    <t>Term</t>
  </si>
  <si>
    <t>Data Types</t>
  </si>
  <si>
    <t>Class</t>
  </si>
  <si>
    <t>Relation</t>
  </si>
  <si>
    <t>Object-Property</t>
  </si>
  <si>
    <t>Source</t>
  </si>
  <si>
    <t>Suggested Type</t>
  </si>
  <si>
    <t>In Diagram</t>
  </si>
  <si>
    <t>Diagram Commentar</t>
  </si>
  <si>
    <t>Automated Protege Type</t>
  </si>
  <si>
    <t>In Protege</t>
  </si>
  <si>
    <t>Protege Commentar</t>
  </si>
  <si>
    <t>Property</t>
  </si>
  <si>
    <t>Data-Property</t>
  </si>
  <si>
    <t>Part Of ECO</t>
  </si>
  <si>
    <t>Not Included in Protege</t>
  </si>
  <si>
    <t>Subsumption</t>
  </si>
  <si>
    <t>Defined through hierarchy</t>
  </si>
  <si>
    <t>Association</t>
  </si>
  <si>
    <t>Not Relevant</t>
  </si>
  <si>
    <t>HardwareComponent</t>
  </si>
  <si>
    <t>yes</t>
  </si>
  <si>
    <t>ComputerSoftware</t>
  </si>
  <si>
    <t>ER-Diagram</t>
  </si>
  <si>
    <t>Documentation</t>
  </si>
  <si>
    <t>Not relevant for competency-questions</t>
  </si>
  <si>
    <t>-</t>
  </si>
  <si>
    <t>SoftwareCategory</t>
  </si>
  <si>
    <t>Processor</t>
  </si>
  <si>
    <t>RAM</t>
  </si>
  <si>
    <t>HardDisk</t>
  </si>
  <si>
    <t>Mainboard</t>
  </si>
  <si>
    <t>GraphicsCard</t>
  </si>
  <si>
    <t>Interface</t>
  </si>
  <si>
    <t>Peripherals</t>
  </si>
  <si>
    <t>ProperietaryProduct</t>
  </si>
  <si>
    <t>SercuritySoftware</t>
  </si>
  <si>
    <t>GraphicsSoftware</t>
  </si>
  <si>
    <t>ApplicationSoftware</t>
  </si>
  <si>
    <t>StandardSoftware</t>
  </si>
  <si>
    <t>WebBrowser</t>
  </si>
  <si>
    <t>WebServer</t>
  </si>
  <si>
    <t>OperatingSystem</t>
  </si>
  <si>
    <t>Java</t>
  </si>
  <si>
    <t>Company</t>
  </si>
  <si>
    <t>Computer</t>
  </si>
  <si>
    <t>Is part of an existing Ontology</t>
  </si>
  <si>
    <t>consistsOf</t>
  </si>
  <si>
    <t>run</t>
  </si>
  <si>
    <t>PC</t>
  </si>
  <si>
    <t>Server</t>
  </si>
  <si>
    <t>Laptop</t>
  </si>
  <si>
    <t>GameConsole</t>
  </si>
  <si>
    <t>EmbeddedSystem</t>
  </si>
  <si>
    <t>Smartphone</t>
  </si>
  <si>
    <t>SuperComputer</t>
  </si>
  <si>
    <t>Mainframe</t>
  </si>
  <si>
    <t>EndOfMaintanance</t>
  </si>
  <si>
    <t>ReleaseDate</t>
  </si>
  <si>
    <t>Price</t>
  </si>
  <si>
    <t>Description</t>
  </si>
  <si>
    <t>VersionNumber</t>
  </si>
  <si>
    <t>InstructionSet</t>
  </si>
  <si>
    <t>ClockRate</t>
  </si>
  <si>
    <t>CachingSize</t>
  </si>
  <si>
    <t>CoreNumber</t>
  </si>
  <si>
    <t>RAMType</t>
  </si>
  <si>
    <t>RAMSize</t>
  </si>
  <si>
    <t>Capacity</t>
  </si>
  <si>
    <t>Renamed to HardDiskCapacity</t>
  </si>
  <si>
    <t>Type</t>
  </si>
  <si>
    <t>Renamed to HardDiskType</t>
  </si>
  <si>
    <t>Memory</t>
  </si>
  <si>
    <t>Renamed to GraphicCardMemory</t>
  </si>
  <si>
    <t>ProductCode</t>
  </si>
  <si>
    <t>SoftwareName</t>
  </si>
  <si>
    <t>mayContain</t>
  </si>
  <si>
    <t>develops</t>
  </si>
  <si>
    <t>requires</t>
  </si>
  <si>
    <t>isDivided</t>
  </si>
  <si>
    <t>isOutdated</t>
  </si>
  <si>
    <t>properties have no relation</t>
  </si>
  <si>
    <t>beReplaced</t>
  </si>
  <si>
    <t>hasA</t>
  </si>
  <si>
    <t>characteristicOf</t>
  </si>
  <si>
    <t>are</t>
  </si>
  <si>
    <t>have</t>
  </si>
  <si>
    <t>includes</t>
  </si>
  <si>
    <t>isA</t>
  </si>
  <si>
    <t>CompanyName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</si>
</sst>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</font>
    <font/>
    <font>
      <sz val="11.0"/>
    </font>
    <font>
      <b/>
      <sz val="11.0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3" fontId="3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4" numFmtId="0" xfId="0" applyAlignment="1" applyBorder="1" applyFont="1">
      <alignment horizontal="center"/>
    </xf>
  </cellXfs>
  <cellStyles count="1">
    <cellStyle xfId="0" name="Normal" builtinId="0"/>
  </cellStyles>
  <dxfs count="6"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>
        <strike/>
      </font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29"/>
    <col customWidth="1" min="2" max="2" width="17.14"/>
    <col customWidth="1" min="3" max="3" width="20.29"/>
    <col customWidth="1" min="4" max="4" width="13.71"/>
    <col customWidth="1" min="5" max="5" width="33.29"/>
    <col customWidth="1" min="6" max="6" width="30.57"/>
    <col customWidth="1" min="7" max="7" width="17.0"/>
    <col customWidth="1" min="8" max="8" width="31.43"/>
    <col hidden="1" min="9" max="23" width="14.43"/>
  </cols>
  <sheetData>
    <row r="1" ht="33.75" customHeight="1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22.5" customHeight="1">
      <c r="A2" s="4" t="s">
        <v>20</v>
      </c>
      <c r="B2" s="3"/>
      <c r="C2" s="4" t="s">
        <v>2</v>
      </c>
      <c r="D2" s="5" t="s">
        <v>21</v>
      </c>
      <c r="E2" s="3"/>
      <c r="F2" s="6" t="str">
        <f>IF(C2=Data!A$2, 
Data!B$2, IF(C2=Data!A$3, Data!B$3, IF(C2=Data!A$6, Data!B$6, IF(C2=Data!A$4, Data!B$4, IF(C2=Data!A$5, Data!B$5, IF(C2=Data!A$8, Data!B$8, IF(C2=Data!A$7, Data!B$7, "Unknown")))))))</f>
        <v>Class</v>
      </c>
      <c r="G2" s="6" t="s">
        <v>21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22.5" customHeight="1">
      <c r="A3" s="4" t="s">
        <v>22</v>
      </c>
      <c r="B3" s="4" t="s">
        <v>23</v>
      </c>
      <c r="C3" s="4" t="s">
        <v>2</v>
      </c>
      <c r="D3" s="6" t="s">
        <v>21</v>
      </c>
      <c r="E3" s="3"/>
      <c r="F3" s="6" t="str">
        <f>IF(C3=Data!A$2, 
Data!B$2, IF(C3=Data!A$3, Data!B$3, IF(C3=Data!A$6, Data!B$6, IF(C3=Data!A$4, Data!B$4, IF(C3=Data!A$5, Data!B$5, IF(C3=Data!A$8, Data!B$8, IF(C3=Data!A$7, Data!B$7, "Unknown")))))))</f>
        <v>Class</v>
      </c>
      <c r="G3" s="6" t="s">
        <v>21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22.5" customHeight="1">
      <c r="A4" s="4" t="s">
        <v>24</v>
      </c>
      <c r="B4" s="3"/>
      <c r="C4" s="4" t="s">
        <v>19</v>
      </c>
      <c r="D4" s="6"/>
      <c r="E4" s="4" t="s">
        <v>25</v>
      </c>
      <c r="F4" s="6" t="str">
        <f>IF(C4=Data!A$2, 
Data!B$2, IF(C4=Data!A$3, Data!B$3, IF(C4=Data!A$6, Data!B$6, IF(C4=Data!A$4, Data!B$4, IF(C4=Data!A$5, Data!B$5, IF(C4=Data!A$8, Data!B$8, IF(C4=Data!A$7, Data!B$7, "Unknown")))))))</f>
        <v>Not Included in Protege</v>
      </c>
      <c r="G4" s="6" t="s">
        <v>26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22.5" customHeight="1">
      <c r="A5" s="4" t="s">
        <v>27</v>
      </c>
      <c r="B5" s="3"/>
      <c r="C5" s="4" t="s">
        <v>2</v>
      </c>
      <c r="D5" s="6" t="s">
        <v>21</v>
      </c>
      <c r="E5" s="3"/>
      <c r="F5" s="6" t="str">
        <f>IF(C5=Data!A$2, 
Data!B$2, IF(C5=Data!A$3, Data!B$3, IF(C5=Data!A$6, Data!B$6, IF(C5=Data!A$4, Data!B$4, IF(C5=Data!A$5, Data!B$5, IF(C5=Data!A$8, Data!B$8, IF(C5=Data!A$7, Data!B$7, "Unknown")))))))</f>
        <v>Class</v>
      </c>
      <c r="G5" s="6" t="s">
        <v>21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22.5" customHeight="1">
      <c r="A6" s="4" t="s">
        <v>28</v>
      </c>
      <c r="B6" s="3"/>
      <c r="C6" s="4" t="s">
        <v>2</v>
      </c>
      <c r="D6" s="6" t="s">
        <v>21</v>
      </c>
      <c r="E6" s="3"/>
      <c r="F6" s="6" t="str">
        <f>IF(C6=Data!A$2, 
Data!B$2, IF(C6=Data!A$3, Data!B$3, IF(C6=Data!A$6, Data!B$6, IF(C6=Data!A$4, Data!B$4, IF(C6=Data!A$5, Data!B$5, IF(C6=Data!A$8, Data!B$8, IF(C6=Data!A$7, Data!B$7, "Unknown")))))))</f>
        <v>Class</v>
      </c>
      <c r="G6" s="6" t="s">
        <v>21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22.5" customHeight="1">
      <c r="A7" s="4" t="s">
        <v>29</v>
      </c>
      <c r="B7" s="3"/>
      <c r="C7" s="4" t="s">
        <v>2</v>
      </c>
      <c r="D7" s="6" t="s">
        <v>21</v>
      </c>
      <c r="E7" s="3"/>
      <c r="F7" s="6" t="str">
        <f>IF(C7=Data!A$2, 
Data!B$2, IF(C7=Data!A$3, Data!B$3, IF(C7=Data!A$6, Data!B$6, IF(C7=Data!A$4, Data!B$4, IF(C7=Data!A$5, Data!B$5, IF(C7=Data!A$8, Data!B$8, IF(C7=Data!A$7, Data!B$7, "Unknown")))))))</f>
        <v>Class</v>
      </c>
      <c r="G7" s="6" t="s">
        <v>21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22.5" customHeight="1">
      <c r="A8" s="4" t="s">
        <v>30</v>
      </c>
      <c r="B8" s="3"/>
      <c r="C8" s="4" t="s">
        <v>2</v>
      </c>
      <c r="D8" s="6" t="s">
        <v>21</v>
      </c>
      <c r="E8" s="3"/>
      <c r="F8" s="6" t="str">
        <f>IF(C8=Data!A$2, 
Data!B$2, IF(C8=Data!A$3, Data!B$3, IF(C8=Data!A$6, Data!B$6, IF(C8=Data!A$4, Data!B$4, IF(C8=Data!A$5, Data!B$5, IF(C8=Data!A$8, Data!B$8, IF(C8=Data!A$7, Data!B$7, "Unknown")))))))</f>
        <v>Class</v>
      </c>
      <c r="G8" s="6" t="s">
        <v>21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22.5" customHeight="1">
      <c r="A9" s="4" t="s">
        <v>31</v>
      </c>
      <c r="B9" s="3"/>
      <c r="C9" s="4" t="s">
        <v>2</v>
      </c>
      <c r="D9" s="6" t="s">
        <v>21</v>
      </c>
      <c r="E9" s="3"/>
      <c r="F9" s="6" t="str">
        <f>IF(C9=Data!A$2, 
Data!B$2, IF(C9=Data!A$3, Data!B$3, IF(C9=Data!A$6, Data!B$6, IF(C9=Data!A$4, Data!B$4, IF(C9=Data!A$5, Data!B$5, IF(C9=Data!A$8, Data!B$8, IF(C9=Data!A$7, Data!B$7, "Unknown")))))))</f>
        <v>Class</v>
      </c>
      <c r="G9" s="6" t="s">
        <v>21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22.5" customHeight="1">
      <c r="A10" s="4" t="s">
        <v>32</v>
      </c>
      <c r="B10" s="3"/>
      <c r="C10" s="4" t="s">
        <v>2</v>
      </c>
      <c r="D10" s="6" t="s">
        <v>21</v>
      </c>
      <c r="E10" s="3"/>
      <c r="F10" s="6" t="str">
        <f>IF(C10=Data!A$2, 
Data!B$2, IF(C10=Data!A$3, Data!B$3, IF(C10=Data!A$6, Data!B$6, IF(C10=Data!A$4, Data!B$4, IF(C10=Data!A$5, Data!B$5, IF(C10=Data!A$8, Data!B$8, IF(C10=Data!A$7, Data!B$7, "Unknown")))))))</f>
        <v>Class</v>
      </c>
      <c r="G10" s="6" t="s">
        <v>21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22.5" customHeight="1">
      <c r="A11" s="4" t="s">
        <v>33</v>
      </c>
      <c r="B11" s="3"/>
      <c r="C11" s="4" t="s">
        <v>2</v>
      </c>
      <c r="D11" s="6" t="s">
        <v>21</v>
      </c>
      <c r="E11" s="3"/>
      <c r="F11" s="6" t="str">
        <f>IF(C11=Data!A$2, 
Data!B$2, IF(C11=Data!A$3, Data!B$3, IF(C11=Data!A$6, Data!B$6, IF(C11=Data!A$4, Data!B$4, IF(C11=Data!A$5, Data!B$5, IF(C11=Data!A$8, Data!B$8, IF(C11=Data!A$7, Data!B$7, "Unknown")))))))</f>
        <v>Class</v>
      </c>
      <c r="G11" s="6" t="s">
        <v>21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22.5" customHeight="1">
      <c r="A12" s="4" t="s">
        <v>34</v>
      </c>
      <c r="B12" s="3"/>
      <c r="C12" s="4" t="s">
        <v>2</v>
      </c>
      <c r="D12" s="6" t="s">
        <v>21</v>
      </c>
      <c r="E12" s="3"/>
      <c r="F12" s="6" t="str">
        <f>IF(C12=Data!A$2, 
Data!B$2, IF(C12=Data!A$3, Data!B$3, IF(C12=Data!A$6, Data!B$6, IF(C12=Data!A$4, Data!B$4, IF(C12=Data!A$5, Data!B$5, IF(C12=Data!A$8, Data!B$8, IF(C12=Data!A$7, Data!B$7, "Unknown")))))))</f>
        <v>Class</v>
      </c>
      <c r="G12" s="6" t="s">
        <v>21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22.5" customHeight="1">
      <c r="A13" s="4" t="s">
        <v>35</v>
      </c>
      <c r="B13" s="4" t="s">
        <v>23</v>
      </c>
      <c r="C13" s="4" t="s">
        <v>2</v>
      </c>
      <c r="D13" s="6" t="s">
        <v>21</v>
      </c>
      <c r="E13" s="3"/>
      <c r="F13" s="6" t="str">
        <f>IF(C13=Data!A$2, 
Data!B$2, IF(C13=Data!A$3, Data!B$3, IF(C13=Data!A$6, Data!B$6, IF(C13=Data!A$4, Data!B$4, IF(C13=Data!A$5, Data!B$5, IF(C13=Data!A$8, Data!B$8, IF(C13=Data!A$7, Data!B$7, "Unknown")))))))</f>
        <v>Class</v>
      </c>
      <c r="G13" s="6" t="s">
        <v>21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22.5" customHeight="1">
      <c r="A14" s="4" t="s">
        <v>36</v>
      </c>
      <c r="B14" s="3"/>
      <c r="C14" s="4" t="s">
        <v>2</v>
      </c>
      <c r="D14" s="6" t="s">
        <v>21</v>
      </c>
      <c r="E14" s="3"/>
      <c r="F14" s="6" t="str">
        <f>IF(C14=Data!A$2, 
Data!B$2, IF(C14=Data!A$3, Data!B$3, IF(C14=Data!A$6, Data!B$6, IF(C14=Data!A$4, Data!B$4, IF(C14=Data!A$5, Data!B$5, IF(C14=Data!A$8, Data!B$8, IF(C14=Data!A$7, Data!B$7, "Unknown")))))))</f>
        <v>Class</v>
      </c>
      <c r="G14" s="6" t="s">
        <v>21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22.5" customHeight="1">
      <c r="A15" s="4" t="s">
        <v>37</v>
      </c>
      <c r="B15" s="3"/>
      <c r="C15" s="4" t="s">
        <v>2</v>
      </c>
      <c r="D15" s="6" t="s">
        <v>21</v>
      </c>
      <c r="E15" s="3"/>
      <c r="F15" s="6" t="str">
        <f>IF(C15=Data!A$2, 
Data!B$2, IF(C15=Data!A$3, Data!B$3, IF(C15=Data!A$6, Data!B$6, IF(C15=Data!A$4, Data!B$4, IF(C15=Data!A$5, Data!B$5, IF(C15=Data!A$8, Data!B$8, IF(C15=Data!A$7, Data!B$7, "Unknown")))))))</f>
        <v>Class</v>
      </c>
      <c r="G15" s="6" t="s">
        <v>21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22.5" customHeight="1">
      <c r="A16" s="4" t="s">
        <v>38</v>
      </c>
      <c r="B16" s="3"/>
      <c r="C16" s="4" t="s">
        <v>2</v>
      </c>
      <c r="D16" s="6" t="s">
        <v>21</v>
      </c>
      <c r="E16" s="3"/>
      <c r="F16" s="6" t="str">
        <f>IF(C16=Data!A$2, 
Data!B$2, IF(C16=Data!A$3, Data!B$3, IF(C16=Data!A$6, Data!B$6, IF(C16=Data!A$4, Data!B$4, IF(C16=Data!A$5, Data!B$5, IF(C16=Data!A$8, Data!B$8, IF(C16=Data!A$7, Data!B$7, "Unknown")))))))</f>
        <v>Class</v>
      </c>
      <c r="G16" s="6" t="s">
        <v>21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22.5" customHeight="1">
      <c r="A17" s="4" t="s">
        <v>39</v>
      </c>
      <c r="B17" s="3"/>
      <c r="C17" s="4" t="s">
        <v>2</v>
      </c>
      <c r="D17" s="6" t="s">
        <v>21</v>
      </c>
      <c r="E17" s="3"/>
      <c r="F17" s="6" t="str">
        <f>IF(C17=Data!A$2, 
Data!B$2, IF(C17=Data!A$3, Data!B$3, IF(C17=Data!A$6, Data!B$6, IF(C17=Data!A$4, Data!B$4, IF(C17=Data!A$5, Data!B$5, IF(C17=Data!A$8, Data!B$8, IF(C17=Data!A$7, Data!B$7, "Unknown")))))))</f>
        <v>Class</v>
      </c>
      <c r="G17" s="6" t="s">
        <v>21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22.5" customHeight="1">
      <c r="A18" s="4" t="s">
        <v>40</v>
      </c>
      <c r="B18" s="4" t="s">
        <v>23</v>
      </c>
      <c r="C18" s="4" t="s">
        <v>2</v>
      </c>
      <c r="D18" s="6" t="s">
        <v>21</v>
      </c>
      <c r="E18" s="3"/>
      <c r="F18" s="6" t="str">
        <f>IF(C18=Data!A$2, 
Data!B$2, IF(C18=Data!A$3, Data!B$3, IF(C18=Data!A$6, Data!B$6, IF(C18=Data!A$4, Data!B$4, IF(C18=Data!A$5, Data!B$5, IF(C18=Data!A$8, Data!B$8, IF(C18=Data!A$7, Data!B$7, "Unknown")))))))</f>
        <v>Class</v>
      </c>
      <c r="G18" s="6" t="s">
        <v>21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22.5" customHeight="1">
      <c r="A19" s="4" t="s">
        <v>41</v>
      </c>
      <c r="B19" s="4" t="s">
        <v>23</v>
      </c>
      <c r="C19" s="4" t="s">
        <v>2</v>
      </c>
      <c r="D19" s="6" t="s">
        <v>21</v>
      </c>
      <c r="E19" s="3"/>
      <c r="F19" s="6" t="str">
        <f>IF(C19=Data!A$2, 
Data!B$2, IF(C19=Data!A$3, Data!B$3, IF(C19=Data!A$6, Data!B$6, IF(C19=Data!A$4, Data!B$4, IF(C19=Data!A$5, Data!B$5, IF(C19=Data!A$8, Data!B$8, IF(C19=Data!A$7, Data!B$7, "Unknown")))))))</f>
        <v>Class</v>
      </c>
      <c r="G19" s="6" t="s">
        <v>21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22.5" customHeight="1">
      <c r="A20" s="4" t="s">
        <v>42</v>
      </c>
      <c r="B20" s="4" t="s">
        <v>23</v>
      </c>
      <c r="C20" s="4" t="s">
        <v>2</v>
      </c>
      <c r="D20" s="6" t="s">
        <v>21</v>
      </c>
      <c r="E20" s="3"/>
      <c r="F20" s="6" t="str">
        <f>IF(C20=Data!A$2, 
Data!B$2, IF(C20=Data!A$3, Data!B$3, IF(C20=Data!A$6, Data!B$6, IF(C20=Data!A$4, Data!B$4, IF(C20=Data!A$5, Data!B$5, IF(C20=Data!A$8, Data!B$8, IF(C20=Data!A$7, Data!B$7, "Unknown")))))))</f>
        <v>Class</v>
      </c>
      <c r="G20" s="6" t="s">
        <v>21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22.5" customHeight="1">
      <c r="A21" s="4" t="s">
        <v>43</v>
      </c>
      <c r="B21" s="4" t="s">
        <v>23</v>
      </c>
      <c r="C21" s="4" t="s">
        <v>2</v>
      </c>
      <c r="D21" s="6" t="s">
        <v>21</v>
      </c>
      <c r="E21" s="3"/>
      <c r="F21" s="6" t="str">
        <f>IF(C21=Data!A$2, 
Data!B$2, IF(C21=Data!A$3, Data!B$3, IF(C21=Data!A$6, Data!B$6, IF(C21=Data!A$4, Data!B$4, IF(C21=Data!A$5, Data!B$5, IF(C21=Data!A$8, Data!B$8, IF(C21=Data!A$7, Data!B$7, "Unknown")))))))</f>
        <v>Class</v>
      </c>
      <c r="G21" s="6" t="s">
        <v>21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22.5" customHeight="1">
      <c r="A22" s="7" t="s">
        <v>44</v>
      </c>
      <c r="B22" s="8"/>
      <c r="C22" s="4" t="s">
        <v>2</v>
      </c>
      <c r="D22" s="6" t="s">
        <v>21</v>
      </c>
      <c r="E22" s="8"/>
      <c r="F22" s="6" t="str">
        <f>IF(C22=Data!A$2, 
Data!B$2, IF(C22=Data!A$3, Data!B$3, IF(C22=Data!A$6, Data!B$6, IF(C22=Data!A$4, Data!B$4, IF(C22=Data!A$5, Data!B$5, IF(C22=Data!A$8, Data!B$8, IF(C22=Data!A$7, Data!B$7, "Unknown")))))))</f>
        <v>Class</v>
      </c>
      <c r="G22" s="6" t="s">
        <v>21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22.5" customHeight="1">
      <c r="A23" s="4" t="s">
        <v>45</v>
      </c>
      <c r="B23" s="3"/>
      <c r="C23" s="4" t="s">
        <v>14</v>
      </c>
      <c r="D23" s="9"/>
      <c r="E23" s="4" t="s">
        <v>46</v>
      </c>
      <c r="F23" s="6" t="str">
        <f>IF(C23=Data!A$2, 
Data!B$2, IF(C23=Data!A$3, Data!B$3, IF(C23=Data!A$6, Data!B$6, IF(C23=Data!A$4, Data!B$4, IF(C23=Data!A$5, Data!B$5, IF(C23=Data!A$8, Data!B$8, IF(C23=Data!A$7, Data!B$7, "Unknown")))))))</f>
        <v>Not Included in Protege</v>
      </c>
      <c r="G23" s="6" t="s">
        <v>26</v>
      </c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22.5" customHeight="1">
      <c r="A24" s="4" t="s">
        <v>47</v>
      </c>
      <c r="B24" s="3"/>
      <c r="C24" s="4" t="s">
        <v>14</v>
      </c>
      <c r="D24" s="9"/>
      <c r="E24" s="4" t="s">
        <v>46</v>
      </c>
      <c r="F24" s="6" t="str">
        <f>IF(C24=Data!A$2, 
Data!B$2, IF(C24=Data!A$3, Data!B$3, IF(C24=Data!A$6, Data!B$6, IF(C24=Data!A$4, Data!B$4, IF(C24=Data!A$5, Data!B$5, IF(C24=Data!A$8, Data!B$8, IF(C24=Data!A$7, Data!B$7, "Unknown")))))))</f>
        <v>Not Included in Protege</v>
      </c>
      <c r="G24" s="6" t="s">
        <v>26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22.5" customHeight="1">
      <c r="A25" s="4" t="s">
        <v>48</v>
      </c>
      <c r="B25" s="3"/>
      <c r="C25" s="4" t="s">
        <v>14</v>
      </c>
      <c r="D25" s="9"/>
      <c r="E25" s="4" t="s">
        <v>46</v>
      </c>
      <c r="F25" s="6" t="str">
        <f>IF(C25=Data!A$2, 
Data!B$2, IF(C25=Data!A$3, Data!B$3, IF(C25=Data!A$6, Data!B$6, IF(C25=Data!A$4, Data!B$4, IF(C25=Data!A$5, Data!B$5, IF(C25=Data!A$8, Data!B$8, IF(C25=Data!A$7, Data!B$7, "Unknown")))))))</f>
        <v>Not Included in Protege</v>
      </c>
      <c r="G25" s="6" t="s">
        <v>26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22.5" customHeight="1">
      <c r="A26" s="4" t="s">
        <v>49</v>
      </c>
      <c r="B26" s="3"/>
      <c r="C26" s="4" t="s">
        <v>14</v>
      </c>
      <c r="D26" s="9"/>
      <c r="E26" s="4" t="s">
        <v>46</v>
      </c>
      <c r="F26" s="6" t="str">
        <f>IF(C26=Data!A$2, 
Data!B$2, IF(C26=Data!A$3, Data!B$3, IF(C26=Data!A$6, Data!B$6, IF(C26=Data!A$4, Data!B$4, IF(C26=Data!A$5, Data!B$5, IF(C26=Data!A$8, Data!B$8, IF(C26=Data!A$7, Data!B$7, "Unknown")))))))</f>
        <v>Not Included in Protege</v>
      </c>
      <c r="G26" s="6" t="s">
        <v>26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22.5" customHeight="1">
      <c r="A27" s="4" t="s">
        <v>50</v>
      </c>
      <c r="B27" s="3"/>
      <c r="C27" s="4" t="s">
        <v>14</v>
      </c>
      <c r="D27" s="9"/>
      <c r="E27" s="4" t="s">
        <v>46</v>
      </c>
      <c r="F27" s="6" t="str">
        <f>IF(C27=Data!A$2, 
Data!B$2, IF(C27=Data!A$3, Data!B$3, IF(C27=Data!A$6, Data!B$6, IF(C27=Data!A$4, Data!B$4, IF(C27=Data!A$5, Data!B$5, IF(C27=Data!A$8, Data!B$8, IF(C27=Data!A$7, Data!B$7, "Unknown")))))))</f>
        <v>Not Included in Protege</v>
      </c>
      <c r="G27" s="6" t="s">
        <v>26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22.5" customHeight="1">
      <c r="A28" s="4" t="s">
        <v>45</v>
      </c>
      <c r="B28" s="3"/>
      <c r="C28" s="4" t="s">
        <v>14</v>
      </c>
      <c r="D28" s="9"/>
      <c r="E28" s="4" t="s">
        <v>46</v>
      </c>
      <c r="F28" s="6" t="str">
        <f>IF(C28=Data!A$2, 
Data!B$2, IF(C28=Data!A$3, Data!B$3, IF(C28=Data!A$6, Data!B$6, IF(C28=Data!A$4, Data!B$4, IF(C28=Data!A$5, Data!B$5, IF(C28=Data!A$8, Data!B$8, IF(C28=Data!A$7, Data!B$7, "Unknown")))))))</f>
        <v>Not Included in Protege</v>
      </c>
      <c r="G28" s="6" t="s">
        <v>26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22.5" customHeight="1">
      <c r="A29" s="4" t="s">
        <v>51</v>
      </c>
      <c r="B29" s="3"/>
      <c r="C29" s="4" t="s">
        <v>14</v>
      </c>
      <c r="D29" s="9"/>
      <c r="E29" s="4" t="s">
        <v>46</v>
      </c>
      <c r="F29" s="6" t="str">
        <f>IF(C29=Data!A$2, 
Data!B$2, IF(C29=Data!A$3, Data!B$3, IF(C29=Data!A$6, Data!B$6, IF(C29=Data!A$4, Data!B$4, IF(C29=Data!A$5, Data!B$5, IF(C29=Data!A$8, Data!B$8, IF(C29=Data!A$7, Data!B$7, "Unknown")))))))</f>
        <v>Not Included in Protege</v>
      </c>
      <c r="G29" s="6" t="s">
        <v>26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22.5" customHeight="1">
      <c r="A30" s="4" t="s">
        <v>52</v>
      </c>
      <c r="B30" s="3"/>
      <c r="C30" s="4" t="s">
        <v>14</v>
      </c>
      <c r="D30" s="9"/>
      <c r="E30" s="4" t="s">
        <v>46</v>
      </c>
      <c r="F30" s="6" t="str">
        <f>IF(C30=Data!A$2, 
Data!B$2, IF(C30=Data!A$3, Data!B$3, IF(C30=Data!A$6, Data!B$6, IF(C30=Data!A$4, Data!B$4, IF(C30=Data!A$5, Data!B$5, IF(C30=Data!A$8, Data!B$8, IF(C30=Data!A$7, Data!B$7, "Unknown")))))))</f>
        <v>Not Included in Protege</v>
      </c>
      <c r="G30" s="6" t="s">
        <v>26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22.5" customHeight="1">
      <c r="A31" s="4" t="s">
        <v>53</v>
      </c>
      <c r="B31" s="3"/>
      <c r="C31" s="4" t="s">
        <v>14</v>
      </c>
      <c r="D31" s="9"/>
      <c r="E31" s="4" t="s">
        <v>46</v>
      </c>
      <c r="F31" s="6" t="str">
        <f>IF(C31=Data!A$2, 
Data!B$2, IF(C31=Data!A$3, Data!B$3, IF(C31=Data!A$6, Data!B$6, IF(C31=Data!A$4, Data!B$4, IF(C31=Data!A$5, Data!B$5, IF(C31=Data!A$8, Data!B$8, IF(C31=Data!A$7, Data!B$7, "Unknown")))))))</f>
        <v>Not Included in Protege</v>
      </c>
      <c r="G31" s="6" t="s">
        <v>26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22.5" customHeight="1">
      <c r="A32" s="4" t="s">
        <v>54</v>
      </c>
      <c r="B32" s="3"/>
      <c r="C32" s="4" t="s">
        <v>14</v>
      </c>
      <c r="D32" s="9"/>
      <c r="E32" s="4" t="s">
        <v>46</v>
      </c>
      <c r="F32" s="6" t="str">
        <f>IF(C32=Data!A$2, 
Data!B$2, IF(C32=Data!A$3, Data!B$3, IF(C32=Data!A$6, Data!B$6, IF(C32=Data!A$4, Data!B$4, IF(C32=Data!A$5, Data!B$5, IF(C32=Data!A$8, Data!B$8, IF(C32=Data!A$7, Data!B$7, "Unknown")))))))</f>
        <v>Not Included in Protege</v>
      </c>
      <c r="G32" s="6" t="s">
        <v>26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22.5" customHeight="1">
      <c r="A33" s="4" t="s">
        <v>55</v>
      </c>
      <c r="B33" s="3"/>
      <c r="C33" s="4" t="s">
        <v>14</v>
      </c>
      <c r="D33" s="9"/>
      <c r="E33" s="4" t="s">
        <v>46</v>
      </c>
      <c r="F33" s="6" t="str">
        <f>IF(C33=Data!A$2, 
Data!B$2, IF(C33=Data!A$3, Data!B$3, IF(C33=Data!A$6, Data!B$6, IF(C33=Data!A$4, Data!B$4, IF(C33=Data!A$5, Data!B$5, IF(C33=Data!A$8, Data!B$8, IF(C33=Data!A$7, Data!B$7, "Unknown")))))))</f>
        <v>Not Included in Protege</v>
      </c>
      <c r="G33" s="6" t="s">
        <v>26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22.5" customHeight="1">
      <c r="A34" s="4" t="s">
        <v>56</v>
      </c>
      <c r="B34" s="3"/>
      <c r="C34" s="4" t="s">
        <v>14</v>
      </c>
      <c r="D34" s="9"/>
      <c r="E34" s="4" t="s">
        <v>46</v>
      </c>
      <c r="F34" s="6" t="str">
        <f>IF(C34=Data!A$2, 
Data!B$2, IF(C34=Data!A$3, Data!B$3, IF(C34=Data!A$6, Data!B$6, IF(C34=Data!A$4, Data!B$4, IF(C34=Data!A$5, Data!B$5, IF(C34=Data!A$8, Data!B$8, IF(C34=Data!A$7, Data!B$7, "Unknown")))))))</f>
        <v>Not Included in Protege</v>
      </c>
      <c r="G34" s="6" t="s">
        <v>26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22.5" customHeight="1">
      <c r="A35" s="4" t="s">
        <v>57</v>
      </c>
      <c r="B35" s="4" t="s">
        <v>23</v>
      </c>
      <c r="C35" s="4" t="s">
        <v>12</v>
      </c>
      <c r="D35" s="6" t="s">
        <v>21</v>
      </c>
      <c r="E35" s="3"/>
      <c r="F35" s="6" t="str">
        <f>IF(C35=Data!A$2, 
Data!B$2, IF(C35=Data!A$3, Data!B$3, IF(C35=Data!A$6, Data!B$6, IF(C35=Data!A$4, Data!B$4, IF(C35=Data!A$5, Data!B$5, IF(C35=Data!A$8, Data!B$8, IF(C35=Data!A$7, Data!B$7, "Unknown")))))))</f>
        <v>Data-Property</v>
      </c>
      <c r="G35" s="6" t="s">
        <v>21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22.5" customHeight="1">
      <c r="A36" s="4" t="s">
        <v>58</v>
      </c>
      <c r="B36" s="4" t="s">
        <v>23</v>
      </c>
      <c r="C36" s="4" t="s">
        <v>12</v>
      </c>
      <c r="D36" s="6" t="s">
        <v>21</v>
      </c>
      <c r="E36" s="3"/>
      <c r="F36" s="6" t="str">
        <f>IF(C36=Data!A$2, 
Data!B$2, IF(C36=Data!A$3, Data!B$3, IF(C36=Data!A$6, Data!B$6, IF(C36=Data!A$4, Data!B$4, IF(C36=Data!A$5, Data!B$5, IF(C36=Data!A$8, Data!B$8, IF(C36=Data!A$7, Data!B$7, "Unknown")))))))</f>
        <v>Data-Property</v>
      </c>
      <c r="G36" s="6" t="s">
        <v>21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22.5" customHeight="1">
      <c r="A37" s="4" t="s">
        <v>59</v>
      </c>
      <c r="B37" s="3"/>
      <c r="C37" s="4" t="s">
        <v>12</v>
      </c>
      <c r="D37" s="6" t="s">
        <v>21</v>
      </c>
      <c r="E37" s="3"/>
      <c r="F37" s="6" t="str">
        <f>IF(C37=Data!A$2, 
Data!B$2, IF(C37=Data!A$3, Data!B$3, IF(C37=Data!A$6, Data!B$6, IF(C37=Data!A$4, Data!B$4, IF(C37=Data!A$5, Data!B$5, IF(C37=Data!A$8, Data!B$8, IF(C37=Data!A$7, Data!B$7, "Unknown")))))))</f>
        <v>Data-Property</v>
      </c>
      <c r="G37" s="6" t="s">
        <v>21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22.5" customHeight="1">
      <c r="A38" s="4" t="s">
        <v>60</v>
      </c>
      <c r="B38" s="4" t="s">
        <v>23</v>
      </c>
      <c r="C38" s="4" t="s">
        <v>12</v>
      </c>
      <c r="D38" s="6" t="s">
        <v>21</v>
      </c>
      <c r="E38" s="3"/>
      <c r="F38" s="6" t="str">
        <f>IF(C38=Data!A$2, 
Data!B$2, IF(C38=Data!A$3, Data!B$3, IF(C38=Data!A$6, Data!B$6, IF(C38=Data!A$4, Data!B$4, IF(C38=Data!A$5, Data!B$5, IF(C38=Data!A$8, Data!B$8, IF(C38=Data!A$7, Data!B$7, "Unknown")))))))</f>
        <v>Data-Property</v>
      </c>
      <c r="G38" s="6" t="s">
        <v>21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22.5" customHeight="1">
      <c r="A39" s="4" t="s">
        <v>61</v>
      </c>
      <c r="B39" s="4" t="s">
        <v>23</v>
      </c>
      <c r="C39" s="4" t="s">
        <v>12</v>
      </c>
      <c r="D39" s="6" t="s">
        <v>21</v>
      </c>
      <c r="E39" s="3"/>
      <c r="F39" s="6" t="str">
        <f>IF(C39=Data!A$2, 
Data!B$2, IF(C39=Data!A$3, Data!B$3, IF(C39=Data!A$6, Data!B$6, IF(C39=Data!A$4, Data!B$4, IF(C39=Data!A$5, Data!B$5, IF(C39=Data!A$8, Data!B$8, IF(C39=Data!A$7, Data!B$7, "Unknown")))))))</f>
        <v>Data-Property</v>
      </c>
      <c r="G39" s="6" t="s">
        <v>21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22.5" customHeight="1">
      <c r="A40" s="4" t="s">
        <v>62</v>
      </c>
      <c r="B40" s="3"/>
      <c r="C40" s="4" t="s">
        <v>12</v>
      </c>
      <c r="D40" s="6" t="s">
        <v>21</v>
      </c>
      <c r="E40" s="3"/>
      <c r="F40" s="6" t="str">
        <f>IF(C40=Data!A$2, 
Data!B$2, IF(C40=Data!A$3, Data!B$3, IF(C40=Data!A$6, Data!B$6, IF(C40=Data!A$4, Data!B$4, IF(C40=Data!A$5, Data!B$5, IF(C40=Data!A$8, Data!B$8, IF(C40=Data!A$7, Data!B$7, "Unknown")))))))</f>
        <v>Data-Property</v>
      </c>
      <c r="G40" s="6" t="s">
        <v>21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22.5" customHeight="1">
      <c r="A41" s="4" t="s">
        <v>63</v>
      </c>
      <c r="B41" s="3"/>
      <c r="C41" s="4" t="s">
        <v>12</v>
      </c>
      <c r="D41" s="6" t="s">
        <v>21</v>
      </c>
      <c r="E41" s="3"/>
      <c r="F41" s="6" t="str">
        <f>IF(C41=Data!A$2, 
Data!B$2, IF(C41=Data!A$3, Data!B$3, IF(C41=Data!A$6, Data!B$6, IF(C41=Data!A$4, Data!B$4, IF(C41=Data!A$5, Data!B$5, IF(C41=Data!A$8, Data!B$8, IF(C41=Data!A$7, Data!B$7, "Unknown")))))))</f>
        <v>Data-Property</v>
      </c>
      <c r="G41" s="6" t="s">
        <v>21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22.5" customHeight="1">
      <c r="A42" s="4" t="s">
        <v>64</v>
      </c>
      <c r="B42" s="3"/>
      <c r="C42" s="4" t="s">
        <v>12</v>
      </c>
      <c r="D42" s="6" t="s">
        <v>21</v>
      </c>
      <c r="E42" s="3"/>
      <c r="F42" s="6" t="str">
        <f>IF(C42=Data!A$2, 
Data!B$2, IF(C42=Data!A$3, Data!B$3, IF(C42=Data!A$6, Data!B$6, IF(C42=Data!A$4, Data!B$4, IF(C42=Data!A$5, Data!B$5, IF(C42=Data!A$8, Data!B$8, IF(C42=Data!A$7, Data!B$7, "Unknown")))))))</f>
        <v>Data-Property</v>
      </c>
      <c r="G42" s="6" t="s">
        <v>21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22.5" customHeight="1">
      <c r="A43" s="4" t="s">
        <v>65</v>
      </c>
      <c r="B43" s="3"/>
      <c r="C43" s="4" t="s">
        <v>12</v>
      </c>
      <c r="D43" s="6" t="s">
        <v>21</v>
      </c>
      <c r="E43" s="3"/>
      <c r="F43" s="6" t="str">
        <f>IF(C43=Data!A$2, 
Data!B$2, IF(C43=Data!A$3, Data!B$3, IF(C43=Data!A$6, Data!B$6, IF(C43=Data!A$4, Data!B$4, IF(C43=Data!A$5, Data!B$5, IF(C43=Data!A$8, Data!B$8, IF(C43=Data!A$7, Data!B$7, "Unknown")))))))</f>
        <v>Data-Property</v>
      </c>
      <c r="G43" s="6" t="s">
        <v>21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22.5" customHeight="1">
      <c r="A44" s="4" t="s">
        <v>66</v>
      </c>
      <c r="B44" s="3"/>
      <c r="C44" s="4" t="s">
        <v>12</v>
      </c>
      <c r="D44" s="6" t="s">
        <v>21</v>
      </c>
      <c r="E44" s="3"/>
      <c r="F44" s="6" t="str">
        <f>IF(C44=Data!A$2, 
Data!B$2, IF(C44=Data!A$3, Data!B$3, IF(C44=Data!A$6, Data!B$6, IF(C44=Data!A$4, Data!B$4, IF(C44=Data!A$5, Data!B$5, IF(C44=Data!A$8, Data!B$8, IF(C44=Data!A$7, Data!B$7, "Unknown")))))))</f>
        <v>Data-Property</v>
      </c>
      <c r="G44" s="6" t="s">
        <v>21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22.5" customHeight="1">
      <c r="A45" s="4" t="s">
        <v>67</v>
      </c>
      <c r="B45" s="3"/>
      <c r="C45" s="4" t="s">
        <v>12</v>
      </c>
      <c r="D45" s="6" t="s">
        <v>21</v>
      </c>
      <c r="E45" s="3"/>
      <c r="F45" s="6" t="str">
        <f>IF(C45=Data!A$2, 
Data!B$2, IF(C45=Data!A$3, Data!B$3, IF(C45=Data!A$6, Data!B$6, IF(C45=Data!A$4, Data!B$4, IF(C45=Data!A$5, Data!B$5, IF(C45=Data!A$8, Data!B$8, IF(C45=Data!A$7, Data!B$7, "Unknown")))))))</f>
        <v>Data-Property</v>
      </c>
      <c r="G45" s="6" t="s">
        <v>21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22.5" customHeight="1">
      <c r="A46" s="4" t="s">
        <v>68</v>
      </c>
      <c r="B46" s="3"/>
      <c r="C46" s="4" t="s">
        <v>12</v>
      </c>
      <c r="D46" s="6" t="s">
        <v>21</v>
      </c>
      <c r="E46" s="3"/>
      <c r="F46" s="6" t="str">
        <f>IF(C46=Data!A$2, 
Data!B$2, IF(C46=Data!A$3, Data!B$3, IF(C46=Data!A$6, Data!B$6, IF(C46=Data!A$4, Data!B$4, IF(C46=Data!A$5, Data!B$5, IF(C46=Data!A$8, Data!B$8, IF(C46=Data!A$7, Data!B$7, "Unknown")))))))</f>
        <v>Data-Property</v>
      </c>
      <c r="G46" s="6" t="s">
        <v>21</v>
      </c>
      <c r="H46" s="4" t="s">
        <v>69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22.5" customHeight="1">
      <c r="A47" s="4" t="s">
        <v>70</v>
      </c>
      <c r="B47" s="3"/>
      <c r="C47" s="4" t="s">
        <v>12</v>
      </c>
      <c r="D47" s="6" t="s">
        <v>21</v>
      </c>
      <c r="E47" s="3"/>
      <c r="F47" s="6" t="str">
        <f>IF(C47=Data!A$2, 
Data!B$2, IF(C47=Data!A$3, Data!B$3, IF(C47=Data!A$6, Data!B$6, IF(C47=Data!A$4, Data!B$4, IF(C47=Data!A$5, Data!B$5, IF(C47=Data!A$8, Data!B$8, IF(C47=Data!A$7, Data!B$7, "Unknown")))))))</f>
        <v>Data-Property</v>
      </c>
      <c r="G47" s="6" t="s">
        <v>21</v>
      </c>
      <c r="H47" s="4" t="s">
        <v>71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22.5" customHeight="1">
      <c r="A48" s="4" t="s">
        <v>72</v>
      </c>
      <c r="B48" s="3"/>
      <c r="C48" s="4" t="s">
        <v>12</v>
      </c>
      <c r="D48" s="6" t="s">
        <v>21</v>
      </c>
      <c r="E48" s="3"/>
      <c r="F48" s="6" t="str">
        <f>IF(C48=Data!A$2, 
Data!B$2, IF(C48=Data!A$3, Data!B$3, IF(C48=Data!A$6, Data!B$6, IF(C48=Data!A$4, Data!B$4, IF(C48=Data!A$5, Data!B$5, IF(C48=Data!A$8, Data!B$8, IF(C48=Data!A$7, Data!B$7, "Unknown")))))))</f>
        <v>Data-Property</v>
      </c>
      <c r="G48" s="6" t="s">
        <v>21</v>
      </c>
      <c r="H48" s="4" t="s">
        <v>73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22.5" customHeight="1">
      <c r="A49" s="4" t="s">
        <v>74</v>
      </c>
      <c r="B49" s="4" t="s">
        <v>23</v>
      </c>
      <c r="C49" s="4" t="s">
        <v>12</v>
      </c>
      <c r="D49" s="6" t="s">
        <v>21</v>
      </c>
      <c r="E49" s="3"/>
      <c r="F49" s="6" t="str">
        <f>IF(C49=Data!A$2, 
Data!B$2, IF(C49=Data!A$3, Data!B$3, IF(C49=Data!A$6, Data!B$6, IF(C49=Data!A$4, Data!B$4, IF(C49=Data!A$5, Data!B$5, IF(C49=Data!A$8, Data!B$8, IF(C49=Data!A$7, Data!B$7, "Unknown")))))))</f>
        <v>Data-Property</v>
      </c>
      <c r="G49" s="6" t="s">
        <v>21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22.5" customHeight="1">
      <c r="A50" s="10" t="s">
        <v>75</v>
      </c>
      <c r="C50" s="4" t="s">
        <v>12</v>
      </c>
      <c r="D50" s="6" t="s">
        <v>21</v>
      </c>
      <c r="F50" s="6" t="str">
        <f>IF(C50=Data!A$2, 
Data!B$2, IF(C50=Data!A$3, Data!B$3, IF(C50=Data!A$6, Data!B$6, IF(C50=Data!A$4, Data!B$4, IF(C50=Data!A$5, Data!B$5, IF(C50=Data!A$8, Data!B$8, IF(C50=Data!A$7, Data!B$7, "Unknown")))))))</f>
        <v>Data-Property</v>
      </c>
      <c r="G50" s="6" t="s">
        <v>21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22.5" customHeight="1">
      <c r="A51" s="4" t="s">
        <v>76</v>
      </c>
      <c r="B51" s="3"/>
      <c r="C51" s="4" t="s">
        <v>19</v>
      </c>
      <c r="D51" s="6"/>
      <c r="E51" s="4" t="s">
        <v>25</v>
      </c>
      <c r="F51" s="6" t="str">
        <f>IF(C51=Data!A$2, 
Data!B$2, IF(C51=Data!A$3, Data!B$3, IF(C51=Data!A$6, Data!B$6, IF(C51=Data!A$4, Data!B$4, IF(C51=Data!A$5, Data!B$5, IF(C51=Data!A$8, Data!B$8, IF(C51=Data!A$7, Data!B$7, "Unknown")))))))</f>
        <v>Not Included in Protege</v>
      </c>
      <c r="G51" s="6" t="s">
        <v>26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22.5" customHeight="1">
      <c r="A52" s="10" t="s">
        <v>77</v>
      </c>
      <c r="B52" s="11"/>
      <c r="C52" s="4" t="s">
        <v>3</v>
      </c>
      <c r="D52" s="6" t="s">
        <v>21</v>
      </c>
      <c r="E52" s="11"/>
      <c r="F52" s="6" t="str">
        <f>IF(C52=Data!A$2, 
Data!B$2, IF(C52=Data!A$3, Data!B$3, IF(C52=Data!A$6, Data!B$6, IF(C52=Data!A$4, Data!B$4, IF(C52=Data!A$5, Data!B$5, IF(C52=Data!A$8, Data!B$8, IF(C52=Data!A$7, Data!B$7, "Unknown")))))))</f>
        <v>Object-Property</v>
      </c>
      <c r="G52" s="6" t="s">
        <v>21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22.5" customHeight="1">
      <c r="A53" s="4" t="s">
        <v>78</v>
      </c>
      <c r="B53" s="3"/>
      <c r="C53" s="4" t="s">
        <v>3</v>
      </c>
      <c r="D53" s="6" t="s">
        <v>21</v>
      </c>
      <c r="E53" s="3"/>
      <c r="F53" s="6" t="str">
        <f>IF(C53=Data!A$2, 
Data!B$2, IF(C53=Data!A$3, Data!B$3, IF(C53=Data!A$6, Data!B$6, IF(C53=Data!A$4, Data!B$4, IF(C53=Data!A$5, Data!B$5, IF(C53=Data!A$8, Data!B$8, IF(C53=Data!A$7, Data!B$7, "Unknown")))))))</f>
        <v>Object-Property</v>
      </c>
      <c r="G53" s="6" t="s">
        <v>21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22.5" customHeight="1">
      <c r="A54" s="10" t="s">
        <v>79</v>
      </c>
      <c r="C54" s="4" t="s">
        <v>3</v>
      </c>
      <c r="D54" s="6" t="s">
        <v>21</v>
      </c>
      <c r="F54" s="6" t="str">
        <f>IF(C54=Data!A$2, 
Data!B$2, IF(C54=Data!A$3, Data!B$3, IF(C54=Data!A$6, Data!B$6, IF(C54=Data!A$4, Data!B$4, IF(C54=Data!A$5, Data!B$5, IF(C54=Data!A$8, Data!B$8, IF(C54=Data!A$7, Data!B$7, "Unknown")))))))</f>
        <v>Object-Property</v>
      </c>
      <c r="G54" s="6" t="s">
        <v>21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22.5" customHeight="1">
      <c r="A55" s="4" t="s">
        <v>80</v>
      </c>
      <c r="B55" s="3"/>
      <c r="C55" s="4" t="s">
        <v>3</v>
      </c>
      <c r="D55" s="9"/>
      <c r="E55" s="4" t="s">
        <v>81</v>
      </c>
      <c r="F55" s="6" t="str">
        <f>IF(C55=Data!A$2, 
Data!B$2, IF(C55=Data!A$3, Data!B$3, IF(C55=Data!A$6, Data!B$6, IF(C55=Data!A$4, Data!B$4, IF(C55=Data!A$5, Data!B$5, IF(C55=Data!A$8, Data!B$8, IF(C55=Data!A$7, Data!B$7, "Unknown")))))))</f>
        <v>Object-Property</v>
      </c>
      <c r="G55" s="6" t="s">
        <v>26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22.5" customHeight="1">
      <c r="A56" s="4" t="s">
        <v>82</v>
      </c>
      <c r="B56" s="3"/>
      <c r="C56" s="4" t="s">
        <v>3</v>
      </c>
      <c r="D56" s="9"/>
      <c r="E56" s="4" t="s">
        <v>81</v>
      </c>
      <c r="F56" s="6" t="str">
        <f>IF(C56=Data!A$2, 
Data!B$2, IF(C56=Data!A$3, Data!B$3, IF(C56=Data!A$6, Data!B$6, IF(C56=Data!A$4, Data!B$4, IF(C56=Data!A$5, Data!B$5, IF(C56=Data!A$8, Data!B$8, IF(C56=Data!A$7, Data!B$7, "Unknown")))))))</f>
        <v>Object-Property</v>
      </c>
      <c r="G56" s="6" t="s">
        <v>26</v>
      </c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22.5" customHeight="1">
      <c r="A57" s="4" t="s">
        <v>83</v>
      </c>
      <c r="B57" s="3"/>
      <c r="C57" s="4" t="s">
        <v>3</v>
      </c>
      <c r="D57" s="9"/>
      <c r="E57" s="4" t="s">
        <v>81</v>
      </c>
      <c r="F57" s="6" t="str">
        <f>IF(C57=Data!A$2, 
Data!B$2, IF(C57=Data!A$3, Data!B$3, IF(C57=Data!A$6, Data!B$6, IF(C57=Data!A$4, Data!B$4, IF(C57=Data!A$5, Data!B$5, IF(C57=Data!A$8, Data!B$8, IF(C57=Data!A$7, Data!B$7, "Unknown")))))))</f>
        <v>Object-Property</v>
      </c>
      <c r="G57" s="6" t="s">
        <v>26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22.5" customHeight="1">
      <c r="A58" s="4" t="s">
        <v>84</v>
      </c>
      <c r="B58" s="3"/>
      <c r="C58" s="4" t="s">
        <v>3</v>
      </c>
      <c r="D58" s="9"/>
      <c r="E58" s="10" t="s">
        <v>81</v>
      </c>
      <c r="F58" s="6" t="str">
        <f>IF(C58=Data!A$2, 
Data!B$2, IF(C58=Data!A$3, Data!B$3, IF(C58=Data!A$6, Data!B$6, IF(C58=Data!A$4, Data!B$4, IF(C58=Data!A$5, Data!B$5, IF(C58=Data!A$8, Data!B$8, IF(C58=Data!A$7, Data!B$7, "Unknown")))))))</f>
        <v>Object-Property</v>
      </c>
      <c r="G58" s="6" t="s">
        <v>26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22.5" customHeight="1">
      <c r="A59" s="4" t="s">
        <v>85</v>
      </c>
      <c r="B59" s="3"/>
      <c r="C59" s="4" t="s">
        <v>3</v>
      </c>
      <c r="D59" s="9"/>
      <c r="E59" s="4" t="s">
        <v>81</v>
      </c>
      <c r="F59" s="6" t="str">
        <f>IF(C59=Data!A$2, 
Data!B$2, IF(C59=Data!A$3, Data!B$3, IF(C59=Data!A$6, Data!B$6, IF(C59=Data!A$4, Data!B$4, IF(C59=Data!A$5, Data!B$5, IF(C59=Data!A$8, Data!B$8, IF(C59=Data!A$7, Data!B$7, "Unknown")))))))</f>
        <v>Object-Property</v>
      </c>
      <c r="G59" s="6" t="s">
        <v>26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22.5" customHeight="1">
      <c r="A60" s="4" t="s">
        <v>86</v>
      </c>
      <c r="B60" s="3"/>
      <c r="C60" s="4" t="s">
        <v>3</v>
      </c>
      <c r="D60" s="9"/>
      <c r="E60" s="4" t="s">
        <v>81</v>
      </c>
      <c r="F60" s="6" t="str">
        <f>IF(C60=Data!A$2, 
Data!B$2, IF(C60=Data!A$3, Data!B$3, IF(C60=Data!A$6, Data!B$6, IF(C60=Data!A$4, Data!B$4, IF(C60=Data!A$5, Data!B$5, IF(C60=Data!A$8, Data!B$8, IF(C60=Data!A$7, Data!B$7, "Unknown")))))))</f>
        <v>Object-Property</v>
      </c>
      <c r="G60" s="6" t="s">
        <v>26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22.5" customHeight="1">
      <c r="A61" s="4" t="s">
        <v>87</v>
      </c>
      <c r="B61" s="3"/>
      <c r="C61" s="4" t="s">
        <v>3</v>
      </c>
      <c r="D61" s="6" t="s">
        <v>21</v>
      </c>
      <c r="E61" s="3"/>
      <c r="F61" s="6" t="str">
        <f>IF(C61=Data!A$2, 
Data!B$2, IF(C61=Data!A$3, Data!B$3, IF(C61=Data!A$6, Data!B$6, IF(C61=Data!A$4, Data!B$4, IF(C61=Data!A$5, Data!B$5, IF(C61=Data!A$8, Data!B$8, IF(C61=Data!A$7, Data!B$7, "Unknown")))))))</f>
        <v>Object-Property</v>
      </c>
      <c r="G61" s="6" t="s">
        <v>21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22.5" customHeight="1">
      <c r="A62" s="4" t="s">
        <v>88</v>
      </c>
      <c r="B62" s="3"/>
      <c r="C62" s="4" t="s">
        <v>16</v>
      </c>
      <c r="D62" s="6" t="s">
        <v>21</v>
      </c>
      <c r="E62" s="8"/>
      <c r="F62" s="6" t="str">
        <f>IF(C62=Data!A$2, 
Data!B$2, IF(C62=Data!A$3, Data!B$3, IF(C62=Data!A$6, Data!B$6, IF(C62=Data!A$4, Data!B$4, IF(C62=Data!A$5, Data!B$5, IF(C62=Data!A$8, Data!B$8, IF(C62=Data!A$7, Data!B$7, "Unknown")))))))</f>
        <v>Defined through hierarchy</v>
      </c>
      <c r="G62" s="6" t="s">
        <v>26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22.5" customHeight="1">
      <c r="A63" s="4" t="s">
        <v>89</v>
      </c>
      <c r="B63" s="3"/>
      <c r="C63" s="4" t="s">
        <v>12</v>
      </c>
      <c r="D63" s="6" t="s">
        <v>21</v>
      </c>
      <c r="E63" s="12"/>
      <c r="F63" s="6" t="str">
        <f>IF(C63=Data!A$2, 
Data!B$2, IF(C63=Data!A$3, Data!B$3, IF(C63=Data!A$6, Data!B$6, IF(C63=Data!A$4, Data!B$4, IF(C63=Data!A$5, Data!B$5, IF(C63=Data!A$8, Data!B$8, IF(C63=Data!A$7, Data!B$7, "Unknown")))))))</f>
        <v>Data-Property</v>
      </c>
      <c r="G63" s="6" t="s">
        <v>21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22.5" customHeight="1">
      <c r="A64" s="3"/>
      <c r="B64" s="3"/>
      <c r="C64" s="3"/>
      <c r="D64" s="12">
        <f>COUNTIF(D2:D62, "yes")</f>
        <v>41</v>
      </c>
      <c r="E64" s="3"/>
      <c r="F64" s="3"/>
      <c r="G64" s="12">
        <f>COUNTIF(G2:G62, "yes")</f>
        <v>40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</sheetData>
  <autoFilter ref="$A$1:$G$63"/>
  <conditionalFormatting sqref="C2:C63">
    <cfRule type="containsText" dxfId="0" priority="1" operator="containsText" text="Class">
      <formula>NOT(ISERROR(SEARCH(("Class"),(C2))))</formula>
    </cfRule>
  </conditionalFormatting>
  <conditionalFormatting sqref="C2:C63">
    <cfRule type="containsText" dxfId="1" priority="2" operator="containsText" text="Relation">
      <formula>NOT(ISERROR(SEARCH(("Relation"),(C2))))</formula>
    </cfRule>
  </conditionalFormatting>
  <conditionalFormatting sqref="C2:C63">
    <cfRule type="containsText" dxfId="2" priority="3" operator="containsText" text="Property">
      <formula>NOT(ISERROR(SEARCH(("Property"),(C2))))</formula>
    </cfRule>
  </conditionalFormatting>
  <conditionalFormatting sqref="C2:C63">
    <cfRule type="containsText" dxfId="3" priority="4" operator="containsText" text="Part Of ECO">
      <formula>NOT(ISERROR(SEARCH(("Part Of ECO"),(C2))))</formula>
    </cfRule>
  </conditionalFormatting>
  <conditionalFormatting sqref="D2:D63">
    <cfRule type="containsText" dxfId="4" priority="5" operator="containsText" text="yes">
      <formula>NOT(ISERROR(SEARCH(("yes"),(D2))))</formula>
    </cfRule>
  </conditionalFormatting>
  <conditionalFormatting sqref="D2:D63">
    <cfRule type="containsBlanks" dxfId="5" priority="6">
      <formula>LEN(TRIM(D2))=0</formula>
    </cfRule>
  </conditionalFormatting>
  <conditionalFormatting sqref="F2:G63">
    <cfRule type="containsText" dxfId="4" priority="7" operator="containsText" text="yes">
      <formula>NOT(ISERROR(SEARCH(("yes"),(F2))))</formula>
    </cfRule>
  </conditionalFormatting>
  <conditionalFormatting sqref="F2:G63">
    <cfRule type="containsBlanks" dxfId="5" priority="8">
      <formula>LEN(TRIM(F2))=0</formula>
    </cfRule>
  </conditionalFormatting>
  <dataValidations>
    <dataValidation type="list" allowBlank="1" sqref="C2:C63">
      <formula1>Data!$A$2:$A$18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 t="s">
        <v>2</v>
      </c>
      <c r="B2" s="2" t="s">
        <v>2</v>
      </c>
    </row>
    <row r="3">
      <c r="A3" s="2" t="s">
        <v>3</v>
      </c>
      <c r="B3" s="2" t="s">
        <v>4</v>
      </c>
    </row>
    <row r="4">
      <c r="A4" s="2" t="s">
        <v>12</v>
      </c>
      <c r="B4" s="2" t="s">
        <v>13</v>
      </c>
    </row>
    <row r="5">
      <c r="A5" s="2" t="s">
        <v>14</v>
      </c>
      <c r="B5" s="2" t="s">
        <v>15</v>
      </c>
    </row>
    <row r="6">
      <c r="A6" s="2" t="s">
        <v>16</v>
      </c>
      <c r="B6" s="2" t="s">
        <v>17</v>
      </c>
    </row>
    <row r="7">
      <c r="A7" s="2" t="s">
        <v>18</v>
      </c>
      <c r="B7" s="2" t="s">
        <v>4</v>
      </c>
    </row>
    <row r="8">
      <c r="A8" s="2" t="s">
        <v>19</v>
      </c>
      <c r="B8" s="2" t="s">
        <v>15</v>
      </c>
    </row>
  </sheetData>
  <drawing r:id="rId1"/>
</worksheet>
</file>