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Excel_Analytic_Projects\Car_Usage_Cost_Analysis\"/>
    </mc:Choice>
  </mc:AlternateContent>
  <xr:revisionPtr revIDLastSave="0" documentId="13_ncr:1_{7ACD04D4-D421-4D2B-9829-5A58FD9B44B1}" xr6:coauthVersionLast="47" xr6:coauthVersionMax="47" xr10:uidLastSave="{00000000-0000-0000-0000-000000000000}"/>
  <bookViews>
    <workbookView xWindow="-120" yWindow="-120" windowWidth="20730" windowHeight="11310" activeTab="1" xr2:uid="{673B1A09-519B-435A-B67C-0226E5B85163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B25" i="1"/>
  <c r="C15" i="1"/>
  <c r="C18" i="1" s="1"/>
  <c r="C10" i="1" s="1"/>
  <c r="C20" i="1" s="1"/>
  <c r="D15" i="1"/>
  <c r="D18" i="1" s="1"/>
  <c r="D10" i="1" s="1"/>
  <c r="D20" i="1" s="1"/>
  <c r="B15" i="1"/>
  <c r="B18" i="1" s="1"/>
  <c r="B10" i="1" s="1"/>
  <c r="B20" i="1" s="1"/>
  <c r="C27" i="1" l="1"/>
  <c r="C28" i="1" s="1"/>
  <c r="C31" i="1" s="1"/>
  <c r="D27" i="1"/>
  <c r="D28" i="1" s="1"/>
  <c r="D31" i="1" s="1"/>
  <c r="B27" i="1"/>
  <c r="B28" i="1" s="1"/>
  <c r="B31" i="1" s="1"/>
</calcChain>
</file>

<file path=xl/sharedStrings.xml><?xml version="1.0" encoding="utf-8"?>
<sst xmlns="http://schemas.openxmlformats.org/spreadsheetml/2006/main" count="29" uniqueCount="25">
  <si>
    <t>Purchase Price</t>
  </si>
  <si>
    <t>Sales Tax</t>
  </si>
  <si>
    <t>Initial Price</t>
  </si>
  <si>
    <t>Chevy Spark</t>
  </si>
  <si>
    <t>Ford Mustang</t>
  </si>
  <si>
    <t>Cadillac Escalade</t>
  </si>
  <si>
    <t>Annual Cost</t>
  </si>
  <si>
    <t xml:space="preserve">License </t>
  </si>
  <si>
    <t>Insurance</t>
  </si>
  <si>
    <t>Gas</t>
  </si>
  <si>
    <t>Annual Gas Use Calculation</t>
  </si>
  <si>
    <t>Expected Annual Distance (Miles)</t>
  </si>
  <si>
    <t xml:space="preserve">Car Miles_Per_Gallon (MPG) </t>
  </si>
  <si>
    <t>Gas Price_Per_Gallon</t>
  </si>
  <si>
    <t>Expected Annual Gas Use (Gallon)</t>
  </si>
  <si>
    <t>Car Usage Cost Analysis</t>
  </si>
  <si>
    <t>Car Life Span</t>
  </si>
  <si>
    <t>User Maximum Drive Goal (Miles)</t>
  </si>
  <si>
    <t>Car Life Span (Years)</t>
  </si>
  <si>
    <t>Gas Cost</t>
  </si>
  <si>
    <t>Annual Cost (Ins. + Lic. + Gas)</t>
  </si>
  <si>
    <t>Total Cost of Use Over lifespan</t>
  </si>
  <si>
    <t>Total Cost</t>
  </si>
  <si>
    <t>Average Cost/per Year</t>
  </si>
  <si>
    <t>By - Chris Nzoka-okoye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</si>
</sst>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2" fillId="0" borderId="0" xfId="0" applyFont="1"/>
    <xf numFmtId="44" fontId="0" fillId="0" borderId="0" xfId="1" applyFont="1"/>
    <xf numFmtId="2" fontId="0" fillId="0" borderId="0" xfId="0" applyNumberFormat="1"/>
    <xf numFmtId="44" fontId="0" fillId="0" borderId="0" xfId="0" applyNumberFormat="1"/>
    <xf numFmtId="44" fontId="3" fillId="0" borderId="0" xfId="0" applyNumberFormat="1" applyFont="1"/>
    <xf numFmtId="170" fontId="0" fillId="0" borderId="0" xfId="0" applyNumberFormat="1"/>
    <xf numFmtId="44" fontId="4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Average Cost/per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Sheet1!$B$31:$D$31</c:f>
              <c:numCache>
                <c:formatCode>_("$"* #,##0.00_);_("$"* \(#,##0.00\);_("$"* "-"??_);_(@_)</c:formatCode>
                <c:ptCount val="3"/>
                <c:pt idx="0">
                  <c:v>7307.1428571428569</c:v>
                </c:pt>
                <c:pt idx="1">
                  <c:v>13625.263157894737</c:v>
                </c:pt>
                <c:pt idx="2">
                  <c:v>20131.176470588231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E-4350-B33E-668E6D7D8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199023"/>
        <c:axId val="1329199439"/>
      </c:barChart>
      <c:catAx>
        <c:axId val="132919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99439"/>
        <c:crosses val="autoZero"/>
        <c:auto val="1"/>
        <c:lblAlgn val="ctr"/>
        <c:lblOffset val="100"/>
        <c:noMultiLvlLbl val="0"/>
      </c:catAx>
      <c:valAx>
        <c:axId val="132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9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535DAD-AE4C-439F-A921-E6B887443AE6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74CD5-B2B4-543D-EDFF-D856EE26C1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500D-B2EA-40B0-A1A8-A3508E245E69}">
  <dimension ref="A1:D31"/>
  <sheetViews>
    <sheetView tabSelected="1" workbookViewId="0">
      <selection activeCell="B1" sqref="B1"/>
    </sheetView>
  </sheetViews>
  <sheetFormatPr defaultRowHeight="15" x14ac:dyDescent="0.25"/>
  <cols>
    <col min="1" max="1" width="31.140625" customWidth="1"/>
    <col min="2" max="2" width="13.42578125" customWidth="1"/>
    <col min="3" max="3" width="14.85546875" customWidth="1"/>
    <col min="4" max="4" width="15.28515625" customWidth="1"/>
  </cols>
  <sheetData>
    <row r="1" spans="1:4" x14ac:dyDescent="0.25">
      <c r="A1" s="2" t="s">
        <v>15</v>
      </c>
      <c r="B1" t="s">
        <v>24</v>
      </c>
    </row>
    <row r="2" spans="1:4" x14ac:dyDescent="0.25">
      <c r="B2" s="2" t="s">
        <v>3</v>
      </c>
      <c r="C2" s="2" t="s">
        <v>4</v>
      </c>
      <c r="D2" s="2" t="s">
        <v>5</v>
      </c>
    </row>
    <row r="3" spans="1:4" x14ac:dyDescent="0.25">
      <c r="A3" t="s">
        <v>2</v>
      </c>
      <c r="B3" s="3">
        <v>14500</v>
      </c>
      <c r="C3" s="3">
        <v>31000</v>
      </c>
      <c r="D3" s="3">
        <v>72000</v>
      </c>
    </row>
    <row r="4" spans="1:4" x14ac:dyDescent="0.25">
      <c r="A4" t="s">
        <v>0</v>
      </c>
      <c r="B4" s="3">
        <v>14500</v>
      </c>
      <c r="C4" s="3">
        <v>31000</v>
      </c>
      <c r="D4" s="3">
        <v>72000</v>
      </c>
    </row>
    <row r="5" spans="1:4" x14ac:dyDescent="0.25">
      <c r="A5" t="s">
        <v>1</v>
      </c>
      <c r="B5" s="3">
        <v>1450</v>
      </c>
      <c r="C5" s="3">
        <v>3100</v>
      </c>
      <c r="D5" s="3">
        <v>7200</v>
      </c>
    </row>
    <row r="7" spans="1:4" x14ac:dyDescent="0.25">
      <c r="A7" s="2" t="s">
        <v>6</v>
      </c>
    </row>
    <row r="8" spans="1:4" x14ac:dyDescent="0.25">
      <c r="A8" t="s">
        <v>8</v>
      </c>
      <c r="B8" s="3">
        <v>1500</v>
      </c>
      <c r="C8" s="3">
        <v>2500</v>
      </c>
      <c r="D8" s="3">
        <v>3100</v>
      </c>
    </row>
    <row r="9" spans="1:4" x14ac:dyDescent="0.25">
      <c r="A9" t="s">
        <v>7</v>
      </c>
      <c r="B9" s="3">
        <v>210</v>
      </c>
      <c r="C9" s="3">
        <v>300</v>
      </c>
      <c r="D9" s="3">
        <v>450</v>
      </c>
    </row>
    <row r="10" spans="1:4" x14ac:dyDescent="0.25">
      <c r="A10" t="s">
        <v>9</v>
      </c>
      <c r="B10" s="3">
        <f>B18</f>
        <v>3857.1428571428569</v>
      </c>
      <c r="C10" s="3">
        <f t="shared" ref="C10:D10" si="0">C18</f>
        <v>7105.2631578947376</v>
      </c>
      <c r="D10" s="3">
        <f t="shared" si="0"/>
        <v>7941.1764705882351</v>
      </c>
    </row>
    <row r="12" spans="1:4" x14ac:dyDescent="0.25">
      <c r="A12" s="2" t="s">
        <v>10</v>
      </c>
    </row>
    <row r="13" spans="1:4" x14ac:dyDescent="0.25">
      <c r="A13" t="s">
        <v>11</v>
      </c>
      <c r="B13" s="1">
        <v>30000</v>
      </c>
      <c r="C13" s="1">
        <v>30000</v>
      </c>
      <c r="D13" s="1">
        <v>30000</v>
      </c>
    </row>
    <row r="14" spans="1:4" x14ac:dyDescent="0.25">
      <c r="A14" t="s">
        <v>12</v>
      </c>
      <c r="B14">
        <v>35</v>
      </c>
      <c r="C14">
        <v>19</v>
      </c>
      <c r="D14">
        <v>17</v>
      </c>
    </row>
    <row r="15" spans="1:4" x14ac:dyDescent="0.25">
      <c r="A15" t="s">
        <v>14</v>
      </c>
      <c r="B15" s="4">
        <f>B13/B14</f>
        <v>857.14285714285711</v>
      </c>
      <c r="C15" s="4">
        <f t="shared" ref="C15:D15" si="1">C13/C14</f>
        <v>1578.9473684210527</v>
      </c>
      <c r="D15" s="4">
        <f t="shared" si="1"/>
        <v>1764.7058823529412</v>
      </c>
    </row>
    <row r="16" spans="1:4" x14ac:dyDescent="0.25">
      <c r="B16" s="4"/>
      <c r="C16" s="4"/>
      <c r="D16" s="4"/>
    </row>
    <row r="17" spans="1:4" x14ac:dyDescent="0.25">
      <c r="A17" t="s">
        <v>13</v>
      </c>
      <c r="B17" s="3">
        <v>4.5</v>
      </c>
      <c r="C17" s="3">
        <v>4.5</v>
      </c>
      <c r="D17" s="3">
        <v>4.5</v>
      </c>
    </row>
    <row r="18" spans="1:4" x14ac:dyDescent="0.25">
      <c r="A18" t="s">
        <v>19</v>
      </c>
      <c r="B18" s="3">
        <f>B17*B15</f>
        <v>3857.1428571428569</v>
      </c>
      <c r="C18" s="3">
        <f t="shared" ref="C18:D18" si="2">C17*C15</f>
        <v>7105.2631578947376</v>
      </c>
      <c r="D18" s="3">
        <f t="shared" si="2"/>
        <v>7941.1764705882351</v>
      </c>
    </row>
    <row r="20" spans="1:4" ht="17.25" x14ac:dyDescent="0.4">
      <c r="A20" t="s">
        <v>20</v>
      </c>
      <c r="B20" s="6">
        <f>SUM(B8:B10)</f>
        <v>5567.1428571428569</v>
      </c>
      <c r="C20" s="6">
        <f t="shared" ref="C20:D20" si="3">SUM(C8:C10)</f>
        <v>9905.2631578947367</v>
      </c>
      <c r="D20" s="6">
        <f t="shared" si="3"/>
        <v>11491.176470588234</v>
      </c>
    </row>
    <row r="22" spans="1:4" x14ac:dyDescent="0.25">
      <c r="A22" s="2" t="s">
        <v>16</v>
      </c>
    </row>
    <row r="23" spans="1:4" x14ac:dyDescent="0.25">
      <c r="A23" t="s">
        <v>11</v>
      </c>
      <c r="B23" s="1">
        <v>30000</v>
      </c>
      <c r="C23" s="1">
        <v>30000</v>
      </c>
      <c r="D23" s="1">
        <v>30000</v>
      </c>
    </row>
    <row r="24" spans="1:4" x14ac:dyDescent="0.25">
      <c r="A24" t="s">
        <v>17</v>
      </c>
      <c r="B24">
        <v>250000</v>
      </c>
      <c r="C24">
        <v>250000</v>
      </c>
      <c r="D24">
        <v>250000</v>
      </c>
    </row>
    <row r="25" spans="1:4" x14ac:dyDescent="0.25">
      <c r="A25" t="s">
        <v>18</v>
      </c>
      <c r="B25" s="7">
        <f>B24/B23</f>
        <v>8.3333333333333339</v>
      </c>
      <c r="C25" s="7">
        <f t="shared" ref="C25:D25" si="4">C24/C23</f>
        <v>8.3333333333333339</v>
      </c>
      <c r="D25" s="7">
        <f t="shared" si="4"/>
        <v>8.3333333333333339</v>
      </c>
    </row>
    <row r="27" spans="1:4" x14ac:dyDescent="0.25">
      <c r="A27" t="s">
        <v>21</v>
      </c>
      <c r="B27" s="5">
        <f>B25*B20</f>
        <v>46392.857142857145</v>
      </c>
      <c r="C27" s="5">
        <f t="shared" ref="C27:D27" si="5">C25*C20</f>
        <v>82543.859649122809</v>
      </c>
      <c r="D27" s="5">
        <f t="shared" si="5"/>
        <v>95759.803921568629</v>
      </c>
    </row>
    <row r="28" spans="1:4" ht="17.25" x14ac:dyDescent="0.4">
      <c r="A28" s="2" t="s">
        <v>22</v>
      </c>
      <c r="B28" s="6">
        <f>B27+B4</f>
        <v>60892.857142857145</v>
      </c>
      <c r="C28" s="6">
        <f>C27+C4</f>
        <v>113543.85964912281</v>
      </c>
      <c r="D28" s="6">
        <f>D27+D4</f>
        <v>167759.80392156861</v>
      </c>
    </row>
    <row r="29" spans="1:4" x14ac:dyDescent="0.25">
      <c r="A29" s="2"/>
      <c r="B29" s="5"/>
      <c r="C29" s="5"/>
      <c r="D29" s="5"/>
    </row>
    <row r="30" spans="1:4" x14ac:dyDescent="0.25">
      <c r="B30" s="2" t="s">
        <v>3</v>
      </c>
      <c r="C30" s="2" t="s">
        <v>4</v>
      </c>
      <c r="D30" s="2" t="s">
        <v>5</v>
      </c>
    </row>
    <row r="31" spans="1:4" ht="17.25" x14ac:dyDescent="0.4">
      <c r="A31" s="2" t="s">
        <v>23</v>
      </c>
      <c r="B31" s="8">
        <f>B28/B25</f>
        <v>7307.1428571428569</v>
      </c>
      <c r="C31" s="8">
        <f>C28/C25</f>
        <v>13625.263157894737</v>
      </c>
      <c r="D31" s="8">
        <f>D28/D25</f>
        <v>20131.176470588231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Nzoka-okoye</dc:creator>
  <cp:lastModifiedBy>Chris Nzoka-okoye</cp:lastModifiedBy>
  <dcterms:created xsi:type="dcterms:W3CDTF">2022-08-07T08:37:01Z</dcterms:created>
  <dcterms:modified xsi:type="dcterms:W3CDTF">2022-08-08T05:42:29Z</dcterms:modified>
</cp:coreProperties>
</file>