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Sources\"/>
    </mc:Choice>
  </mc:AlternateContent>
  <bookViews>
    <workbookView xWindow="0" yWindow="0" windowWidth="25770" windowHeight="11715" activeTab="2"/>
  </bookViews>
  <sheets>
    <sheet name="MPROP" sheetId="2" r:id="rId1"/>
    <sheet name="Sheet3" sheetId="3" r:id="rId2"/>
    <sheet name="DI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4" l="1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H3" i="4"/>
  <c r="H4" i="4"/>
  <c r="H5" i="4"/>
  <c r="H6" i="4"/>
  <c r="H7" i="4"/>
  <c r="H8" i="4"/>
  <c r="H9" i="4"/>
  <c r="H10" i="4"/>
  <c r="H11" i="4"/>
  <c r="H12" i="4"/>
  <c r="H13" i="4"/>
  <c r="H1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1" i="4"/>
  <c r="L26" i="2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3" i="2"/>
  <c r="M3" i="2" l="1"/>
  <c r="J92" i="2"/>
  <c r="J93" i="2"/>
  <c r="J94" i="2"/>
  <c r="J95" i="2"/>
  <c r="J96" i="2"/>
  <c r="J97" i="2"/>
  <c r="J98" i="2"/>
  <c r="J99" i="2"/>
  <c r="J100" i="2"/>
  <c r="J101" i="2"/>
  <c r="J91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66" i="2"/>
  <c r="J62" i="2"/>
  <c r="J63" i="2"/>
  <c r="J64" i="2"/>
  <c r="J61" i="2"/>
  <c r="J46" i="2"/>
  <c r="J47" i="2"/>
  <c r="J48" i="2"/>
  <c r="J49" i="2"/>
  <c r="J50" i="2"/>
  <c r="J51" i="2"/>
  <c r="J52" i="2"/>
  <c r="J53" i="2"/>
  <c r="J45" i="2"/>
  <c r="J37" i="2"/>
  <c r="J38" i="2"/>
  <c r="J39" i="2"/>
  <c r="J40" i="2"/>
  <c r="J41" i="2"/>
  <c r="J42" i="2"/>
  <c r="J43" i="2"/>
  <c r="J36" i="2"/>
  <c r="J34" i="2"/>
  <c r="J33" i="2"/>
  <c r="J32" i="2"/>
  <c r="J3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" i="2"/>
  <c r="I92" i="2"/>
  <c r="I93" i="2"/>
  <c r="I94" i="2"/>
  <c r="I95" i="2"/>
  <c r="I96" i="2"/>
  <c r="I97" i="2"/>
  <c r="I98" i="2"/>
  <c r="I99" i="2"/>
  <c r="I100" i="2"/>
  <c r="I101" i="2"/>
  <c r="I91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66" i="2"/>
  <c r="I62" i="2"/>
  <c r="I63" i="2"/>
  <c r="I64" i="2"/>
  <c r="I61" i="2"/>
  <c r="I46" i="2"/>
  <c r="I47" i="2"/>
  <c r="I48" i="2"/>
  <c r="I49" i="2"/>
  <c r="I50" i="2"/>
  <c r="I51" i="2"/>
  <c r="I52" i="2"/>
  <c r="I53" i="2"/>
  <c r="I45" i="2"/>
  <c r="I32" i="2"/>
  <c r="I33" i="2"/>
  <c r="I34" i="2"/>
  <c r="I36" i="2"/>
  <c r="I37" i="2"/>
  <c r="I38" i="2"/>
  <c r="I39" i="2"/>
  <c r="I40" i="2"/>
  <c r="I41" i="2"/>
  <c r="I42" i="2"/>
  <c r="I43" i="2"/>
  <c r="I3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</calcChain>
</file>

<file path=xl/sharedStrings.xml><?xml version="1.0" encoding="utf-8"?>
<sst xmlns="http://schemas.openxmlformats.org/spreadsheetml/2006/main" count="1029" uniqueCount="511">
  <si>
    <t>TAXKEY</t>
  </si>
  <si>
    <t>A</t>
  </si>
  <si>
    <t>B</t>
  </si>
  <si>
    <t>SUB-ACCT</t>
  </si>
  <si>
    <t>SUBACCT</t>
  </si>
  <si>
    <t>YR-ASSMT</t>
  </si>
  <si>
    <t>YRASSMT</t>
  </si>
  <si>
    <t>CHK-DIGIT</t>
  </si>
  <si>
    <t>CHKDIGIT</t>
  </si>
  <si>
    <t>16-16</t>
  </si>
  <si>
    <t>TAX-RATE-CD</t>
  </si>
  <si>
    <t>TAXRATECD</t>
  </si>
  <si>
    <t>17-18</t>
  </si>
  <si>
    <t>PLAT-PAGE</t>
  </si>
  <si>
    <t>PLATPAGE</t>
  </si>
  <si>
    <t>19-23</t>
  </si>
  <si>
    <t>HOUSE-NR-LO</t>
  </si>
  <si>
    <t>HOUSENRLO</t>
  </si>
  <si>
    <t>N</t>
  </si>
  <si>
    <t>24-28</t>
  </si>
  <si>
    <t>HOUSE-NR-HI</t>
  </si>
  <si>
    <t>HOUSENRHI</t>
  </si>
  <si>
    <t>29-33</t>
  </si>
  <si>
    <t>HOUSE-NR-SFX</t>
  </si>
  <si>
    <t>HOUSENRSFX</t>
  </si>
  <si>
    <t>34-36</t>
  </si>
  <si>
    <t>37-37</t>
  </si>
  <si>
    <t>STREET</t>
  </si>
  <si>
    <t>38-55</t>
  </si>
  <si>
    <t>STTYPE</t>
  </si>
  <si>
    <t>56-57</t>
  </si>
  <si>
    <t>C-A-CLASS</t>
  </si>
  <si>
    <t>CACLASS</t>
  </si>
  <si>
    <t>58-58</t>
  </si>
  <si>
    <t>C-A-SYMBOL</t>
  </si>
  <si>
    <t>CASYMBOL</t>
  </si>
  <si>
    <t>59-59</t>
  </si>
  <si>
    <t>C-A-LAND</t>
  </si>
  <si>
    <t>CALAND</t>
  </si>
  <si>
    <t>60-68</t>
  </si>
  <si>
    <t>C-A-IMPRV</t>
  </si>
  <si>
    <t>CAIMPRV</t>
  </si>
  <si>
    <t>69-77</t>
  </si>
  <si>
    <t>C-A-TOTAL</t>
  </si>
  <si>
    <t>CATOTAL</t>
  </si>
  <si>
    <t>78-86</t>
  </si>
  <si>
    <t>C-A-EXM-TYPE</t>
  </si>
  <si>
    <t>CAEXMTYPE</t>
  </si>
  <si>
    <t>87-89</t>
  </si>
  <si>
    <t>C-A-EXM-LAND</t>
  </si>
  <si>
    <t>CAEXMLAND</t>
  </si>
  <si>
    <t>90-98</t>
  </si>
  <si>
    <t>C-A-EXM-IMPRV</t>
  </si>
  <si>
    <t>CAEXMIMPRV</t>
  </si>
  <si>
    <t>99-107</t>
  </si>
  <si>
    <t>C-A-EXM-TOTAL</t>
  </si>
  <si>
    <t>CAEXMTOTAL</t>
  </si>
  <si>
    <t>108-116</t>
  </si>
  <si>
    <t>P-A-CLASS</t>
  </si>
  <si>
    <t>PACLASS</t>
  </si>
  <si>
    <t>117-117</t>
  </si>
  <si>
    <t>P-A-SYMBOL</t>
  </si>
  <si>
    <t>PASYMBOL</t>
  </si>
  <si>
    <t>118-118</t>
  </si>
  <si>
    <t>P-A-LAND</t>
  </si>
  <si>
    <t>PALAND</t>
  </si>
  <si>
    <t>119-127</t>
  </si>
  <si>
    <t>P-A-IMPRV</t>
  </si>
  <si>
    <t>PAIMPRV</t>
  </si>
  <si>
    <t>128-136</t>
  </si>
  <si>
    <t>P-A-TOTAL</t>
  </si>
  <si>
    <t>PATOTAL</t>
  </si>
  <si>
    <t>137-145</t>
  </si>
  <si>
    <t>P-A-EXM-TYPE</t>
  </si>
  <si>
    <t>PAEXMTYPE</t>
  </si>
  <si>
    <t>146-148</t>
  </si>
  <si>
    <t>P-A-EXM-LAND</t>
  </si>
  <si>
    <t>PAEXMLAND</t>
  </si>
  <si>
    <t>149-157</t>
  </si>
  <si>
    <t>P-A-EXM-IMPRV</t>
  </si>
  <si>
    <t>PAEXMIMPRV</t>
  </si>
  <si>
    <t>158-166</t>
  </si>
  <si>
    <t>P-A-EXM-TOTAL</t>
  </si>
  <si>
    <t>PAEXMTOTAL</t>
  </si>
  <si>
    <t>167-175</t>
  </si>
  <si>
    <t>LAST-VALUE-CHG</t>
  </si>
  <si>
    <t>LASTVALUE</t>
  </si>
  <si>
    <t>176-181</t>
  </si>
  <si>
    <t>REASON-FOR-CHG</t>
  </si>
  <si>
    <t>REASONFOR</t>
  </si>
  <si>
    <t>182-184</t>
  </si>
  <si>
    <t>CONVEY-DATE</t>
  </si>
  <si>
    <t>CONVEYDATE</t>
  </si>
  <si>
    <t>185-188</t>
  </si>
  <si>
    <t>CONVEY-TYPE</t>
  </si>
  <si>
    <t>CONVEYTYPE</t>
  </si>
  <si>
    <t>189-190</t>
  </si>
  <si>
    <t>CONVEY-FEE</t>
  </si>
  <si>
    <t>CONVEYFEE</t>
  </si>
  <si>
    <t>191-197</t>
  </si>
  <si>
    <t>CHG-NR</t>
  </si>
  <si>
    <t>CHGNR</t>
  </si>
  <si>
    <t>198-203</t>
  </si>
  <si>
    <t>DIV-ORG</t>
  </si>
  <si>
    <t>DIVORG</t>
  </si>
  <si>
    <t>204-207</t>
  </si>
  <si>
    <t>DIV-DROP</t>
  </si>
  <si>
    <t>DIVDROP</t>
  </si>
  <si>
    <t>208-211</t>
  </si>
  <si>
    <t>OWNER-NAME-1</t>
  </si>
  <si>
    <t>OWNERNAME1</t>
  </si>
  <si>
    <t>212-239</t>
  </si>
  <si>
    <t>OWNER-NAME-2</t>
  </si>
  <si>
    <t>OWNERNAME2</t>
  </si>
  <si>
    <t>240-267</t>
  </si>
  <si>
    <t>OWNER-NAME-3</t>
  </si>
  <si>
    <t>OWNERNAME3</t>
  </si>
  <si>
    <t>268-295</t>
  </si>
  <si>
    <t>OWNER-MAIL-ADDR</t>
  </si>
  <si>
    <t>OWNERADDR</t>
  </si>
  <si>
    <t>296-323</t>
  </si>
  <si>
    <t>OWNER-CITY-STATE</t>
  </si>
  <si>
    <t>OWNNERCITY</t>
  </si>
  <si>
    <t>324-346</t>
  </si>
  <si>
    <t>OWNER-ZIP</t>
  </si>
  <si>
    <t>OWNERZIP</t>
  </si>
  <si>
    <t>347-355</t>
  </si>
  <si>
    <t>LAST-NAME-CHG</t>
  </si>
  <si>
    <t>LASTNAMECH</t>
  </si>
  <si>
    <t>356-361</t>
  </si>
  <si>
    <t>NEIGHBORHOOD</t>
  </si>
  <si>
    <t>NEIGHBORHD</t>
  </si>
  <si>
    <t>362-365</t>
  </si>
  <si>
    <t>EXM-ACREAGE</t>
  </si>
  <si>
    <t>EXMACREAGE</t>
  </si>
  <si>
    <t>366-371</t>
  </si>
  <si>
    <t>EXM-PER-CT-LAND</t>
  </si>
  <si>
    <t>PERCTLAND</t>
  </si>
  <si>
    <t>372-376</t>
  </si>
  <si>
    <t>EXM-PER-CT-IMPRV</t>
  </si>
  <si>
    <t>PERCTIMPRV</t>
  </si>
  <si>
    <t>377-381</t>
  </si>
  <si>
    <t>BLDG-TYPE</t>
  </si>
  <si>
    <t>BLDGTYPE</t>
  </si>
  <si>
    <t>382-390</t>
  </si>
  <si>
    <t>NR-STORIES</t>
  </si>
  <si>
    <t>NRSTORIES</t>
  </si>
  <si>
    <t>391-394</t>
  </si>
  <si>
    <t>BASEMENT</t>
  </si>
  <si>
    <t>395-395</t>
  </si>
  <si>
    <t>ATTIC</t>
  </si>
  <si>
    <t>396-396</t>
  </si>
  <si>
    <t>R</t>
  </si>
  <si>
    <t>NR-UNITS</t>
  </si>
  <si>
    <t>NRUNITS</t>
  </si>
  <si>
    <t>397-399</t>
  </si>
  <si>
    <t>BLDG-AREA</t>
  </si>
  <si>
    <t>BLDGAREA</t>
  </si>
  <si>
    <t>400-406</t>
  </si>
  <si>
    <t>YR-BUILT</t>
  </si>
  <si>
    <t>YRBUILT</t>
  </si>
  <si>
    <t>407-410</t>
  </si>
  <si>
    <t>SWIM-POOL</t>
  </si>
  <si>
    <t>SWIMPOOL</t>
  </si>
  <si>
    <t>411-411</t>
  </si>
  <si>
    <t>FIREPLACE</t>
  </si>
  <si>
    <t>412-412</t>
  </si>
  <si>
    <t>AIR-CONDITIONING</t>
  </si>
  <si>
    <t>AIRCONDIT</t>
  </si>
  <si>
    <t>413-415</t>
  </si>
  <si>
    <t>NR-ROOMS</t>
  </si>
  <si>
    <t>NRROOMS</t>
  </si>
  <si>
    <t>414-419</t>
  </si>
  <si>
    <t>BEDROOMS</t>
  </si>
  <si>
    <t>420-422</t>
  </si>
  <si>
    <t>BATHS</t>
  </si>
  <si>
    <t>423-425</t>
  </si>
  <si>
    <t>POWDER-ROOMS</t>
  </si>
  <si>
    <t>POWDERROOM</t>
  </si>
  <si>
    <t>426-428</t>
  </si>
  <si>
    <t>NUMBER-OF-SPACES</t>
  </si>
  <si>
    <t>NOFSPACES</t>
  </si>
  <si>
    <t>429-431</t>
  </si>
  <si>
    <t>C</t>
  </si>
  <si>
    <t>GARAGE-TYPE</t>
  </si>
  <si>
    <t>GARAGETYPE</t>
  </si>
  <si>
    <t>432-433</t>
  </si>
  <si>
    <t>LOT-AREA</t>
  </si>
  <si>
    <t>LOTAREA</t>
  </si>
  <si>
    <t>434-442</t>
  </si>
  <si>
    <t>*FILLER</t>
  </si>
  <si>
    <t>443-444</t>
  </si>
  <si>
    <t>ZONING</t>
  </si>
  <si>
    <t>445-451</t>
  </si>
  <si>
    <t>LAND-USE</t>
  </si>
  <si>
    <t>LANDUSE</t>
  </si>
  <si>
    <t>452-455</t>
  </si>
  <si>
    <t>LAND-USE-GP</t>
  </si>
  <si>
    <t>LANDUSEGP</t>
  </si>
  <si>
    <t>456-457</t>
  </si>
  <si>
    <t>OWN-OCPD</t>
  </si>
  <si>
    <t>OWNOCPD</t>
  </si>
  <si>
    <t>458-458</t>
  </si>
  <si>
    <t>GEO-TRACT</t>
  </si>
  <si>
    <t>GEOTRACT</t>
  </si>
  <si>
    <t>459-464</t>
  </si>
  <si>
    <t>GEO-BLOCK</t>
  </si>
  <si>
    <t>GEOBLOCK</t>
  </si>
  <si>
    <t>465-468</t>
  </si>
  <si>
    <t>GEO-ZIP-CODE</t>
  </si>
  <si>
    <t>GEOZIPCODE</t>
  </si>
  <si>
    <t>469-477</t>
  </si>
  <si>
    <t>GEO-ALDER-OLD</t>
  </si>
  <si>
    <t>GEOALDERO</t>
  </si>
  <si>
    <t>478-479</t>
  </si>
  <si>
    <t>GEO-POLICE</t>
  </si>
  <si>
    <t>GEOPOLICE</t>
  </si>
  <si>
    <t>480-481</t>
  </si>
  <si>
    <t>GEO-FIRE</t>
  </si>
  <si>
    <t>GEOFIRE</t>
  </si>
  <si>
    <t>482-483</t>
  </si>
  <si>
    <t>GEO-BI-MAINT</t>
  </si>
  <si>
    <t>GEOBIMAINT</t>
  </si>
  <si>
    <t>484-485</t>
  </si>
  <si>
    <t>DPW-SANITATION</t>
  </si>
  <si>
    <t>DPWSANITAT</t>
  </si>
  <si>
    <t>486-487</t>
  </si>
  <si>
    <t>GEO-ALDER</t>
  </si>
  <si>
    <t>GEOALDER</t>
  </si>
  <si>
    <t>488-489</t>
  </si>
  <si>
    <t>HIST-CODE</t>
  </si>
  <si>
    <t>HISTCODE</t>
  </si>
  <si>
    <t>490-490</t>
  </si>
  <si>
    <t>YEARS-DELQ</t>
  </si>
  <si>
    <t>TAXDELQ</t>
  </si>
  <si>
    <t>491-492</t>
  </si>
  <si>
    <t>TOT-UNABATED</t>
  </si>
  <si>
    <t>BIVIOL</t>
  </si>
  <si>
    <t>493-496</t>
  </si>
  <si>
    <t>RAZE-STATUS</t>
  </si>
  <si>
    <t>RAZESTATUS</t>
  </si>
  <si>
    <t>497-497</t>
  </si>
  <si>
    <t>1-10</t>
  </si>
  <si>
    <t>11-11</t>
  </si>
  <si>
    <t>12-15</t>
  </si>
  <si>
    <t>Data Field Name</t>
  </si>
  <si>
    <t>Alias Field Name</t>
  </si>
  <si>
    <t>Data Type</t>
  </si>
  <si>
    <t>Field Length</t>
  </si>
  <si>
    <t>Record Position</t>
  </si>
  <si>
    <t>Usage</t>
  </si>
  <si>
    <t>AIR_CONDIT</t>
  </si>
  <si>
    <t>ANGLE</t>
  </si>
  <si>
    <t>BI_VIOL</t>
  </si>
  <si>
    <t>BLDG_AREA</t>
  </si>
  <si>
    <t>BLDG_TYPE</t>
  </si>
  <si>
    <t>C_A_CLASS</t>
  </si>
  <si>
    <t>C_A_EXM_IM</t>
  </si>
  <si>
    <t>C_A_EXM_LA</t>
  </si>
  <si>
    <t>C_A_EXM_TO</t>
  </si>
  <si>
    <t>C_A_EXM_TY</t>
  </si>
  <si>
    <t>C_A_IMPRV</t>
  </si>
  <si>
    <t>C_A_LAND</t>
  </si>
  <si>
    <t>C_A_SYMBOL</t>
  </si>
  <si>
    <t>C_A_TOTAL</t>
  </si>
  <si>
    <t>CHG_NR</t>
  </si>
  <si>
    <t>CHK_DIGIT</t>
  </si>
  <si>
    <t>CONVEY_DAT</t>
  </si>
  <si>
    <t>CONVEY_FEE</t>
  </si>
  <si>
    <t>CONVEY_TYP</t>
  </si>
  <si>
    <t>CORNER_LOT</t>
  </si>
  <si>
    <t>DIV_DROP</t>
  </si>
  <si>
    <t>DIV_ORG</t>
  </si>
  <si>
    <t>DPW_SANITA</t>
  </si>
  <si>
    <t>ELEMENT</t>
  </si>
  <si>
    <t>EXM_ACREAG</t>
  </si>
  <si>
    <t>EXM_PER__1</t>
  </si>
  <si>
    <t>EXM_PER_CT</t>
  </si>
  <si>
    <t>GEO_ALDER</t>
  </si>
  <si>
    <t>GEO_ALDER_</t>
  </si>
  <si>
    <t>GEO_BI_MAI</t>
  </si>
  <si>
    <t>GEO_BLOCK</t>
  </si>
  <si>
    <t>GEO_FIRE</t>
  </si>
  <si>
    <t>GEO_POLICE</t>
  </si>
  <si>
    <t>GEO_TRACT</t>
  </si>
  <si>
    <t>GEO_ZIP_CO</t>
  </si>
  <si>
    <t>GIS_DATETI</t>
  </si>
  <si>
    <t>HIST_CODE</t>
  </si>
  <si>
    <t>HOUSE_NR_H</t>
  </si>
  <si>
    <t>HOUSE_NR_L</t>
  </si>
  <si>
    <t>HOUSE_NR_S</t>
  </si>
  <si>
    <t>LAND_USE</t>
  </si>
  <si>
    <t>LAND_USE_G</t>
  </si>
  <si>
    <t>LAST_NAME_</t>
  </si>
  <si>
    <t>LAST_VALUE</t>
  </si>
  <si>
    <t>LOT_AREA</t>
  </si>
  <si>
    <t>MAP_EXT</t>
  </si>
  <si>
    <t>MAP_ID</t>
  </si>
  <si>
    <t>MAP_NAME</t>
  </si>
  <si>
    <t>MAPID</t>
  </si>
  <si>
    <t>MSBLOCK</t>
  </si>
  <si>
    <t>MSBYTE</t>
  </si>
  <si>
    <t>MSLINK</t>
  </si>
  <si>
    <t>NEIGHBORHO</t>
  </si>
  <si>
    <t>NR_ROOMS</t>
  </si>
  <si>
    <t>NR_STORIES</t>
  </si>
  <si>
    <t>NR_UNITS</t>
  </si>
  <si>
    <t>OWN_OCPD</t>
  </si>
  <si>
    <t>OWNER_CITY</t>
  </si>
  <si>
    <t>OWNER_MAIL</t>
  </si>
  <si>
    <t>OWNER_NA_1</t>
  </si>
  <si>
    <t>OWNER_NA_2</t>
  </si>
  <si>
    <t>OWNER_NAME</t>
  </si>
  <si>
    <t>OWNER_ZIP</t>
  </si>
  <si>
    <t>P_A_CLASS</t>
  </si>
  <si>
    <t>P_A_EXM_IM</t>
  </si>
  <si>
    <t>P_A_EXM_LA</t>
  </si>
  <si>
    <t>P_A_EXM_TO</t>
  </si>
  <si>
    <t>P_A_EXM_TY</t>
  </si>
  <si>
    <t>P_A_IMPRV</t>
  </si>
  <si>
    <t>P_A_LAND</t>
  </si>
  <si>
    <t>P_A_SYMBOL</t>
  </si>
  <si>
    <t>P_A_TOTAL</t>
  </si>
  <si>
    <t>PARCEL_TYP</t>
  </si>
  <si>
    <t>PARKING_SP</t>
  </si>
  <si>
    <t>PARKING_TY</t>
  </si>
  <si>
    <t>PLAT_PAGE</t>
  </si>
  <si>
    <t>POWDER_ROO</t>
  </si>
  <si>
    <t>RAZE_STATU</t>
  </si>
  <si>
    <t>REASON_FOR</t>
  </si>
  <si>
    <t>SDIR</t>
  </si>
  <si>
    <t>SHAPE_AREA</t>
  </si>
  <si>
    <t>SHAPE_LEN</t>
  </si>
  <si>
    <t>SUB_ACCT</t>
  </si>
  <si>
    <t>SWIM_POOL</t>
  </si>
  <si>
    <t>TAX_DELQ</t>
  </si>
  <si>
    <t>TAX_RATE_C</t>
  </si>
  <si>
    <t>YR_ASSMT</t>
  </si>
  <si>
    <t>YR_BUILT</t>
  </si>
  <si>
    <t>Original Row Number</t>
  </si>
  <si>
    <t>Shape File Field Name</t>
  </si>
  <si>
    <t>coll.Current.Attributes.GetNames().OrderBy(x =&gt; x).ToList().ForEach(x =&gt; Debug.WriteLine(x + "\t" + coll.Current.Attributes[x].ToString()))</t>
  </si>
  <si>
    <t>MPROP File Name</t>
  </si>
  <si>
    <t>Data Model</t>
  </si>
  <si>
    <t>XML Reader</t>
  </si>
  <si>
    <t>D</t>
  </si>
  <si>
    <t>PARKING_SPACES</t>
  </si>
  <si>
    <t>PARKING_TYPE</t>
  </si>
  <si>
    <t>FNODE</t>
  </si>
  <si>
    <t>Double</t>
  </si>
  <si>
    <t>TNODE</t>
  </si>
  <si>
    <t>LPOLY</t>
  </si>
  <si>
    <t>RPOLY</t>
  </si>
  <si>
    <t>LENGTH</t>
  </si>
  <si>
    <t>NEWDIMENR</t>
  </si>
  <si>
    <t>NEWDIME_ID</t>
  </si>
  <si>
    <t>RCD_NBR</t>
  </si>
  <si>
    <t>TRANS_ID</t>
  </si>
  <si>
    <t>SQUAD_L</t>
  </si>
  <si>
    <t>BOILER_L</t>
  </si>
  <si>
    <t>BI_CONST_L</t>
  </si>
  <si>
    <t>BI_ELECT_L</t>
  </si>
  <si>
    <t>BI_ELEV_L</t>
  </si>
  <si>
    <t>BI_PLUMB_L</t>
  </si>
  <si>
    <t>BI_SPRINK_</t>
  </si>
  <si>
    <t>BI_CNDMN_L</t>
  </si>
  <si>
    <t>CNTYNAME_L</t>
  </si>
  <si>
    <t>String</t>
  </si>
  <si>
    <t>CNTY_L</t>
  </si>
  <si>
    <t>MUNI_L</t>
  </si>
  <si>
    <t>FMCD_L</t>
  </si>
  <si>
    <t>FBLOCK_L</t>
  </si>
  <si>
    <t>FTRACT_L</t>
  </si>
  <si>
    <t>ZIP_L</t>
  </si>
  <si>
    <t>QTR_SECT_L</t>
  </si>
  <si>
    <t>WW_PRES_L</t>
  </si>
  <si>
    <t>WW_SERV_L</t>
  </si>
  <si>
    <t>MPS_ELEM_L</t>
  </si>
  <si>
    <t>MPS_MS_L</t>
  </si>
  <si>
    <t>MPS_HS_L</t>
  </si>
  <si>
    <t>POLICE_L</t>
  </si>
  <si>
    <t>ST_MAIN_L</t>
  </si>
  <si>
    <t>SAN_DIST_L</t>
  </si>
  <si>
    <t>FOR_TR_L</t>
  </si>
  <si>
    <t>FOR_BL_L</t>
  </si>
  <si>
    <t>SUM_RT_L</t>
  </si>
  <si>
    <t>SUM_DA_L</t>
  </si>
  <si>
    <t>WARD2K_L</t>
  </si>
  <si>
    <t>TRACT2K_L</t>
  </si>
  <si>
    <t>BLOCK2K_L</t>
  </si>
  <si>
    <t>CONGR2K_L</t>
  </si>
  <si>
    <t>STSEN2K_L</t>
  </si>
  <si>
    <t>STASS2K_L</t>
  </si>
  <si>
    <t>CSUP2K_L</t>
  </si>
  <si>
    <t>FIREBAT_L</t>
  </si>
  <si>
    <t>SCHOOL2K_L</t>
  </si>
  <si>
    <t>POLRD_L</t>
  </si>
  <si>
    <t>ALD2004_L</t>
  </si>
  <si>
    <t>WIN_RT_L</t>
  </si>
  <si>
    <t>RECYC_SM_L</t>
  </si>
  <si>
    <t>MUNICODE_L</t>
  </si>
  <si>
    <t>WW_ROUT_L</t>
  </si>
  <si>
    <t>RECYC_DA_L</t>
  </si>
  <si>
    <t>RECYC_WN_L</t>
  </si>
  <si>
    <t>WTR16TH_L</t>
  </si>
  <si>
    <t>SANLEAF_L</t>
  </si>
  <si>
    <t>SANPLOW_L</t>
  </si>
  <si>
    <t>BROOM_L</t>
  </si>
  <si>
    <t>BROOMALL_L</t>
  </si>
  <si>
    <t>LOCDIST_L</t>
  </si>
  <si>
    <t>FOODINSP_L</t>
  </si>
  <si>
    <t>CIPAREA_L</t>
  </si>
  <si>
    <t>TRACT_L</t>
  </si>
  <si>
    <t>ALD_L</t>
  </si>
  <si>
    <t>WARD_L</t>
  </si>
  <si>
    <t>SCHOOL_L</t>
  </si>
  <si>
    <t>BLOCK_L</t>
  </si>
  <si>
    <t>STASS_L</t>
  </si>
  <si>
    <t>STSEN_L</t>
  </si>
  <si>
    <t>CNTYSUP_L</t>
  </si>
  <si>
    <t>COMBSEW_L</t>
  </si>
  <si>
    <t>SANBIZPL_L</t>
  </si>
  <si>
    <t>ST_OP_L</t>
  </si>
  <si>
    <t>FOR_PM_L</t>
  </si>
  <si>
    <t>CONSERVE_L</t>
  </si>
  <si>
    <t>SQUAD_R</t>
  </si>
  <si>
    <t>BOILER_R</t>
  </si>
  <si>
    <t>BI_CONST_R</t>
  </si>
  <si>
    <t>BI_ELECT_R</t>
  </si>
  <si>
    <t>BI_ELEV_R</t>
  </si>
  <si>
    <t>BI_PLUMB_R</t>
  </si>
  <si>
    <t>SPRINK_R</t>
  </si>
  <si>
    <t>BI_CNDMN_R</t>
  </si>
  <si>
    <t>CNTYNAME_R</t>
  </si>
  <si>
    <t>CNTY_R</t>
  </si>
  <si>
    <t>MUNI_R</t>
  </si>
  <si>
    <t>FMCD_R</t>
  </si>
  <si>
    <t>FBLOCK_R</t>
  </si>
  <si>
    <t>FTRACT_R</t>
  </si>
  <si>
    <t>ZIP_R</t>
  </si>
  <si>
    <t>QTR_SECT_R</t>
  </si>
  <si>
    <t>WW_PRES_R</t>
  </si>
  <si>
    <t>WW_SERV_R</t>
  </si>
  <si>
    <t>MPS_ELEM_R</t>
  </si>
  <si>
    <t>MPS_MS_R</t>
  </si>
  <si>
    <t>MPS_HS_R</t>
  </si>
  <si>
    <t>POLICE_R</t>
  </si>
  <si>
    <t>ST_MAIN_R</t>
  </si>
  <si>
    <t>SAN_DIST_R</t>
  </si>
  <si>
    <t>FOR_TR_R</t>
  </si>
  <si>
    <t>FOR_BL_R</t>
  </si>
  <si>
    <t>SUM_RT_R</t>
  </si>
  <si>
    <t>SUM_DA_R</t>
  </si>
  <si>
    <t>WARD2K_R</t>
  </si>
  <si>
    <t>TRACT2K_R</t>
  </si>
  <si>
    <t>BLOCK2K_R</t>
  </si>
  <si>
    <t>CONGR2K_R</t>
  </si>
  <si>
    <t>STSEN2K_R</t>
  </si>
  <si>
    <t>STASS2K_R</t>
  </si>
  <si>
    <t>CSUP2K_R</t>
  </si>
  <si>
    <t>FIREBAT_R</t>
  </si>
  <si>
    <t>SCHOOL2K_R</t>
  </si>
  <si>
    <t>POLRD_R</t>
  </si>
  <si>
    <t>ALD2004_R</t>
  </si>
  <si>
    <t>WIN_RT_R</t>
  </si>
  <si>
    <t>RECYC_SM_R</t>
  </si>
  <si>
    <t>MUNICODE_R</t>
  </si>
  <si>
    <t>WW_ROUT_R</t>
  </si>
  <si>
    <t>RECYC_DA_R</t>
  </si>
  <si>
    <t>RECYC_WN_R</t>
  </si>
  <si>
    <t>WTR16TH_R</t>
  </si>
  <si>
    <t>SANLEAF_R</t>
  </si>
  <si>
    <t>SANPLOW_R</t>
  </si>
  <si>
    <t>BROOM_R</t>
  </si>
  <si>
    <t>BROOMALL_R</t>
  </si>
  <si>
    <t>LOCDIST_R</t>
  </si>
  <si>
    <t>FOODINSP_R</t>
  </si>
  <si>
    <t>CIPAREA_R</t>
  </si>
  <si>
    <t>TRACT_R</t>
  </si>
  <si>
    <t>ALD_R</t>
  </si>
  <si>
    <t>WARD_R</t>
  </si>
  <si>
    <t>SCHOOL_R</t>
  </si>
  <si>
    <t>BLOCK_R</t>
  </si>
  <si>
    <t>STASS_R</t>
  </si>
  <si>
    <t>STSEN_R</t>
  </si>
  <si>
    <t>CNTYSUP_R</t>
  </si>
  <si>
    <t>COMBSEW_R</t>
  </si>
  <si>
    <t>SANBIZPL_R</t>
  </si>
  <si>
    <t>ST_OP_R</t>
  </si>
  <si>
    <t>FOR_PM_R</t>
  </si>
  <si>
    <t>CONSERVE_R</t>
  </si>
  <si>
    <t>SEG_L_TYPE</t>
  </si>
  <si>
    <t>LEVEL</t>
  </si>
  <si>
    <t>DIR</t>
  </si>
  <si>
    <t>LO_ADD_L</t>
  </si>
  <si>
    <t>HI_ADD_L</t>
  </si>
  <si>
    <t>LO_ADD_R</t>
  </si>
  <si>
    <t>HI_ADD_R</t>
  </si>
  <si>
    <t>BUS_L</t>
  </si>
  <si>
    <t>BUS_R</t>
  </si>
  <si>
    <t>STCLASS</t>
  </si>
  <si>
    <t>CFCC</t>
  </si>
  <si>
    <t>FROM_NODE</t>
  </si>
  <si>
    <t>TO_NODE</t>
  </si>
  <si>
    <t>LOW_X</t>
  </si>
  <si>
    <t>LOW_Y</t>
  </si>
  <si>
    <t>HIGH_X</t>
  </si>
  <si>
    <t>HIGH_Y</t>
  </si>
  <si>
    <t>coll.Current.Attributes.GetNames().ToList().ForEach(x =&gt; Debug.WriteLine(x + "\t" + coll.Current.Attributes[x].GetType().Name))</t>
  </si>
  <si>
    <t>x.Element("eainfo").Element("detailed").Elements("attr").ToList().ForEach(x =&gt; Console.WriteLine(x.Element("attrlabl").Value + "\t" + x.Element("attalias").Value + "\t" + x.Element("attrtype").Value + "\t" + x.Element("attwidth").Value + "\t" + x.Element("atprecis").Value + "\t" + x.Element("attscale").Value + "\t"))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</si>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</sst>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1" fillId="2" borderId="0" xfId="1"/>
    <xf numFmtId="49" fontId="1" fillId="2" borderId="0" xfId="1" applyNumberFormat="1"/>
    <xf numFmtId="0" fontId="0" fillId="3" borderId="0" xfId="0" applyFill="1"/>
    <xf numFmtId="49" fontId="0" fillId="3" borderId="0" xfId="0" applyNumberFormat="1" applyFill="1"/>
    <xf numFmtId="0" fontId="1" fillId="3" borderId="0" xfId="1" applyFill="1"/>
    <xf numFmtId="49" fontId="1" fillId="3" borderId="0" xfId="1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19.42578125" bestFit="1" customWidth="1"/>
    <col min="2" max="2" width="16" bestFit="1" customWidth="1"/>
    <col min="5" max="5" width="9.140625" style="1"/>
    <col min="7" max="8" width="0" hidden="1" customWidth="1"/>
    <col min="9" max="9" width="51.85546875" hidden="1" customWidth="1"/>
    <col min="10" max="10" width="81.5703125" hidden="1" customWidth="1"/>
    <col min="12" max="12" width="48.28515625" bestFit="1" customWidth="1"/>
  </cols>
  <sheetData>
    <row r="1" spans="1:13" s="2" customFormat="1" x14ac:dyDescent="0.25">
      <c r="A1" s="2" t="s">
        <v>245</v>
      </c>
      <c r="B1" s="2" t="s">
        <v>246</v>
      </c>
      <c r="C1" s="2" t="s">
        <v>247</v>
      </c>
      <c r="D1" s="2" t="s">
        <v>248</v>
      </c>
      <c r="E1" s="3" t="s">
        <v>249</v>
      </c>
      <c r="F1" s="2" t="s">
        <v>250</v>
      </c>
      <c r="G1" s="2" t="s">
        <v>339</v>
      </c>
      <c r="H1" s="2" t="s">
        <v>340</v>
      </c>
      <c r="K1" s="2" t="s">
        <v>342</v>
      </c>
      <c r="L1" s="2" t="s">
        <v>343</v>
      </c>
      <c r="M1" s="2" t="s">
        <v>344</v>
      </c>
    </row>
    <row r="2" spans="1:13" x14ac:dyDescent="0.25">
      <c r="A2" t="s">
        <v>190</v>
      </c>
      <c r="C2" t="s">
        <v>1</v>
      </c>
      <c r="D2">
        <v>2</v>
      </c>
      <c r="E2" s="1" t="s">
        <v>191</v>
      </c>
      <c r="G2">
        <v>67</v>
      </c>
    </row>
    <row r="3" spans="1:13" x14ac:dyDescent="0.25">
      <c r="A3" t="s">
        <v>167</v>
      </c>
      <c r="B3" t="s">
        <v>168</v>
      </c>
      <c r="C3" t="s">
        <v>1</v>
      </c>
      <c r="D3">
        <v>3</v>
      </c>
      <c r="E3" s="1" t="s">
        <v>169</v>
      </c>
      <c r="F3" t="s">
        <v>152</v>
      </c>
      <c r="G3">
        <v>59</v>
      </c>
      <c r="H3" t="s">
        <v>251</v>
      </c>
      <c r="I3" t="str">
        <f>IF(C3 = "A", "[MaxLength(" &amp; D3 &amp; ")] ", "") &amp; "public " &amp; IF(C3 = "A", "string", IF(INT(D3) = D3, "int", "float")) &amp; " " &amp; H3 &amp; " { get; set; }"</f>
        <v>[MaxLength(3)] public string AIR_CONDIT { get; set; }</v>
      </c>
      <c r="J3" t="str">
        <f>"property." &amp; H3 &amp; " = " &amp; IF(AND(C3 = "N", INT(D3) = D3), "int.Parse(", IF(AND(C3 = "N", INT(D3) &lt;&gt; D3), "float.Parse(", "")) &amp; "coll.Current.Attributes[""" &amp; H3 &amp; """].ToString()" &amp; IF(C3 = "N", ")", "") &amp; ";"</f>
        <v>property.AIR_CONDIT = coll.Current.Attributes["AIR_CONDIT"].ToString();</v>
      </c>
      <c r="K3" t="str">
        <f>SUBSTITUTE(A3, "-", "_")</f>
        <v>AIR_CONDITIONING</v>
      </c>
      <c r="L3" t="str">
        <f>IF(K3 = "", "", IF(C3 = "A", "[MaxLength(" &amp; D3 &amp; ")] ", "") &amp; "public " &amp; IF(C3 = "A", "string", IF(C3 = "D", "DateTime", IF(INT(D3) = D3, "int", "float"))) &amp; " " &amp; K3 &amp; " { get; set; }")</f>
        <v>[MaxLength(3)] public string AIR_CONDITIONING { get; set; }</v>
      </c>
      <c r="M3" t="str">
        <f t="shared" ref="M3:M34" si="0">IF(K3 &lt;&gt; "", IF(C3="A","case """&amp;K3&amp;""": property."&amp;K3&amp;" = xmlReader.Value; break;",IF(C3 = "D", "case """&amp;K3&amp;""": property."&amp;K3&amp;" = DateTime.Parse(xmlReader.Value); break;", IF(INT(D3)=D3,"case """&amp;K3&amp;""": property."&amp;K3&amp;" = int.Parse(xmlReader.Value); break;","case """&amp;K3&amp;""": property."&amp;K3&amp;" = float.Parse(xmlReader.Value); break;"))), "")</f>
        <v>case "AIR_CONDITIONING": property.AIR_CONDITIONING = xmlReader.Value; break;</v>
      </c>
    </row>
    <row r="4" spans="1:13" x14ac:dyDescent="0.25">
      <c r="C4" t="s">
        <v>18</v>
      </c>
      <c r="D4">
        <v>19.8</v>
      </c>
      <c r="H4" t="s">
        <v>252</v>
      </c>
      <c r="I4" t="str">
        <f t="shared" ref="I4:I29" si="1">IF(C4 = "A", "[MaxLength(" &amp; D4 &amp; ")] ", "") &amp; "public " &amp; IF(C4 = "A", "string", IF(INT(D4) = D4, "int", "float")) &amp; " " &amp; H4 &amp; " { get; set; }"</f>
        <v>public float ANGLE { get; set; }</v>
      </c>
      <c r="J4" t="str">
        <f t="shared" ref="J4:J53" si="2">"property." &amp; H4 &amp; " = " &amp; IF(AND(C4 = "N", INT(D4) = D4), "int.Parse(", IF(AND(C4 = "N", INT(D4) &lt;&gt; D4), "float.Parse(", "")) &amp; "coll.Current.Attributes[""" &amp; H4 &amp; """].ToString()" &amp; IF(C4 = "N", ")", "") &amp; ";"</f>
        <v>property.ANGLE = float.Parse(coll.Current.Attributes["ANGLE"].ToString());</v>
      </c>
      <c r="K4" t="str">
        <f t="shared" ref="K4:K67" si="3">SUBSTITUTE(A4, "-", "_")</f>
        <v/>
      </c>
      <c r="L4" t="str">
        <f t="shared" ref="L4:L67" si="4">IF(K4 = "", "", IF(C4 = "A", "[MaxLength(" &amp; D4 &amp; ")] ", "") &amp; "public " &amp; IF(C4 = "A", "string", IF(C4 = "D", "DateTime", IF(INT(D4) = D4, "int", "float"))) &amp; " " &amp; K4 &amp; " { get; set; }")</f>
        <v/>
      </c>
      <c r="M4" t="str">
        <f t="shared" si="0"/>
        <v/>
      </c>
    </row>
    <row r="5" spans="1:13" x14ac:dyDescent="0.25">
      <c r="A5" t="s">
        <v>150</v>
      </c>
      <c r="B5" t="s">
        <v>150</v>
      </c>
      <c r="C5" t="s">
        <v>1</v>
      </c>
      <c r="D5">
        <v>1</v>
      </c>
      <c r="E5" s="1" t="s">
        <v>151</v>
      </c>
      <c r="F5" t="s">
        <v>152</v>
      </c>
      <c r="G5">
        <v>53</v>
      </c>
      <c r="H5" t="s">
        <v>150</v>
      </c>
      <c r="I5" t="str">
        <f t="shared" si="1"/>
        <v>[MaxLength(1)] public string ATTIC { get; set; }</v>
      </c>
      <c r="J5" t="str">
        <f t="shared" si="2"/>
        <v>property.ATTIC = coll.Current.Attributes["ATTIC"].ToString();</v>
      </c>
      <c r="K5" t="str">
        <f t="shared" si="3"/>
        <v>ATTIC</v>
      </c>
      <c r="L5" t="str">
        <f t="shared" si="4"/>
        <v>[MaxLength(1)] public string ATTIC { get; set; }</v>
      </c>
      <c r="M5" t="str">
        <f t="shared" si="0"/>
        <v>case "ATTIC": property.ATTIC = xmlReader.Value; break;</v>
      </c>
    </row>
    <row r="6" spans="1:13" x14ac:dyDescent="0.25">
      <c r="A6" t="s">
        <v>148</v>
      </c>
      <c r="B6" t="s">
        <v>148</v>
      </c>
      <c r="C6" t="s">
        <v>1</v>
      </c>
      <c r="D6">
        <v>1</v>
      </c>
      <c r="E6" s="1" t="s">
        <v>149</v>
      </c>
      <c r="F6" t="s">
        <v>2</v>
      </c>
      <c r="G6">
        <v>52</v>
      </c>
      <c r="H6" t="s">
        <v>148</v>
      </c>
      <c r="I6" t="str">
        <f t="shared" si="1"/>
        <v>[MaxLength(1)] public string BASEMENT { get; set; }</v>
      </c>
      <c r="J6" t="str">
        <f t="shared" si="2"/>
        <v>property.BASEMENT = coll.Current.Attributes["BASEMENT"].ToString();</v>
      </c>
      <c r="K6" t="str">
        <f t="shared" si="3"/>
        <v>BASEMENT</v>
      </c>
      <c r="L6" t="str">
        <f t="shared" si="4"/>
        <v>[MaxLength(1)] public string BASEMENT { get; set; }</v>
      </c>
      <c r="M6" t="str">
        <f t="shared" si="0"/>
        <v>case "BASEMENT": property.BASEMENT = xmlReader.Value; break;</v>
      </c>
    </row>
    <row r="7" spans="1:13" x14ac:dyDescent="0.25">
      <c r="A7" t="s">
        <v>175</v>
      </c>
      <c r="B7" t="s">
        <v>175</v>
      </c>
      <c r="C7" t="s">
        <v>18</v>
      </c>
      <c r="D7">
        <v>3</v>
      </c>
      <c r="E7" s="1" t="s">
        <v>176</v>
      </c>
      <c r="F7" t="s">
        <v>152</v>
      </c>
      <c r="G7">
        <v>62</v>
      </c>
      <c r="H7" t="s">
        <v>175</v>
      </c>
      <c r="I7" t="str">
        <f t="shared" si="1"/>
        <v>public int BATHS { get; set; }</v>
      </c>
      <c r="J7" t="str">
        <f t="shared" si="2"/>
        <v>property.BATHS = int.Parse(coll.Current.Attributes["BATHS"].ToString());</v>
      </c>
      <c r="K7" t="str">
        <f t="shared" si="3"/>
        <v>BATHS</v>
      </c>
      <c r="L7" t="str">
        <f t="shared" si="4"/>
        <v>public int BATHS { get; set; }</v>
      </c>
      <c r="M7" t="str">
        <f t="shared" si="0"/>
        <v>case "BATHS": property.BATHS = int.Parse(xmlReader.Value); break;</v>
      </c>
    </row>
    <row r="8" spans="1:13" x14ac:dyDescent="0.25">
      <c r="A8" t="s">
        <v>173</v>
      </c>
      <c r="B8" t="s">
        <v>173</v>
      </c>
      <c r="C8" t="s">
        <v>18</v>
      </c>
      <c r="D8">
        <v>3</v>
      </c>
      <c r="E8" s="1" t="s">
        <v>174</v>
      </c>
      <c r="F8" t="s">
        <v>152</v>
      </c>
      <c r="G8">
        <v>61</v>
      </c>
      <c r="H8" t="s">
        <v>173</v>
      </c>
      <c r="I8" t="str">
        <f t="shared" si="1"/>
        <v>public int BEDROOMS { get; set; }</v>
      </c>
      <c r="J8" t="str">
        <f t="shared" si="2"/>
        <v>property.BEDROOMS = int.Parse(coll.Current.Attributes["BEDROOMS"].ToString());</v>
      </c>
      <c r="K8" t="str">
        <f t="shared" si="3"/>
        <v>BEDROOMS</v>
      </c>
      <c r="L8" t="str">
        <f t="shared" si="4"/>
        <v>public int BEDROOMS { get; set; }</v>
      </c>
      <c r="M8" t="str">
        <f t="shared" si="0"/>
        <v>case "BEDROOMS": property.BEDROOMS = int.Parse(xmlReader.Value); break;</v>
      </c>
    </row>
    <row r="9" spans="1:13" x14ac:dyDescent="0.25">
      <c r="A9" t="s">
        <v>156</v>
      </c>
      <c r="B9" t="s">
        <v>157</v>
      </c>
      <c r="C9" t="s">
        <v>18</v>
      </c>
      <c r="D9">
        <v>7</v>
      </c>
      <c r="E9" s="1" t="s">
        <v>158</v>
      </c>
      <c r="F9" t="s">
        <v>2</v>
      </c>
      <c r="G9">
        <v>55</v>
      </c>
      <c r="H9" t="s">
        <v>254</v>
      </c>
      <c r="I9" t="str">
        <f t="shared" si="1"/>
        <v>public int BLDG_AREA { get; set; }</v>
      </c>
      <c r="J9" t="str">
        <f t="shared" si="2"/>
        <v>property.BLDG_AREA = int.Parse(coll.Current.Attributes["BLDG_AREA"].ToString());</v>
      </c>
      <c r="K9" t="str">
        <f t="shared" si="3"/>
        <v>BLDG_AREA</v>
      </c>
      <c r="L9" t="str">
        <f t="shared" si="4"/>
        <v>public int BLDG_AREA { get; set; }</v>
      </c>
      <c r="M9" t="str">
        <f t="shared" si="0"/>
        <v>case "BLDG_AREA": property.BLDG_AREA = int.Parse(xmlReader.Value); break;</v>
      </c>
    </row>
    <row r="10" spans="1:13" x14ac:dyDescent="0.25">
      <c r="A10" t="s">
        <v>142</v>
      </c>
      <c r="B10" t="s">
        <v>143</v>
      </c>
      <c r="C10" t="s">
        <v>1</v>
      </c>
      <c r="D10">
        <v>9</v>
      </c>
      <c r="E10" s="1" t="s">
        <v>144</v>
      </c>
      <c r="F10" t="s">
        <v>2</v>
      </c>
      <c r="G10">
        <v>50</v>
      </c>
      <c r="H10" t="s">
        <v>255</v>
      </c>
      <c r="I10" t="str">
        <f t="shared" si="1"/>
        <v>[MaxLength(9)] public string BLDG_TYPE { get; set; }</v>
      </c>
      <c r="J10" t="str">
        <f t="shared" si="2"/>
        <v>property.BLDG_TYPE = coll.Current.Attributes["BLDG_TYPE"].ToString();</v>
      </c>
      <c r="K10" t="str">
        <f t="shared" si="3"/>
        <v>BLDG_TYPE</v>
      </c>
      <c r="L10" t="str">
        <f t="shared" si="4"/>
        <v>[MaxLength(9)] public string BLDG_TYPE { get; set; }</v>
      </c>
      <c r="M10" t="str">
        <f t="shared" si="0"/>
        <v>case "BLDG_TYPE": property.BLDG_TYPE = xmlReader.Value; break;</v>
      </c>
    </row>
    <row r="11" spans="1:13" x14ac:dyDescent="0.25">
      <c r="A11" t="s">
        <v>31</v>
      </c>
      <c r="B11" t="s">
        <v>32</v>
      </c>
      <c r="C11" t="s">
        <v>1</v>
      </c>
      <c r="D11">
        <v>1</v>
      </c>
      <c r="E11" s="1" t="s">
        <v>33</v>
      </c>
      <c r="F11" t="s">
        <v>2</v>
      </c>
      <c r="G11">
        <v>13</v>
      </c>
      <c r="H11" t="s">
        <v>256</v>
      </c>
      <c r="I11" t="str">
        <f t="shared" si="1"/>
        <v>[MaxLength(1)] public string C_A_CLASS { get; set; }</v>
      </c>
      <c r="J11" t="str">
        <f t="shared" si="2"/>
        <v>property.C_A_CLASS = coll.Current.Attributes["C_A_CLASS"].ToString();</v>
      </c>
      <c r="K11" t="str">
        <f t="shared" si="3"/>
        <v>C_A_CLASS</v>
      </c>
      <c r="L11" t="str">
        <f t="shared" si="4"/>
        <v>[MaxLength(1)] public string C_A_CLASS { get; set; }</v>
      </c>
      <c r="M11" t="str">
        <f t="shared" si="0"/>
        <v>case "C_A_CLASS": property.C_A_CLASS = xmlReader.Value; break;</v>
      </c>
    </row>
    <row r="12" spans="1:13" x14ac:dyDescent="0.25">
      <c r="A12" t="s">
        <v>52</v>
      </c>
      <c r="B12" t="s">
        <v>53</v>
      </c>
      <c r="C12" t="s">
        <v>18</v>
      </c>
      <c r="D12">
        <v>9</v>
      </c>
      <c r="E12" s="1" t="s">
        <v>54</v>
      </c>
      <c r="F12" t="s">
        <v>2</v>
      </c>
      <c r="G12">
        <v>20</v>
      </c>
      <c r="H12" t="s">
        <v>257</v>
      </c>
      <c r="I12" t="str">
        <f t="shared" si="1"/>
        <v>public int C_A_EXM_IM { get; set; }</v>
      </c>
      <c r="J12" t="str">
        <f t="shared" si="2"/>
        <v>property.C_A_EXM_IM = int.Parse(coll.Current.Attributes["C_A_EXM_IM"].ToString());</v>
      </c>
      <c r="K12" t="str">
        <f t="shared" si="3"/>
        <v>C_A_EXM_IMPRV</v>
      </c>
      <c r="L12" t="str">
        <f t="shared" si="4"/>
        <v>public int C_A_EXM_IMPRV { get; set; }</v>
      </c>
      <c r="M12" t="str">
        <f t="shared" si="0"/>
        <v>case "C_A_EXM_IMPRV": property.C_A_EXM_IMPRV = int.Parse(xmlReader.Value); break;</v>
      </c>
    </row>
    <row r="13" spans="1:13" x14ac:dyDescent="0.25">
      <c r="A13" t="s">
        <v>49</v>
      </c>
      <c r="B13" t="s">
        <v>50</v>
      </c>
      <c r="C13" t="s">
        <v>18</v>
      </c>
      <c r="D13">
        <v>9</v>
      </c>
      <c r="E13" s="1" t="s">
        <v>51</v>
      </c>
      <c r="F13" t="s">
        <v>2</v>
      </c>
      <c r="G13">
        <v>19</v>
      </c>
      <c r="H13" t="s">
        <v>258</v>
      </c>
      <c r="I13" t="str">
        <f t="shared" si="1"/>
        <v>public int C_A_EXM_LA { get; set; }</v>
      </c>
      <c r="J13" t="str">
        <f t="shared" si="2"/>
        <v>property.C_A_EXM_LA = int.Parse(coll.Current.Attributes["C_A_EXM_LA"].ToString());</v>
      </c>
      <c r="K13" t="str">
        <f t="shared" si="3"/>
        <v>C_A_EXM_LAND</v>
      </c>
      <c r="L13" t="str">
        <f t="shared" si="4"/>
        <v>public int C_A_EXM_LAND { get; set; }</v>
      </c>
      <c r="M13" t="str">
        <f t="shared" si="0"/>
        <v>case "C_A_EXM_LAND": property.C_A_EXM_LAND = int.Parse(xmlReader.Value); break;</v>
      </c>
    </row>
    <row r="14" spans="1:13" x14ac:dyDescent="0.25">
      <c r="A14" t="s">
        <v>55</v>
      </c>
      <c r="B14" t="s">
        <v>56</v>
      </c>
      <c r="C14" t="s">
        <v>18</v>
      </c>
      <c r="D14">
        <v>9</v>
      </c>
      <c r="E14" s="1" t="s">
        <v>57</v>
      </c>
      <c r="F14" t="s">
        <v>2</v>
      </c>
      <c r="G14">
        <v>21</v>
      </c>
      <c r="H14" t="s">
        <v>259</v>
      </c>
      <c r="I14" t="str">
        <f t="shared" si="1"/>
        <v>public int C_A_EXM_TO { get; set; }</v>
      </c>
      <c r="J14" t="str">
        <f t="shared" si="2"/>
        <v>property.C_A_EXM_TO = int.Parse(coll.Current.Attributes["C_A_EXM_TO"].ToString());</v>
      </c>
      <c r="K14" t="str">
        <f t="shared" si="3"/>
        <v>C_A_EXM_TOTAL</v>
      </c>
      <c r="L14" t="str">
        <f t="shared" si="4"/>
        <v>public int C_A_EXM_TOTAL { get; set; }</v>
      </c>
      <c r="M14" t="str">
        <f t="shared" si="0"/>
        <v>case "C_A_EXM_TOTAL": property.C_A_EXM_TOTAL = int.Parse(xmlReader.Value); break;</v>
      </c>
    </row>
    <row r="15" spans="1:13" x14ac:dyDescent="0.25">
      <c r="A15" t="s">
        <v>46</v>
      </c>
      <c r="B15" t="s">
        <v>47</v>
      </c>
      <c r="C15" t="s">
        <v>1</v>
      </c>
      <c r="D15">
        <v>3</v>
      </c>
      <c r="E15" s="1" t="s">
        <v>48</v>
      </c>
      <c r="F15" t="s">
        <v>2</v>
      </c>
      <c r="G15">
        <v>18</v>
      </c>
      <c r="H15" t="s">
        <v>260</v>
      </c>
      <c r="I15" t="str">
        <f t="shared" si="1"/>
        <v>[MaxLength(3)] public string C_A_EXM_TY { get; set; }</v>
      </c>
      <c r="J15" t="str">
        <f t="shared" si="2"/>
        <v>property.C_A_EXM_TY = coll.Current.Attributes["C_A_EXM_TY"].ToString();</v>
      </c>
      <c r="K15" t="str">
        <f t="shared" si="3"/>
        <v>C_A_EXM_TYPE</v>
      </c>
      <c r="L15" t="str">
        <f t="shared" si="4"/>
        <v>[MaxLength(3)] public string C_A_EXM_TYPE { get; set; }</v>
      </c>
      <c r="M15" t="str">
        <f t="shared" si="0"/>
        <v>case "C_A_EXM_TYPE": property.C_A_EXM_TYPE = xmlReader.Value; break;</v>
      </c>
    </row>
    <row r="16" spans="1:13" x14ac:dyDescent="0.25">
      <c r="A16" t="s">
        <v>40</v>
      </c>
      <c r="B16" t="s">
        <v>41</v>
      </c>
      <c r="C16" t="s">
        <v>18</v>
      </c>
      <c r="D16">
        <v>9</v>
      </c>
      <c r="E16" s="1" t="s">
        <v>42</v>
      </c>
      <c r="F16" t="s">
        <v>2</v>
      </c>
      <c r="G16">
        <v>16</v>
      </c>
      <c r="H16" t="s">
        <v>261</v>
      </c>
      <c r="I16" t="str">
        <f t="shared" si="1"/>
        <v>public int C_A_IMPRV { get; set; }</v>
      </c>
      <c r="J16" t="str">
        <f t="shared" si="2"/>
        <v>property.C_A_IMPRV = int.Parse(coll.Current.Attributes["C_A_IMPRV"].ToString());</v>
      </c>
      <c r="K16" t="str">
        <f t="shared" si="3"/>
        <v>C_A_IMPRV</v>
      </c>
      <c r="L16" t="str">
        <f t="shared" si="4"/>
        <v>public int C_A_IMPRV { get; set; }</v>
      </c>
      <c r="M16" t="str">
        <f t="shared" si="0"/>
        <v>case "C_A_IMPRV": property.C_A_IMPRV = int.Parse(xmlReader.Value); break;</v>
      </c>
    </row>
    <row r="17" spans="1:13" x14ac:dyDescent="0.25">
      <c r="A17" t="s">
        <v>37</v>
      </c>
      <c r="B17" t="s">
        <v>38</v>
      </c>
      <c r="C17" t="s">
        <v>18</v>
      </c>
      <c r="D17">
        <v>9</v>
      </c>
      <c r="E17" s="1" t="s">
        <v>39</v>
      </c>
      <c r="F17" t="s">
        <v>2</v>
      </c>
      <c r="G17">
        <v>15</v>
      </c>
      <c r="H17" t="s">
        <v>262</v>
      </c>
      <c r="I17" t="str">
        <f t="shared" si="1"/>
        <v>public int C_A_LAND { get; set; }</v>
      </c>
      <c r="J17" t="str">
        <f t="shared" si="2"/>
        <v>property.C_A_LAND = int.Parse(coll.Current.Attributes["C_A_LAND"].ToString());</v>
      </c>
      <c r="K17" t="str">
        <f t="shared" si="3"/>
        <v>C_A_LAND</v>
      </c>
      <c r="L17" t="str">
        <f t="shared" si="4"/>
        <v>public int C_A_LAND { get; set; }</v>
      </c>
      <c r="M17" t="str">
        <f t="shared" si="0"/>
        <v>case "C_A_LAND": property.C_A_LAND = int.Parse(xmlReader.Value); break;</v>
      </c>
    </row>
    <row r="18" spans="1:13" x14ac:dyDescent="0.25">
      <c r="A18" t="s">
        <v>34</v>
      </c>
      <c r="B18" t="s">
        <v>35</v>
      </c>
      <c r="C18" t="s">
        <v>1</v>
      </c>
      <c r="D18">
        <v>1</v>
      </c>
      <c r="E18" s="1" t="s">
        <v>36</v>
      </c>
      <c r="F18" t="s">
        <v>2</v>
      </c>
      <c r="G18">
        <v>14</v>
      </c>
      <c r="H18" t="s">
        <v>263</v>
      </c>
      <c r="I18" t="str">
        <f t="shared" si="1"/>
        <v>[MaxLength(1)] public string C_A_SYMBOL { get; set; }</v>
      </c>
      <c r="J18" t="str">
        <f t="shared" si="2"/>
        <v>property.C_A_SYMBOL = coll.Current.Attributes["C_A_SYMBOL"].ToString();</v>
      </c>
      <c r="K18" t="str">
        <f t="shared" si="3"/>
        <v>C_A_SYMBOL</v>
      </c>
      <c r="L18" t="str">
        <f t="shared" si="4"/>
        <v>[MaxLength(1)] public string C_A_SYMBOL { get; set; }</v>
      </c>
      <c r="M18" t="str">
        <f t="shared" si="0"/>
        <v>case "C_A_SYMBOL": property.C_A_SYMBOL = xmlReader.Value; break;</v>
      </c>
    </row>
    <row r="19" spans="1:13" x14ac:dyDescent="0.25">
      <c r="A19" t="s">
        <v>43</v>
      </c>
      <c r="B19" t="s">
        <v>44</v>
      </c>
      <c r="C19" t="s">
        <v>18</v>
      </c>
      <c r="D19">
        <v>9</v>
      </c>
      <c r="E19" s="1" t="s">
        <v>45</v>
      </c>
      <c r="F19" t="s">
        <v>2</v>
      </c>
      <c r="G19">
        <v>17</v>
      </c>
      <c r="H19" t="s">
        <v>264</v>
      </c>
      <c r="I19" t="str">
        <f t="shared" si="1"/>
        <v>public int C_A_TOTAL { get; set; }</v>
      </c>
      <c r="J19" t="str">
        <f t="shared" si="2"/>
        <v>property.C_A_TOTAL = int.Parse(coll.Current.Attributes["C_A_TOTAL"].ToString());</v>
      </c>
      <c r="K19" t="str">
        <f t="shared" si="3"/>
        <v>C_A_TOTAL</v>
      </c>
      <c r="L19" t="str">
        <f t="shared" si="4"/>
        <v>public int C_A_TOTAL { get; set; }</v>
      </c>
      <c r="M19" t="str">
        <f t="shared" si="0"/>
        <v>case "C_A_TOTAL": property.C_A_TOTAL = int.Parse(xmlReader.Value); break;</v>
      </c>
    </row>
    <row r="20" spans="1:13" x14ac:dyDescent="0.25">
      <c r="A20" t="s">
        <v>100</v>
      </c>
      <c r="B20" t="s">
        <v>101</v>
      </c>
      <c r="C20" t="s">
        <v>1</v>
      </c>
      <c r="D20">
        <v>6</v>
      </c>
      <c r="E20" s="1" t="s">
        <v>102</v>
      </c>
      <c r="F20" t="s">
        <v>2</v>
      </c>
      <c r="G20">
        <v>36</v>
      </c>
      <c r="H20" t="s">
        <v>265</v>
      </c>
      <c r="I20" t="str">
        <f t="shared" si="1"/>
        <v>[MaxLength(6)] public string CHG_NR { get; set; }</v>
      </c>
      <c r="J20" t="str">
        <f t="shared" si="2"/>
        <v>property.CHG_NR = coll.Current.Attributes["CHG_NR"].ToString();</v>
      </c>
      <c r="K20" t="str">
        <f t="shared" si="3"/>
        <v>CHG_NR</v>
      </c>
      <c r="L20" t="str">
        <f t="shared" si="4"/>
        <v>[MaxLength(6)] public string CHG_NR { get; set; }</v>
      </c>
      <c r="M20" t="str">
        <f t="shared" si="0"/>
        <v>case "CHG_NR": property.CHG_NR = xmlReader.Value; break;</v>
      </c>
    </row>
    <row r="21" spans="1:13" x14ac:dyDescent="0.25">
      <c r="A21" t="s">
        <v>7</v>
      </c>
      <c r="B21" t="s">
        <v>8</v>
      </c>
      <c r="C21" t="s">
        <v>1</v>
      </c>
      <c r="D21">
        <v>1</v>
      </c>
      <c r="E21" s="1" t="s">
        <v>9</v>
      </c>
      <c r="F21" t="s">
        <v>2</v>
      </c>
      <c r="G21">
        <v>4</v>
      </c>
      <c r="H21" t="s">
        <v>266</v>
      </c>
      <c r="I21" t="str">
        <f t="shared" si="1"/>
        <v>[MaxLength(1)] public string CHK_DIGIT { get; set; }</v>
      </c>
      <c r="J21" t="str">
        <f t="shared" si="2"/>
        <v>property.CHK_DIGIT = coll.Current.Attributes["CHK_DIGIT"].ToString();</v>
      </c>
      <c r="K21" t="str">
        <f t="shared" si="3"/>
        <v>CHK_DIGIT</v>
      </c>
      <c r="L21" t="str">
        <f t="shared" si="4"/>
        <v>[MaxLength(1)] public string CHK_DIGIT { get; set; }</v>
      </c>
      <c r="M21" t="str">
        <f t="shared" si="0"/>
        <v>case "CHK_DIGIT": property.CHK_DIGIT = xmlReader.Value; break;</v>
      </c>
    </row>
    <row r="22" spans="1:13" s="4" customFormat="1" x14ac:dyDescent="0.25">
      <c r="A22" s="4" t="s">
        <v>91</v>
      </c>
      <c r="B22" s="4" t="s">
        <v>92</v>
      </c>
      <c r="C22" s="4" t="s">
        <v>345</v>
      </c>
      <c r="D22" s="4">
        <v>4</v>
      </c>
      <c r="E22" s="5" t="s">
        <v>93</v>
      </c>
      <c r="F22" s="4" t="s">
        <v>2</v>
      </c>
      <c r="G22" s="4">
        <v>33</v>
      </c>
      <c r="H22" s="4" t="s">
        <v>267</v>
      </c>
      <c r="I22" s="4" t="str">
        <f t="shared" si="1"/>
        <v>public int CONVEY_DAT { get; set; }</v>
      </c>
      <c r="J22" s="4" t="str">
        <f t="shared" si="2"/>
        <v>property.CONVEY_DAT = coll.Current.Attributes["CONVEY_DAT"].ToString();</v>
      </c>
      <c r="K22" t="str">
        <f t="shared" si="3"/>
        <v>CONVEY_DATE</v>
      </c>
      <c r="L22" t="str">
        <f t="shared" si="4"/>
        <v>public DateTime CONVEY_DATE { get; set; }</v>
      </c>
      <c r="M22" t="str">
        <f t="shared" si="0"/>
        <v>case "CONVEY_DATE": property.CONVEY_DATE = DateTime.Parse(xmlReader.Value); break;</v>
      </c>
    </row>
    <row r="23" spans="1:13" x14ac:dyDescent="0.25">
      <c r="A23" t="s">
        <v>97</v>
      </c>
      <c r="B23" t="s">
        <v>98</v>
      </c>
      <c r="C23" t="s">
        <v>18</v>
      </c>
      <c r="D23">
        <v>5.2</v>
      </c>
      <c r="E23" s="1" t="s">
        <v>99</v>
      </c>
      <c r="F23" t="s">
        <v>2</v>
      </c>
      <c r="G23">
        <v>35</v>
      </c>
      <c r="H23" t="s">
        <v>268</v>
      </c>
      <c r="I23" t="str">
        <f t="shared" si="1"/>
        <v>public float CONVEY_FEE { get; set; }</v>
      </c>
      <c r="J23" t="str">
        <f t="shared" si="2"/>
        <v>property.CONVEY_FEE = float.Parse(coll.Current.Attributes["CONVEY_FEE"].ToString());</v>
      </c>
      <c r="K23" t="str">
        <f t="shared" si="3"/>
        <v>CONVEY_FEE</v>
      </c>
      <c r="L23" t="str">
        <f t="shared" si="4"/>
        <v>public float CONVEY_FEE { get; set; }</v>
      </c>
      <c r="M23" t="str">
        <f t="shared" si="0"/>
        <v>case "CONVEY_FEE": property.CONVEY_FEE = float.Parse(xmlReader.Value); break;</v>
      </c>
    </row>
    <row r="24" spans="1:13" x14ac:dyDescent="0.25">
      <c r="A24" t="s">
        <v>94</v>
      </c>
      <c r="B24" t="s">
        <v>95</v>
      </c>
      <c r="C24" t="s">
        <v>1</v>
      </c>
      <c r="D24">
        <v>2</v>
      </c>
      <c r="E24" s="1" t="s">
        <v>96</v>
      </c>
      <c r="F24" t="s">
        <v>2</v>
      </c>
      <c r="G24">
        <v>34</v>
      </c>
      <c r="H24" t="s">
        <v>269</v>
      </c>
      <c r="I24" t="str">
        <f t="shared" si="1"/>
        <v>[MaxLength(2)] public string CONVEY_TYP { get; set; }</v>
      </c>
      <c r="J24" t="str">
        <f t="shared" si="2"/>
        <v>property.CONVEY_TYP = coll.Current.Attributes["CONVEY_TYP"].ToString();</v>
      </c>
      <c r="K24" t="str">
        <f t="shared" si="3"/>
        <v>CONVEY_TYPE</v>
      </c>
      <c r="L24" t="str">
        <f t="shared" si="4"/>
        <v>[MaxLength(2)] public string CONVEY_TYPE { get; set; }</v>
      </c>
      <c r="M24" t="str">
        <f t="shared" si="0"/>
        <v>case "CONVEY_TYPE": property.CONVEY_TYPE = xmlReader.Value; break;</v>
      </c>
    </row>
    <row r="25" spans="1:13" x14ac:dyDescent="0.25">
      <c r="C25" t="s">
        <v>1</v>
      </c>
      <c r="D25">
        <v>1</v>
      </c>
      <c r="H25" t="s">
        <v>270</v>
      </c>
      <c r="I25" t="str">
        <f t="shared" si="1"/>
        <v>[MaxLength(1)] public string CORNER_LOT { get; set; }</v>
      </c>
      <c r="J25" t="str">
        <f t="shared" si="2"/>
        <v>property.CORNER_LOT = coll.Current.Attributes["CORNER_LOT"].ToString();</v>
      </c>
      <c r="K25" t="str">
        <f t="shared" si="3"/>
        <v/>
      </c>
      <c r="L25" t="str">
        <f t="shared" si="4"/>
        <v/>
      </c>
      <c r="M25" t="str">
        <f t="shared" si="0"/>
        <v/>
      </c>
    </row>
    <row r="26" spans="1:13" s="6" customFormat="1" x14ac:dyDescent="0.25">
      <c r="A26" s="6" t="s">
        <v>330</v>
      </c>
      <c r="B26" s="6" t="s">
        <v>330</v>
      </c>
      <c r="C26" s="6" t="s">
        <v>1</v>
      </c>
      <c r="D26" s="6">
        <v>1</v>
      </c>
      <c r="E26" s="7" t="s">
        <v>26</v>
      </c>
      <c r="F26" s="6" t="s">
        <v>2</v>
      </c>
      <c r="G26" s="6">
        <v>10</v>
      </c>
      <c r="H26" s="6" t="s">
        <v>330</v>
      </c>
      <c r="I26" s="6" t="str">
        <f t="shared" si="1"/>
        <v>[MaxLength(1)] public string SDIR { get; set; }</v>
      </c>
      <c r="J26" s="6" t="str">
        <f t="shared" si="2"/>
        <v>property.SDIR = coll.Current.Attributes["SDIR"].ToString();</v>
      </c>
      <c r="K26" s="6" t="str">
        <f t="shared" si="3"/>
        <v>SDIR</v>
      </c>
      <c r="L26" t="str">
        <f t="shared" si="4"/>
        <v>[MaxLength(1)] public string SDIR { get; set; }</v>
      </c>
      <c r="M26" t="str">
        <f t="shared" si="0"/>
        <v>case "SDIR": property.SDIR = xmlReader.Value; break;</v>
      </c>
    </row>
    <row r="27" spans="1:13" x14ac:dyDescent="0.25">
      <c r="A27" t="s">
        <v>106</v>
      </c>
      <c r="B27" t="s">
        <v>107</v>
      </c>
      <c r="C27" t="s">
        <v>18</v>
      </c>
      <c r="D27">
        <v>4</v>
      </c>
      <c r="E27" s="1" t="s">
        <v>108</v>
      </c>
      <c r="F27" t="s">
        <v>2</v>
      </c>
      <c r="G27">
        <v>38</v>
      </c>
      <c r="H27" t="s">
        <v>271</v>
      </c>
      <c r="I27" t="str">
        <f t="shared" si="1"/>
        <v>public int DIV_DROP { get; set; }</v>
      </c>
      <c r="J27" t="str">
        <f t="shared" si="2"/>
        <v>property.DIV_DROP = int.Parse(coll.Current.Attributes["DIV_DROP"].ToString());</v>
      </c>
      <c r="K27" t="str">
        <f t="shared" si="3"/>
        <v>DIV_DROP</v>
      </c>
      <c r="L27" t="str">
        <f t="shared" si="4"/>
        <v>public int DIV_DROP { get; set; }</v>
      </c>
      <c r="M27" t="str">
        <f t="shared" si="0"/>
        <v>case "DIV_DROP": property.DIV_DROP = int.Parse(xmlReader.Value); break;</v>
      </c>
    </row>
    <row r="28" spans="1:13" x14ac:dyDescent="0.25">
      <c r="A28" t="s">
        <v>103</v>
      </c>
      <c r="B28" t="s">
        <v>104</v>
      </c>
      <c r="C28" t="s">
        <v>18</v>
      </c>
      <c r="D28">
        <v>4</v>
      </c>
      <c r="E28" s="1" t="s">
        <v>105</v>
      </c>
      <c r="F28" t="s">
        <v>2</v>
      </c>
      <c r="G28">
        <v>37</v>
      </c>
      <c r="H28" t="s">
        <v>272</v>
      </c>
      <c r="I28" t="str">
        <f t="shared" si="1"/>
        <v>public int DIV_ORG { get; set; }</v>
      </c>
      <c r="J28" t="str">
        <f t="shared" si="2"/>
        <v>property.DIV_ORG = int.Parse(coll.Current.Attributes["DIV_ORG"].ToString());</v>
      </c>
      <c r="K28" t="str">
        <f t="shared" si="3"/>
        <v>DIV_ORG</v>
      </c>
      <c r="L28" t="str">
        <f t="shared" si="4"/>
        <v>public int DIV_ORG { get; set; }</v>
      </c>
      <c r="M28" t="str">
        <f t="shared" si="0"/>
        <v>case "DIV_ORG": property.DIV_ORG = int.Parse(xmlReader.Value); break;</v>
      </c>
    </row>
    <row r="29" spans="1:13" x14ac:dyDescent="0.25">
      <c r="A29" t="s">
        <v>224</v>
      </c>
      <c r="B29" t="s">
        <v>225</v>
      </c>
      <c r="C29" t="s">
        <v>1</v>
      </c>
      <c r="D29">
        <v>2</v>
      </c>
      <c r="E29" s="1" t="s">
        <v>226</v>
      </c>
      <c r="F29" t="s">
        <v>2</v>
      </c>
      <c r="G29">
        <v>79</v>
      </c>
      <c r="H29" t="s">
        <v>273</v>
      </c>
      <c r="I29" t="str">
        <f t="shared" si="1"/>
        <v>[MaxLength(2)] public string DPW_SANITA { get; set; }</v>
      </c>
      <c r="J29" t="str">
        <f t="shared" si="2"/>
        <v>property.DPW_SANITA = coll.Current.Attributes["DPW_SANITA"].ToString();</v>
      </c>
      <c r="K29" t="str">
        <f t="shared" si="3"/>
        <v>DPW_SANITATION</v>
      </c>
      <c r="L29" t="str">
        <f t="shared" si="4"/>
        <v>[MaxLength(2)] public string DPW_SANITATION { get; set; }</v>
      </c>
      <c r="M29" t="str">
        <f t="shared" si="0"/>
        <v>case "DPW_SANITATION": property.DPW_SANITATION = xmlReader.Value; break;</v>
      </c>
    </row>
    <row r="30" spans="1:13" x14ac:dyDescent="0.25">
      <c r="H30" t="s">
        <v>274</v>
      </c>
      <c r="K30" t="str">
        <f t="shared" si="3"/>
        <v/>
      </c>
      <c r="L30" t="str">
        <f t="shared" si="4"/>
        <v/>
      </c>
      <c r="M30" t="str">
        <f t="shared" si="0"/>
        <v/>
      </c>
    </row>
    <row r="31" spans="1:13" x14ac:dyDescent="0.25">
      <c r="A31" t="s">
        <v>133</v>
      </c>
      <c r="B31" t="s">
        <v>134</v>
      </c>
      <c r="C31" t="s">
        <v>18</v>
      </c>
      <c r="D31">
        <v>4.2</v>
      </c>
      <c r="E31" s="1" t="s">
        <v>135</v>
      </c>
      <c r="F31" t="s">
        <v>2</v>
      </c>
      <c r="G31">
        <v>47</v>
      </c>
      <c r="H31" t="s">
        <v>275</v>
      </c>
      <c r="I31" t="str">
        <f>IF(C31 = "A", "[MaxLength(" &amp; D31 &amp; ")] ", "") &amp; "public " &amp; IF(C31 = "A", "string", IF(INT(D31) = D31, "int", "float")) &amp; " " &amp; H31 &amp; " { get; set; }"</f>
        <v>public float EXM_ACREAG { get; set; }</v>
      </c>
      <c r="J31" t="str">
        <f t="shared" si="2"/>
        <v>property.EXM_ACREAG = float.Parse(coll.Current.Attributes["EXM_ACREAG"].ToString());</v>
      </c>
      <c r="K31" t="str">
        <f t="shared" si="3"/>
        <v>EXM_ACREAGE</v>
      </c>
      <c r="L31" t="str">
        <f t="shared" si="4"/>
        <v>public float EXM_ACREAGE { get; set; }</v>
      </c>
      <c r="M31" t="str">
        <f t="shared" si="0"/>
        <v>case "EXM_ACREAGE": property.EXM_ACREAGE = float.Parse(xmlReader.Value); break;</v>
      </c>
    </row>
    <row r="32" spans="1:13" x14ac:dyDescent="0.25">
      <c r="A32" t="s">
        <v>139</v>
      </c>
      <c r="B32" t="s">
        <v>140</v>
      </c>
      <c r="C32" t="s">
        <v>18</v>
      </c>
      <c r="D32">
        <v>1.4</v>
      </c>
      <c r="E32" s="1" t="s">
        <v>141</v>
      </c>
      <c r="F32" t="s">
        <v>2</v>
      </c>
      <c r="G32">
        <v>49</v>
      </c>
      <c r="H32" t="s">
        <v>276</v>
      </c>
      <c r="I32" t="str">
        <f t="shared" ref="I32:I43" si="5">IF(C32 = "A", "[MaxLength(" &amp; D32 &amp; ")] ", "") &amp; "public " &amp; IF(C32 = "A", "string", IF(INT(D32) = D32, "int", "float")) &amp; " " &amp; H32 &amp; " { get; set; }"</f>
        <v>public float EXM_PER__1 { get; set; }</v>
      </c>
      <c r="J32" t="str">
        <f t="shared" si="2"/>
        <v>property.EXM_PER__1 = float.Parse(coll.Current.Attributes["EXM_PER__1"].ToString());</v>
      </c>
      <c r="K32" t="str">
        <f t="shared" si="3"/>
        <v>EXM_PER_CT_IMPRV</v>
      </c>
      <c r="L32" t="str">
        <f t="shared" si="4"/>
        <v>public float EXM_PER_CT_IMPRV { get; set; }</v>
      </c>
      <c r="M32" t="str">
        <f t="shared" si="0"/>
        <v>case "EXM_PER_CT_IMPRV": property.EXM_PER_CT_IMPRV = float.Parse(xmlReader.Value); break;</v>
      </c>
    </row>
    <row r="33" spans="1:13" x14ac:dyDescent="0.25">
      <c r="A33" t="s">
        <v>136</v>
      </c>
      <c r="B33" t="s">
        <v>137</v>
      </c>
      <c r="C33" t="s">
        <v>18</v>
      </c>
      <c r="D33">
        <v>1.4</v>
      </c>
      <c r="E33" s="1" t="s">
        <v>138</v>
      </c>
      <c r="F33" t="s">
        <v>2</v>
      </c>
      <c r="G33">
        <v>48</v>
      </c>
      <c r="H33" t="s">
        <v>277</v>
      </c>
      <c r="I33" t="str">
        <f t="shared" si="5"/>
        <v>public float EXM_PER_CT { get; set; }</v>
      </c>
      <c r="J33" t="str">
        <f t="shared" si="2"/>
        <v>property.EXM_PER_CT = float.Parse(coll.Current.Attributes["EXM_PER_CT"].ToString());</v>
      </c>
      <c r="K33" t="str">
        <f t="shared" si="3"/>
        <v>EXM_PER_CT_LAND</v>
      </c>
      <c r="L33" t="str">
        <f t="shared" si="4"/>
        <v>public float EXM_PER_CT_LAND { get; set; }</v>
      </c>
      <c r="M33" t="str">
        <f t="shared" si="0"/>
        <v>case "EXM_PER_CT_LAND": property.EXM_PER_CT_LAND = float.Parse(xmlReader.Value); break;</v>
      </c>
    </row>
    <row r="34" spans="1:13" x14ac:dyDescent="0.25">
      <c r="A34" t="s">
        <v>165</v>
      </c>
      <c r="B34" t="s">
        <v>165</v>
      </c>
      <c r="C34" t="s">
        <v>1</v>
      </c>
      <c r="D34">
        <v>1</v>
      </c>
      <c r="E34" s="1" t="s">
        <v>166</v>
      </c>
      <c r="F34" t="s">
        <v>152</v>
      </c>
      <c r="G34">
        <v>58</v>
      </c>
      <c r="H34" t="s">
        <v>165</v>
      </c>
      <c r="I34" t="str">
        <f t="shared" si="5"/>
        <v>[MaxLength(1)] public string FIREPLACE { get; set; }</v>
      </c>
      <c r="J34" t="str">
        <f t="shared" si="2"/>
        <v>property.FIREPLACE = coll.Current.Attributes["FIREPLACE"].ToString();</v>
      </c>
      <c r="K34" t="str">
        <f t="shared" si="3"/>
        <v>FIREPLACE</v>
      </c>
      <c r="L34" t="str">
        <f t="shared" si="4"/>
        <v>[MaxLength(1)] public string FIREPLACE { get; set; }</v>
      </c>
      <c r="M34" t="str">
        <f t="shared" si="0"/>
        <v>case "FIREPLACE": property.FIREPLACE = xmlReader.Value; break;</v>
      </c>
    </row>
    <row r="35" spans="1:13" x14ac:dyDescent="0.25">
      <c r="A35" t="s">
        <v>184</v>
      </c>
      <c r="B35" t="s">
        <v>185</v>
      </c>
      <c r="C35" t="s">
        <v>1</v>
      </c>
      <c r="D35">
        <v>2</v>
      </c>
      <c r="E35" s="1" t="s">
        <v>186</v>
      </c>
      <c r="F35" t="s">
        <v>152</v>
      </c>
      <c r="G35">
        <v>65</v>
      </c>
      <c r="K35" t="str">
        <f t="shared" si="3"/>
        <v>GARAGE_TYPE</v>
      </c>
      <c r="L35" t="str">
        <f t="shared" si="4"/>
        <v>[MaxLength(2)] public string GARAGE_TYPE { get; set; }</v>
      </c>
      <c r="M35" t="str">
        <f t="shared" ref="M35:M66" si="6">IF(K35 &lt;&gt; "", IF(C35="A","case """&amp;K35&amp;""": property."&amp;K35&amp;" = xmlReader.Value; break;",IF(C35 = "D", "case """&amp;K35&amp;""": property."&amp;K35&amp;" = DateTime.Parse(xmlReader.Value); break;", IF(INT(D35)=D35,"case """&amp;K35&amp;""": property."&amp;K35&amp;" = int.Parse(xmlReader.Value); break;","case """&amp;K35&amp;""": property."&amp;K35&amp;" = float.Parse(xmlReader.Value); break;"))), "")</f>
        <v>case "GARAGE_TYPE": property.GARAGE_TYPE = xmlReader.Value; break;</v>
      </c>
    </row>
    <row r="36" spans="1:13" x14ac:dyDescent="0.25">
      <c r="A36" t="s">
        <v>227</v>
      </c>
      <c r="B36" t="s">
        <v>228</v>
      </c>
      <c r="C36" t="s">
        <v>18</v>
      </c>
      <c r="D36">
        <v>2</v>
      </c>
      <c r="E36" s="1" t="s">
        <v>229</v>
      </c>
      <c r="F36" t="s">
        <v>2</v>
      </c>
      <c r="G36">
        <v>80</v>
      </c>
      <c r="H36" t="s">
        <v>278</v>
      </c>
      <c r="I36" t="str">
        <f t="shared" si="5"/>
        <v>public int GEO_ALDER { get; set; }</v>
      </c>
      <c r="J36" t="str">
        <f t="shared" si="2"/>
        <v>property.GEO_ALDER = int.Parse(coll.Current.Attributes["GEO_ALDER"].ToString());</v>
      </c>
      <c r="K36" t="str">
        <f t="shared" si="3"/>
        <v>GEO_ALDER</v>
      </c>
      <c r="L36" t="str">
        <f t="shared" si="4"/>
        <v>public int GEO_ALDER { get; set; }</v>
      </c>
      <c r="M36" t="str">
        <f t="shared" si="6"/>
        <v>case "GEO_ALDER": property.GEO_ALDER = int.Parse(xmlReader.Value); break;</v>
      </c>
    </row>
    <row r="37" spans="1:13" x14ac:dyDescent="0.25">
      <c r="A37" t="s">
        <v>212</v>
      </c>
      <c r="B37" t="s">
        <v>213</v>
      </c>
      <c r="C37" t="s">
        <v>18</v>
      </c>
      <c r="D37">
        <v>2</v>
      </c>
      <c r="E37" s="1" t="s">
        <v>214</v>
      </c>
      <c r="F37" t="s">
        <v>2</v>
      </c>
      <c r="G37">
        <v>75</v>
      </c>
      <c r="H37" t="s">
        <v>279</v>
      </c>
      <c r="I37" t="str">
        <f t="shared" si="5"/>
        <v>public int GEO_ALDER_ { get; set; }</v>
      </c>
      <c r="J37" t="str">
        <f t="shared" si="2"/>
        <v>property.GEO_ALDER_ = int.Parse(coll.Current.Attributes["GEO_ALDER_"].ToString());</v>
      </c>
      <c r="K37" t="str">
        <f t="shared" si="3"/>
        <v>GEO_ALDER_OLD</v>
      </c>
      <c r="L37" t="str">
        <f t="shared" si="4"/>
        <v>public int GEO_ALDER_OLD { get; set; }</v>
      </c>
      <c r="M37" t="str">
        <f t="shared" si="6"/>
        <v>case "GEO_ALDER_OLD": property.GEO_ALDER_OLD = int.Parse(xmlReader.Value); break;</v>
      </c>
    </row>
    <row r="38" spans="1:13" x14ac:dyDescent="0.25">
      <c r="A38" t="s">
        <v>221</v>
      </c>
      <c r="B38" t="s">
        <v>222</v>
      </c>
      <c r="C38" t="s">
        <v>18</v>
      </c>
      <c r="D38">
        <v>2</v>
      </c>
      <c r="E38" s="1" t="s">
        <v>223</v>
      </c>
      <c r="F38" t="s">
        <v>2</v>
      </c>
      <c r="G38">
        <v>78</v>
      </c>
      <c r="H38" t="s">
        <v>280</v>
      </c>
      <c r="I38" t="str">
        <f t="shared" si="5"/>
        <v>public int GEO_BI_MAI { get; set; }</v>
      </c>
      <c r="J38" t="str">
        <f t="shared" si="2"/>
        <v>property.GEO_BI_MAI = int.Parse(coll.Current.Attributes["GEO_BI_MAI"].ToString());</v>
      </c>
      <c r="K38" t="str">
        <f t="shared" si="3"/>
        <v>GEO_BI_MAINT</v>
      </c>
      <c r="L38" t="str">
        <f t="shared" si="4"/>
        <v>public int GEO_BI_MAINT { get; set; }</v>
      </c>
      <c r="M38" t="str">
        <f t="shared" si="6"/>
        <v>case "GEO_BI_MAINT": property.GEO_BI_MAINT = int.Parse(xmlReader.Value); break;</v>
      </c>
    </row>
    <row r="39" spans="1:13" x14ac:dyDescent="0.25">
      <c r="A39" t="s">
        <v>206</v>
      </c>
      <c r="B39" t="s">
        <v>207</v>
      </c>
      <c r="C39" t="s">
        <v>1</v>
      </c>
      <c r="D39">
        <v>4</v>
      </c>
      <c r="E39" s="1" t="s">
        <v>208</v>
      </c>
      <c r="F39" t="s">
        <v>2</v>
      </c>
      <c r="G39">
        <v>73</v>
      </c>
      <c r="H39" t="s">
        <v>281</v>
      </c>
      <c r="I39" t="str">
        <f t="shared" si="5"/>
        <v>[MaxLength(4)] public string GEO_BLOCK { get; set; }</v>
      </c>
      <c r="J39" t="str">
        <f t="shared" si="2"/>
        <v>property.GEO_BLOCK = coll.Current.Attributes["GEO_BLOCK"].ToString();</v>
      </c>
      <c r="K39" t="str">
        <f t="shared" si="3"/>
        <v>GEO_BLOCK</v>
      </c>
      <c r="L39" t="str">
        <f t="shared" si="4"/>
        <v>[MaxLength(4)] public string GEO_BLOCK { get; set; }</v>
      </c>
      <c r="M39" t="str">
        <f t="shared" si="6"/>
        <v>case "GEO_BLOCK": property.GEO_BLOCK = xmlReader.Value; break;</v>
      </c>
    </row>
    <row r="40" spans="1:13" x14ac:dyDescent="0.25">
      <c r="A40" t="s">
        <v>218</v>
      </c>
      <c r="B40" t="s">
        <v>219</v>
      </c>
      <c r="C40" t="s">
        <v>18</v>
      </c>
      <c r="D40">
        <v>2</v>
      </c>
      <c r="E40" s="1" t="s">
        <v>220</v>
      </c>
      <c r="F40" t="s">
        <v>2</v>
      </c>
      <c r="G40">
        <v>77</v>
      </c>
      <c r="H40" t="s">
        <v>282</v>
      </c>
      <c r="I40" t="str">
        <f t="shared" si="5"/>
        <v>public int GEO_FIRE { get; set; }</v>
      </c>
      <c r="J40" t="str">
        <f t="shared" si="2"/>
        <v>property.GEO_FIRE = int.Parse(coll.Current.Attributes["GEO_FIRE"].ToString());</v>
      </c>
      <c r="K40" t="str">
        <f t="shared" si="3"/>
        <v>GEO_FIRE</v>
      </c>
      <c r="L40" t="str">
        <f t="shared" si="4"/>
        <v>public int GEO_FIRE { get; set; }</v>
      </c>
      <c r="M40" t="str">
        <f t="shared" si="6"/>
        <v>case "GEO_FIRE": property.GEO_FIRE = int.Parse(xmlReader.Value); break;</v>
      </c>
    </row>
    <row r="41" spans="1:13" x14ac:dyDescent="0.25">
      <c r="A41" t="s">
        <v>215</v>
      </c>
      <c r="B41" t="s">
        <v>216</v>
      </c>
      <c r="C41" t="s">
        <v>18</v>
      </c>
      <c r="D41">
        <v>2</v>
      </c>
      <c r="E41" s="1" t="s">
        <v>217</v>
      </c>
      <c r="F41" t="s">
        <v>2</v>
      </c>
      <c r="G41">
        <v>76</v>
      </c>
      <c r="H41" t="s">
        <v>283</v>
      </c>
      <c r="I41" t="str">
        <f t="shared" si="5"/>
        <v>public int GEO_POLICE { get; set; }</v>
      </c>
      <c r="J41" t="str">
        <f t="shared" si="2"/>
        <v>property.GEO_POLICE = int.Parse(coll.Current.Attributes["GEO_POLICE"].ToString());</v>
      </c>
      <c r="K41" t="str">
        <f t="shared" si="3"/>
        <v>GEO_POLICE</v>
      </c>
      <c r="L41" t="str">
        <f t="shared" si="4"/>
        <v>public int GEO_POLICE { get; set; }</v>
      </c>
      <c r="M41" t="str">
        <f t="shared" si="6"/>
        <v>case "GEO_POLICE": property.GEO_POLICE = int.Parse(xmlReader.Value); break;</v>
      </c>
    </row>
    <row r="42" spans="1:13" x14ac:dyDescent="0.25">
      <c r="A42" t="s">
        <v>203</v>
      </c>
      <c r="B42" t="s">
        <v>204</v>
      </c>
      <c r="C42" t="s">
        <v>18</v>
      </c>
      <c r="D42">
        <v>6</v>
      </c>
      <c r="E42" s="1" t="s">
        <v>205</v>
      </c>
      <c r="F42" t="s">
        <v>2</v>
      </c>
      <c r="G42">
        <v>72</v>
      </c>
      <c r="H42" t="s">
        <v>284</v>
      </c>
      <c r="I42" t="str">
        <f t="shared" si="5"/>
        <v>public int GEO_TRACT { get; set; }</v>
      </c>
      <c r="J42" t="str">
        <f t="shared" si="2"/>
        <v>property.GEO_TRACT = int.Parse(coll.Current.Attributes["GEO_TRACT"].ToString());</v>
      </c>
      <c r="K42" t="str">
        <f t="shared" si="3"/>
        <v>GEO_TRACT</v>
      </c>
      <c r="L42" t="str">
        <f t="shared" si="4"/>
        <v>public int GEO_TRACT { get; set; }</v>
      </c>
      <c r="M42" t="str">
        <f t="shared" si="6"/>
        <v>case "GEO_TRACT": property.GEO_TRACT = int.Parse(xmlReader.Value); break;</v>
      </c>
    </row>
    <row r="43" spans="1:13" x14ac:dyDescent="0.25">
      <c r="A43" t="s">
        <v>209</v>
      </c>
      <c r="B43" t="s">
        <v>210</v>
      </c>
      <c r="C43" t="s">
        <v>18</v>
      </c>
      <c r="D43">
        <v>9</v>
      </c>
      <c r="E43" s="1" t="s">
        <v>211</v>
      </c>
      <c r="F43" t="s">
        <v>2</v>
      </c>
      <c r="G43">
        <v>74</v>
      </c>
      <c r="H43" t="s">
        <v>285</v>
      </c>
      <c r="I43" t="str">
        <f t="shared" si="5"/>
        <v>public int GEO_ZIP_CO { get; set; }</v>
      </c>
      <c r="J43" t="str">
        <f t="shared" si="2"/>
        <v>property.GEO_ZIP_CO = int.Parse(coll.Current.Attributes["GEO_ZIP_CO"].ToString());</v>
      </c>
      <c r="K43" t="str">
        <f t="shared" si="3"/>
        <v>GEO_ZIP_CODE</v>
      </c>
      <c r="L43" t="str">
        <f t="shared" si="4"/>
        <v>public int GEO_ZIP_CODE { get; set; }</v>
      </c>
      <c r="M43" t="str">
        <f t="shared" si="6"/>
        <v>case "GEO_ZIP_CODE": property.GEO_ZIP_CODE = int.Parse(xmlReader.Value); break;</v>
      </c>
    </row>
    <row r="44" spans="1:13" x14ac:dyDescent="0.25">
      <c r="H44" t="s">
        <v>286</v>
      </c>
      <c r="K44" t="str">
        <f t="shared" si="3"/>
        <v/>
      </c>
      <c r="L44" t="str">
        <f t="shared" si="4"/>
        <v/>
      </c>
      <c r="M44" t="str">
        <f t="shared" si="6"/>
        <v/>
      </c>
    </row>
    <row r="45" spans="1:13" x14ac:dyDescent="0.25">
      <c r="A45" t="s">
        <v>230</v>
      </c>
      <c r="B45" t="s">
        <v>231</v>
      </c>
      <c r="C45" t="s">
        <v>1</v>
      </c>
      <c r="D45">
        <v>1</v>
      </c>
      <c r="E45" s="1" t="s">
        <v>232</v>
      </c>
      <c r="F45" t="s">
        <v>2</v>
      </c>
      <c r="G45">
        <v>81</v>
      </c>
      <c r="H45" t="s">
        <v>287</v>
      </c>
      <c r="I45" t="str">
        <f t="shared" ref="I45" si="7">IF(C45 = "A", "[MaxLength(" &amp; D45 &amp; ")] ", "") &amp; "public " &amp; IF(C45 = "A", "string", IF(INT(D45) = D45, "int", "float")) &amp; " " &amp; H45 &amp; " { get; set; }"</f>
        <v>[MaxLength(1)] public string HIST_CODE { get; set; }</v>
      </c>
      <c r="J45" t="str">
        <f t="shared" si="2"/>
        <v>property.HIST_CODE = coll.Current.Attributes["HIST_CODE"].ToString();</v>
      </c>
      <c r="K45" t="str">
        <f t="shared" si="3"/>
        <v>HIST_CODE</v>
      </c>
      <c r="L45" t="str">
        <f t="shared" si="4"/>
        <v>[MaxLength(1)] public string HIST_CODE { get; set; }</v>
      </c>
      <c r="M45" t="str">
        <f t="shared" si="6"/>
        <v>case "HIST_CODE": property.HIST_CODE = xmlReader.Value; break;</v>
      </c>
    </row>
    <row r="46" spans="1:13" x14ac:dyDescent="0.25">
      <c r="A46" t="s">
        <v>20</v>
      </c>
      <c r="B46" t="s">
        <v>21</v>
      </c>
      <c r="C46" t="s">
        <v>18</v>
      </c>
      <c r="D46">
        <v>5</v>
      </c>
      <c r="E46" s="1" t="s">
        <v>22</v>
      </c>
      <c r="F46" t="s">
        <v>2</v>
      </c>
      <c r="G46">
        <v>8</v>
      </c>
      <c r="H46" t="s">
        <v>288</v>
      </c>
      <c r="I46" t="str">
        <f t="shared" ref="I46:I53" si="8">IF(C46 = "A", "[MaxLength(" &amp; D46 &amp; ")] ", "") &amp; "public " &amp; IF(C46 = "A", "string", IF(INT(D46) = D46, "int", "float")) &amp; " " &amp; H46 &amp; " { get; set; }"</f>
        <v>public int HOUSE_NR_H { get; set; }</v>
      </c>
      <c r="J46" t="str">
        <f t="shared" si="2"/>
        <v>property.HOUSE_NR_H = int.Parse(coll.Current.Attributes["HOUSE_NR_H"].ToString());</v>
      </c>
      <c r="K46" t="str">
        <f t="shared" si="3"/>
        <v>HOUSE_NR_HI</v>
      </c>
      <c r="L46" t="str">
        <f t="shared" si="4"/>
        <v>public int HOUSE_NR_HI { get; set; }</v>
      </c>
      <c r="M46" t="str">
        <f t="shared" si="6"/>
        <v>case "HOUSE_NR_HI": property.HOUSE_NR_HI = int.Parse(xmlReader.Value); break;</v>
      </c>
    </row>
    <row r="47" spans="1:13" x14ac:dyDescent="0.25">
      <c r="A47" t="s">
        <v>16</v>
      </c>
      <c r="B47" t="s">
        <v>17</v>
      </c>
      <c r="C47" t="s">
        <v>18</v>
      </c>
      <c r="D47">
        <v>5</v>
      </c>
      <c r="E47" s="1" t="s">
        <v>19</v>
      </c>
      <c r="F47" t="s">
        <v>2</v>
      </c>
      <c r="G47">
        <v>7</v>
      </c>
      <c r="H47" t="s">
        <v>289</v>
      </c>
      <c r="I47" t="str">
        <f t="shared" si="8"/>
        <v>public int HOUSE_NR_L { get; set; }</v>
      </c>
      <c r="J47" t="str">
        <f t="shared" si="2"/>
        <v>property.HOUSE_NR_L = int.Parse(coll.Current.Attributes["HOUSE_NR_L"].ToString());</v>
      </c>
      <c r="K47" t="str">
        <f t="shared" si="3"/>
        <v>HOUSE_NR_LO</v>
      </c>
      <c r="L47" t="str">
        <f t="shared" si="4"/>
        <v>public int HOUSE_NR_LO { get; set; }</v>
      </c>
      <c r="M47" t="str">
        <f t="shared" si="6"/>
        <v>case "HOUSE_NR_LO": property.HOUSE_NR_LO = int.Parse(xmlReader.Value); break;</v>
      </c>
    </row>
    <row r="48" spans="1:13" x14ac:dyDescent="0.25">
      <c r="A48" t="s">
        <v>23</v>
      </c>
      <c r="B48" t="s">
        <v>24</v>
      </c>
      <c r="C48" t="s">
        <v>1</v>
      </c>
      <c r="D48">
        <v>3</v>
      </c>
      <c r="E48" s="1" t="s">
        <v>25</v>
      </c>
      <c r="F48" t="s">
        <v>2</v>
      </c>
      <c r="G48">
        <v>9</v>
      </c>
      <c r="H48" t="s">
        <v>290</v>
      </c>
      <c r="I48" t="str">
        <f t="shared" si="8"/>
        <v>[MaxLength(3)] public string HOUSE_NR_S { get; set; }</v>
      </c>
      <c r="J48" t="str">
        <f t="shared" si="2"/>
        <v>property.HOUSE_NR_S = coll.Current.Attributes["HOUSE_NR_S"].ToString();</v>
      </c>
      <c r="K48" t="str">
        <f t="shared" si="3"/>
        <v>HOUSE_NR_SFX</v>
      </c>
      <c r="L48" t="str">
        <f t="shared" si="4"/>
        <v>[MaxLength(3)] public string HOUSE_NR_SFX { get; set; }</v>
      </c>
      <c r="M48" t="str">
        <f t="shared" si="6"/>
        <v>case "HOUSE_NR_SFX": property.HOUSE_NR_SFX = xmlReader.Value; break;</v>
      </c>
    </row>
    <row r="49" spans="1:13" x14ac:dyDescent="0.25">
      <c r="A49" t="s">
        <v>194</v>
      </c>
      <c r="B49" t="s">
        <v>195</v>
      </c>
      <c r="C49" t="s">
        <v>18</v>
      </c>
      <c r="D49">
        <v>4</v>
      </c>
      <c r="E49" s="1" t="s">
        <v>196</v>
      </c>
      <c r="F49" t="s">
        <v>2</v>
      </c>
      <c r="G49">
        <v>69</v>
      </c>
      <c r="H49" t="s">
        <v>291</v>
      </c>
      <c r="I49" t="str">
        <f t="shared" si="8"/>
        <v>public int LAND_USE { get; set; }</v>
      </c>
      <c r="J49" t="str">
        <f t="shared" si="2"/>
        <v>property.LAND_USE = int.Parse(coll.Current.Attributes["LAND_USE"].ToString());</v>
      </c>
      <c r="K49" t="str">
        <f t="shared" si="3"/>
        <v>LAND_USE</v>
      </c>
      <c r="L49" t="str">
        <f t="shared" si="4"/>
        <v>public int LAND_USE { get; set; }</v>
      </c>
      <c r="M49" t="str">
        <f t="shared" si="6"/>
        <v>case "LAND_USE": property.LAND_USE = int.Parse(xmlReader.Value); break;</v>
      </c>
    </row>
    <row r="50" spans="1:13" x14ac:dyDescent="0.25">
      <c r="A50" t="s">
        <v>197</v>
      </c>
      <c r="B50" t="s">
        <v>198</v>
      </c>
      <c r="C50" t="s">
        <v>18</v>
      </c>
      <c r="D50">
        <v>2</v>
      </c>
      <c r="E50" s="1" t="s">
        <v>199</v>
      </c>
      <c r="F50" t="s">
        <v>2</v>
      </c>
      <c r="G50">
        <v>70</v>
      </c>
      <c r="H50" t="s">
        <v>292</v>
      </c>
      <c r="I50" t="str">
        <f t="shared" si="8"/>
        <v>public int LAND_USE_G { get; set; }</v>
      </c>
      <c r="J50" t="str">
        <f t="shared" si="2"/>
        <v>property.LAND_USE_G = int.Parse(coll.Current.Attributes["LAND_USE_G"].ToString());</v>
      </c>
      <c r="K50" t="str">
        <f t="shared" si="3"/>
        <v>LAND_USE_GP</v>
      </c>
      <c r="L50" t="str">
        <f t="shared" si="4"/>
        <v>public int LAND_USE_GP { get; set; }</v>
      </c>
      <c r="M50" t="str">
        <f t="shared" si="6"/>
        <v>case "LAND_USE_GP": property.LAND_USE_GP = int.Parse(xmlReader.Value); break;</v>
      </c>
    </row>
    <row r="51" spans="1:13" s="4" customFormat="1" x14ac:dyDescent="0.25">
      <c r="A51" s="4" t="s">
        <v>127</v>
      </c>
      <c r="B51" s="4" t="s">
        <v>128</v>
      </c>
      <c r="C51" s="4" t="s">
        <v>345</v>
      </c>
      <c r="D51" s="4">
        <v>6</v>
      </c>
      <c r="E51" s="5" t="s">
        <v>129</v>
      </c>
      <c r="F51" s="4" t="s">
        <v>2</v>
      </c>
      <c r="G51" s="4">
        <v>45</v>
      </c>
      <c r="H51" s="4" t="s">
        <v>293</v>
      </c>
      <c r="I51" s="4" t="str">
        <f t="shared" si="8"/>
        <v>public int LAST_NAME_ { get; set; }</v>
      </c>
      <c r="J51" s="4" t="str">
        <f t="shared" si="2"/>
        <v>property.LAST_NAME_ = coll.Current.Attributes["LAST_NAME_"].ToString();</v>
      </c>
      <c r="K51" t="str">
        <f t="shared" si="3"/>
        <v>LAST_NAME_CHG</v>
      </c>
      <c r="L51" t="str">
        <f t="shared" si="4"/>
        <v>public DateTime LAST_NAME_CHG { get; set; }</v>
      </c>
      <c r="M51" t="str">
        <f t="shared" si="6"/>
        <v>case "LAST_NAME_CHG": property.LAST_NAME_CHG = DateTime.Parse(xmlReader.Value); break;</v>
      </c>
    </row>
    <row r="52" spans="1:13" s="8" customFormat="1" x14ac:dyDescent="0.25">
      <c r="A52" s="8" t="s">
        <v>85</v>
      </c>
      <c r="B52" s="8" t="s">
        <v>86</v>
      </c>
      <c r="C52" s="8" t="s">
        <v>345</v>
      </c>
      <c r="D52" s="8">
        <v>6</v>
      </c>
      <c r="E52" s="9" t="s">
        <v>87</v>
      </c>
      <c r="F52" s="8" t="s">
        <v>2</v>
      </c>
      <c r="G52" s="8">
        <v>31</v>
      </c>
      <c r="H52" s="8" t="s">
        <v>294</v>
      </c>
      <c r="I52" s="8" t="str">
        <f t="shared" si="8"/>
        <v>public int LAST_VALUE { get; set; }</v>
      </c>
      <c r="J52" s="8" t="str">
        <f t="shared" si="2"/>
        <v>property.LAST_VALUE = coll.Current.Attributes["LAST_VALUE"].ToString();</v>
      </c>
      <c r="K52" s="6" t="str">
        <f t="shared" si="3"/>
        <v>LAST_VALUE_CHG</v>
      </c>
      <c r="L52" t="str">
        <f t="shared" si="4"/>
        <v>public DateTime LAST_VALUE_CHG { get; set; }</v>
      </c>
      <c r="M52" t="str">
        <f t="shared" si="6"/>
        <v>case "LAST_VALUE_CHG": property.LAST_VALUE_CHG = DateTime.Parse(xmlReader.Value); break;</v>
      </c>
    </row>
    <row r="53" spans="1:13" x14ac:dyDescent="0.25">
      <c r="A53" t="s">
        <v>187</v>
      </c>
      <c r="B53" t="s">
        <v>188</v>
      </c>
      <c r="C53" t="s">
        <v>18</v>
      </c>
      <c r="D53">
        <v>9</v>
      </c>
      <c r="E53" s="1" t="s">
        <v>189</v>
      </c>
      <c r="F53" t="s">
        <v>2</v>
      </c>
      <c r="G53">
        <v>66</v>
      </c>
      <c r="H53" t="s">
        <v>295</v>
      </c>
      <c r="I53" t="str">
        <f t="shared" si="8"/>
        <v>public int LOT_AREA { get; set; }</v>
      </c>
      <c r="J53" t="str">
        <f t="shared" si="2"/>
        <v>property.LOT_AREA = int.Parse(coll.Current.Attributes["LOT_AREA"].ToString());</v>
      </c>
      <c r="K53" t="str">
        <f t="shared" si="3"/>
        <v>LOT_AREA</v>
      </c>
      <c r="L53" t="str">
        <f t="shared" si="4"/>
        <v>public int LOT_AREA { get; set; }</v>
      </c>
      <c r="M53" t="str">
        <f t="shared" si="6"/>
        <v>case "LOT_AREA": property.LOT_AREA = int.Parse(xmlReader.Value); break;</v>
      </c>
    </row>
    <row r="54" spans="1:13" x14ac:dyDescent="0.25">
      <c r="H54" t="s">
        <v>296</v>
      </c>
      <c r="K54" t="str">
        <f t="shared" si="3"/>
        <v/>
      </c>
      <c r="L54" t="str">
        <f t="shared" si="4"/>
        <v/>
      </c>
      <c r="M54" t="str">
        <f t="shared" si="6"/>
        <v/>
      </c>
    </row>
    <row r="55" spans="1:13" x14ac:dyDescent="0.25">
      <c r="H55" t="s">
        <v>297</v>
      </c>
      <c r="K55" t="str">
        <f t="shared" si="3"/>
        <v/>
      </c>
      <c r="L55" t="str">
        <f t="shared" si="4"/>
        <v/>
      </c>
      <c r="M55" t="str">
        <f t="shared" si="6"/>
        <v/>
      </c>
    </row>
    <row r="56" spans="1:13" x14ac:dyDescent="0.25">
      <c r="H56" t="s">
        <v>298</v>
      </c>
      <c r="K56" t="str">
        <f t="shared" si="3"/>
        <v/>
      </c>
      <c r="L56" t="str">
        <f t="shared" si="4"/>
        <v/>
      </c>
      <c r="M56" t="str">
        <f t="shared" si="6"/>
        <v/>
      </c>
    </row>
    <row r="57" spans="1:13" x14ac:dyDescent="0.25">
      <c r="H57" t="s">
        <v>299</v>
      </c>
      <c r="K57" t="str">
        <f t="shared" si="3"/>
        <v/>
      </c>
      <c r="L57" t="str">
        <f t="shared" si="4"/>
        <v/>
      </c>
      <c r="M57" t="str">
        <f t="shared" si="6"/>
        <v/>
      </c>
    </row>
    <row r="58" spans="1:13" x14ac:dyDescent="0.25">
      <c r="H58" t="s">
        <v>300</v>
      </c>
      <c r="K58" t="str">
        <f t="shared" si="3"/>
        <v/>
      </c>
      <c r="L58" t="str">
        <f t="shared" si="4"/>
        <v/>
      </c>
      <c r="M58" t="str">
        <f t="shared" si="6"/>
        <v/>
      </c>
    </row>
    <row r="59" spans="1:13" x14ac:dyDescent="0.25">
      <c r="H59" t="s">
        <v>301</v>
      </c>
      <c r="K59" t="str">
        <f t="shared" si="3"/>
        <v/>
      </c>
      <c r="L59" t="str">
        <f t="shared" si="4"/>
        <v/>
      </c>
      <c r="M59" t="str">
        <f t="shared" si="6"/>
        <v/>
      </c>
    </row>
    <row r="60" spans="1:13" x14ac:dyDescent="0.25">
      <c r="H60" t="s">
        <v>302</v>
      </c>
      <c r="K60" t="str">
        <f t="shared" si="3"/>
        <v/>
      </c>
      <c r="L60" t="str">
        <f t="shared" si="4"/>
        <v/>
      </c>
      <c r="M60" t="str">
        <f t="shared" si="6"/>
        <v/>
      </c>
    </row>
    <row r="61" spans="1:13" x14ac:dyDescent="0.25">
      <c r="A61" t="s">
        <v>130</v>
      </c>
      <c r="B61" t="s">
        <v>131</v>
      </c>
      <c r="C61" t="s">
        <v>1</v>
      </c>
      <c r="D61">
        <v>4</v>
      </c>
      <c r="E61" s="1" t="s">
        <v>132</v>
      </c>
      <c r="F61" t="s">
        <v>2</v>
      </c>
      <c r="G61">
        <v>46</v>
      </c>
      <c r="H61" t="s">
        <v>303</v>
      </c>
      <c r="I61" t="str">
        <f t="shared" ref="I61" si="9">IF(C61 = "A", "[MaxLength(" &amp; D61 &amp; ")] ", "") &amp; "public " &amp; IF(C61 = "A", "string", IF(INT(D61) = D61, "int", "float")) &amp; " " &amp; H61 &amp; " { get; set; }"</f>
        <v>[MaxLength(4)] public string NEIGHBORHO { get; set; }</v>
      </c>
      <c r="J61" t="str">
        <f t="shared" ref="J61:J88" si="10">"property." &amp; H61 &amp; " = " &amp; IF(AND(C61 = "N", INT(D61) = D61), "int.Parse(", IF(AND(C61 = "N", INT(D61) &lt;&gt; D61), "float.Parse(", "")) &amp; "coll.Current.Attributes[""" &amp; H61 &amp; """].ToString()" &amp; IF(C61 = "N", ")", "") &amp; ";"</f>
        <v>property.NEIGHBORHO = coll.Current.Attributes["NEIGHBORHO"].ToString();</v>
      </c>
      <c r="K61" t="str">
        <f t="shared" si="3"/>
        <v>NEIGHBORHOOD</v>
      </c>
      <c r="L61" t="str">
        <f t="shared" si="4"/>
        <v>[MaxLength(4)] public string NEIGHBORHOOD { get; set; }</v>
      </c>
      <c r="M61" t="str">
        <f t="shared" si="6"/>
        <v>case "NEIGHBORHOOD": property.NEIGHBORHOOD = xmlReader.Value; break;</v>
      </c>
    </row>
    <row r="62" spans="1:13" x14ac:dyDescent="0.25">
      <c r="A62" t="s">
        <v>170</v>
      </c>
      <c r="B62" t="s">
        <v>171</v>
      </c>
      <c r="C62" t="s">
        <v>1</v>
      </c>
      <c r="D62">
        <v>4</v>
      </c>
      <c r="E62" s="1" t="s">
        <v>172</v>
      </c>
      <c r="F62" t="s">
        <v>152</v>
      </c>
      <c r="G62">
        <v>60</v>
      </c>
      <c r="H62" t="s">
        <v>304</v>
      </c>
      <c r="I62" t="str">
        <f t="shared" ref="I62:I64" si="11">IF(C62 = "A", "[MaxLength(" &amp; D62 &amp; ")] ", "") &amp; "public " &amp; IF(C62 = "A", "string", IF(INT(D62) = D62, "int", "float")) &amp; " " &amp; H62 &amp; " { get; set; }"</f>
        <v>[MaxLength(4)] public string NR_ROOMS { get; set; }</v>
      </c>
      <c r="J62" t="str">
        <f t="shared" si="10"/>
        <v>property.NR_ROOMS = coll.Current.Attributes["NR_ROOMS"].ToString();</v>
      </c>
      <c r="K62" t="str">
        <f t="shared" si="3"/>
        <v>NR_ROOMS</v>
      </c>
      <c r="L62" t="str">
        <f t="shared" si="4"/>
        <v>[MaxLength(4)] public string NR_ROOMS { get; set; }</v>
      </c>
      <c r="M62" t="str">
        <f t="shared" si="6"/>
        <v>case "NR_ROOMS": property.NR_ROOMS = xmlReader.Value; break;</v>
      </c>
    </row>
    <row r="63" spans="1:13" x14ac:dyDescent="0.25">
      <c r="A63" t="s">
        <v>145</v>
      </c>
      <c r="B63" t="s">
        <v>146</v>
      </c>
      <c r="C63" t="s">
        <v>18</v>
      </c>
      <c r="D63">
        <v>3.1</v>
      </c>
      <c r="E63" s="1" t="s">
        <v>147</v>
      </c>
      <c r="F63" t="s">
        <v>2</v>
      </c>
      <c r="G63">
        <v>51</v>
      </c>
      <c r="H63" t="s">
        <v>305</v>
      </c>
      <c r="I63" t="str">
        <f t="shared" si="11"/>
        <v>public float NR_STORIES { get; set; }</v>
      </c>
      <c r="J63" t="str">
        <f t="shared" si="10"/>
        <v>property.NR_STORIES = float.Parse(coll.Current.Attributes["NR_STORIES"].ToString());</v>
      </c>
      <c r="K63" t="str">
        <f t="shared" si="3"/>
        <v>NR_STORIES</v>
      </c>
      <c r="L63" t="str">
        <f t="shared" si="4"/>
        <v>public float NR_STORIES { get; set; }</v>
      </c>
      <c r="M63" t="str">
        <f t="shared" si="6"/>
        <v>case "NR_STORIES": property.NR_STORIES = float.Parse(xmlReader.Value); break;</v>
      </c>
    </row>
    <row r="64" spans="1:13" x14ac:dyDescent="0.25">
      <c r="A64" t="s">
        <v>153</v>
      </c>
      <c r="B64" t="s">
        <v>154</v>
      </c>
      <c r="C64" t="s">
        <v>18</v>
      </c>
      <c r="D64">
        <v>3</v>
      </c>
      <c r="E64" s="1" t="s">
        <v>155</v>
      </c>
      <c r="F64" t="s">
        <v>152</v>
      </c>
      <c r="G64">
        <v>54</v>
      </c>
      <c r="H64" t="s">
        <v>306</v>
      </c>
      <c r="I64" t="str">
        <f t="shared" si="11"/>
        <v>public int NR_UNITS { get; set; }</v>
      </c>
      <c r="J64" t="str">
        <f t="shared" si="10"/>
        <v>property.NR_UNITS = int.Parse(coll.Current.Attributes["NR_UNITS"].ToString());</v>
      </c>
      <c r="K64" t="str">
        <f t="shared" si="3"/>
        <v>NR_UNITS</v>
      </c>
      <c r="L64" t="str">
        <f t="shared" si="4"/>
        <v>public int NR_UNITS { get; set; }</v>
      </c>
      <c r="M64" t="str">
        <f t="shared" si="6"/>
        <v>case "NR_UNITS": property.NR_UNITS = int.Parse(xmlReader.Value); break;</v>
      </c>
    </row>
    <row r="65" spans="1:13" x14ac:dyDescent="0.25">
      <c r="A65" t="s">
        <v>180</v>
      </c>
      <c r="B65" t="s">
        <v>181</v>
      </c>
      <c r="C65" t="s">
        <v>18</v>
      </c>
      <c r="D65">
        <v>3</v>
      </c>
      <c r="E65" s="1" t="s">
        <v>182</v>
      </c>
      <c r="F65" t="s">
        <v>183</v>
      </c>
      <c r="G65">
        <v>64</v>
      </c>
      <c r="K65" t="str">
        <f t="shared" si="3"/>
        <v>NUMBER_OF_SPACES</v>
      </c>
      <c r="L65" t="str">
        <f t="shared" si="4"/>
        <v>public int NUMBER_OF_SPACES { get; set; }</v>
      </c>
      <c r="M65" t="str">
        <f t="shared" si="6"/>
        <v>case "NUMBER_OF_SPACES": property.NUMBER_OF_SPACES = int.Parse(xmlReader.Value); break;</v>
      </c>
    </row>
    <row r="66" spans="1:13" x14ac:dyDescent="0.25">
      <c r="A66" t="s">
        <v>121</v>
      </c>
      <c r="B66" t="s">
        <v>122</v>
      </c>
      <c r="C66" t="s">
        <v>1</v>
      </c>
      <c r="D66">
        <v>28</v>
      </c>
      <c r="E66" s="1" t="s">
        <v>123</v>
      </c>
      <c r="F66" t="s">
        <v>2</v>
      </c>
      <c r="G66">
        <v>43</v>
      </c>
      <c r="H66" t="s">
        <v>308</v>
      </c>
      <c r="I66" t="str">
        <f t="shared" ref="I66" si="12">IF(C66 = "A", "[MaxLength(" &amp; D66 &amp; ")] ", "") &amp; "public " &amp; IF(C66 = "A", "string", IF(INT(D66) = D66, "int", "float")) &amp; " " &amp; H66 &amp; " { get; set; }"</f>
        <v>[MaxLength(28)] public string OWNER_CITY { get; set; }</v>
      </c>
      <c r="J66" t="str">
        <f t="shared" si="10"/>
        <v>property.OWNER_CITY = coll.Current.Attributes["OWNER_CITY"].ToString();</v>
      </c>
      <c r="K66" t="str">
        <f t="shared" si="3"/>
        <v>OWNER_CITY_STATE</v>
      </c>
      <c r="L66" t="str">
        <f t="shared" si="4"/>
        <v>[MaxLength(28)] public string OWNER_CITY_STATE { get; set; }</v>
      </c>
      <c r="M66" t="str">
        <f t="shared" si="6"/>
        <v>case "OWNER_CITY_STATE": property.OWNER_CITY_STATE = xmlReader.Value; break;</v>
      </c>
    </row>
    <row r="67" spans="1:13" x14ac:dyDescent="0.25">
      <c r="A67" t="s">
        <v>118</v>
      </c>
      <c r="B67" t="s">
        <v>119</v>
      </c>
      <c r="C67" t="s">
        <v>1</v>
      </c>
      <c r="D67">
        <v>28</v>
      </c>
      <c r="E67" s="1" t="s">
        <v>120</v>
      </c>
      <c r="F67" t="s">
        <v>2</v>
      </c>
      <c r="G67">
        <v>42</v>
      </c>
      <c r="H67" t="s">
        <v>309</v>
      </c>
      <c r="I67" t="str">
        <f t="shared" ref="I67:I88" si="13">IF(C67 = "A", "[MaxLength(" &amp; D67 &amp; ")] ", "") &amp; "public " &amp; IF(C67 = "A", "string", IF(INT(D67) = D67, "int", "float")) &amp; " " &amp; H67 &amp; " { get; set; }"</f>
        <v>[MaxLength(28)] public string OWNER_MAIL { get; set; }</v>
      </c>
      <c r="J67" t="str">
        <f t="shared" si="10"/>
        <v>property.OWNER_MAIL = coll.Current.Attributes["OWNER_MAIL"].ToString();</v>
      </c>
      <c r="K67" t="str">
        <f t="shared" si="3"/>
        <v>OWNER_MAIL_ADDR</v>
      </c>
      <c r="L67" t="str">
        <f t="shared" si="4"/>
        <v>[MaxLength(28)] public string OWNER_MAIL_ADDR { get; set; }</v>
      </c>
      <c r="M67" t="str">
        <f t="shared" ref="M67:M98" si="14">IF(K67 &lt;&gt; "", IF(C67="A","case """&amp;K67&amp;""": property."&amp;K67&amp;" = xmlReader.Value; break;",IF(C67 = "D", "case """&amp;K67&amp;""": property."&amp;K67&amp;" = DateTime.Parse(xmlReader.Value); break;", IF(INT(D67)=D67,"case """&amp;K67&amp;""": property."&amp;K67&amp;" = int.Parse(xmlReader.Value); break;","case """&amp;K67&amp;""": property."&amp;K67&amp;" = float.Parse(xmlReader.Value); break;"))), "")</f>
        <v>case "OWNER_MAIL_ADDR": property.OWNER_MAIL_ADDR = xmlReader.Value; break;</v>
      </c>
    </row>
    <row r="68" spans="1:13" x14ac:dyDescent="0.25">
      <c r="A68" t="s">
        <v>109</v>
      </c>
      <c r="B68" t="s">
        <v>110</v>
      </c>
      <c r="C68" t="s">
        <v>1</v>
      </c>
      <c r="D68">
        <v>28</v>
      </c>
      <c r="E68" s="1" t="s">
        <v>111</v>
      </c>
      <c r="F68" t="s">
        <v>2</v>
      </c>
      <c r="G68">
        <v>39</v>
      </c>
      <c r="H68" t="s">
        <v>310</v>
      </c>
      <c r="I68" t="str">
        <f t="shared" si="13"/>
        <v>[MaxLength(28)] public string OWNER_NA_1 { get; set; }</v>
      </c>
      <c r="J68" t="str">
        <f t="shared" si="10"/>
        <v>property.OWNER_NA_1 = coll.Current.Attributes["OWNER_NA_1"].ToString();</v>
      </c>
      <c r="K68" t="str">
        <f t="shared" ref="K68:K107" si="15">SUBSTITUTE(A68, "-", "_")</f>
        <v>OWNER_NAME_1</v>
      </c>
      <c r="L68" t="str">
        <f t="shared" ref="L68:L107" si="16">IF(K68 = "", "", IF(C68 = "A", "[MaxLength(" &amp; D68 &amp; ")] ", "") &amp; "public " &amp; IF(C68 = "A", "string", IF(C68 = "D", "DateTime", IF(INT(D68) = D68, "int", "float"))) &amp; " " &amp; K68 &amp; " { get; set; }")</f>
        <v>[MaxLength(28)] public string OWNER_NAME_1 { get; set; }</v>
      </c>
      <c r="M68" t="str">
        <f t="shared" si="14"/>
        <v>case "OWNER_NAME_1": property.OWNER_NAME_1 = xmlReader.Value; break;</v>
      </c>
    </row>
    <row r="69" spans="1:13" x14ac:dyDescent="0.25">
      <c r="A69" t="s">
        <v>112</v>
      </c>
      <c r="B69" t="s">
        <v>113</v>
      </c>
      <c r="C69" t="s">
        <v>1</v>
      </c>
      <c r="D69">
        <v>28</v>
      </c>
      <c r="E69" s="1" t="s">
        <v>114</v>
      </c>
      <c r="F69" t="s">
        <v>2</v>
      </c>
      <c r="G69">
        <v>40</v>
      </c>
      <c r="H69" t="s">
        <v>311</v>
      </c>
      <c r="I69" t="str">
        <f t="shared" si="13"/>
        <v>[MaxLength(28)] public string OWNER_NA_2 { get; set; }</v>
      </c>
      <c r="J69" t="str">
        <f t="shared" si="10"/>
        <v>property.OWNER_NA_2 = coll.Current.Attributes["OWNER_NA_2"].ToString();</v>
      </c>
      <c r="K69" t="str">
        <f t="shared" si="15"/>
        <v>OWNER_NAME_2</v>
      </c>
      <c r="L69" t="str">
        <f t="shared" si="16"/>
        <v>[MaxLength(28)] public string OWNER_NAME_2 { get; set; }</v>
      </c>
      <c r="M69" t="str">
        <f t="shared" si="14"/>
        <v>case "OWNER_NAME_2": property.OWNER_NAME_2 = xmlReader.Value; break;</v>
      </c>
    </row>
    <row r="70" spans="1:13" x14ac:dyDescent="0.25">
      <c r="A70" t="s">
        <v>115</v>
      </c>
      <c r="B70" t="s">
        <v>116</v>
      </c>
      <c r="C70" t="s">
        <v>1</v>
      </c>
      <c r="D70">
        <v>28</v>
      </c>
      <c r="E70" s="1" t="s">
        <v>117</v>
      </c>
      <c r="F70" t="s">
        <v>2</v>
      </c>
      <c r="G70">
        <v>41</v>
      </c>
      <c r="H70" t="s">
        <v>312</v>
      </c>
      <c r="I70" t="str">
        <f t="shared" si="13"/>
        <v>[MaxLength(28)] public string OWNER_NAME { get; set; }</v>
      </c>
      <c r="J70" t="str">
        <f t="shared" si="10"/>
        <v>property.OWNER_NAME = coll.Current.Attributes["OWNER_NAME"].ToString();</v>
      </c>
      <c r="K70" t="str">
        <f t="shared" si="15"/>
        <v>OWNER_NAME_3</v>
      </c>
      <c r="L70" t="str">
        <f t="shared" si="16"/>
        <v>[MaxLength(28)] public string OWNER_NAME_3 { get; set; }</v>
      </c>
      <c r="M70" t="str">
        <f t="shared" si="14"/>
        <v>case "OWNER_NAME_3": property.OWNER_NAME_3 = xmlReader.Value; break;</v>
      </c>
    </row>
    <row r="71" spans="1:13" x14ac:dyDescent="0.25">
      <c r="A71" t="s">
        <v>124</v>
      </c>
      <c r="B71" t="s">
        <v>125</v>
      </c>
      <c r="C71" t="s">
        <v>1</v>
      </c>
      <c r="D71">
        <v>9</v>
      </c>
      <c r="E71" s="1" t="s">
        <v>126</v>
      </c>
      <c r="F71" t="s">
        <v>2</v>
      </c>
      <c r="G71">
        <v>44</v>
      </c>
      <c r="H71" t="s">
        <v>313</v>
      </c>
      <c r="I71" t="str">
        <f t="shared" si="13"/>
        <v>[MaxLength(9)] public string OWNER_ZIP { get; set; }</v>
      </c>
      <c r="J71" t="str">
        <f t="shared" si="10"/>
        <v>property.OWNER_ZIP = coll.Current.Attributes["OWNER_ZIP"].ToString();</v>
      </c>
      <c r="K71" t="str">
        <f t="shared" si="15"/>
        <v>OWNER_ZIP</v>
      </c>
      <c r="L71" t="str">
        <f t="shared" si="16"/>
        <v>[MaxLength(9)] public string OWNER_ZIP { get; set; }</v>
      </c>
      <c r="M71" t="str">
        <f t="shared" si="14"/>
        <v>case "OWNER_ZIP": property.OWNER_ZIP = xmlReader.Value; break;</v>
      </c>
    </row>
    <row r="72" spans="1:13" x14ac:dyDescent="0.25">
      <c r="A72" t="s">
        <v>200</v>
      </c>
      <c r="B72" t="s">
        <v>201</v>
      </c>
      <c r="C72" t="s">
        <v>1</v>
      </c>
      <c r="D72">
        <v>1</v>
      </c>
      <c r="E72" s="1" t="s">
        <v>202</v>
      </c>
      <c r="F72" t="s">
        <v>2</v>
      </c>
      <c r="G72">
        <v>71</v>
      </c>
      <c r="H72" t="s">
        <v>307</v>
      </c>
      <c r="I72" t="str">
        <f t="shared" si="13"/>
        <v>[MaxLength(1)] public string OWN_OCPD { get; set; }</v>
      </c>
      <c r="J72" t="str">
        <f t="shared" si="10"/>
        <v>property.OWN_OCPD = coll.Current.Attributes["OWN_OCPD"].ToString();</v>
      </c>
      <c r="K72" t="str">
        <f t="shared" si="15"/>
        <v>OWN_OCPD</v>
      </c>
      <c r="L72" t="str">
        <f t="shared" si="16"/>
        <v>[MaxLength(1)] public string OWN_OCPD { get; set; }</v>
      </c>
      <c r="M72" t="str">
        <f t="shared" si="14"/>
        <v>case "OWN_OCPD": property.OWN_OCPD = xmlReader.Value; break;</v>
      </c>
    </row>
    <row r="73" spans="1:13" x14ac:dyDescent="0.25">
      <c r="A73" t="s">
        <v>58</v>
      </c>
      <c r="B73" t="s">
        <v>59</v>
      </c>
      <c r="C73" t="s">
        <v>1</v>
      </c>
      <c r="D73">
        <v>1</v>
      </c>
      <c r="E73" s="1" t="s">
        <v>60</v>
      </c>
      <c r="F73" t="s">
        <v>2</v>
      </c>
      <c r="G73">
        <v>22</v>
      </c>
      <c r="H73" t="s">
        <v>314</v>
      </c>
      <c r="I73" t="str">
        <f t="shared" si="13"/>
        <v>[MaxLength(1)] public string P_A_CLASS { get; set; }</v>
      </c>
      <c r="J73" t="str">
        <f t="shared" si="10"/>
        <v>property.P_A_CLASS = coll.Current.Attributes["P_A_CLASS"].ToString();</v>
      </c>
      <c r="K73" t="str">
        <f t="shared" si="15"/>
        <v>P_A_CLASS</v>
      </c>
      <c r="L73" t="str">
        <f t="shared" si="16"/>
        <v>[MaxLength(1)] public string P_A_CLASS { get; set; }</v>
      </c>
      <c r="M73" t="str">
        <f t="shared" si="14"/>
        <v>case "P_A_CLASS": property.P_A_CLASS = xmlReader.Value; break;</v>
      </c>
    </row>
    <row r="74" spans="1:13" x14ac:dyDescent="0.25">
      <c r="A74" t="s">
        <v>79</v>
      </c>
      <c r="B74" t="s">
        <v>80</v>
      </c>
      <c r="C74" t="s">
        <v>18</v>
      </c>
      <c r="D74">
        <v>9</v>
      </c>
      <c r="E74" s="1" t="s">
        <v>81</v>
      </c>
      <c r="F74" t="s">
        <v>2</v>
      </c>
      <c r="G74">
        <v>29</v>
      </c>
      <c r="H74" t="s">
        <v>315</v>
      </c>
      <c r="I74" t="str">
        <f t="shared" si="13"/>
        <v>public int P_A_EXM_IM { get; set; }</v>
      </c>
      <c r="J74" t="str">
        <f t="shared" si="10"/>
        <v>property.P_A_EXM_IM = int.Parse(coll.Current.Attributes["P_A_EXM_IM"].ToString());</v>
      </c>
      <c r="K74" t="str">
        <f t="shared" si="15"/>
        <v>P_A_EXM_IMPRV</v>
      </c>
      <c r="L74" t="str">
        <f t="shared" si="16"/>
        <v>public int P_A_EXM_IMPRV { get; set; }</v>
      </c>
      <c r="M74" t="str">
        <f t="shared" si="14"/>
        <v>case "P_A_EXM_IMPRV": property.P_A_EXM_IMPRV = int.Parse(xmlReader.Value); break;</v>
      </c>
    </row>
    <row r="75" spans="1:13" x14ac:dyDescent="0.25">
      <c r="A75" t="s">
        <v>76</v>
      </c>
      <c r="B75" t="s">
        <v>77</v>
      </c>
      <c r="C75" t="s">
        <v>18</v>
      </c>
      <c r="D75">
        <v>9</v>
      </c>
      <c r="E75" s="1" t="s">
        <v>78</v>
      </c>
      <c r="F75" t="s">
        <v>2</v>
      </c>
      <c r="G75">
        <v>28</v>
      </c>
      <c r="H75" t="s">
        <v>316</v>
      </c>
      <c r="I75" t="str">
        <f t="shared" si="13"/>
        <v>public int P_A_EXM_LA { get; set; }</v>
      </c>
      <c r="J75" t="str">
        <f t="shared" si="10"/>
        <v>property.P_A_EXM_LA = int.Parse(coll.Current.Attributes["P_A_EXM_LA"].ToString());</v>
      </c>
      <c r="K75" t="str">
        <f t="shared" si="15"/>
        <v>P_A_EXM_LAND</v>
      </c>
      <c r="L75" t="str">
        <f t="shared" si="16"/>
        <v>public int P_A_EXM_LAND { get; set; }</v>
      </c>
      <c r="M75" t="str">
        <f t="shared" si="14"/>
        <v>case "P_A_EXM_LAND": property.P_A_EXM_LAND = int.Parse(xmlReader.Value); break;</v>
      </c>
    </row>
    <row r="76" spans="1:13" x14ac:dyDescent="0.25">
      <c r="A76" t="s">
        <v>82</v>
      </c>
      <c r="B76" t="s">
        <v>83</v>
      </c>
      <c r="C76" t="s">
        <v>18</v>
      </c>
      <c r="D76">
        <v>9</v>
      </c>
      <c r="E76" s="1" t="s">
        <v>84</v>
      </c>
      <c r="F76" t="s">
        <v>2</v>
      </c>
      <c r="G76">
        <v>30</v>
      </c>
      <c r="H76" t="s">
        <v>317</v>
      </c>
      <c r="I76" t="str">
        <f t="shared" si="13"/>
        <v>public int P_A_EXM_TO { get; set; }</v>
      </c>
      <c r="J76" t="str">
        <f t="shared" si="10"/>
        <v>property.P_A_EXM_TO = int.Parse(coll.Current.Attributes["P_A_EXM_TO"].ToString());</v>
      </c>
      <c r="K76" t="str">
        <f t="shared" si="15"/>
        <v>P_A_EXM_TOTAL</v>
      </c>
      <c r="L76" t="str">
        <f t="shared" si="16"/>
        <v>public int P_A_EXM_TOTAL { get; set; }</v>
      </c>
      <c r="M76" t="str">
        <f t="shared" si="14"/>
        <v>case "P_A_EXM_TOTAL": property.P_A_EXM_TOTAL = int.Parse(xmlReader.Value); break;</v>
      </c>
    </row>
    <row r="77" spans="1:13" x14ac:dyDescent="0.25">
      <c r="A77" t="s">
        <v>73</v>
      </c>
      <c r="B77" t="s">
        <v>74</v>
      </c>
      <c r="C77" t="s">
        <v>1</v>
      </c>
      <c r="D77">
        <v>3</v>
      </c>
      <c r="E77" s="1" t="s">
        <v>75</v>
      </c>
      <c r="F77" t="s">
        <v>2</v>
      </c>
      <c r="G77">
        <v>27</v>
      </c>
      <c r="H77" t="s">
        <v>318</v>
      </c>
      <c r="I77" t="str">
        <f t="shared" si="13"/>
        <v>[MaxLength(3)] public string P_A_EXM_TY { get; set; }</v>
      </c>
      <c r="J77" t="str">
        <f t="shared" si="10"/>
        <v>property.P_A_EXM_TY = coll.Current.Attributes["P_A_EXM_TY"].ToString();</v>
      </c>
      <c r="K77" t="str">
        <f t="shared" si="15"/>
        <v>P_A_EXM_TYPE</v>
      </c>
      <c r="L77" t="str">
        <f t="shared" si="16"/>
        <v>[MaxLength(3)] public string P_A_EXM_TYPE { get; set; }</v>
      </c>
      <c r="M77" t="str">
        <f t="shared" si="14"/>
        <v>case "P_A_EXM_TYPE": property.P_A_EXM_TYPE = xmlReader.Value; break;</v>
      </c>
    </row>
    <row r="78" spans="1:13" x14ac:dyDescent="0.25">
      <c r="A78" t="s">
        <v>67</v>
      </c>
      <c r="B78" t="s">
        <v>68</v>
      </c>
      <c r="C78" t="s">
        <v>18</v>
      </c>
      <c r="D78">
        <v>9</v>
      </c>
      <c r="E78" s="1" t="s">
        <v>69</v>
      </c>
      <c r="F78" t="s">
        <v>2</v>
      </c>
      <c r="G78">
        <v>25</v>
      </c>
      <c r="H78" t="s">
        <v>319</v>
      </c>
      <c r="I78" t="str">
        <f t="shared" si="13"/>
        <v>public int P_A_IMPRV { get; set; }</v>
      </c>
      <c r="J78" t="str">
        <f t="shared" si="10"/>
        <v>property.P_A_IMPRV = int.Parse(coll.Current.Attributes["P_A_IMPRV"].ToString());</v>
      </c>
      <c r="K78" t="str">
        <f t="shared" si="15"/>
        <v>P_A_IMPRV</v>
      </c>
      <c r="L78" t="str">
        <f t="shared" si="16"/>
        <v>public int P_A_IMPRV { get; set; }</v>
      </c>
      <c r="M78" t="str">
        <f t="shared" si="14"/>
        <v>case "P_A_IMPRV": property.P_A_IMPRV = int.Parse(xmlReader.Value); break;</v>
      </c>
    </row>
    <row r="79" spans="1:13" x14ac:dyDescent="0.25">
      <c r="A79" t="s">
        <v>64</v>
      </c>
      <c r="B79" t="s">
        <v>65</v>
      </c>
      <c r="C79" t="s">
        <v>18</v>
      </c>
      <c r="D79">
        <v>9</v>
      </c>
      <c r="E79" s="1" t="s">
        <v>66</v>
      </c>
      <c r="F79" t="s">
        <v>2</v>
      </c>
      <c r="G79">
        <v>24</v>
      </c>
      <c r="H79" t="s">
        <v>320</v>
      </c>
      <c r="I79" t="str">
        <f t="shared" si="13"/>
        <v>public int P_A_LAND { get; set; }</v>
      </c>
      <c r="J79" t="str">
        <f t="shared" si="10"/>
        <v>property.P_A_LAND = int.Parse(coll.Current.Attributes["P_A_LAND"].ToString());</v>
      </c>
      <c r="K79" t="str">
        <f t="shared" si="15"/>
        <v>P_A_LAND</v>
      </c>
      <c r="L79" t="str">
        <f t="shared" si="16"/>
        <v>public int P_A_LAND { get; set; }</v>
      </c>
      <c r="M79" t="str">
        <f t="shared" si="14"/>
        <v>case "P_A_LAND": property.P_A_LAND = int.Parse(xmlReader.Value); break;</v>
      </c>
    </row>
    <row r="80" spans="1:13" x14ac:dyDescent="0.25">
      <c r="A80" t="s">
        <v>61</v>
      </c>
      <c r="B80" t="s">
        <v>62</v>
      </c>
      <c r="C80" t="s">
        <v>1</v>
      </c>
      <c r="D80">
        <v>1</v>
      </c>
      <c r="E80" s="1" t="s">
        <v>63</v>
      </c>
      <c r="F80" t="s">
        <v>2</v>
      </c>
      <c r="G80">
        <v>23</v>
      </c>
      <c r="H80" t="s">
        <v>321</v>
      </c>
      <c r="I80" t="str">
        <f t="shared" si="13"/>
        <v>[MaxLength(1)] public string P_A_SYMBOL { get; set; }</v>
      </c>
      <c r="J80" t="str">
        <f t="shared" si="10"/>
        <v>property.P_A_SYMBOL = coll.Current.Attributes["P_A_SYMBOL"].ToString();</v>
      </c>
      <c r="K80" t="str">
        <f t="shared" si="15"/>
        <v>P_A_SYMBOL</v>
      </c>
      <c r="L80" t="str">
        <f t="shared" si="16"/>
        <v>[MaxLength(1)] public string P_A_SYMBOL { get; set; }</v>
      </c>
      <c r="M80" t="str">
        <f t="shared" si="14"/>
        <v>case "P_A_SYMBOL": property.P_A_SYMBOL = xmlReader.Value; break;</v>
      </c>
    </row>
    <row r="81" spans="1:13" x14ac:dyDescent="0.25">
      <c r="A81" t="s">
        <v>70</v>
      </c>
      <c r="B81" t="s">
        <v>71</v>
      </c>
      <c r="C81" t="s">
        <v>18</v>
      </c>
      <c r="D81">
        <v>9</v>
      </c>
      <c r="E81" s="1" t="s">
        <v>72</v>
      </c>
      <c r="F81" t="s">
        <v>2</v>
      </c>
      <c r="G81">
        <v>26</v>
      </c>
      <c r="H81" t="s">
        <v>322</v>
      </c>
      <c r="I81" t="str">
        <f t="shared" si="13"/>
        <v>public int P_A_TOTAL { get; set; }</v>
      </c>
      <c r="J81" t="str">
        <f t="shared" si="10"/>
        <v>property.P_A_TOTAL = int.Parse(coll.Current.Attributes["P_A_TOTAL"].ToString());</v>
      </c>
      <c r="K81" t="str">
        <f t="shared" si="15"/>
        <v>P_A_TOTAL</v>
      </c>
      <c r="L81" t="str">
        <f t="shared" si="16"/>
        <v>public int P_A_TOTAL { get; set; }</v>
      </c>
      <c r="M81" t="str">
        <f t="shared" si="14"/>
        <v>case "P_A_TOTAL": property.P_A_TOTAL = int.Parse(xmlReader.Value); break;</v>
      </c>
    </row>
    <row r="82" spans="1:13" x14ac:dyDescent="0.25">
      <c r="C82" t="s">
        <v>18</v>
      </c>
      <c r="D82">
        <v>19.8</v>
      </c>
      <c r="H82" t="s">
        <v>323</v>
      </c>
      <c r="I82" t="str">
        <f t="shared" si="13"/>
        <v>public float PARCEL_TYP { get; set; }</v>
      </c>
      <c r="J82" t="str">
        <f t="shared" si="10"/>
        <v>property.PARCEL_TYP = float.Parse(coll.Current.Attributes["PARCEL_TYP"].ToString());</v>
      </c>
      <c r="K82" t="str">
        <f t="shared" si="15"/>
        <v/>
      </c>
      <c r="L82" t="str">
        <f t="shared" si="16"/>
        <v/>
      </c>
      <c r="M82" t="str">
        <f t="shared" si="14"/>
        <v/>
      </c>
    </row>
    <row r="83" spans="1:13" x14ac:dyDescent="0.25">
      <c r="C83" t="s">
        <v>18</v>
      </c>
      <c r="D83">
        <v>19.8</v>
      </c>
      <c r="H83" t="s">
        <v>324</v>
      </c>
      <c r="I83" t="str">
        <f t="shared" si="13"/>
        <v>public float PARKING_SP { get; set; }</v>
      </c>
      <c r="J83" t="str">
        <f t="shared" si="10"/>
        <v>property.PARKING_SP = float.Parse(coll.Current.Attributes["PARKING_SP"].ToString());</v>
      </c>
      <c r="K83" t="str">
        <f t="shared" si="15"/>
        <v/>
      </c>
      <c r="L83" t="str">
        <f t="shared" si="16"/>
        <v/>
      </c>
      <c r="M83" t="str">
        <f t="shared" si="14"/>
        <v/>
      </c>
    </row>
    <row r="84" spans="1:13" x14ac:dyDescent="0.25">
      <c r="C84" t="s">
        <v>1</v>
      </c>
      <c r="D84">
        <v>2</v>
      </c>
      <c r="H84" t="s">
        <v>325</v>
      </c>
      <c r="I84" t="str">
        <f t="shared" si="13"/>
        <v>[MaxLength(2)] public string PARKING_TY { get; set; }</v>
      </c>
      <c r="J84" t="str">
        <f t="shared" si="10"/>
        <v>property.PARKING_TY = coll.Current.Attributes["PARKING_TY"].ToString();</v>
      </c>
      <c r="K84" t="str">
        <f t="shared" si="15"/>
        <v/>
      </c>
      <c r="L84" t="str">
        <f t="shared" si="16"/>
        <v/>
      </c>
      <c r="M84" t="str">
        <f t="shared" si="14"/>
        <v/>
      </c>
    </row>
    <row r="85" spans="1:13" x14ac:dyDescent="0.25">
      <c r="A85" t="s">
        <v>13</v>
      </c>
      <c r="B85" t="s">
        <v>14</v>
      </c>
      <c r="C85" t="s">
        <v>18</v>
      </c>
      <c r="D85">
        <v>5</v>
      </c>
      <c r="E85" s="1" t="s">
        <v>15</v>
      </c>
      <c r="F85" t="s">
        <v>2</v>
      </c>
      <c r="G85">
        <v>6</v>
      </c>
      <c r="H85" t="s">
        <v>326</v>
      </c>
      <c r="I85" t="str">
        <f t="shared" si="13"/>
        <v>public int PLAT_PAGE { get; set; }</v>
      </c>
      <c r="J85" t="str">
        <f t="shared" si="10"/>
        <v>property.PLAT_PAGE = int.Parse(coll.Current.Attributes["PLAT_PAGE"].ToString());</v>
      </c>
      <c r="K85" t="str">
        <f t="shared" si="15"/>
        <v>PLAT_PAGE</v>
      </c>
      <c r="L85" t="str">
        <f t="shared" si="16"/>
        <v>public int PLAT_PAGE { get; set; }</v>
      </c>
      <c r="M85" t="str">
        <f t="shared" si="14"/>
        <v>case "PLAT_PAGE": property.PLAT_PAGE = int.Parse(xmlReader.Value); break;</v>
      </c>
    </row>
    <row r="86" spans="1:13" x14ac:dyDescent="0.25">
      <c r="A86" t="s">
        <v>177</v>
      </c>
      <c r="B86" t="s">
        <v>178</v>
      </c>
      <c r="C86" t="s">
        <v>18</v>
      </c>
      <c r="D86">
        <v>3</v>
      </c>
      <c r="E86" s="1" t="s">
        <v>179</v>
      </c>
      <c r="F86" t="s">
        <v>152</v>
      </c>
      <c r="G86">
        <v>63</v>
      </c>
      <c r="H86" t="s">
        <v>327</v>
      </c>
      <c r="I86" t="str">
        <f t="shared" si="13"/>
        <v>public int POWDER_ROO { get; set; }</v>
      </c>
      <c r="J86" t="str">
        <f t="shared" si="10"/>
        <v>property.POWDER_ROO = int.Parse(coll.Current.Attributes["POWDER_ROO"].ToString());</v>
      </c>
      <c r="K86" t="str">
        <f t="shared" si="15"/>
        <v>POWDER_ROOMS</v>
      </c>
      <c r="L86" t="str">
        <f t="shared" si="16"/>
        <v>public int POWDER_ROOMS { get; set; }</v>
      </c>
      <c r="M86" t="str">
        <f t="shared" si="14"/>
        <v>case "POWDER_ROOMS": property.POWDER_ROOMS = int.Parse(xmlReader.Value); break;</v>
      </c>
    </row>
    <row r="87" spans="1:13" x14ac:dyDescent="0.25">
      <c r="A87" t="s">
        <v>239</v>
      </c>
      <c r="B87" t="s">
        <v>240</v>
      </c>
      <c r="C87" t="s">
        <v>18</v>
      </c>
      <c r="D87">
        <v>1</v>
      </c>
      <c r="E87" s="1" t="s">
        <v>241</v>
      </c>
      <c r="F87" t="s">
        <v>2</v>
      </c>
      <c r="G87">
        <v>84</v>
      </c>
      <c r="H87" t="s">
        <v>328</v>
      </c>
      <c r="I87" t="str">
        <f t="shared" si="13"/>
        <v>public int RAZE_STATU { get; set; }</v>
      </c>
      <c r="J87" t="str">
        <f t="shared" si="10"/>
        <v>property.RAZE_STATU = int.Parse(coll.Current.Attributes["RAZE_STATU"].ToString());</v>
      </c>
      <c r="K87" t="str">
        <f t="shared" si="15"/>
        <v>RAZE_STATUS</v>
      </c>
      <c r="L87" t="str">
        <f t="shared" si="16"/>
        <v>public int RAZE_STATUS { get; set; }</v>
      </c>
      <c r="M87" t="str">
        <f t="shared" si="14"/>
        <v>case "RAZE_STATUS": property.RAZE_STATUS = int.Parse(xmlReader.Value); break;</v>
      </c>
    </row>
    <row r="88" spans="1:13" x14ac:dyDescent="0.25">
      <c r="A88" t="s">
        <v>88</v>
      </c>
      <c r="B88" t="s">
        <v>89</v>
      </c>
      <c r="C88" t="s">
        <v>1</v>
      </c>
      <c r="D88">
        <v>3</v>
      </c>
      <c r="E88" s="1" t="s">
        <v>90</v>
      </c>
      <c r="F88" t="s">
        <v>2</v>
      </c>
      <c r="G88">
        <v>32</v>
      </c>
      <c r="H88" t="s">
        <v>329</v>
      </c>
      <c r="I88" t="str">
        <f t="shared" si="13"/>
        <v>[MaxLength(3)] public string REASON_FOR { get; set; }</v>
      </c>
      <c r="J88" t="str">
        <f t="shared" si="10"/>
        <v>property.REASON_FOR = coll.Current.Attributes["REASON_FOR"].ToString();</v>
      </c>
      <c r="K88" t="str">
        <f t="shared" si="15"/>
        <v>REASON_FOR_CHG</v>
      </c>
      <c r="L88" t="str">
        <f t="shared" si="16"/>
        <v>[MaxLength(3)] public string REASON_FOR_CHG { get; set; }</v>
      </c>
      <c r="M88" t="str">
        <f t="shared" si="14"/>
        <v>case "REASON_FOR_CHG": property.REASON_FOR_CHG = xmlReader.Value; break;</v>
      </c>
    </row>
    <row r="89" spans="1:13" x14ac:dyDescent="0.25">
      <c r="H89" t="s">
        <v>331</v>
      </c>
      <c r="K89" t="str">
        <f t="shared" si="15"/>
        <v/>
      </c>
      <c r="L89" t="str">
        <f t="shared" si="16"/>
        <v/>
      </c>
      <c r="M89" t="str">
        <f t="shared" si="14"/>
        <v/>
      </c>
    </row>
    <row r="90" spans="1:13" x14ac:dyDescent="0.25">
      <c r="H90" t="s">
        <v>332</v>
      </c>
      <c r="K90" t="str">
        <f t="shared" si="15"/>
        <v/>
      </c>
      <c r="L90" t="str">
        <f t="shared" si="16"/>
        <v/>
      </c>
      <c r="M90" t="str">
        <f t="shared" si="14"/>
        <v/>
      </c>
    </row>
    <row r="91" spans="1:13" x14ac:dyDescent="0.25">
      <c r="A91" t="s">
        <v>27</v>
      </c>
      <c r="B91" t="s">
        <v>27</v>
      </c>
      <c r="C91" t="s">
        <v>1</v>
      </c>
      <c r="D91">
        <v>18</v>
      </c>
      <c r="E91" s="1" t="s">
        <v>28</v>
      </c>
      <c r="F91" t="s">
        <v>2</v>
      </c>
      <c r="G91">
        <v>11</v>
      </c>
      <c r="H91" t="s">
        <v>27</v>
      </c>
      <c r="I91" t="str">
        <f t="shared" ref="I91" si="17">IF(C91 = "A", "[MaxLength(" &amp; D91 &amp; ")] ", "") &amp; "public " &amp; IF(C91 = "A", "string", IF(INT(D91) = D91, "int", "float")) &amp; " " &amp; H91 &amp; " { get; set; }"</f>
        <v>[MaxLength(18)] public string STREET { get; set; }</v>
      </c>
      <c r="J91" t="str">
        <f t="shared" ref="J91:J101" si="18">"property." &amp; H91 &amp; " = " &amp; IF(AND(C91 = "N", INT(D91) = D91), "int.Parse(", IF(AND(C91 = "N", INT(D91) &lt;&gt; D91), "float.Parse(", "")) &amp; "coll.Current.Attributes[""" &amp; H91 &amp; """].ToString()" &amp; IF(C91 = "N", ")", "") &amp; ";"</f>
        <v>property.STREET = coll.Current.Attributes["STREET"].ToString();</v>
      </c>
      <c r="K91" t="str">
        <f t="shared" si="15"/>
        <v>STREET</v>
      </c>
      <c r="L91" t="str">
        <f t="shared" si="16"/>
        <v>[MaxLength(18)] public string STREET { get; set; }</v>
      </c>
      <c r="M91" t="str">
        <f t="shared" si="14"/>
        <v>case "STREET": property.STREET = xmlReader.Value; break;</v>
      </c>
    </row>
    <row r="92" spans="1:13" x14ac:dyDescent="0.25">
      <c r="A92" t="s">
        <v>29</v>
      </c>
      <c r="B92" t="s">
        <v>29</v>
      </c>
      <c r="C92" t="s">
        <v>1</v>
      </c>
      <c r="D92">
        <v>2</v>
      </c>
      <c r="E92" s="1" t="s">
        <v>30</v>
      </c>
      <c r="F92" t="s">
        <v>2</v>
      </c>
      <c r="G92">
        <v>12</v>
      </c>
      <c r="H92" t="s">
        <v>29</v>
      </c>
      <c r="I92" t="str">
        <f t="shared" ref="I92:I101" si="19">IF(C92 = "A", "[MaxLength(" &amp; D92 &amp; ")] ", "") &amp; "public " &amp; IF(C92 = "A", "string", IF(INT(D92) = D92, "int", "float")) &amp; " " &amp; H92 &amp; " { get; set; }"</f>
        <v>[MaxLength(2)] public string STTYPE { get; set; }</v>
      </c>
      <c r="J92" t="str">
        <f t="shared" si="18"/>
        <v>property.STTYPE = coll.Current.Attributes["STTYPE"].ToString();</v>
      </c>
      <c r="K92" t="str">
        <f t="shared" si="15"/>
        <v>STTYPE</v>
      </c>
      <c r="L92" t="str">
        <f t="shared" si="16"/>
        <v>[MaxLength(2)] public string STTYPE { get; set; }</v>
      </c>
      <c r="M92" t="str">
        <f t="shared" si="14"/>
        <v>case "STTYPE": property.STTYPE = xmlReader.Value; break;</v>
      </c>
    </row>
    <row r="93" spans="1:13" s="6" customFormat="1" x14ac:dyDescent="0.25">
      <c r="A93" s="6" t="s">
        <v>3</v>
      </c>
      <c r="B93" s="6" t="s">
        <v>4</v>
      </c>
      <c r="C93" s="6" t="s">
        <v>18</v>
      </c>
      <c r="D93" s="6">
        <v>5</v>
      </c>
      <c r="E93" s="7" t="s">
        <v>243</v>
      </c>
      <c r="F93" s="6" t="s">
        <v>2</v>
      </c>
      <c r="G93" s="6">
        <v>2</v>
      </c>
      <c r="H93" s="6" t="s">
        <v>333</v>
      </c>
      <c r="I93" s="6" t="str">
        <f t="shared" si="19"/>
        <v>public int SUB_ACCT { get; set; }</v>
      </c>
      <c r="J93" s="6" t="str">
        <f t="shared" si="18"/>
        <v>property.SUB_ACCT = int.Parse(coll.Current.Attributes["SUB_ACCT"].ToString());</v>
      </c>
      <c r="K93" s="6" t="str">
        <f t="shared" si="15"/>
        <v>SUB_ACCT</v>
      </c>
      <c r="L93" t="str">
        <f t="shared" si="16"/>
        <v>public int SUB_ACCT { get; set; }</v>
      </c>
      <c r="M93" t="str">
        <f t="shared" si="14"/>
        <v>case "SUB_ACCT": property.SUB_ACCT = int.Parse(xmlReader.Value); break;</v>
      </c>
    </row>
    <row r="94" spans="1:13" x14ac:dyDescent="0.25">
      <c r="A94" t="s">
        <v>162</v>
      </c>
      <c r="B94" t="s">
        <v>163</v>
      </c>
      <c r="C94" t="s">
        <v>1</v>
      </c>
      <c r="D94">
        <v>1</v>
      </c>
      <c r="E94" s="1" t="s">
        <v>164</v>
      </c>
      <c r="F94" t="s">
        <v>152</v>
      </c>
      <c r="G94">
        <v>57</v>
      </c>
      <c r="H94" t="s">
        <v>334</v>
      </c>
      <c r="I94" t="str">
        <f t="shared" si="19"/>
        <v>[MaxLength(1)] public string SWIM_POOL { get; set; }</v>
      </c>
      <c r="J94" t="str">
        <f t="shared" si="18"/>
        <v>property.SWIM_POOL = coll.Current.Attributes["SWIM_POOL"].ToString();</v>
      </c>
      <c r="K94" t="str">
        <f t="shared" si="15"/>
        <v>SWIM_POOL</v>
      </c>
      <c r="L94" t="str">
        <f t="shared" si="16"/>
        <v>[MaxLength(1)] public string SWIM_POOL { get; set; }</v>
      </c>
      <c r="M94" t="str">
        <f t="shared" si="14"/>
        <v>case "SWIM_POOL": property.SWIM_POOL = xmlReader.Value; break;</v>
      </c>
    </row>
    <row r="95" spans="1:13" x14ac:dyDescent="0.25">
      <c r="A95" t="s">
        <v>0</v>
      </c>
      <c r="B95" t="s">
        <v>0</v>
      </c>
      <c r="C95" t="s">
        <v>1</v>
      </c>
      <c r="D95">
        <v>10</v>
      </c>
      <c r="E95" s="1" t="s">
        <v>242</v>
      </c>
      <c r="F95" t="s">
        <v>2</v>
      </c>
      <c r="G95">
        <v>1</v>
      </c>
      <c r="H95" t="s">
        <v>0</v>
      </c>
      <c r="I95" t="str">
        <f t="shared" si="19"/>
        <v>[MaxLength(10)] public string TAXKEY { get; set; }</v>
      </c>
      <c r="J95" t="str">
        <f t="shared" si="18"/>
        <v>property.TAXKEY = coll.Current.Attributes["TAXKEY"].ToString();</v>
      </c>
      <c r="K95" t="str">
        <f t="shared" si="15"/>
        <v>TAXKEY</v>
      </c>
      <c r="L95" t="str">
        <f t="shared" si="16"/>
        <v>[MaxLength(10)] public string TAXKEY { get; set; }</v>
      </c>
      <c r="M95" t="str">
        <f t="shared" si="14"/>
        <v>case "TAXKEY": property.TAXKEY = xmlReader.Value; break;</v>
      </c>
    </row>
    <row r="96" spans="1:13" x14ac:dyDescent="0.25">
      <c r="A96" t="s">
        <v>10</v>
      </c>
      <c r="B96" t="s">
        <v>11</v>
      </c>
      <c r="C96" t="s">
        <v>1</v>
      </c>
      <c r="D96">
        <v>2</v>
      </c>
      <c r="E96" s="1" t="s">
        <v>12</v>
      </c>
      <c r="F96" t="s">
        <v>2</v>
      </c>
      <c r="G96">
        <v>5</v>
      </c>
      <c r="H96" t="s">
        <v>336</v>
      </c>
      <c r="I96" t="str">
        <f t="shared" si="19"/>
        <v>[MaxLength(2)] public string TAX_RATE_C { get; set; }</v>
      </c>
      <c r="J96" t="str">
        <f t="shared" si="18"/>
        <v>property.TAX_RATE_C = coll.Current.Attributes["TAX_RATE_C"].ToString();</v>
      </c>
      <c r="K96" t="str">
        <f t="shared" si="15"/>
        <v>TAX_RATE_CD</v>
      </c>
      <c r="L96" t="str">
        <f t="shared" si="16"/>
        <v>[MaxLength(2)] public string TAX_RATE_CD { get; set; }</v>
      </c>
      <c r="M96" t="str">
        <f t="shared" si="14"/>
        <v>case "TAX_RATE_CD": property.TAX_RATE_CD = xmlReader.Value; break;</v>
      </c>
    </row>
    <row r="97" spans="1:13" x14ac:dyDescent="0.25">
      <c r="A97" t="s">
        <v>236</v>
      </c>
      <c r="B97" t="s">
        <v>237</v>
      </c>
      <c r="C97" t="s">
        <v>1</v>
      </c>
      <c r="D97">
        <v>4</v>
      </c>
      <c r="E97" s="1" t="s">
        <v>238</v>
      </c>
      <c r="F97" t="s">
        <v>2</v>
      </c>
      <c r="G97">
        <v>83</v>
      </c>
      <c r="H97" t="s">
        <v>253</v>
      </c>
      <c r="I97" t="str">
        <f t="shared" si="19"/>
        <v>[MaxLength(4)] public string BI_VIOL { get; set; }</v>
      </c>
      <c r="J97" t="str">
        <f t="shared" si="18"/>
        <v>property.BI_VIOL = coll.Current.Attributes["BI_VIOL"].ToString();</v>
      </c>
      <c r="K97" t="str">
        <f t="shared" si="15"/>
        <v>TOT_UNABATED</v>
      </c>
      <c r="L97" t="str">
        <f t="shared" si="16"/>
        <v>[MaxLength(4)] public string TOT_UNABATED { get; set; }</v>
      </c>
      <c r="M97" t="str">
        <f t="shared" si="14"/>
        <v>case "TOT_UNABATED": property.TOT_UNABATED = xmlReader.Value; break;</v>
      </c>
    </row>
    <row r="98" spans="1:13" x14ac:dyDescent="0.25">
      <c r="A98" t="s">
        <v>233</v>
      </c>
      <c r="B98" t="s">
        <v>234</v>
      </c>
      <c r="C98" t="s">
        <v>18</v>
      </c>
      <c r="D98">
        <v>5</v>
      </c>
      <c r="E98" s="1" t="s">
        <v>235</v>
      </c>
      <c r="F98" t="s">
        <v>2</v>
      </c>
      <c r="G98">
        <v>82</v>
      </c>
      <c r="H98" t="s">
        <v>335</v>
      </c>
      <c r="I98" t="str">
        <f t="shared" si="19"/>
        <v>public int TAX_DELQ { get; set; }</v>
      </c>
      <c r="J98" t="str">
        <f t="shared" si="18"/>
        <v>property.TAX_DELQ = int.Parse(coll.Current.Attributes["TAX_DELQ"].ToString());</v>
      </c>
      <c r="K98" t="str">
        <f t="shared" si="15"/>
        <v>YEARS_DELQ</v>
      </c>
      <c r="L98" t="str">
        <f t="shared" si="16"/>
        <v>public int YEARS_DELQ { get; set; }</v>
      </c>
      <c r="M98" t="str">
        <f t="shared" si="14"/>
        <v>case "YEARS_DELQ": property.YEARS_DELQ = int.Parse(xmlReader.Value); break;</v>
      </c>
    </row>
    <row r="99" spans="1:13" x14ac:dyDescent="0.25">
      <c r="A99" t="s">
        <v>5</v>
      </c>
      <c r="B99" t="s">
        <v>6</v>
      </c>
      <c r="C99" t="s">
        <v>1</v>
      </c>
      <c r="D99">
        <v>4</v>
      </c>
      <c r="E99" s="1" t="s">
        <v>244</v>
      </c>
      <c r="F99" t="s">
        <v>2</v>
      </c>
      <c r="G99">
        <v>3</v>
      </c>
      <c r="H99" t="s">
        <v>337</v>
      </c>
      <c r="I99" t="str">
        <f t="shared" si="19"/>
        <v>[MaxLength(4)] public string YR_ASSMT { get; set; }</v>
      </c>
      <c r="J99" t="str">
        <f t="shared" si="18"/>
        <v>property.YR_ASSMT = coll.Current.Attributes["YR_ASSMT"].ToString();</v>
      </c>
      <c r="K99" t="str">
        <f t="shared" si="15"/>
        <v>YR_ASSMT</v>
      </c>
      <c r="L99" t="str">
        <f t="shared" si="16"/>
        <v>[MaxLength(4)] public string YR_ASSMT { get; set; }</v>
      </c>
      <c r="M99" t="str">
        <f t="shared" ref="M99:M107" si="20">IF(K99 &lt;&gt; "", IF(C99="A","case """&amp;K99&amp;""": property."&amp;K99&amp;" = xmlReader.Value; break;",IF(C99 = "D", "case """&amp;K99&amp;""": property."&amp;K99&amp;" = DateTime.Parse(xmlReader.Value); break;", IF(INT(D99)=D99,"case """&amp;K99&amp;""": property."&amp;K99&amp;" = int.Parse(xmlReader.Value); break;","case """&amp;K99&amp;""": property."&amp;K99&amp;" = float.Parse(xmlReader.Value); break;"))), "")</f>
        <v>case "YR_ASSMT": property.YR_ASSMT = xmlReader.Value; break;</v>
      </c>
    </row>
    <row r="100" spans="1:13" x14ac:dyDescent="0.25">
      <c r="A100" t="s">
        <v>159</v>
      </c>
      <c r="B100" t="s">
        <v>160</v>
      </c>
      <c r="C100" t="s">
        <v>18</v>
      </c>
      <c r="D100">
        <v>4</v>
      </c>
      <c r="E100" s="1" t="s">
        <v>161</v>
      </c>
      <c r="F100" t="s">
        <v>2</v>
      </c>
      <c r="G100">
        <v>56</v>
      </c>
      <c r="H100" t="s">
        <v>338</v>
      </c>
      <c r="I100" t="str">
        <f t="shared" si="19"/>
        <v>public int YR_BUILT { get; set; }</v>
      </c>
      <c r="J100" t="str">
        <f t="shared" si="18"/>
        <v>property.YR_BUILT = int.Parse(coll.Current.Attributes["YR_BUILT"].ToString());</v>
      </c>
      <c r="K100" t="str">
        <f t="shared" si="15"/>
        <v>YR_BUILT</v>
      </c>
      <c r="L100" t="str">
        <f t="shared" si="16"/>
        <v>public int YR_BUILT { get; set; }</v>
      </c>
      <c r="M100" t="str">
        <f t="shared" si="20"/>
        <v>case "YR_BUILT": property.YR_BUILT = int.Parse(xmlReader.Value); break;</v>
      </c>
    </row>
    <row r="101" spans="1:13" x14ac:dyDescent="0.25">
      <c r="A101" t="s">
        <v>192</v>
      </c>
      <c r="B101" t="s">
        <v>192</v>
      </c>
      <c r="C101" t="s">
        <v>1</v>
      </c>
      <c r="D101">
        <v>7</v>
      </c>
      <c r="E101" s="1" t="s">
        <v>193</v>
      </c>
      <c r="F101" t="s">
        <v>2</v>
      </c>
      <c r="G101">
        <v>68</v>
      </c>
      <c r="H101" t="s">
        <v>192</v>
      </c>
      <c r="I101" t="str">
        <f t="shared" si="19"/>
        <v>[MaxLength(7)] public string ZONING { get; set; }</v>
      </c>
      <c r="J101" t="str">
        <f t="shared" si="18"/>
        <v>property.ZONING = coll.Current.Attributes["ZONING"].ToString();</v>
      </c>
      <c r="K101" t="str">
        <f t="shared" si="15"/>
        <v>ZONING</v>
      </c>
      <c r="L101" t="str">
        <f t="shared" si="16"/>
        <v>[MaxLength(7)] public string ZONING { get; set; }</v>
      </c>
      <c r="M101" t="str">
        <f t="shared" si="20"/>
        <v>case "ZONING": property.ZONING = xmlReader.Value; break;</v>
      </c>
    </row>
    <row r="102" spans="1:13" x14ac:dyDescent="0.25">
      <c r="A102" t="s">
        <v>346</v>
      </c>
      <c r="C102" t="s">
        <v>18</v>
      </c>
      <c r="K102" t="str">
        <f t="shared" si="15"/>
        <v>PARKING_SPACES</v>
      </c>
      <c r="L102" t="str">
        <f t="shared" si="16"/>
        <v>public int PARKING_SPACES { get; set; }</v>
      </c>
      <c r="M102" t="str">
        <f t="shared" si="20"/>
        <v>case "PARKING_SPACES": property.PARKING_SPACES = int.Parse(xmlReader.Value); break;</v>
      </c>
    </row>
    <row r="103" spans="1:13" x14ac:dyDescent="0.25">
      <c r="A103" t="s">
        <v>347</v>
      </c>
      <c r="C103" t="s">
        <v>1</v>
      </c>
      <c r="D103">
        <v>2</v>
      </c>
      <c r="K103" t="str">
        <f t="shared" si="15"/>
        <v>PARKING_TYPE</v>
      </c>
      <c r="L103" t="str">
        <f t="shared" si="16"/>
        <v>[MaxLength(2)] public string PARKING_TYPE { get; set; }</v>
      </c>
      <c r="M103" t="str">
        <f t="shared" si="20"/>
        <v>case "PARKING_TYPE": property.PARKING_TYPE = xmlReader.Value; break;</v>
      </c>
    </row>
    <row r="104" spans="1:13" x14ac:dyDescent="0.25">
      <c r="A104" t="s">
        <v>270</v>
      </c>
      <c r="C104" t="s">
        <v>1</v>
      </c>
      <c r="D104">
        <v>2</v>
      </c>
      <c r="K104" t="str">
        <f t="shared" si="15"/>
        <v>CORNER_LOT</v>
      </c>
      <c r="L104" t="str">
        <f t="shared" si="16"/>
        <v>[MaxLength(2)] public string CORNER_LOT { get; set; }</v>
      </c>
      <c r="M104" t="str">
        <f t="shared" si="20"/>
        <v>case "CORNER_LOT": property.CORNER_LOT = xmlReader.Value; break;</v>
      </c>
    </row>
    <row r="105" spans="1:13" x14ac:dyDescent="0.25">
      <c r="A105" t="s">
        <v>252</v>
      </c>
      <c r="C105" t="s">
        <v>18</v>
      </c>
      <c r="K105" t="str">
        <f t="shared" si="15"/>
        <v>ANGLE</v>
      </c>
      <c r="L105" t="str">
        <f t="shared" si="16"/>
        <v>public int ANGLE { get; set; }</v>
      </c>
      <c r="M105" t="str">
        <f t="shared" si="20"/>
        <v>case "ANGLE": property.ANGLE = int.Parse(xmlReader.Value); break;</v>
      </c>
    </row>
    <row r="106" spans="1:13" x14ac:dyDescent="0.25">
      <c r="A106" t="s">
        <v>335</v>
      </c>
      <c r="C106" t="s">
        <v>18</v>
      </c>
      <c r="K106" t="str">
        <f t="shared" si="15"/>
        <v>TAX_DELQ</v>
      </c>
      <c r="L106" t="str">
        <f t="shared" si="16"/>
        <v>public int TAX_DELQ { get; set; }</v>
      </c>
      <c r="M106" t="str">
        <f t="shared" si="20"/>
        <v>case "TAX_DELQ": property.TAX_DELQ = int.Parse(xmlReader.Value); break;</v>
      </c>
    </row>
    <row r="107" spans="1:13" x14ac:dyDescent="0.25">
      <c r="A107" t="s">
        <v>253</v>
      </c>
      <c r="C107" t="s">
        <v>1</v>
      </c>
      <c r="D107">
        <v>4</v>
      </c>
      <c r="K107" t="str">
        <f t="shared" si="15"/>
        <v>BI_VIOL</v>
      </c>
      <c r="L107" t="str">
        <f t="shared" si="16"/>
        <v>[MaxLength(4)] public string BI_VIOL { get; set; }</v>
      </c>
      <c r="M107" t="str">
        <f t="shared" si="20"/>
        <v>case "BI_VIOL": property.BI_VIOL = xmlReader.Value; break;</v>
      </c>
    </row>
  </sheetData>
  <sortState ref="A2:J85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341</v>
      </c>
    </row>
    <row r="2" spans="1:1" x14ac:dyDescent="0.25">
      <c r="A2" t="s">
        <v>508</v>
      </c>
    </row>
    <row r="4" spans="1:1" x14ac:dyDescent="0.25">
      <c r="A4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workbookViewId="0"/>
  </sheetViews>
  <sheetFormatPr defaultRowHeight="15" x14ac:dyDescent="0.25"/>
  <cols>
    <col min="1" max="1" width="13.28515625" bestFit="1" customWidth="1"/>
    <col min="7" max="7" width="64.7109375" customWidth="1"/>
  </cols>
  <sheetData>
    <row r="1" spans="1:8" x14ac:dyDescent="0.25">
      <c r="A1" t="s">
        <v>348</v>
      </c>
      <c r="B1" t="s">
        <v>348</v>
      </c>
      <c r="C1" t="s">
        <v>510</v>
      </c>
      <c r="D1">
        <v>10</v>
      </c>
      <c r="E1">
        <v>10</v>
      </c>
      <c r="F1">
        <v>0</v>
      </c>
      <c r="G1" t="str">
        <f>IF(C1="String", "[MaxLength(" &amp; D1 &amp; ")] ", "") &amp; "public " &amp; IF(C1="Integer","int",IF(C1="Double","double",IF(C1="String","string","/* Unknown */"))) &amp; " " &amp; A1 &amp; " { get; set; }"</f>
        <v>public int FNODE { get; set; }</v>
      </c>
      <c r="H1" t="str">
        <f>"street." &amp; A1 &amp; " = " &amp; IF(C1 = "Integer", "int.Parse(", IF(C1 = "Double", "double.Parse(", "")) &amp; "coll.Current.Attributes[""" &amp; A1 &amp; """].ToString()" &amp; IF(C1="String", "", ")") &amp; ";"</f>
        <v>street.FNODE = int.Parse(coll.Current.Attributes["FNODE"].ToString());</v>
      </c>
    </row>
    <row r="2" spans="1:8" x14ac:dyDescent="0.25">
      <c r="A2" t="s">
        <v>350</v>
      </c>
      <c r="B2" t="s">
        <v>350</v>
      </c>
      <c r="C2" t="s">
        <v>510</v>
      </c>
      <c r="D2">
        <v>10</v>
      </c>
      <c r="E2">
        <v>10</v>
      </c>
      <c r="F2">
        <v>0</v>
      </c>
      <c r="G2" t="str">
        <f t="shared" ref="G2:G65" si="0">IF(C2="String", "[MaxLength(" &amp; D2 &amp; ")] ", "") &amp; "public " &amp; IF(C2="Integer","int",IF(C2="Double","double",IF(C2="String","string","/* Unknown */"))) &amp; " " &amp; A2 &amp; " { get; set; }"</f>
        <v>public int TNODE { get; set; }</v>
      </c>
      <c r="H2" t="str">
        <f t="shared" ref="H2:H65" si="1">"street." &amp; A2 &amp; " = " &amp; IF(C2 = "Integer", "int.Parse(", IF(C2 = "Double", "double.Parse(", "")) &amp; "coll.Current.Attributes[""" &amp; A2 &amp; """].ToString()" &amp; IF(C2="String", "", ")") &amp; ";"</f>
        <v>street.TNODE = int.Parse(coll.Current.Attributes["TNODE"].ToString());</v>
      </c>
    </row>
    <row r="3" spans="1:8" x14ac:dyDescent="0.25">
      <c r="A3" t="s">
        <v>351</v>
      </c>
      <c r="B3" t="s">
        <v>351</v>
      </c>
      <c r="C3" t="s">
        <v>510</v>
      </c>
      <c r="D3">
        <v>10</v>
      </c>
      <c r="E3">
        <v>10</v>
      </c>
      <c r="F3">
        <v>0</v>
      </c>
      <c r="G3" t="str">
        <f t="shared" si="0"/>
        <v>public int LPOLY { get; set; }</v>
      </c>
      <c r="H3" t="str">
        <f t="shared" si="1"/>
        <v>street.LPOLY = int.Parse(coll.Current.Attributes["LPOLY"].ToString());</v>
      </c>
    </row>
    <row r="4" spans="1:8" x14ac:dyDescent="0.25">
      <c r="A4" t="s">
        <v>352</v>
      </c>
      <c r="B4" t="s">
        <v>352</v>
      </c>
      <c r="C4" t="s">
        <v>510</v>
      </c>
      <c r="D4">
        <v>10</v>
      </c>
      <c r="E4">
        <v>10</v>
      </c>
      <c r="F4">
        <v>0</v>
      </c>
      <c r="G4" t="str">
        <f t="shared" si="0"/>
        <v>public int RPOLY { get; set; }</v>
      </c>
      <c r="H4" t="str">
        <f t="shared" si="1"/>
        <v>street.RPOLY = int.Parse(coll.Current.Attributes["RPOLY"].ToString());</v>
      </c>
    </row>
    <row r="5" spans="1:8" x14ac:dyDescent="0.25">
      <c r="A5" t="s">
        <v>353</v>
      </c>
      <c r="B5" t="s">
        <v>353</v>
      </c>
      <c r="C5" t="s">
        <v>349</v>
      </c>
      <c r="D5">
        <v>19</v>
      </c>
      <c r="E5">
        <v>0</v>
      </c>
      <c r="F5">
        <v>0</v>
      </c>
      <c r="G5" t="str">
        <f t="shared" si="0"/>
        <v>public double LENGTH { get; set; }</v>
      </c>
      <c r="H5" t="str">
        <f t="shared" si="1"/>
        <v>street.LENGTH = double.Parse(coll.Current.Attributes["LENGTH"].ToString());</v>
      </c>
    </row>
    <row r="6" spans="1:8" x14ac:dyDescent="0.25">
      <c r="A6" t="s">
        <v>354</v>
      </c>
      <c r="B6" t="s">
        <v>354</v>
      </c>
      <c r="C6" t="s">
        <v>510</v>
      </c>
      <c r="D6">
        <v>10</v>
      </c>
      <c r="E6">
        <v>10</v>
      </c>
      <c r="F6">
        <v>0</v>
      </c>
      <c r="G6" t="str">
        <f t="shared" si="0"/>
        <v>public int NEWDIMENR { get; set; }</v>
      </c>
      <c r="H6" t="str">
        <f t="shared" si="1"/>
        <v>street.NEWDIMENR = int.Parse(coll.Current.Attributes["NEWDIMENR"].ToString());</v>
      </c>
    </row>
    <row r="7" spans="1:8" x14ac:dyDescent="0.25">
      <c r="A7" t="s">
        <v>355</v>
      </c>
      <c r="B7" t="s">
        <v>355</v>
      </c>
      <c r="C7" t="s">
        <v>510</v>
      </c>
      <c r="D7">
        <v>10</v>
      </c>
      <c r="E7">
        <v>10</v>
      </c>
      <c r="F7">
        <v>0</v>
      </c>
      <c r="G7" t="str">
        <f t="shared" si="0"/>
        <v>public int NEWDIME_ID { get; set; }</v>
      </c>
      <c r="H7" t="str">
        <f t="shared" si="1"/>
        <v>street.NEWDIME_ID = int.Parse(coll.Current.Attributes["NEWDIME_ID"].ToString());</v>
      </c>
    </row>
    <row r="8" spans="1:8" x14ac:dyDescent="0.25">
      <c r="A8" t="s">
        <v>302</v>
      </c>
      <c r="B8" t="s">
        <v>302</v>
      </c>
      <c r="C8" t="s">
        <v>510</v>
      </c>
      <c r="D8">
        <v>10</v>
      </c>
      <c r="E8">
        <v>10</v>
      </c>
      <c r="F8">
        <v>0</v>
      </c>
      <c r="G8" t="str">
        <f t="shared" si="0"/>
        <v>public int MSLINK { get; set; }</v>
      </c>
      <c r="H8" t="str">
        <f t="shared" si="1"/>
        <v>street.MSLINK = int.Parse(coll.Current.Attributes["MSLINK"].ToString());</v>
      </c>
    </row>
    <row r="9" spans="1:8" x14ac:dyDescent="0.25">
      <c r="A9" t="s">
        <v>356</v>
      </c>
      <c r="B9" t="s">
        <v>356</v>
      </c>
      <c r="C9" t="s">
        <v>510</v>
      </c>
      <c r="D9">
        <v>10</v>
      </c>
      <c r="E9">
        <v>10</v>
      </c>
      <c r="F9">
        <v>0</v>
      </c>
      <c r="G9" t="str">
        <f t="shared" si="0"/>
        <v>public int RCD_NBR { get; set; }</v>
      </c>
      <c r="H9" t="str">
        <f t="shared" si="1"/>
        <v>street.RCD_NBR = int.Parse(coll.Current.Attributes["RCD_NBR"].ToString());</v>
      </c>
    </row>
    <row r="10" spans="1:8" x14ac:dyDescent="0.25">
      <c r="A10" t="s">
        <v>357</v>
      </c>
      <c r="B10" t="s">
        <v>357</v>
      </c>
      <c r="C10" t="s">
        <v>510</v>
      </c>
      <c r="D10">
        <v>5</v>
      </c>
      <c r="E10">
        <v>5</v>
      </c>
      <c r="F10">
        <v>0</v>
      </c>
      <c r="G10" t="str">
        <f t="shared" si="0"/>
        <v>public int TRANS_ID { get; set; }</v>
      </c>
      <c r="H10" t="str">
        <f t="shared" si="1"/>
        <v>street.TRANS_ID = int.Parse(coll.Current.Attributes["TRANS_ID"].ToString());</v>
      </c>
    </row>
    <row r="11" spans="1:8" x14ac:dyDescent="0.25">
      <c r="A11" t="s">
        <v>358</v>
      </c>
      <c r="B11" t="s">
        <v>358</v>
      </c>
      <c r="C11" t="s">
        <v>510</v>
      </c>
      <c r="D11">
        <v>5</v>
      </c>
      <c r="E11">
        <v>5</v>
      </c>
      <c r="F11">
        <v>0</v>
      </c>
      <c r="G11" t="str">
        <f t="shared" si="0"/>
        <v>public int SQUAD_L { get; set; }</v>
      </c>
      <c r="H11" t="str">
        <f t="shared" si="1"/>
        <v>street.SQUAD_L = int.Parse(coll.Current.Attributes["SQUAD_L"].ToString());</v>
      </c>
    </row>
    <row r="12" spans="1:8" x14ac:dyDescent="0.25">
      <c r="A12" t="s">
        <v>359</v>
      </c>
      <c r="B12" t="s">
        <v>359</v>
      </c>
      <c r="C12" t="s">
        <v>510</v>
      </c>
      <c r="D12">
        <v>10</v>
      </c>
      <c r="E12">
        <v>10</v>
      </c>
      <c r="F12">
        <v>0</v>
      </c>
      <c r="G12" t="str">
        <f t="shared" si="0"/>
        <v>public int BOILER_L { get; set; }</v>
      </c>
      <c r="H12" t="str">
        <f t="shared" si="1"/>
        <v>street.BOILER_L = int.Parse(coll.Current.Attributes["BOILER_L"].ToString());</v>
      </c>
    </row>
    <row r="13" spans="1:8" x14ac:dyDescent="0.25">
      <c r="A13" t="s">
        <v>360</v>
      </c>
      <c r="B13" t="s">
        <v>360</v>
      </c>
      <c r="C13" t="s">
        <v>510</v>
      </c>
      <c r="D13">
        <v>10</v>
      </c>
      <c r="E13">
        <v>10</v>
      </c>
      <c r="F13">
        <v>0</v>
      </c>
      <c r="G13" t="str">
        <f t="shared" si="0"/>
        <v>public int BI_CONST_L { get; set; }</v>
      </c>
      <c r="H13" t="str">
        <f t="shared" si="1"/>
        <v>street.BI_CONST_L = int.Parse(coll.Current.Attributes["BI_CONST_L"].ToString());</v>
      </c>
    </row>
    <row r="14" spans="1:8" x14ac:dyDescent="0.25">
      <c r="A14" t="s">
        <v>361</v>
      </c>
      <c r="B14" t="s">
        <v>361</v>
      </c>
      <c r="C14" t="s">
        <v>510</v>
      </c>
      <c r="D14">
        <v>10</v>
      </c>
      <c r="E14">
        <v>10</v>
      </c>
      <c r="F14">
        <v>0</v>
      </c>
      <c r="G14" t="str">
        <f t="shared" si="0"/>
        <v>public int BI_ELECT_L { get; set; }</v>
      </c>
      <c r="H14" t="str">
        <f t="shared" si="1"/>
        <v>street.BI_ELECT_L = int.Parse(coll.Current.Attributes["BI_ELECT_L"].ToString());</v>
      </c>
    </row>
    <row r="15" spans="1:8" x14ac:dyDescent="0.25">
      <c r="A15" t="s">
        <v>362</v>
      </c>
      <c r="B15" t="s">
        <v>362</v>
      </c>
      <c r="C15" t="s">
        <v>510</v>
      </c>
      <c r="D15">
        <v>10</v>
      </c>
      <c r="E15">
        <v>10</v>
      </c>
      <c r="F15">
        <v>0</v>
      </c>
      <c r="G15" t="str">
        <f t="shared" si="0"/>
        <v>public int BI_ELEV_L { get; set; }</v>
      </c>
      <c r="H15" t="str">
        <f t="shared" si="1"/>
        <v>street.BI_ELEV_L = int.Parse(coll.Current.Attributes["BI_ELEV_L"].ToString());</v>
      </c>
    </row>
    <row r="16" spans="1:8" x14ac:dyDescent="0.25">
      <c r="A16" t="s">
        <v>363</v>
      </c>
      <c r="B16" t="s">
        <v>363</v>
      </c>
      <c r="C16" t="s">
        <v>510</v>
      </c>
      <c r="D16">
        <v>10</v>
      </c>
      <c r="E16">
        <v>10</v>
      </c>
      <c r="F16">
        <v>0</v>
      </c>
      <c r="G16" t="str">
        <f t="shared" si="0"/>
        <v>public int BI_PLUMB_L { get; set; }</v>
      </c>
      <c r="H16" t="str">
        <f t="shared" si="1"/>
        <v>street.BI_PLUMB_L = int.Parse(coll.Current.Attributes["BI_PLUMB_L"].ToString());</v>
      </c>
    </row>
    <row r="17" spans="1:8" x14ac:dyDescent="0.25">
      <c r="A17" t="s">
        <v>364</v>
      </c>
      <c r="B17" t="s">
        <v>364</v>
      </c>
      <c r="C17" t="s">
        <v>510</v>
      </c>
      <c r="D17">
        <v>10</v>
      </c>
      <c r="E17">
        <v>10</v>
      </c>
      <c r="F17">
        <v>0</v>
      </c>
      <c r="G17" t="str">
        <f t="shared" si="0"/>
        <v>public int BI_SPRINK_ { get; set; }</v>
      </c>
      <c r="H17" t="str">
        <f t="shared" si="1"/>
        <v>street.BI_SPRINK_ = int.Parse(coll.Current.Attributes["BI_SPRINK_"].ToString());</v>
      </c>
    </row>
    <row r="18" spans="1:8" x14ac:dyDescent="0.25">
      <c r="A18" t="s">
        <v>365</v>
      </c>
      <c r="B18" t="s">
        <v>365</v>
      </c>
      <c r="C18" t="s">
        <v>510</v>
      </c>
      <c r="D18">
        <v>10</v>
      </c>
      <c r="E18">
        <v>10</v>
      </c>
      <c r="F18">
        <v>0</v>
      </c>
      <c r="G18" t="str">
        <f t="shared" si="0"/>
        <v>public int BI_CNDMN_L { get; set; }</v>
      </c>
      <c r="H18" t="str">
        <f t="shared" si="1"/>
        <v>street.BI_CNDMN_L = int.Parse(coll.Current.Attributes["BI_CNDMN_L"].ToString());</v>
      </c>
    </row>
    <row r="19" spans="1:8" x14ac:dyDescent="0.25">
      <c r="A19" t="s">
        <v>366</v>
      </c>
      <c r="B19" t="s">
        <v>366</v>
      </c>
      <c r="C19" t="s">
        <v>367</v>
      </c>
      <c r="D19">
        <v>15</v>
      </c>
      <c r="E19">
        <v>0</v>
      </c>
      <c r="F19">
        <v>0</v>
      </c>
      <c r="G19" t="str">
        <f t="shared" si="0"/>
        <v>[MaxLength(15)] public string CNTYNAME_L { get; set; }</v>
      </c>
      <c r="H19" t="str">
        <f t="shared" si="1"/>
        <v>street.CNTYNAME_L = coll.Current.Attributes["CNTYNAME_L"].ToString();</v>
      </c>
    </row>
    <row r="20" spans="1:8" x14ac:dyDescent="0.25">
      <c r="A20" t="s">
        <v>368</v>
      </c>
      <c r="B20" t="s">
        <v>368</v>
      </c>
      <c r="C20" t="s">
        <v>510</v>
      </c>
      <c r="D20">
        <v>10</v>
      </c>
      <c r="E20">
        <v>10</v>
      </c>
      <c r="F20">
        <v>0</v>
      </c>
      <c r="G20" t="str">
        <f t="shared" si="0"/>
        <v>public int CNTY_L { get; set; }</v>
      </c>
      <c r="H20" t="str">
        <f t="shared" si="1"/>
        <v>street.CNTY_L = int.Parse(coll.Current.Attributes["CNTY_L"].ToString());</v>
      </c>
    </row>
    <row r="21" spans="1:8" x14ac:dyDescent="0.25">
      <c r="A21" t="s">
        <v>369</v>
      </c>
      <c r="B21" t="s">
        <v>369</v>
      </c>
      <c r="C21" t="s">
        <v>367</v>
      </c>
      <c r="D21">
        <v>15</v>
      </c>
      <c r="E21">
        <v>0</v>
      </c>
      <c r="F21">
        <v>0</v>
      </c>
      <c r="G21" t="str">
        <f t="shared" si="0"/>
        <v>[MaxLength(15)] public string MUNI_L { get; set; }</v>
      </c>
      <c r="H21" t="str">
        <f t="shared" si="1"/>
        <v>street.MUNI_L = coll.Current.Attributes["MUNI_L"].ToString();</v>
      </c>
    </row>
    <row r="22" spans="1:8" x14ac:dyDescent="0.25">
      <c r="A22" t="s">
        <v>370</v>
      </c>
      <c r="B22" t="s">
        <v>370</v>
      </c>
      <c r="C22" t="s">
        <v>510</v>
      </c>
      <c r="D22">
        <v>10</v>
      </c>
      <c r="E22">
        <v>10</v>
      </c>
      <c r="F22">
        <v>0</v>
      </c>
      <c r="G22" t="str">
        <f t="shared" si="0"/>
        <v>public int FMCD_L { get; set; }</v>
      </c>
      <c r="H22" t="str">
        <f t="shared" si="1"/>
        <v>street.FMCD_L = int.Parse(coll.Current.Attributes["FMCD_L"].ToString());</v>
      </c>
    </row>
    <row r="23" spans="1:8" x14ac:dyDescent="0.25">
      <c r="A23" t="s">
        <v>371</v>
      </c>
      <c r="B23" t="s">
        <v>371</v>
      </c>
      <c r="C23" t="s">
        <v>367</v>
      </c>
      <c r="D23">
        <v>4</v>
      </c>
      <c r="E23">
        <v>0</v>
      </c>
      <c r="F23">
        <v>0</v>
      </c>
      <c r="G23" t="str">
        <f t="shared" si="0"/>
        <v>[MaxLength(4)] public string FBLOCK_L { get; set; }</v>
      </c>
      <c r="H23" t="str">
        <f t="shared" si="1"/>
        <v>street.FBLOCK_L = coll.Current.Attributes["FBLOCK_L"].ToString();</v>
      </c>
    </row>
    <row r="24" spans="1:8" x14ac:dyDescent="0.25">
      <c r="A24" t="s">
        <v>372</v>
      </c>
      <c r="B24" t="s">
        <v>372</v>
      </c>
      <c r="C24" t="s">
        <v>367</v>
      </c>
      <c r="D24">
        <v>6</v>
      </c>
      <c r="E24">
        <v>0</v>
      </c>
      <c r="F24">
        <v>0</v>
      </c>
      <c r="G24" t="str">
        <f t="shared" si="0"/>
        <v>[MaxLength(6)] public string FTRACT_L { get; set; }</v>
      </c>
      <c r="H24" t="str">
        <f t="shared" si="1"/>
        <v>street.FTRACT_L = coll.Current.Attributes["FTRACT_L"].ToString();</v>
      </c>
    </row>
    <row r="25" spans="1:8" x14ac:dyDescent="0.25">
      <c r="A25" t="s">
        <v>373</v>
      </c>
      <c r="B25" t="s">
        <v>373</v>
      </c>
      <c r="C25" t="s">
        <v>510</v>
      </c>
      <c r="D25">
        <v>10</v>
      </c>
      <c r="E25">
        <v>10</v>
      </c>
      <c r="F25">
        <v>0</v>
      </c>
      <c r="G25" t="str">
        <f t="shared" si="0"/>
        <v>public int ZIP_L { get; set; }</v>
      </c>
      <c r="H25" t="str">
        <f t="shared" si="1"/>
        <v>street.ZIP_L = int.Parse(coll.Current.Attributes["ZIP_L"].ToString());</v>
      </c>
    </row>
    <row r="26" spans="1:8" x14ac:dyDescent="0.25">
      <c r="A26" t="s">
        <v>374</v>
      </c>
      <c r="B26" t="s">
        <v>374</v>
      </c>
      <c r="C26" t="s">
        <v>367</v>
      </c>
      <c r="D26">
        <v>5</v>
      </c>
      <c r="E26">
        <v>0</v>
      </c>
      <c r="F26">
        <v>0</v>
      </c>
      <c r="G26" t="str">
        <f t="shared" si="0"/>
        <v>[MaxLength(5)] public string QTR_SECT_L { get; set; }</v>
      </c>
      <c r="H26" t="str">
        <f t="shared" si="1"/>
        <v>street.QTR_SECT_L = coll.Current.Attributes["QTR_SECT_L"].ToString();</v>
      </c>
    </row>
    <row r="27" spans="1:8" x14ac:dyDescent="0.25">
      <c r="A27" t="s">
        <v>375</v>
      </c>
      <c r="B27" t="s">
        <v>375</v>
      </c>
      <c r="C27" t="s">
        <v>510</v>
      </c>
      <c r="D27">
        <v>10</v>
      </c>
      <c r="E27">
        <v>10</v>
      </c>
      <c r="F27">
        <v>0</v>
      </c>
      <c r="G27" t="str">
        <f t="shared" si="0"/>
        <v>public int WW_PRES_L { get; set; }</v>
      </c>
      <c r="H27" t="str">
        <f t="shared" si="1"/>
        <v>street.WW_PRES_L = int.Parse(coll.Current.Attributes["WW_PRES_L"].ToString());</v>
      </c>
    </row>
    <row r="28" spans="1:8" x14ac:dyDescent="0.25">
      <c r="A28" t="s">
        <v>376</v>
      </c>
      <c r="B28" t="s">
        <v>376</v>
      </c>
      <c r="C28" t="s">
        <v>510</v>
      </c>
      <c r="D28">
        <v>10</v>
      </c>
      <c r="E28">
        <v>10</v>
      </c>
      <c r="F28">
        <v>0</v>
      </c>
      <c r="G28" t="str">
        <f t="shared" si="0"/>
        <v>public int WW_SERV_L { get; set; }</v>
      </c>
      <c r="H28" t="str">
        <f t="shared" si="1"/>
        <v>street.WW_SERV_L = int.Parse(coll.Current.Attributes["WW_SERV_L"].ToString());</v>
      </c>
    </row>
    <row r="29" spans="1:8" x14ac:dyDescent="0.25">
      <c r="A29" t="s">
        <v>377</v>
      </c>
      <c r="B29" t="s">
        <v>377</v>
      </c>
      <c r="C29" t="s">
        <v>510</v>
      </c>
      <c r="D29">
        <v>10</v>
      </c>
      <c r="E29">
        <v>10</v>
      </c>
      <c r="F29">
        <v>0</v>
      </c>
      <c r="G29" t="str">
        <f t="shared" si="0"/>
        <v>public int MPS_ELEM_L { get; set; }</v>
      </c>
      <c r="H29" t="str">
        <f t="shared" si="1"/>
        <v>street.MPS_ELEM_L = int.Parse(coll.Current.Attributes["MPS_ELEM_L"].ToString());</v>
      </c>
    </row>
    <row r="30" spans="1:8" x14ac:dyDescent="0.25">
      <c r="A30" t="s">
        <v>378</v>
      </c>
      <c r="B30" t="s">
        <v>378</v>
      </c>
      <c r="C30" t="s">
        <v>510</v>
      </c>
      <c r="D30">
        <v>10</v>
      </c>
      <c r="E30">
        <v>10</v>
      </c>
      <c r="F30">
        <v>0</v>
      </c>
      <c r="G30" t="str">
        <f t="shared" si="0"/>
        <v>public int MPS_MS_L { get; set; }</v>
      </c>
      <c r="H30" t="str">
        <f t="shared" si="1"/>
        <v>street.MPS_MS_L = int.Parse(coll.Current.Attributes["MPS_MS_L"].ToString());</v>
      </c>
    </row>
    <row r="31" spans="1:8" x14ac:dyDescent="0.25">
      <c r="A31" t="s">
        <v>379</v>
      </c>
      <c r="B31" t="s">
        <v>379</v>
      </c>
      <c r="C31" t="s">
        <v>510</v>
      </c>
      <c r="D31">
        <v>10</v>
      </c>
      <c r="E31">
        <v>10</v>
      </c>
      <c r="F31">
        <v>0</v>
      </c>
      <c r="G31" t="str">
        <f t="shared" si="0"/>
        <v>public int MPS_HS_L { get; set; }</v>
      </c>
      <c r="H31" t="str">
        <f t="shared" si="1"/>
        <v>street.MPS_HS_L = int.Parse(coll.Current.Attributes["MPS_HS_L"].ToString());</v>
      </c>
    </row>
    <row r="32" spans="1:8" x14ac:dyDescent="0.25">
      <c r="A32" t="s">
        <v>380</v>
      </c>
      <c r="B32" t="s">
        <v>380</v>
      </c>
      <c r="C32" t="s">
        <v>510</v>
      </c>
      <c r="D32">
        <v>10</v>
      </c>
      <c r="E32">
        <v>10</v>
      </c>
      <c r="F32">
        <v>0</v>
      </c>
      <c r="G32" t="str">
        <f t="shared" si="0"/>
        <v>public int POLICE_L { get; set; }</v>
      </c>
      <c r="H32" t="str">
        <f t="shared" si="1"/>
        <v>street.POLICE_L = int.Parse(coll.Current.Attributes["POLICE_L"].ToString());</v>
      </c>
    </row>
    <row r="33" spans="1:8" x14ac:dyDescent="0.25">
      <c r="A33" t="s">
        <v>381</v>
      </c>
      <c r="B33" t="s">
        <v>381</v>
      </c>
      <c r="C33" t="s">
        <v>367</v>
      </c>
      <c r="D33">
        <v>10</v>
      </c>
      <c r="E33">
        <v>0</v>
      </c>
      <c r="F33">
        <v>0</v>
      </c>
      <c r="G33" t="str">
        <f t="shared" si="0"/>
        <v>[MaxLength(10)] public string ST_MAIN_L { get; set; }</v>
      </c>
      <c r="H33" t="str">
        <f t="shared" si="1"/>
        <v>street.ST_MAIN_L = coll.Current.Attributes["ST_MAIN_L"].ToString();</v>
      </c>
    </row>
    <row r="34" spans="1:8" x14ac:dyDescent="0.25">
      <c r="A34" t="s">
        <v>382</v>
      </c>
      <c r="B34" t="s">
        <v>382</v>
      </c>
      <c r="C34" t="s">
        <v>367</v>
      </c>
      <c r="D34">
        <v>2</v>
      </c>
      <c r="E34">
        <v>0</v>
      </c>
      <c r="F34">
        <v>0</v>
      </c>
      <c r="G34" t="str">
        <f t="shared" si="0"/>
        <v>[MaxLength(2)] public string SAN_DIST_L { get; set; }</v>
      </c>
      <c r="H34" t="str">
        <f t="shared" si="1"/>
        <v>street.SAN_DIST_L = coll.Current.Attributes["SAN_DIST_L"].ToString();</v>
      </c>
    </row>
    <row r="35" spans="1:8" x14ac:dyDescent="0.25">
      <c r="A35" t="s">
        <v>383</v>
      </c>
      <c r="B35" t="s">
        <v>383</v>
      </c>
      <c r="C35" t="s">
        <v>510</v>
      </c>
      <c r="D35">
        <v>10</v>
      </c>
      <c r="E35">
        <v>10</v>
      </c>
      <c r="F35">
        <v>0</v>
      </c>
      <c r="G35" t="str">
        <f t="shared" si="0"/>
        <v>public int FOR_TR_L { get; set; }</v>
      </c>
      <c r="H35" t="str">
        <f t="shared" si="1"/>
        <v>street.FOR_TR_L = int.Parse(coll.Current.Attributes["FOR_TR_L"].ToString());</v>
      </c>
    </row>
    <row r="36" spans="1:8" x14ac:dyDescent="0.25">
      <c r="A36" t="s">
        <v>384</v>
      </c>
      <c r="B36" t="s">
        <v>384</v>
      </c>
      <c r="C36" t="s">
        <v>510</v>
      </c>
      <c r="D36">
        <v>10</v>
      </c>
      <c r="E36">
        <v>10</v>
      </c>
      <c r="F36">
        <v>0</v>
      </c>
      <c r="G36" t="str">
        <f t="shared" si="0"/>
        <v>public int FOR_BL_L { get; set; }</v>
      </c>
      <c r="H36" t="str">
        <f t="shared" si="1"/>
        <v>street.FOR_BL_L = int.Parse(coll.Current.Attributes["FOR_BL_L"].ToString());</v>
      </c>
    </row>
    <row r="37" spans="1:8" x14ac:dyDescent="0.25">
      <c r="A37" t="s">
        <v>385</v>
      </c>
      <c r="B37" t="s">
        <v>385</v>
      </c>
      <c r="C37" t="s">
        <v>367</v>
      </c>
      <c r="D37">
        <v>12</v>
      </c>
      <c r="E37">
        <v>0</v>
      </c>
      <c r="F37">
        <v>0</v>
      </c>
      <c r="G37" t="str">
        <f t="shared" si="0"/>
        <v>[MaxLength(12)] public string SUM_RT_L { get; set; }</v>
      </c>
      <c r="H37" t="str">
        <f t="shared" si="1"/>
        <v>street.SUM_RT_L = coll.Current.Attributes["SUM_RT_L"].ToString();</v>
      </c>
    </row>
    <row r="38" spans="1:8" x14ac:dyDescent="0.25">
      <c r="A38" t="s">
        <v>386</v>
      </c>
      <c r="B38" t="s">
        <v>386</v>
      </c>
      <c r="C38" t="s">
        <v>367</v>
      </c>
      <c r="D38">
        <v>3</v>
      </c>
      <c r="E38">
        <v>0</v>
      </c>
      <c r="F38">
        <v>0</v>
      </c>
      <c r="G38" t="str">
        <f t="shared" si="0"/>
        <v>[MaxLength(3)] public string SUM_DA_L { get; set; }</v>
      </c>
      <c r="H38" t="str">
        <f t="shared" si="1"/>
        <v>street.SUM_DA_L = coll.Current.Attributes["SUM_DA_L"].ToString();</v>
      </c>
    </row>
    <row r="39" spans="1:8" x14ac:dyDescent="0.25">
      <c r="A39" t="s">
        <v>387</v>
      </c>
      <c r="B39" t="s">
        <v>387</v>
      </c>
      <c r="C39" t="s">
        <v>510</v>
      </c>
      <c r="D39">
        <v>10</v>
      </c>
      <c r="E39">
        <v>10</v>
      </c>
      <c r="F39">
        <v>0</v>
      </c>
      <c r="G39" t="str">
        <f t="shared" si="0"/>
        <v>public int WARD2K_L { get; set; }</v>
      </c>
      <c r="H39" t="str">
        <f t="shared" si="1"/>
        <v>street.WARD2K_L = int.Parse(coll.Current.Attributes["WARD2K_L"].ToString());</v>
      </c>
    </row>
    <row r="40" spans="1:8" x14ac:dyDescent="0.25">
      <c r="A40" t="s">
        <v>388</v>
      </c>
      <c r="B40" t="s">
        <v>388</v>
      </c>
      <c r="C40" t="s">
        <v>510</v>
      </c>
      <c r="D40">
        <v>10</v>
      </c>
      <c r="E40">
        <v>10</v>
      </c>
      <c r="F40">
        <v>0</v>
      </c>
      <c r="G40" t="str">
        <f t="shared" si="0"/>
        <v>public int TRACT2K_L { get; set; }</v>
      </c>
      <c r="H40" t="str">
        <f t="shared" si="1"/>
        <v>street.TRACT2K_L = int.Parse(coll.Current.Attributes["TRACT2K_L"].ToString());</v>
      </c>
    </row>
    <row r="41" spans="1:8" x14ac:dyDescent="0.25">
      <c r="A41" t="s">
        <v>389</v>
      </c>
      <c r="B41" t="s">
        <v>389</v>
      </c>
      <c r="C41" t="s">
        <v>367</v>
      </c>
      <c r="D41">
        <v>4</v>
      </c>
      <c r="E41">
        <v>0</v>
      </c>
      <c r="F41">
        <v>0</v>
      </c>
      <c r="G41" t="str">
        <f t="shared" si="0"/>
        <v>[MaxLength(4)] public string BLOCK2K_L { get; set; }</v>
      </c>
      <c r="H41" t="str">
        <f t="shared" si="1"/>
        <v>street.BLOCK2K_L = coll.Current.Attributes["BLOCK2K_L"].ToString();</v>
      </c>
    </row>
    <row r="42" spans="1:8" x14ac:dyDescent="0.25">
      <c r="A42" t="s">
        <v>390</v>
      </c>
      <c r="B42" t="s">
        <v>390</v>
      </c>
      <c r="C42" t="s">
        <v>510</v>
      </c>
      <c r="D42">
        <v>10</v>
      </c>
      <c r="E42">
        <v>10</v>
      </c>
      <c r="F42">
        <v>0</v>
      </c>
      <c r="G42" t="str">
        <f t="shared" si="0"/>
        <v>public int CONGR2K_L { get; set; }</v>
      </c>
      <c r="H42" t="str">
        <f t="shared" si="1"/>
        <v>street.CONGR2K_L = int.Parse(coll.Current.Attributes["CONGR2K_L"].ToString());</v>
      </c>
    </row>
    <row r="43" spans="1:8" x14ac:dyDescent="0.25">
      <c r="A43" t="s">
        <v>391</v>
      </c>
      <c r="B43" t="s">
        <v>391</v>
      </c>
      <c r="C43" t="s">
        <v>510</v>
      </c>
      <c r="D43">
        <v>10</v>
      </c>
      <c r="E43">
        <v>10</v>
      </c>
      <c r="F43">
        <v>0</v>
      </c>
      <c r="G43" t="str">
        <f t="shared" si="0"/>
        <v>public int STSEN2K_L { get; set; }</v>
      </c>
      <c r="H43" t="str">
        <f t="shared" si="1"/>
        <v>street.STSEN2K_L = int.Parse(coll.Current.Attributes["STSEN2K_L"].ToString());</v>
      </c>
    </row>
    <row r="44" spans="1:8" x14ac:dyDescent="0.25">
      <c r="A44" t="s">
        <v>392</v>
      </c>
      <c r="B44" t="s">
        <v>392</v>
      </c>
      <c r="C44" t="s">
        <v>510</v>
      </c>
      <c r="D44">
        <v>10</v>
      </c>
      <c r="E44">
        <v>10</v>
      </c>
      <c r="F44">
        <v>0</v>
      </c>
      <c r="G44" t="str">
        <f t="shared" si="0"/>
        <v>public int STASS2K_L { get; set; }</v>
      </c>
      <c r="H44" t="str">
        <f t="shared" si="1"/>
        <v>street.STASS2K_L = int.Parse(coll.Current.Attributes["STASS2K_L"].ToString());</v>
      </c>
    </row>
    <row r="45" spans="1:8" x14ac:dyDescent="0.25">
      <c r="A45" t="s">
        <v>393</v>
      </c>
      <c r="B45" t="s">
        <v>393</v>
      </c>
      <c r="C45" t="s">
        <v>510</v>
      </c>
      <c r="D45">
        <v>10</v>
      </c>
      <c r="E45">
        <v>10</v>
      </c>
      <c r="F45">
        <v>0</v>
      </c>
      <c r="G45" t="str">
        <f t="shared" si="0"/>
        <v>public int CSUP2K_L { get; set; }</v>
      </c>
      <c r="H45" t="str">
        <f t="shared" si="1"/>
        <v>street.CSUP2K_L = int.Parse(coll.Current.Attributes["CSUP2K_L"].ToString());</v>
      </c>
    </row>
    <row r="46" spans="1:8" x14ac:dyDescent="0.25">
      <c r="A46" t="s">
        <v>394</v>
      </c>
      <c r="B46" t="s">
        <v>394</v>
      </c>
      <c r="C46" t="s">
        <v>510</v>
      </c>
      <c r="D46">
        <v>10</v>
      </c>
      <c r="E46">
        <v>10</v>
      </c>
      <c r="F46">
        <v>0</v>
      </c>
      <c r="G46" t="str">
        <f t="shared" si="0"/>
        <v>public int FIREBAT_L { get; set; }</v>
      </c>
      <c r="H46" t="str">
        <f t="shared" si="1"/>
        <v>street.FIREBAT_L = int.Parse(coll.Current.Attributes["FIREBAT_L"].ToString());</v>
      </c>
    </row>
    <row r="47" spans="1:8" x14ac:dyDescent="0.25">
      <c r="A47" t="s">
        <v>395</v>
      </c>
      <c r="B47" t="s">
        <v>395</v>
      </c>
      <c r="C47" t="s">
        <v>510</v>
      </c>
      <c r="D47">
        <v>10</v>
      </c>
      <c r="E47">
        <v>10</v>
      </c>
      <c r="F47">
        <v>0</v>
      </c>
      <c r="G47" t="str">
        <f t="shared" si="0"/>
        <v>public int SCHOOL2K_L { get; set; }</v>
      </c>
      <c r="H47" t="str">
        <f t="shared" si="1"/>
        <v>street.SCHOOL2K_L = int.Parse(coll.Current.Attributes["SCHOOL2K_L"].ToString());</v>
      </c>
    </row>
    <row r="48" spans="1:8" x14ac:dyDescent="0.25">
      <c r="A48" t="s">
        <v>396</v>
      </c>
      <c r="B48" t="s">
        <v>396</v>
      </c>
      <c r="C48" t="s">
        <v>510</v>
      </c>
      <c r="D48">
        <v>10</v>
      </c>
      <c r="E48">
        <v>10</v>
      </c>
      <c r="F48">
        <v>0</v>
      </c>
      <c r="G48" t="str">
        <f t="shared" si="0"/>
        <v>public int POLRD_L { get; set; }</v>
      </c>
      <c r="H48" t="str">
        <f t="shared" si="1"/>
        <v>street.POLRD_L = int.Parse(coll.Current.Attributes["POLRD_L"].ToString());</v>
      </c>
    </row>
    <row r="49" spans="1:8" x14ac:dyDescent="0.25">
      <c r="A49" t="s">
        <v>397</v>
      </c>
      <c r="B49" t="s">
        <v>397</v>
      </c>
      <c r="C49" t="s">
        <v>510</v>
      </c>
      <c r="D49">
        <v>10</v>
      </c>
      <c r="E49">
        <v>10</v>
      </c>
      <c r="F49">
        <v>0</v>
      </c>
      <c r="G49" t="str">
        <f t="shared" si="0"/>
        <v>public int ALD2004_L { get; set; }</v>
      </c>
      <c r="H49" t="str">
        <f t="shared" si="1"/>
        <v>street.ALD2004_L = int.Parse(coll.Current.Attributes["ALD2004_L"].ToString());</v>
      </c>
    </row>
    <row r="50" spans="1:8" x14ac:dyDescent="0.25">
      <c r="A50" t="s">
        <v>398</v>
      </c>
      <c r="B50" t="s">
        <v>398</v>
      </c>
      <c r="C50" t="s">
        <v>367</v>
      </c>
      <c r="D50">
        <v>12</v>
      </c>
      <c r="E50">
        <v>0</v>
      </c>
      <c r="F50">
        <v>0</v>
      </c>
      <c r="G50" t="str">
        <f t="shared" si="0"/>
        <v>[MaxLength(12)] public string WIN_RT_L { get; set; }</v>
      </c>
      <c r="H50" t="str">
        <f t="shared" si="1"/>
        <v>street.WIN_RT_L = coll.Current.Attributes["WIN_RT_L"].ToString();</v>
      </c>
    </row>
    <row r="51" spans="1:8" x14ac:dyDescent="0.25">
      <c r="A51" t="s">
        <v>399</v>
      </c>
      <c r="B51" t="s">
        <v>399</v>
      </c>
      <c r="C51" t="s">
        <v>367</v>
      </c>
      <c r="D51">
        <v>20</v>
      </c>
      <c r="E51">
        <v>0</v>
      </c>
      <c r="F51">
        <v>0</v>
      </c>
      <c r="G51" t="str">
        <f t="shared" si="0"/>
        <v>[MaxLength(20)] public string RECYC_SM_L { get; set; }</v>
      </c>
      <c r="H51" t="str">
        <f t="shared" si="1"/>
        <v>street.RECYC_SM_L = coll.Current.Attributes["RECYC_SM_L"].ToString();</v>
      </c>
    </row>
    <row r="52" spans="1:8" x14ac:dyDescent="0.25">
      <c r="A52" t="s">
        <v>400</v>
      </c>
      <c r="B52" t="s">
        <v>400</v>
      </c>
      <c r="C52" t="s">
        <v>367</v>
      </c>
      <c r="D52">
        <v>3</v>
      </c>
      <c r="E52">
        <v>0</v>
      </c>
      <c r="F52">
        <v>0</v>
      </c>
      <c r="G52" t="str">
        <f t="shared" si="0"/>
        <v>[MaxLength(3)] public string MUNICODE_L { get; set; }</v>
      </c>
      <c r="H52" t="str">
        <f t="shared" si="1"/>
        <v>street.MUNICODE_L = coll.Current.Attributes["MUNICODE_L"].ToString();</v>
      </c>
    </row>
    <row r="53" spans="1:8" x14ac:dyDescent="0.25">
      <c r="A53" t="s">
        <v>401</v>
      </c>
      <c r="B53" t="s">
        <v>401</v>
      </c>
      <c r="C53" t="s">
        <v>510</v>
      </c>
      <c r="D53">
        <v>10</v>
      </c>
      <c r="E53">
        <v>10</v>
      </c>
      <c r="F53">
        <v>0</v>
      </c>
      <c r="G53" t="str">
        <f t="shared" si="0"/>
        <v>public int WW_ROUT_L { get; set; }</v>
      </c>
      <c r="H53" t="str">
        <f t="shared" si="1"/>
        <v>street.WW_ROUT_L = int.Parse(coll.Current.Attributes["WW_ROUT_L"].ToString());</v>
      </c>
    </row>
    <row r="54" spans="1:8" x14ac:dyDescent="0.25">
      <c r="A54" t="s">
        <v>402</v>
      </c>
      <c r="B54" t="s">
        <v>402</v>
      </c>
      <c r="C54" t="s">
        <v>367</v>
      </c>
      <c r="D54">
        <v>3</v>
      </c>
      <c r="E54">
        <v>0</v>
      </c>
      <c r="F54">
        <v>0</v>
      </c>
      <c r="G54" t="str">
        <f t="shared" si="0"/>
        <v>[MaxLength(3)] public string RECYC_DA_L { get; set; }</v>
      </c>
      <c r="H54" t="str">
        <f t="shared" si="1"/>
        <v>street.RECYC_DA_L = coll.Current.Attributes["RECYC_DA_L"].ToString();</v>
      </c>
    </row>
    <row r="55" spans="1:8" x14ac:dyDescent="0.25">
      <c r="A55" t="s">
        <v>403</v>
      </c>
      <c r="B55" t="s">
        <v>403</v>
      </c>
      <c r="C55" t="s">
        <v>367</v>
      </c>
      <c r="D55">
        <v>20</v>
      </c>
      <c r="E55">
        <v>0</v>
      </c>
      <c r="F55">
        <v>0</v>
      </c>
      <c r="G55" t="str">
        <f t="shared" si="0"/>
        <v>[MaxLength(20)] public string RECYC_WN_L { get; set; }</v>
      </c>
      <c r="H55" t="str">
        <f t="shared" si="1"/>
        <v>street.RECYC_WN_L = coll.Current.Attributes["RECYC_WN_L"].ToString();</v>
      </c>
    </row>
    <row r="56" spans="1:8" x14ac:dyDescent="0.25">
      <c r="A56" t="s">
        <v>404</v>
      </c>
      <c r="B56" t="s">
        <v>404</v>
      </c>
      <c r="C56" t="s">
        <v>367</v>
      </c>
      <c r="D56">
        <v>5</v>
      </c>
      <c r="E56">
        <v>0</v>
      </c>
      <c r="F56">
        <v>0</v>
      </c>
      <c r="G56" t="str">
        <f t="shared" si="0"/>
        <v>[MaxLength(5)] public string WTR16TH_L { get; set; }</v>
      </c>
      <c r="H56" t="str">
        <f t="shared" si="1"/>
        <v>street.WTR16TH_L = coll.Current.Attributes["WTR16TH_L"].ToString();</v>
      </c>
    </row>
    <row r="57" spans="1:8" x14ac:dyDescent="0.25">
      <c r="A57" t="s">
        <v>405</v>
      </c>
      <c r="B57" t="s">
        <v>405</v>
      </c>
      <c r="C57" t="s">
        <v>367</v>
      </c>
      <c r="D57">
        <v>5</v>
      </c>
      <c r="E57">
        <v>0</v>
      </c>
      <c r="F57">
        <v>0</v>
      </c>
      <c r="G57" t="str">
        <f t="shared" si="0"/>
        <v>[MaxLength(5)] public string SANLEAF_L { get; set; }</v>
      </c>
      <c r="H57" t="str">
        <f t="shared" si="1"/>
        <v>street.SANLEAF_L = coll.Current.Attributes["SANLEAF_L"].ToString();</v>
      </c>
    </row>
    <row r="58" spans="1:8" x14ac:dyDescent="0.25">
      <c r="A58" t="s">
        <v>406</v>
      </c>
      <c r="B58" t="s">
        <v>406</v>
      </c>
      <c r="C58" t="s">
        <v>367</v>
      </c>
      <c r="D58">
        <v>3</v>
      </c>
      <c r="E58">
        <v>0</v>
      </c>
      <c r="F58">
        <v>0</v>
      </c>
      <c r="G58" t="str">
        <f t="shared" si="0"/>
        <v>[MaxLength(3)] public string SANPLOW_L { get; set; }</v>
      </c>
      <c r="H58" t="str">
        <f t="shared" si="1"/>
        <v>street.SANPLOW_L = coll.Current.Attributes["SANPLOW_L"].ToString();</v>
      </c>
    </row>
    <row r="59" spans="1:8" x14ac:dyDescent="0.25">
      <c r="A59" t="s">
        <v>407</v>
      </c>
      <c r="B59" t="s">
        <v>407</v>
      </c>
      <c r="C59" t="s">
        <v>367</v>
      </c>
      <c r="D59">
        <v>5</v>
      </c>
      <c r="E59">
        <v>0</v>
      </c>
      <c r="F59">
        <v>0</v>
      </c>
      <c r="G59" t="str">
        <f t="shared" si="0"/>
        <v>[MaxLength(5)] public string BROOM_L { get; set; }</v>
      </c>
      <c r="H59" t="str">
        <f t="shared" si="1"/>
        <v>street.BROOM_L = coll.Current.Attributes["BROOM_L"].ToString();</v>
      </c>
    </row>
    <row r="60" spans="1:8" x14ac:dyDescent="0.25">
      <c r="A60" t="s">
        <v>408</v>
      </c>
      <c r="B60" t="s">
        <v>408</v>
      </c>
      <c r="C60" t="s">
        <v>367</v>
      </c>
      <c r="D60">
        <v>5</v>
      </c>
      <c r="E60">
        <v>0</v>
      </c>
      <c r="F60">
        <v>0</v>
      </c>
      <c r="G60" t="str">
        <f t="shared" si="0"/>
        <v>[MaxLength(5)] public string BROOMALL_L { get; set; }</v>
      </c>
      <c r="H60" t="str">
        <f t="shared" si="1"/>
        <v>street.BROOMALL_L = coll.Current.Attributes["BROOMALL_L"].ToString();</v>
      </c>
    </row>
    <row r="61" spans="1:8" x14ac:dyDescent="0.25">
      <c r="A61" t="s">
        <v>409</v>
      </c>
      <c r="B61" t="s">
        <v>409</v>
      </c>
      <c r="C61" t="s">
        <v>367</v>
      </c>
      <c r="D61">
        <v>8</v>
      </c>
      <c r="E61">
        <v>0</v>
      </c>
      <c r="F61">
        <v>0</v>
      </c>
      <c r="G61" t="str">
        <f t="shared" si="0"/>
        <v>[MaxLength(8)] public string LOCDIST_L { get; set; }</v>
      </c>
      <c r="H61" t="str">
        <f t="shared" si="1"/>
        <v>street.LOCDIST_L = coll.Current.Attributes["LOCDIST_L"].ToString();</v>
      </c>
    </row>
    <row r="62" spans="1:8" x14ac:dyDescent="0.25">
      <c r="A62" t="s">
        <v>410</v>
      </c>
      <c r="B62" t="s">
        <v>410</v>
      </c>
      <c r="C62" t="s">
        <v>510</v>
      </c>
      <c r="D62">
        <v>5</v>
      </c>
      <c r="E62">
        <v>5</v>
      </c>
      <c r="F62">
        <v>0</v>
      </c>
      <c r="G62" t="str">
        <f t="shared" si="0"/>
        <v>public int FOODINSP_L { get; set; }</v>
      </c>
      <c r="H62" t="str">
        <f t="shared" si="1"/>
        <v>street.FOODINSP_L = int.Parse(coll.Current.Attributes["FOODINSP_L"].ToString());</v>
      </c>
    </row>
    <row r="63" spans="1:8" x14ac:dyDescent="0.25">
      <c r="A63" t="s">
        <v>411</v>
      </c>
      <c r="B63" t="s">
        <v>411</v>
      </c>
      <c r="C63" t="s">
        <v>367</v>
      </c>
      <c r="D63">
        <v>15</v>
      </c>
      <c r="E63">
        <v>0</v>
      </c>
      <c r="F63">
        <v>0</v>
      </c>
      <c r="G63" t="str">
        <f t="shared" si="0"/>
        <v>[MaxLength(15)] public string CIPAREA_L { get; set; }</v>
      </c>
      <c r="H63" t="str">
        <f t="shared" si="1"/>
        <v>street.CIPAREA_L = coll.Current.Attributes["CIPAREA_L"].ToString();</v>
      </c>
    </row>
    <row r="64" spans="1:8" x14ac:dyDescent="0.25">
      <c r="A64" t="s">
        <v>412</v>
      </c>
      <c r="B64" t="s">
        <v>412</v>
      </c>
      <c r="C64" t="s">
        <v>510</v>
      </c>
      <c r="D64">
        <v>10</v>
      </c>
      <c r="E64">
        <v>10</v>
      </c>
      <c r="F64">
        <v>0</v>
      </c>
      <c r="G64" t="str">
        <f t="shared" si="0"/>
        <v>public int TRACT_L { get; set; }</v>
      </c>
      <c r="H64" t="str">
        <f t="shared" si="1"/>
        <v>street.TRACT_L = int.Parse(coll.Current.Attributes["TRACT_L"].ToString());</v>
      </c>
    </row>
    <row r="65" spans="1:8" x14ac:dyDescent="0.25">
      <c r="A65" t="s">
        <v>413</v>
      </c>
      <c r="B65" t="s">
        <v>413</v>
      </c>
      <c r="C65" t="s">
        <v>510</v>
      </c>
      <c r="D65">
        <v>10</v>
      </c>
      <c r="E65">
        <v>10</v>
      </c>
      <c r="F65">
        <v>0</v>
      </c>
      <c r="G65" t="str">
        <f t="shared" si="0"/>
        <v>public int ALD_L { get; set; }</v>
      </c>
      <c r="H65" t="str">
        <f t="shared" si="1"/>
        <v>street.ALD_L = int.Parse(coll.Current.Attributes["ALD_L"].ToString());</v>
      </c>
    </row>
    <row r="66" spans="1:8" x14ac:dyDescent="0.25">
      <c r="A66" t="s">
        <v>414</v>
      </c>
      <c r="B66" t="s">
        <v>414</v>
      </c>
      <c r="C66" t="s">
        <v>510</v>
      </c>
      <c r="D66">
        <v>10</v>
      </c>
      <c r="E66">
        <v>10</v>
      </c>
      <c r="F66">
        <v>0</v>
      </c>
      <c r="G66" t="str">
        <f t="shared" ref="G66:G129" si="2">IF(C66="String", "[MaxLength(" &amp; D66 &amp; ")] ", "") &amp; "public " &amp; IF(C66="Integer","int",IF(C66="Double","double",IF(C66="String","string","/* Unknown */"))) &amp; " " &amp; A66 &amp; " { get; set; }"</f>
        <v>public int WARD_L { get; set; }</v>
      </c>
      <c r="H66" t="str">
        <f t="shared" ref="H66:H129" si="3">"street." &amp; A66 &amp; " = " &amp; IF(C66 = "Integer", "int.Parse(", IF(C66 = "Double", "double.Parse(", "")) &amp; "coll.Current.Attributes[""" &amp; A66 &amp; """].ToString()" &amp; IF(C66="String", "", ")") &amp; ";"</f>
        <v>street.WARD_L = int.Parse(coll.Current.Attributes["WARD_L"].ToString());</v>
      </c>
    </row>
    <row r="67" spans="1:8" x14ac:dyDescent="0.25">
      <c r="A67" t="s">
        <v>415</v>
      </c>
      <c r="B67" t="s">
        <v>415</v>
      </c>
      <c r="C67" t="s">
        <v>510</v>
      </c>
      <c r="D67">
        <v>10</v>
      </c>
      <c r="E67">
        <v>10</v>
      </c>
      <c r="F67">
        <v>0</v>
      </c>
      <c r="G67" t="str">
        <f t="shared" si="2"/>
        <v>public int SCHOOL_L { get; set; }</v>
      </c>
      <c r="H67" t="str">
        <f t="shared" si="3"/>
        <v>street.SCHOOL_L = int.Parse(coll.Current.Attributes["SCHOOL_L"].ToString());</v>
      </c>
    </row>
    <row r="68" spans="1:8" x14ac:dyDescent="0.25">
      <c r="A68" t="s">
        <v>416</v>
      </c>
      <c r="B68" t="s">
        <v>416</v>
      </c>
      <c r="C68" t="s">
        <v>367</v>
      </c>
      <c r="D68">
        <v>4</v>
      </c>
      <c r="E68">
        <v>0</v>
      </c>
      <c r="F68">
        <v>0</v>
      </c>
      <c r="G68" t="str">
        <f t="shared" si="2"/>
        <v>[MaxLength(4)] public string BLOCK_L { get; set; }</v>
      </c>
      <c r="H68" t="str">
        <f t="shared" si="3"/>
        <v>street.BLOCK_L = coll.Current.Attributes["BLOCK_L"].ToString();</v>
      </c>
    </row>
    <row r="69" spans="1:8" x14ac:dyDescent="0.25">
      <c r="A69" t="s">
        <v>417</v>
      </c>
      <c r="B69" t="s">
        <v>417</v>
      </c>
      <c r="C69" t="s">
        <v>510</v>
      </c>
      <c r="D69">
        <v>10</v>
      </c>
      <c r="E69">
        <v>10</v>
      </c>
      <c r="F69">
        <v>0</v>
      </c>
      <c r="G69" t="str">
        <f t="shared" si="2"/>
        <v>public int STASS_L { get; set; }</v>
      </c>
      <c r="H69" t="str">
        <f t="shared" si="3"/>
        <v>street.STASS_L = int.Parse(coll.Current.Attributes["STASS_L"].ToString());</v>
      </c>
    </row>
    <row r="70" spans="1:8" x14ac:dyDescent="0.25">
      <c r="A70" t="s">
        <v>418</v>
      </c>
      <c r="B70" t="s">
        <v>418</v>
      </c>
      <c r="C70" t="s">
        <v>510</v>
      </c>
      <c r="D70">
        <v>10</v>
      </c>
      <c r="E70">
        <v>10</v>
      </c>
      <c r="F70">
        <v>0</v>
      </c>
      <c r="G70" t="str">
        <f t="shared" si="2"/>
        <v>public int STSEN_L { get; set; }</v>
      </c>
      <c r="H70" t="str">
        <f t="shared" si="3"/>
        <v>street.STSEN_L = int.Parse(coll.Current.Attributes["STSEN_L"].ToString());</v>
      </c>
    </row>
    <row r="71" spans="1:8" x14ac:dyDescent="0.25">
      <c r="A71" t="s">
        <v>419</v>
      </c>
      <c r="B71" t="s">
        <v>419</v>
      </c>
      <c r="C71" t="s">
        <v>510</v>
      </c>
      <c r="D71">
        <v>10</v>
      </c>
      <c r="E71">
        <v>10</v>
      </c>
      <c r="F71">
        <v>0</v>
      </c>
      <c r="G71" t="str">
        <f t="shared" si="2"/>
        <v>public int CNTYSUP_L { get; set; }</v>
      </c>
      <c r="H71" t="str">
        <f t="shared" si="3"/>
        <v>street.CNTYSUP_L = int.Parse(coll.Current.Attributes["CNTYSUP_L"].ToString());</v>
      </c>
    </row>
    <row r="72" spans="1:8" x14ac:dyDescent="0.25">
      <c r="A72" t="s">
        <v>420</v>
      </c>
      <c r="B72" t="s">
        <v>420</v>
      </c>
      <c r="C72" t="s">
        <v>367</v>
      </c>
      <c r="D72">
        <v>3</v>
      </c>
      <c r="E72">
        <v>0</v>
      </c>
      <c r="F72">
        <v>0</v>
      </c>
      <c r="G72" t="str">
        <f t="shared" si="2"/>
        <v>[MaxLength(3)] public string COMBSEW_L { get; set; }</v>
      </c>
      <c r="H72" t="str">
        <f t="shared" si="3"/>
        <v>street.COMBSEW_L = coll.Current.Attributes["COMBSEW_L"].ToString();</v>
      </c>
    </row>
    <row r="73" spans="1:8" x14ac:dyDescent="0.25">
      <c r="A73" t="s">
        <v>421</v>
      </c>
      <c r="B73" t="s">
        <v>421</v>
      </c>
      <c r="C73" t="s">
        <v>367</v>
      </c>
      <c r="D73">
        <v>10</v>
      </c>
      <c r="E73">
        <v>0</v>
      </c>
      <c r="F73">
        <v>0</v>
      </c>
      <c r="G73" t="str">
        <f t="shared" si="2"/>
        <v>[MaxLength(10)] public string SANBIZPL_L { get; set; }</v>
      </c>
      <c r="H73" t="str">
        <f t="shared" si="3"/>
        <v>street.SANBIZPL_L = coll.Current.Attributes["SANBIZPL_L"].ToString();</v>
      </c>
    </row>
    <row r="74" spans="1:8" x14ac:dyDescent="0.25">
      <c r="A74" t="s">
        <v>422</v>
      </c>
      <c r="B74" t="s">
        <v>422</v>
      </c>
      <c r="C74" t="s">
        <v>510</v>
      </c>
      <c r="D74">
        <v>5</v>
      </c>
      <c r="E74">
        <v>5</v>
      </c>
      <c r="F74">
        <v>0</v>
      </c>
      <c r="G74" t="str">
        <f t="shared" si="2"/>
        <v>public int ST_OP_L { get; set; }</v>
      </c>
      <c r="H74" t="str">
        <f t="shared" si="3"/>
        <v>street.ST_OP_L = int.Parse(coll.Current.Attributes["ST_OP_L"].ToString());</v>
      </c>
    </row>
    <row r="75" spans="1:8" x14ac:dyDescent="0.25">
      <c r="A75" t="s">
        <v>423</v>
      </c>
      <c r="B75" t="s">
        <v>423</v>
      </c>
      <c r="C75" t="s">
        <v>510</v>
      </c>
      <c r="D75">
        <v>10</v>
      </c>
      <c r="E75">
        <v>10</v>
      </c>
      <c r="F75">
        <v>0</v>
      </c>
      <c r="G75" t="str">
        <f t="shared" si="2"/>
        <v>public int FOR_PM_L { get; set; }</v>
      </c>
      <c r="H75" t="str">
        <f t="shared" si="3"/>
        <v>street.FOR_PM_L = int.Parse(coll.Current.Attributes["FOR_PM_L"].ToString());</v>
      </c>
    </row>
    <row r="76" spans="1:8" x14ac:dyDescent="0.25">
      <c r="A76" t="s">
        <v>424</v>
      </c>
      <c r="B76" t="s">
        <v>424</v>
      </c>
      <c r="C76" t="s">
        <v>367</v>
      </c>
      <c r="D76">
        <v>50</v>
      </c>
      <c r="E76">
        <v>0</v>
      </c>
      <c r="F76">
        <v>0</v>
      </c>
      <c r="G76" t="str">
        <f t="shared" si="2"/>
        <v>[MaxLength(50)] public string CONSERVE_L { get; set; }</v>
      </c>
      <c r="H76" t="str">
        <f t="shared" si="3"/>
        <v>street.CONSERVE_L = coll.Current.Attributes["CONSERVE_L"].ToString();</v>
      </c>
    </row>
    <row r="77" spans="1:8" x14ac:dyDescent="0.25">
      <c r="A77" t="s">
        <v>425</v>
      </c>
      <c r="B77" t="s">
        <v>425</v>
      </c>
      <c r="C77" t="s">
        <v>510</v>
      </c>
      <c r="D77">
        <v>5</v>
      </c>
      <c r="E77">
        <v>5</v>
      </c>
      <c r="F77">
        <v>0</v>
      </c>
      <c r="G77" t="str">
        <f t="shared" si="2"/>
        <v>public int SQUAD_R { get; set; }</v>
      </c>
      <c r="H77" t="str">
        <f t="shared" si="3"/>
        <v>street.SQUAD_R = int.Parse(coll.Current.Attributes["SQUAD_R"].ToString());</v>
      </c>
    </row>
    <row r="78" spans="1:8" x14ac:dyDescent="0.25">
      <c r="A78" t="s">
        <v>426</v>
      </c>
      <c r="B78" t="s">
        <v>426</v>
      </c>
      <c r="C78" t="s">
        <v>510</v>
      </c>
      <c r="D78">
        <v>10</v>
      </c>
      <c r="E78">
        <v>10</v>
      </c>
      <c r="F78">
        <v>0</v>
      </c>
      <c r="G78" t="str">
        <f t="shared" si="2"/>
        <v>public int BOILER_R { get; set; }</v>
      </c>
      <c r="H78" t="str">
        <f t="shared" si="3"/>
        <v>street.BOILER_R = int.Parse(coll.Current.Attributes["BOILER_R"].ToString());</v>
      </c>
    </row>
    <row r="79" spans="1:8" x14ac:dyDescent="0.25">
      <c r="A79" t="s">
        <v>427</v>
      </c>
      <c r="B79" t="s">
        <v>427</v>
      </c>
      <c r="C79" t="s">
        <v>510</v>
      </c>
      <c r="D79">
        <v>10</v>
      </c>
      <c r="E79">
        <v>10</v>
      </c>
      <c r="F79">
        <v>0</v>
      </c>
      <c r="G79" t="str">
        <f t="shared" si="2"/>
        <v>public int BI_CONST_R { get; set; }</v>
      </c>
      <c r="H79" t="str">
        <f t="shared" si="3"/>
        <v>street.BI_CONST_R = int.Parse(coll.Current.Attributes["BI_CONST_R"].ToString());</v>
      </c>
    </row>
    <row r="80" spans="1:8" x14ac:dyDescent="0.25">
      <c r="A80" t="s">
        <v>428</v>
      </c>
      <c r="B80" t="s">
        <v>428</v>
      </c>
      <c r="C80" t="s">
        <v>510</v>
      </c>
      <c r="D80">
        <v>10</v>
      </c>
      <c r="E80">
        <v>10</v>
      </c>
      <c r="F80">
        <v>0</v>
      </c>
      <c r="G80" t="str">
        <f t="shared" si="2"/>
        <v>public int BI_ELECT_R { get; set; }</v>
      </c>
      <c r="H80" t="str">
        <f t="shared" si="3"/>
        <v>street.BI_ELECT_R = int.Parse(coll.Current.Attributes["BI_ELECT_R"].ToString());</v>
      </c>
    </row>
    <row r="81" spans="1:8" x14ac:dyDescent="0.25">
      <c r="A81" t="s">
        <v>429</v>
      </c>
      <c r="B81" t="s">
        <v>429</v>
      </c>
      <c r="C81" t="s">
        <v>510</v>
      </c>
      <c r="D81">
        <v>10</v>
      </c>
      <c r="E81">
        <v>10</v>
      </c>
      <c r="F81">
        <v>0</v>
      </c>
      <c r="G81" t="str">
        <f t="shared" si="2"/>
        <v>public int BI_ELEV_R { get; set; }</v>
      </c>
      <c r="H81" t="str">
        <f t="shared" si="3"/>
        <v>street.BI_ELEV_R = int.Parse(coll.Current.Attributes["BI_ELEV_R"].ToString());</v>
      </c>
    </row>
    <row r="82" spans="1:8" x14ac:dyDescent="0.25">
      <c r="A82" t="s">
        <v>430</v>
      </c>
      <c r="B82" t="s">
        <v>430</v>
      </c>
      <c r="C82" t="s">
        <v>510</v>
      </c>
      <c r="D82">
        <v>10</v>
      </c>
      <c r="E82">
        <v>10</v>
      </c>
      <c r="F82">
        <v>0</v>
      </c>
      <c r="G82" t="str">
        <f t="shared" si="2"/>
        <v>public int BI_PLUMB_R { get; set; }</v>
      </c>
      <c r="H82" t="str">
        <f t="shared" si="3"/>
        <v>street.BI_PLUMB_R = int.Parse(coll.Current.Attributes["BI_PLUMB_R"].ToString());</v>
      </c>
    </row>
    <row r="83" spans="1:8" x14ac:dyDescent="0.25">
      <c r="A83" t="s">
        <v>431</v>
      </c>
      <c r="B83" t="s">
        <v>431</v>
      </c>
      <c r="C83" t="s">
        <v>510</v>
      </c>
      <c r="D83">
        <v>10</v>
      </c>
      <c r="E83">
        <v>10</v>
      </c>
      <c r="F83">
        <v>0</v>
      </c>
      <c r="G83" t="str">
        <f t="shared" si="2"/>
        <v>public int SPRINK_R { get; set; }</v>
      </c>
      <c r="H83" t="str">
        <f t="shared" si="3"/>
        <v>street.SPRINK_R = int.Parse(coll.Current.Attributes["SPRINK_R"].ToString());</v>
      </c>
    </row>
    <row r="84" spans="1:8" x14ac:dyDescent="0.25">
      <c r="A84" t="s">
        <v>432</v>
      </c>
      <c r="B84" t="s">
        <v>432</v>
      </c>
      <c r="C84" t="s">
        <v>510</v>
      </c>
      <c r="D84">
        <v>10</v>
      </c>
      <c r="E84">
        <v>10</v>
      </c>
      <c r="F84">
        <v>0</v>
      </c>
      <c r="G84" t="str">
        <f t="shared" si="2"/>
        <v>public int BI_CNDMN_R { get; set; }</v>
      </c>
      <c r="H84" t="str">
        <f t="shared" si="3"/>
        <v>street.BI_CNDMN_R = int.Parse(coll.Current.Attributes["BI_CNDMN_R"].ToString());</v>
      </c>
    </row>
    <row r="85" spans="1:8" x14ac:dyDescent="0.25">
      <c r="A85" t="s">
        <v>433</v>
      </c>
      <c r="B85" t="s">
        <v>433</v>
      </c>
      <c r="C85" t="s">
        <v>367</v>
      </c>
      <c r="D85">
        <v>15</v>
      </c>
      <c r="E85">
        <v>0</v>
      </c>
      <c r="F85">
        <v>0</v>
      </c>
      <c r="G85" t="str">
        <f t="shared" si="2"/>
        <v>[MaxLength(15)] public string CNTYNAME_R { get; set; }</v>
      </c>
      <c r="H85" t="str">
        <f t="shared" si="3"/>
        <v>street.CNTYNAME_R = coll.Current.Attributes["CNTYNAME_R"].ToString();</v>
      </c>
    </row>
    <row r="86" spans="1:8" x14ac:dyDescent="0.25">
      <c r="A86" t="s">
        <v>434</v>
      </c>
      <c r="B86" t="s">
        <v>434</v>
      </c>
      <c r="C86" t="s">
        <v>510</v>
      </c>
      <c r="D86">
        <v>10</v>
      </c>
      <c r="E86">
        <v>10</v>
      </c>
      <c r="F86">
        <v>0</v>
      </c>
      <c r="G86" t="str">
        <f t="shared" si="2"/>
        <v>public int CNTY_R { get; set; }</v>
      </c>
      <c r="H86" t="str">
        <f t="shared" si="3"/>
        <v>street.CNTY_R = int.Parse(coll.Current.Attributes["CNTY_R"].ToString());</v>
      </c>
    </row>
    <row r="87" spans="1:8" x14ac:dyDescent="0.25">
      <c r="A87" t="s">
        <v>435</v>
      </c>
      <c r="B87" t="s">
        <v>435</v>
      </c>
      <c r="C87" t="s">
        <v>367</v>
      </c>
      <c r="D87">
        <v>15</v>
      </c>
      <c r="E87">
        <v>0</v>
      </c>
      <c r="F87">
        <v>0</v>
      </c>
      <c r="G87" t="str">
        <f t="shared" si="2"/>
        <v>[MaxLength(15)] public string MUNI_R { get; set; }</v>
      </c>
      <c r="H87" t="str">
        <f t="shared" si="3"/>
        <v>street.MUNI_R = coll.Current.Attributes["MUNI_R"].ToString();</v>
      </c>
    </row>
    <row r="88" spans="1:8" x14ac:dyDescent="0.25">
      <c r="A88" t="s">
        <v>436</v>
      </c>
      <c r="B88" t="s">
        <v>436</v>
      </c>
      <c r="C88" t="s">
        <v>510</v>
      </c>
      <c r="D88">
        <v>10</v>
      </c>
      <c r="E88">
        <v>10</v>
      </c>
      <c r="F88">
        <v>0</v>
      </c>
      <c r="G88" t="str">
        <f t="shared" si="2"/>
        <v>public int FMCD_R { get; set; }</v>
      </c>
      <c r="H88" t="str">
        <f t="shared" si="3"/>
        <v>street.FMCD_R = int.Parse(coll.Current.Attributes["FMCD_R"].ToString());</v>
      </c>
    </row>
    <row r="89" spans="1:8" x14ac:dyDescent="0.25">
      <c r="A89" t="s">
        <v>437</v>
      </c>
      <c r="B89" t="s">
        <v>437</v>
      </c>
      <c r="C89" t="s">
        <v>367</v>
      </c>
      <c r="D89">
        <v>4</v>
      </c>
      <c r="E89">
        <v>0</v>
      </c>
      <c r="F89">
        <v>0</v>
      </c>
      <c r="G89" t="str">
        <f t="shared" si="2"/>
        <v>[MaxLength(4)] public string FBLOCK_R { get; set; }</v>
      </c>
      <c r="H89" t="str">
        <f t="shared" si="3"/>
        <v>street.FBLOCK_R = coll.Current.Attributes["FBLOCK_R"].ToString();</v>
      </c>
    </row>
    <row r="90" spans="1:8" x14ac:dyDescent="0.25">
      <c r="A90" t="s">
        <v>438</v>
      </c>
      <c r="B90" t="s">
        <v>438</v>
      </c>
      <c r="C90" t="s">
        <v>367</v>
      </c>
      <c r="D90">
        <v>6</v>
      </c>
      <c r="E90">
        <v>0</v>
      </c>
      <c r="F90">
        <v>0</v>
      </c>
      <c r="G90" t="str">
        <f t="shared" si="2"/>
        <v>[MaxLength(6)] public string FTRACT_R { get; set; }</v>
      </c>
      <c r="H90" t="str">
        <f t="shared" si="3"/>
        <v>street.FTRACT_R = coll.Current.Attributes["FTRACT_R"].ToString();</v>
      </c>
    </row>
    <row r="91" spans="1:8" x14ac:dyDescent="0.25">
      <c r="A91" t="s">
        <v>439</v>
      </c>
      <c r="B91" t="s">
        <v>439</v>
      </c>
      <c r="C91" t="s">
        <v>510</v>
      </c>
      <c r="D91">
        <v>10</v>
      </c>
      <c r="E91">
        <v>10</v>
      </c>
      <c r="F91">
        <v>0</v>
      </c>
      <c r="G91" t="str">
        <f t="shared" si="2"/>
        <v>public int ZIP_R { get; set; }</v>
      </c>
      <c r="H91" t="str">
        <f t="shared" si="3"/>
        <v>street.ZIP_R = int.Parse(coll.Current.Attributes["ZIP_R"].ToString());</v>
      </c>
    </row>
    <row r="92" spans="1:8" x14ac:dyDescent="0.25">
      <c r="A92" t="s">
        <v>440</v>
      </c>
      <c r="B92" t="s">
        <v>440</v>
      </c>
      <c r="C92" t="s">
        <v>367</v>
      </c>
      <c r="D92">
        <v>5</v>
      </c>
      <c r="E92">
        <v>0</v>
      </c>
      <c r="F92">
        <v>0</v>
      </c>
      <c r="G92" t="str">
        <f t="shared" si="2"/>
        <v>[MaxLength(5)] public string QTR_SECT_R { get; set; }</v>
      </c>
      <c r="H92" t="str">
        <f t="shared" si="3"/>
        <v>street.QTR_SECT_R = coll.Current.Attributes["QTR_SECT_R"].ToString();</v>
      </c>
    </row>
    <row r="93" spans="1:8" x14ac:dyDescent="0.25">
      <c r="A93" t="s">
        <v>441</v>
      </c>
      <c r="B93" t="s">
        <v>441</v>
      </c>
      <c r="C93" t="s">
        <v>510</v>
      </c>
      <c r="D93">
        <v>10</v>
      </c>
      <c r="E93">
        <v>10</v>
      </c>
      <c r="F93">
        <v>0</v>
      </c>
      <c r="G93" t="str">
        <f t="shared" si="2"/>
        <v>public int WW_PRES_R { get; set; }</v>
      </c>
      <c r="H93" t="str">
        <f t="shared" si="3"/>
        <v>street.WW_PRES_R = int.Parse(coll.Current.Attributes["WW_PRES_R"].ToString());</v>
      </c>
    </row>
    <row r="94" spans="1:8" x14ac:dyDescent="0.25">
      <c r="A94" t="s">
        <v>442</v>
      </c>
      <c r="B94" t="s">
        <v>442</v>
      </c>
      <c r="C94" t="s">
        <v>510</v>
      </c>
      <c r="D94">
        <v>10</v>
      </c>
      <c r="E94">
        <v>10</v>
      </c>
      <c r="F94">
        <v>0</v>
      </c>
      <c r="G94" t="str">
        <f t="shared" si="2"/>
        <v>public int WW_SERV_R { get; set; }</v>
      </c>
      <c r="H94" t="str">
        <f t="shared" si="3"/>
        <v>street.WW_SERV_R = int.Parse(coll.Current.Attributes["WW_SERV_R"].ToString());</v>
      </c>
    </row>
    <row r="95" spans="1:8" x14ac:dyDescent="0.25">
      <c r="A95" t="s">
        <v>443</v>
      </c>
      <c r="B95" t="s">
        <v>443</v>
      </c>
      <c r="C95" t="s">
        <v>510</v>
      </c>
      <c r="D95">
        <v>10</v>
      </c>
      <c r="E95">
        <v>10</v>
      </c>
      <c r="F95">
        <v>0</v>
      </c>
      <c r="G95" t="str">
        <f t="shared" si="2"/>
        <v>public int MPS_ELEM_R { get; set; }</v>
      </c>
      <c r="H95" t="str">
        <f t="shared" si="3"/>
        <v>street.MPS_ELEM_R = int.Parse(coll.Current.Attributes["MPS_ELEM_R"].ToString());</v>
      </c>
    </row>
    <row r="96" spans="1:8" x14ac:dyDescent="0.25">
      <c r="A96" t="s">
        <v>444</v>
      </c>
      <c r="B96" t="s">
        <v>444</v>
      </c>
      <c r="C96" t="s">
        <v>510</v>
      </c>
      <c r="D96">
        <v>10</v>
      </c>
      <c r="E96">
        <v>10</v>
      </c>
      <c r="F96">
        <v>0</v>
      </c>
      <c r="G96" t="str">
        <f t="shared" si="2"/>
        <v>public int MPS_MS_R { get; set; }</v>
      </c>
      <c r="H96" t="str">
        <f t="shared" si="3"/>
        <v>street.MPS_MS_R = int.Parse(coll.Current.Attributes["MPS_MS_R"].ToString());</v>
      </c>
    </row>
    <row r="97" spans="1:8" x14ac:dyDescent="0.25">
      <c r="A97" t="s">
        <v>445</v>
      </c>
      <c r="B97" t="s">
        <v>445</v>
      </c>
      <c r="C97" t="s">
        <v>510</v>
      </c>
      <c r="D97">
        <v>10</v>
      </c>
      <c r="E97">
        <v>10</v>
      </c>
      <c r="F97">
        <v>0</v>
      </c>
      <c r="G97" t="str">
        <f t="shared" si="2"/>
        <v>public int MPS_HS_R { get; set; }</v>
      </c>
      <c r="H97" t="str">
        <f t="shared" si="3"/>
        <v>street.MPS_HS_R = int.Parse(coll.Current.Attributes["MPS_HS_R"].ToString());</v>
      </c>
    </row>
    <row r="98" spans="1:8" x14ac:dyDescent="0.25">
      <c r="A98" t="s">
        <v>446</v>
      </c>
      <c r="B98" t="s">
        <v>446</v>
      </c>
      <c r="C98" t="s">
        <v>510</v>
      </c>
      <c r="D98">
        <v>10</v>
      </c>
      <c r="E98">
        <v>10</v>
      </c>
      <c r="F98">
        <v>0</v>
      </c>
      <c r="G98" t="str">
        <f t="shared" si="2"/>
        <v>public int POLICE_R { get; set; }</v>
      </c>
      <c r="H98" t="str">
        <f t="shared" si="3"/>
        <v>street.POLICE_R = int.Parse(coll.Current.Attributes["POLICE_R"].ToString());</v>
      </c>
    </row>
    <row r="99" spans="1:8" x14ac:dyDescent="0.25">
      <c r="A99" t="s">
        <v>447</v>
      </c>
      <c r="B99" t="s">
        <v>447</v>
      </c>
      <c r="C99" t="s">
        <v>367</v>
      </c>
      <c r="D99">
        <v>10</v>
      </c>
      <c r="E99">
        <v>0</v>
      </c>
      <c r="F99">
        <v>0</v>
      </c>
      <c r="G99" t="str">
        <f t="shared" si="2"/>
        <v>[MaxLength(10)] public string ST_MAIN_R { get; set; }</v>
      </c>
      <c r="H99" t="str">
        <f t="shared" si="3"/>
        <v>street.ST_MAIN_R = coll.Current.Attributes["ST_MAIN_R"].ToString();</v>
      </c>
    </row>
    <row r="100" spans="1:8" x14ac:dyDescent="0.25">
      <c r="A100" t="s">
        <v>448</v>
      </c>
      <c r="B100" t="s">
        <v>448</v>
      </c>
      <c r="C100" t="s">
        <v>367</v>
      </c>
      <c r="D100">
        <v>2</v>
      </c>
      <c r="E100">
        <v>0</v>
      </c>
      <c r="F100">
        <v>0</v>
      </c>
      <c r="G100" t="str">
        <f t="shared" si="2"/>
        <v>[MaxLength(2)] public string SAN_DIST_R { get; set; }</v>
      </c>
      <c r="H100" t="str">
        <f t="shared" si="3"/>
        <v>street.SAN_DIST_R = coll.Current.Attributes["SAN_DIST_R"].ToString();</v>
      </c>
    </row>
    <row r="101" spans="1:8" x14ac:dyDescent="0.25">
      <c r="A101" t="s">
        <v>449</v>
      </c>
      <c r="B101" t="s">
        <v>449</v>
      </c>
      <c r="C101" t="s">
        <v>510</v>
      </c>
      <c r="D101">
        <v>10</v>
      </c>
      <c r="E101">
        <v>10</v>
      </c>
      <c r="F101">
        <v>0</v>
      </c>
      <c r="G101" t="str">
        <f t="shared" si="2"/>
        <v>public int FOR_TR_R { get; set; }</v>
      </c>
      <c r="H101" t="str">
        <f t="shared" si="3"/>
        <v>street.FOR_TR_R = int.Parse(coll.Current.Attributes["FOR_TR_R"].ToString());</v>
      </c>
    </row>
    <row r="102" spans="1:8" x14ac:dyDescent="0.25">
      <c r="A102" t="s">
        <v>450</v>
      </c>
      <c r="B102" t="s">
        <v>450</v>
      </c>
      <c r="C102" t="s">
        <v>510</v>
      </c>
      <c r="D102">
        <v>10</v>
      </c>
      <c r="E102">
        <v>10</v>
      </c>
      <c r="F102">
        <v>0</v>
      </c>
      <c r="G102" t="str">
        <f t="shared" si="2"/>
        <v>public int FOR_BL_R { get; set; }</v>
      </c>
      <c r="H102" t="str">
        <f t="shared" si="3"/>
        <v>street.FOR_BL_R = int.Parse(coll.Current.Attributes["FOR_BL_R"].ToString());</v>
      </c>
    </row>
    <row r="103" spans="1:8" x14ac:dyDescent="0.25">
      <c r="A103" t="s">
        <v>451</v>
      </c>
      <c r="B103" t="s">
        <v>451</v>
      </c>
      <c r="C103" t="s">
        <v>367</v>
      </c>
      <c r="D103">
        <v>12</v>
      </c>
      <c r="E103">
        <v>0</v>
      </c>
      <c r="F103">
        <v>0</v>
      </c>
      <c r="G103" t="str">
        <f t="shared" si="2"/>
        <v>[MaxLength(12)] public string SUM_RT_R { get; set; }</v>
      </c>
      <c r="H103" t="str">
        <f t="shared" si="3"/>
        <v>street.SUM_RT_R = coll.Current.Attributes["SUM_RT_R"].ToString();</v>
      </c>
    </row>
    <row r="104" spans="1:8" x14ac:dyDescent="0.25">
      <c r="A104" t="s">
        <v>452</v>
      </c>
      <c r="B104" t="s">
        <v>452</v>
      </c>
      <c r="C104" t="s">
        <v>367</v>
      </c>
      <c r="D104">
        <v>3</v>
      </c>
      <c r="E104">
        <v>0</v>
      </c>
      <c r="F104">
        <v>0</v>
      </c>
      <c r="G104" t="str">
        <f t="shared" si="2"/>
        <v>[MaxLength(3)] public string SUM_DA_R { get; set; }</v>
      </c>
      <c r="H104" t="str">
        <f t="shared" si="3"/>
        <v>street.SUM_DA_R = coll.Current.Attributes["SUM_DA_R"].ToString();</v>
      </c>
    </row>
    <row r="105" spans="1:8" x14ac:dyDescent="0.25">
      <c r="A105" t="s">
        <v>453</v>
      </c>
      <c r="B105" t="s">
        <v>453</v>
      </c>
      <c r="C105" t="s">
        <v>510</v>
      </c>
      <c r="D105">
        <v>10</v>
      </c>
      <c r="E105">
        <v>10</v>
      </c>
      <c r="F105">
        <v>0</v>
      </c>
      <c r="G105" t="str">
        <f t="shared" si="2"/>
        <v>public int WARD2K_R { get; set; }</v>
      </c>
      <c r="H105" t="str">
        <f t="shared" si="3"/>
        <v>street.WARD2K_R = int.Parse(coll.Current.Attributes["WARD2K_R"].ToString());</v>
      </c>
    </row>
    <row r="106" spans="1:8" x14ac:dyDescent="0.25">
      <c r="A106" t="s">
        <v>454</v>
      </c>
      <c r="B106" t="s">
        <v>454</v>
      </c>
      <c r="C106" t="s">
        <v>510</v>
      </c>
      <c r="D106">
        <v>10</v>
      </c>
      <c r="E106">
        <v>10</v>
      </c>
      <c r="F106">
        <v>0</v>
      </c>
      <c r="G106" t="str">
        <f t="shared" si="2"/>
        <v>public int TRACT2K_R { get; set; }</v>
      </c>
      <c r="H106" t="str">
        <f t="shared" si="3"/>
        <v>street.TRACT2K_R = int.Parse(coll.Current.Attributes["TRACT2K_R"].ToString());</v>
      </c>
    </row>
    <row r="107" spans="1:8" x14ac:dyDescent="0.25">
      <c r="A107" t="s">
        <v>455</v>
      </c>
      <c r="B107" t="s">
        <v>455</v>
      </c>
      <c r="C107" t="s">
        <v>367</v>
      </c>
      <c r="D107">
        <v>4</v>
      </c>
      <c r="E107">
        <v>0</v>
      </c>
      <c r="F107">
        <v>0</v>
      </c>
      <c r="G107" t="str">
        <f t="shared" si="2"/>
        <v>[MaxLength(4)] public string BLOCK2K_R { get; set; }</v>
      </c>
      <c r="H107" t="str">
        <f t="shared" si="3"/>
        <v>street.BLOCK2K_R = coll.Current.Attributes["BLOCK2K_R"].ToString();</v>
      </c>
    </row>
    <row r="108" spans="1:8" x14ac:dyDescent="0.25">
      <c r="A108" t="s">
        <v>456</v>
      </c>
      <c r="B108" t="s">
        <v>456</v>
      </c>
      <c r="C108" t="s">
        <v>510</v>
      </c>
      <c r="D108">
        <v>10</v>
      </c>
      <c r="E108">
        <v>10</v>
      </c>
      <c r="F108">
        <v>0</v>
      </c>
      <c r="G108" t="str">
        <f t="shared" si="2"/>
        <v>public int CONGR2K_R { get; set; }</v>
      </c>
      <c r="H108" t="str">
        <f t="shared" si="3"/>
        <v>street.CONGR2K_R = int.Parse(coll.Current.Attributes["CONGR2K_R"].ToString());</v>
      </c>
    </row>
    <row r="109" spans="1:8" x14ac:dyDescent="0.25">
      <c r="A109" t="s">
        <v>457</v>
      </c>
      <c r="B109" t="s">
        <v>457</v>
      </c>
      <c r="C109" t="s">
        <v>510</v>
      </c>
      <c r="D109">
        <v>10</v>
      </c>
      <c r="E109">
        <v>10</v>
      </c>
      <c r="F109">
        <v>0</v>
      </c>
      <c r="G109" t="str">
        <f t="shared" si="2"/>
        <v>public int STSEN2K_R { get; set; }</v>
      </c>
      <c r="H109" t="str">
        <f t="shared" si="3"/>
        <v>street.STSEN2K_R = int.Parse(coll.Current.Attributes["STSEN2K_R"].ToString());</v>
      </c>
    </row>
    <row r="110" spans="1:8" x14ac:dyDescent="0.25">
      <c r="A110" t="s">
        <v>458</v>
      </c>
      <c r="B110" t="s">
        <v>458</v>
      </c>
      <c r="C110" t="s">
        <v>510</v>
      </c>
      <c r="D110">
        <v>10</v>
      </c>
      <c r="E110">
        <v>10</v>
      </c>
      <c r="F110">
        <v>0</v>
      </c>
      <c r="G110" t="str">
        <f t="shared" si="2"/>
        <v>public int STASS2K_R { get; set; }</v>
      </c>
      <c r="H110" t="str">
        <f t="shared" si="3"/>
        <v>street.STASS2K_R = int.Parse(coll.Current.Attributes["STASS2K_R"].ToString());</v>
      </c>
    </row>
    <row r="111" spans="1:8" x14ac:dyDescent="0.25">
      <c r="A111" t="s">
        <v>459</v>
      </c>
      <c r="B111" t="s">
        <v>459</v>
      </c>
      <c r="C111" t="s">
        <v>510</v>
      </c>
      <c r="D111">
        <v>10</v>
      </c>
      <c r="E111">
        <v>10</v>
      </c>
      <c r="F111">
        <v>0</v>
      </c>
      <c r="G111" t="str">
        <f t="shared" si="2"/>
        <v>public int CSUP2K_R { get; set; }</v>
      </c>
      <c r="H111" t="str">
        <f t="shared" si="3"/>
        <v>street.CSUP2K_R = int.Parse(coll.Current.Attributes["CSUP2K_R"].ToString());</v>
      </c>
    </row>
    <row r="112" spans="1:8" x14ac:dyDescent="0.25">
      <c r="A112" t="s">
        <v>460</v>
      </c>
      <c r="B112" t="s">
        <v>460</v>
      </c>
      <c r="C112" t="s">
        <v>510</v>
      </c>
      <c r="D112">
        <v>10</v>
      </c>
      <c r="E112">
        <v>10</v>
      </c>
      <c r="F112">
        <v>0</v>
      </c>
      <c r="G112" t="str">
        <f t="shared" si="2"/>
        <v>public int FIREBAT_R { get; set; }</v>
      </c>
      <c r="H112" t="str">
        <f t="shared" si="3"/>
        <v>street.FIREBAT_R = int.Parse(coll.Current.Attributes["FIREBAT_R"].ToString());</v>
      </c>
    </row>
    <row r="113" spans="1:8" x14ac:dyDescent="0.25">
      <c r="A113" t="s">
        <v>461</v>
      </c>
      <c r="B113" t="s">
        <v>461</v>
      </c>
      <c r="C113" t="s">
        <v>510</v>
      </c>
      <c r="D113">
        <v>10</v>
      </c>
      <c r="E113">
        <v>10</v>
      </c>
      <c r="F113">
        <v>0</v>
      </c>
      <c r="G113" t="str">
        <f t="shared" si="2"/>
        <v>public int SCHOOL2K_R { get; set; }</v>
      </c>
      <c r="H113" t="str">
        <f t="shared" si="3"/>
        <v>street.SCHOOL2K_R = int.Parse(coll.Current.Attributes["SCHOOL2K_R"].ToString());</v>
      </c>
    </row>
    <row r="114" spans="1:8" x14ac:dyDescent="0.25">
      <c r="A114" t="s">
        <v>462</v>
      </c>
      <c r="B114" t="s">
        <v>462</v>
      </c>
      <c r="C114" t="s">
        <v>510</v>
      </c>
      <c r="D114">
        <v>10</v>
      </c>
      <c r="E114">
        <v>10</v>
      </c>
      <c r="F114">
        <v>0</v>
      </c>
      <c r="G114" t="str">
        <f t="shared" si="2"/>
        <v>public int POLRD_R { get; set; }</v>
      </c>
      <c r="H114" t="str">
        <f t="shared" si="3"/>
        <v>street.POLRD_R = int.Parse(coll.Current.Attributes["POLRD_R"].ToString());</v>
      </c>
    </row>
    <row r="115" spans="1:8" x14ac:dyDescent="0.25">
      <c r="A115" t="s">
        <v>463</v>
      </c>
      <c r="B115" t="s">
        <v>463</v>
      </c>
      <c r="C115" t="s">
        <v>510</v>
      </c>
      <c r="D115">
        <v>10</v>
      </c>
      <c r="E115">
        <v>10</v>
      </c>
      <c r="F115">
        <v>0</v>
      </c>
      <c r="G115" t="str">
        <f t="shared" si="2"/>
        <v>public int ALD2004_R { get; set; }</v>
      </c>
      <c r="H115" t="str">
        <f t="shared" si="3"/>
        <v>street.ALD2004_R = int.Parse(coll.Current.Attributes["ALD2004_R"].ToString());</v>
      </c>
    </row>
    <row r="116" spans="1:8" x14ac:dyDescent="0.25">
      <c r="A116" t="s">
        <v>464</v>
      </c>
      <c r="B116" t="s">
        <v>464</v>
      </c>
      <c r="C116" t="s">
        <v>367</v>
      </c>
      <c r="D116">
        <v>12</v>
      </c>
      <c r="E116">
        <v>0</v>
      </c>
      <c r="F116">
        <v>0</v>
      </c>
      <c r="G116" t="str">
        <f t="shared" si="2"/>
        <v>[MaxLength(12)] public string WIN_RT_R { get; set; }</v>
      </c>
      <c r="H116" t="str">
        <f t="shared" si="3"/>
        <v>street.WIN_RT_R = coll.Current.Attributes["WIN_RT_R"].ToString();</v>
      </c>
    </row>
    <row r="117" spans="1:8" x14ac:dyDescent="0.25">
      <c r="A117" t="s">
        <v>465</v>
      </c>
      <c r="B117" t="s">
        <v>465</v>
      </c>
      <c r="C117" t="s">
        <v>367</v>
      </c>
      <c r="D117">
        <v>20</v>
      </c>
      <c r="E117">
        <v>0</v>
      </c>
      <c r="F117">
        <v>0</v>
      </c>
      <c r="G117" t="str">
        <f t="shared" si="2"/>
        <v>[MaxLength(20)] public string RECYC_SM_R { get; set; }</v>
      </c>
      <c r="H117" t="str">
        <f t="shared" si="3"/>
        <v>street.RECYC_SM_R = coll.Current.Attributes["RECYC_SM_R"].ToString();</v>
      </c>
    </row>
    <row r="118" spans="1:8" x14ac:dyDescent="0.25">
      <c r="A118" t="s">
        <v>466</v>
      </c>
      <c r="B118" t="s">
        <v>466</v>
      </c>
      <c r="C118" t="s">
        <v>367</v>
      </c>
      <c r="D118">
        <v>3</v>
      </c>
      <c r="E118">
        <v>0</v>
      </c>
      <c r="F118">
        <v>0</v>
      </c>
      <c r="G118" t="str">
        <f t="shared" si="2"/>
        <v>[MaxLength(3)] public string MUNICODE_R { get; set; }</v>
      </c>
      <c r="H118" t="str">
        <f t="shared" si="3"/>
        <v>street.MUNICODE_R = coll.Current.Attributes["MUNICODE_R"].ToString();</v>
      </c>
    </row>
    <row r="119" spans="1:8" x14ac:dyDescent="0.25">
      <c r="A119" t="s">
        <v>467</v>
      </c>
      <c r="B119" t="s">
        <v>467</v>
      </c>
      <c r="C119" t="s">
        <v>510</v>
      </c>
      <c r="D119">
        <v>10</v>
      </c>
      <c r="E119">
        <v>10</v>
      </c>
      <c r="F119">
        <v>0</v>
      </c>
      <c r="G119" t="str">
        <f t="shared" si="2"/>
        <v>public int WW_ROUT_R { get; set; }</v>
      </c>
      <c r="H119" t="str">
        <f t="shared" si="3"/>
        <v>street.WW_ROUT_R = int.Parse(coll.Current.Attributes["WW_ROUT_R"].ToString());</v>
      </c>
    </row>
    <row r="120" spans="1:8" x14ac:dyDescent="0.25">
      <c r="A120" t="s">
        <v>468</v>
      </c>
      <c r="B120" t="s">
        <v>468</v>
      </c>
      <c r="C120" t="s">
        <v>367</v>
      </c>
      <c r="D120">
        <v>3</v>
      </c>
      <c r="E120">
        <v>0</v>
      </c>
      <c r="F120">
        <v>0</v>
      </c>
      <c r="G120" t="str">
        <f t="shared" si="2"/>
        <v>[MaxLength(3)] public string RECYC_DA_R { get; set; }</v>
      </c>
      <c r="H120" t="str">
        <f t="shared" si="3"/>
        <v>street.RECYC_DA_R = coll.Current.Attributes["RECYC_DA_R"].ToString();</v>
      </c>
    </row>
    <row r="121" spans="1:8" x14ac:dyDescent="0.25">
      <c r="A121" t="s">
        <v>469</v>
      </c>
      <c r="B121" t="s">
        <v>469</v>
      </c>
      <c r="C121" t="s">
        <v>367</v>
      </c>
      <c r="D121">
        <v>20</v>
      </c>
      <c r="E121">
        <v>0</v>
      </c>
      <c r="F121">
        <v>0</v>
      </c>
      <c r="G121" t="str">
        <f t="shared" si="2"/>
        <v>[MaxLength(20)] public string RECYC_WN_R { get; set; }</v>
      </c>
      <c r="H121" t="str">
        <f t="shared" si="3"/>
        <v>street.RECYC_WN_R = coll.Current.Attributes["RECYC_WN_R"].ToString();</v>
      </c>
    </row>
    <row r="122" spans="1:8" x14ac:dyDescent="0.25">
      <c r="A122" t="s">
        <v>470</v>
      </c>
      <c r="B122" t="s">
        <v>470</v>
      </c>
      <c r="C122" t="s">
        <v>367</v>
      </c>
      <c r="D122">
        <v>5</v>
      </c>
      <c r="E122">
        <v>0</v>
      </c>
      <c r="F122">
        <v>0</v>
      </c>
      <c r="G122" t="str">
        <f t="shared" si="2"/>
        <v>[MaxLength(5)] public string WTR16TH_R { get; set; }</v>
      </c>
      <c r="H122" t="str">
        <f t="shared" si="3"/>
        <v>street.WTR16TH_R = coll.Current.Attributes["WTR16TH_R"].ToString();</v>
      </c>
    </row>
    <row r="123" spans="1:8" x14ac:dyDescent="0.25">
      <c r="A123" t="s">
        <v>471</v>
      </c>
      <c r="B123" t="s">
        <v>471</v>
      </c>
      <c r="C123" t="s">
        <v>367</v>
      </c>
      <c r="D123">
        <v>5</v>
      </c>
      <c r="E123">
        <v>0</v>
      </c>
      <c r="F123">
        <v>0</v>
      </c>
      <c r="G123" t="str">
        <f t="shared" si="2"/>
        <v>[MaxLength(5)] public string SANLEAF_R { get; set; }</v>
      </c>
      <c r="H123" t="str">
        <f t="shared" si="3"/>
        <v>street.SANLEAF_R = coll.Current.Attributes["SANLEAF_R"].ToString();</v>
      </c>
    </row>
    <row r="124" spans="1:8" x14ac:dyDescent="0.25">
      <c r="A124" t="s">
        <v>472</v>
      </c>
      <c r="B124" t="s">
        <v>472</v>
      </c>
      <c r="C124" t="s">
        <v>367</v>
      </c>
      <c r="D124">
        <v>3</v>
      </c>
      <c r="E124">
        <v>0</v>
      </c>
      <c r="F124">
        <v>0</v>
      </c>
      <c r="G124" t="str">
        <f t="shared" si="2"/>
        <v>[MaxLength(3)] public string SANPLOW_R { get; set; }</v>
      </c>
      <c r="H124" t="str">
        <f t="shared" si="3"/>
        <v>street.SANPLOW_R = coll.Current.Attributes["SANPLOW_R"].ToString();</v>
      </c>
    </row>
    <row r="125" spans="1:8" x14ac:dyDescent="0.25">
      <c r="A125" t="s">
        <v>473</v>
      </c>
      <c r="B125" t="s">
        <v>473</v>
      </c>
      <c r="C125" t="s">
        <v>367</v>
      </c>
      <c r="D125">
        <v>5</v>
      </c>
      <c r="E125">
        <v>0</v>
      </c>
      <c r="F125">
        <v>0</v>
      </c>
      <c r="G125" t="str">
        <f t="shared" si="2"/>
        <v>[MaxLength(5)] public string BROOM_R { get; set; }</v>
      </c>
      <c r="H125" t="str">
        <f t="shared" si="3"/>
        <v>street.BROOM_R = coll.Current.Attributes["BROOM_R"].ToString();</v>
      </c>
    </row>
    <row r="126" spans="1:8" x14ac:dyDescent="0.25">
      <c r="A126" t="s">
        <v>474</v>
      </c>
      <c r="B126" t="s">
        <v>474</v>
      </c>
      <c r="C126" t="s">
        <v>367</v>
      </c>
      <c r="D126">
        <v>5</v>
      </c>
      <c r="E126">
        <v>0</v>
      </c>
      <c r="F126">
        <v>0</v>
      </c>
      <c r="G126" t="str">
        <f t="shared" si="2"/>
        <v>[MaxLength(5)] public string BROOMALL_R { get; set; }</v>
      </c>
      <c r="H126" t="str">
        <f t="shared" si="3"/>
        <v>street.BROOMALL_R = coll.Current.Attributes["BROOMALL_R"].ToString();</v>
      </c>
    </row>
    <row r="127" spans="1:8" x14ac:dyDescent="0.25">
      <c r="A127" t="s">
        <v>475</v>
      </c>
      <c r="B127" t="s">
        <v>475</v>
      </c>
      <c r="C127" t="s">
        <v>367</v>
      </c>
      <c r="D127">
        <v>8</v>
      </c>
      <c r="E127">
        <v>0</v>
      </c>
      <c r="F127">
        <v>0</v>
      </c>
      <c r="G127" t="str">
        <f t="shared" si="2"/>
        <v>[MaxLength(8)] public string LOCDIST_R { get; set; }</v>
      </c>
      <c r="H127" t="str">
        <f t="shared" si="3"/>
        <v>street.LOCDIST_R = coll.Current.Attributes["LOCDIST_R"].ToString();</v>
      </c>
    </row>
    <row r="128" spans="1:8" x14ac:dyDescent="0.25">
      <c r="A128" t="s">
        <v>476</v>
      </c>
      <c r="B128" t="s">
        <v>476</v>
      </c>
      <c r="C128" t="s">
        <v>510</v>
      </c>
      <c r="D128">
        <v>5</v>
      </c>
      <c r="E128">
        <v>5</v>
      </c>
      <c r="F128">
        <v>0</v>
      </c>
      <c r="G128" t="str">
        <f t="shared" si="2"/>
        <v>public int FOODINSP_R { get; set; }</v>
      </c>
      <c r="H128" t="str">
        <f t="shared" si="3"/>
        <v>street.FOODINSP_R = int.Parse(coll.Current.Attributes["FOODINSP_R"].ToString());</v>
      </c>
    </row>
    <row r="129" spans="1:8" x14ac:dyDescent="0.25">
      <c r="A129" t="s">
        <v>477</v>
      </c>
      <c r="B129" t="s">
        <v>477</v>
      </c>
      <c r="C129" t="s">
        <v>367</v>
      </c>
      <c r="D129">
        <v>15</v>
      </c>
      <c r="E129">
        <v>0</v>
      </c>
      <c r="F129">
        <v>0</v>
      </c>
      <c r="G129" t="str">
        <f t="shared" si="2"/>
        <v>[MaxLength(15)] public string CIPAREA_R { get; set; }</v>
      </c>
      <c r="H129" t="str">
        <f t="shared" si="3"/>
        <v>street.CIPAREA_R = coll.Current.Attributes["CIPAREA_R"].ToString();</v>
      </c>
    </row>
    <row r="130" spans="1:8" x14ac:dyDescent="0.25">
      <c r="A130" t="s">
        <v>478</v>
      </c>
      <c r="B130" t="s">
        <v>478</v>
      </c>
      <c r="C130" t="s">
        <v>510</v>
      </c>
      <c r="D130">
        <v>10</v>
      </c>
      <c r="E130">
        <v>10</v>
      </c>
      <c r="F130">
        <v>0</v>
      </c>
      <c r="G130" t="str">
        <f t="shared" ref="G130:G161" si="4">IF(C130="String", "[MaxLength(" &amp; D130 &amp; ")] ", "") &amp; "public " &amp; IF(C130="Integer","int",IF(C130="Double","double",IF(C130="String","string","/* Unknown */"))) &amp; " " &amp; A130 &amp; " { get; set; }"</f>
        <v>public int TRACT_R { get; set; }</v>
      </c>
      <c r="H130" t="str">
        <f t="shared" ref="H130:H161" si="5">"street." &amp; A130 &amp; " = " &amp; IF(C130 = "Integer", "int.Parse(", IF(C130 = "Double", "double.Parse(", "")) &amp; "coll.Current.Attributes[""" &amp; A130 &amp; """].ToString()" &amp; IF(C130="String", "", ")") &amp; ";"</f>
        <v>street.TRACT_R = int.Parse(coll.Current.Attributes["TRACT_R"].ToString());</v>
      </c>
    </row>
    <row r="131" spans="1:8" x14ac:dyDescent="0.25">
      <c r="A131" t="s">
        <v>479</v>
      </c>
      <c r="B131" t="s">
        <v>479</v>
      </c>
      <c r="C131" t="s">
        <v>510</v>
      </c>
      <c r="D131">
        <v>10</v>
      </c>
      <c r="E131">
        <v>10</v>
      </c>
      <c r="F131">
        <v>0</v>
      </c>
      <c r="G131" t="str">
        <f t="shared" si="4"/>
        <v>public int ALD_R { get; set; }</v>
      </c>
      <c r="H131" t="str">
        <f t="shared" si="5"/>
        <v>street.ALD_R = int.Parse(coll.Current.Attributes["ALD_R"].ToString());</v>
      </c>
    </row>
    <row r="132" spans="1:8" x14ac:dyDescent="0.25">
      <c r="A132" t="s">
        <v>480</v>
      </c>
      <c r="B132" t="s">
        <v>480</v>
      </c>
      <c r="C132" t="s">
        <v>510</v>
      </c>
      <c r="D132">
        <v>10</v>
      </c>
      <c r="E132">
        <v>10</v>
      </c>
      <c r="F132">
        <v>0</v>
      </c>
      <c r="G132" t="str">
        <f t="shared" si="4"/>
        <v>public int WARD_R { get; set; }</v>
      </c>
      <c r="H132" t="str">
        <f t="shared" si="5"/>
        <v>street.WARD_R = int.Parse(coll.Current.Attributes["WARD_R"].ToString());</v>
      </c>
    </row>
    <row r="133" spans="1:8" x14ac:dyDescent="0.25">
      <c r="A133" t="s">
        <v>481</v>
      </c>
      <c r="B133" t="s">
        <v>481</v>
      </c>
      <c r="C133" t="s">
        <v>510</v>
      </c>
      <c r="D133">
        <v>10</v>
      </c>
      <c r="E133">
        <v>10</v>
      </c>
      <c r="F133">
        <v>0</v>
      </c>
      <c r="G133" t="str">
        <f t="shared" si="4"/>
        <v>public int SCHOOL_R { get; set; }</v>
      </c>
      <c r="H133" t="str">
        <f t="shared" si="5"/>
        <v>street.SCHOOL_R = int.Parse(coll.Current.Attributes["SCHOOL_R"].ToString());</v>
      </c>
    </row>
    <row r="134" spans="1:8" x14ac:dyDescent="0.25">
      <c r="A134" t="s">
        <v>482</v>
      </c>
      <c r="B134" t="s">
        <v>482</v>
      </c>
      <c r="C134" t="s">
        <v>367</v>
      </c>
      <c r="D134">
        <v>4</v>
      </c>
      <c r="E134">
        <v>0</v>
      </c>
      <c r="F134">
        <v>0</v>
      </c>
      <c r="G134" t="str">
        <f t="shared" si="4"/>
        <v>[MaxLength(4)] public string BLOCK_R { get; set; }</v>
      </c>
      <c r="H134" t="str">
        <f t="shared" si="5"/>
        <v>street.BLOCK_R = coll.Current.Attributes["BLOCK_R"].ToString();</v>
      </c>
    </row>
    <row r="135" spans="1:8" x14ac:dyDescent="0.25">
      <c r="A135" t="s">
        <v>483</v>
      </c>
      <c r="B135" t="s">
        <v>483</v>
      </c>
      <c r="C135" t="s">
        <v>510</v>
      </c>
      <c r="D135">
        <v>10</v>
      </c>
      <c r="E135">
        <v>10</v>
      </c>
      <c r="F135">
        <v>0</v>
      </c>
      <c r="G135" t="str">
        <f t="shared" si="4"/>
        <v>public int STASS_R { get; set; }</v>
      </c>
      <c r="H135" t="str">
        <f t="shared" si="5"/>
        <v>street.STASS_R = int.Parse(coll.Current.Attributes["STASS_R"].ToString());</v>
      </c>
    </row>
    <row r="136" spans="1:8" x14ac:dyDescent="0.25">
      <c r="A136" t="s">
        <v>484</v>
      </c>
      <c r="B136" t="s">
        <v>484</v>
      </c>
      <c r="C136" t="s">
        <v>510</v>
      </c>
      <c r="D136">
        <v>10</v>
      </c>
      <c r="E136">
        <v>10</v>
      </c>
      <c r="F136">
        <v>0</v>
      </c>
      <c r="G136" t="str">
        <f t="shared" si="4"/>
        <v>public int STSEN_R { get; set; }</v>
      </c>
      <c r="H136" t="str">
        <f t="shared" si="5"/>
        <v>street.STSEN_R = int.Parse(coll.Current.Attributes["STSEN_R"].ToString());</v>
      </c>
    </row>
    <row r="137" spans="1:8" x14ac:dyDescent="0.25">
      <c r="A137" t="s">
        <v>485</v>
      </c>
      <c r="B137" t="s">
        <v>485</v>
      </c>
      <c r="C137" t="s">
        <v>510</v>
      </c>
      <c r="D137">
        <v>10</v>
      </c>
      <c r="E137">
        <v>10</v>
      </c>
      <c r="F137">
        <v>0</v>
      </c>
      <c r="G137" t="str">
        <f t="shared" si="4"/>
        <v>public int CNTYSUP_R { get; set; }</v>
      </c>
      <c r="H137" t="str">
        <f t="shared" si="5"/>
        <v>street.CNTYSUP_R = int.Parse(coll.Current.Attributes["CNTYSUP_R"].ToString());</v>
      </c>
    </row>
    <row r="138" spans="1:8" x14ac:dyDescent="0.25">
      <c r="A138" t="s">
        <v>486</v>
      </c>
      <c r="B138" t="s">
        <v>486</v>
      </c>
      <c r="C138" t="s">
        <v>367</v>
      </c>
      <c r="D138">
        <v>3</v>
      </c>
      <c r="E138">
        <v>0</v>
      </c>
      <c r="F138">
        <v>0</v>
      </c>
      <c r="G138" t="str">
        <f t="shared" si="4"/>
        <v>[MaxLength(3)] public string COMBSEW_R { get; set; }</v>
      </c>
      <c r="H138" t="str">
        <f t="shared" si="5"/>
        <v>street.COMBSEW_R = coll.Current.Attributes["COMBSEW_R"].ToString();</v>
      </c>
    </row>
    <row r="139" spans="1:8" x14ac:dyDescent="0.25">
      <c r="A139" t="s">
        <v>487</v>
      </c>
      <c r="B139" t="s">
        <v>487</v>
      </c>
      <c r="C139" t="s">
        <v>367</v>
      </c>
      <c r="D139">
        <v>10</v>
      </c>
      <c r="E139">
        <v>0</v>
      </c>
      <c r="F139">
        <v>0</v>
      </c>
      <c r="G139" t="str">
        <f t="shared" si="4"/>
        <v>[MaxLength(10)] public string SANBIZPL_R { get; set; }</v>
      </c>
      <c r="H139" t="str">
        <f t="shared" si="5"/>
        <v>street.SANBIZPL_R = coll.Current.Attributes["SANBIZPL_R"].ToString();</v>
      </c>
    </row>
    <row r="140" spans="1:8" x14ac:dyDescent="0.25">
      <c r="A140" t="s">
        <v>488</v>
      </c>
      <c r="B140" t="s">
        <v>488</v>
      </c>
      <c r="C140" t="s">
        <v>510</v>
      </c>
      <c r="D140">
        <v>5</v>
      </c>
      <c r="E140">
        <v>5</v>
      </c>
      <c r="F140">
        <v>0</v>
      </c>
      <c r="G140" t="str">
        <f t="shared" si="4"/>
        <v>public int ST_OP_R { get; set; }</v>
      </c>
      <c r="H140" t="str">
        <f t="shared" si="5"/>
        <v>street.ST_OP_R = int.Parse(coll.Current.Attributes["ST_OP_R"].ToString());</v>
      </c>
    </row>
    <row r="141" spans="1:8" x14ac:dyDescent="0.25">
      <c r="A141" t="s">
        <v>489</v>
      </c>
      <c r="B141" t="s">
        <v>489</v>
      </c>
      <c r="C141" t="s">
        <v>510</v>
      </c>
      <c r="D141">
        <v>10</v>
      </c>
      <c r="E141">
        <v>10</v>
      </c>
      <c r="F141">
        <v>0</v>
      </c>
      <c r="G141" t="str">
        <f t="shared" si="4"/>
        <v>public int FOR_PM_R { get; set; }</v>
      </c>
      <c r="H141" t="str">
        <f t="shared" si="5"/>
        <v>street.FOR_PM_R = int.Parse(coll.Current.Attributes["FOR_PM_R"].ToString());</v>
      </c>
    </row>
    <row r="142" spans="1:8" x14ac:dyDescent="0.25">
      <c r="A142" t="s">
        <v>490</v>
      </c>
      <c r="B142" t="s">
        <v>490</v>
      </c>
      <c r="C142" t="s">
        <v>367</v>
      </c>
      <c r="D142">
        <v>50</v>
      </c>
      <c r="E142">
        <v>0</v>
      </c>
      <c r="F142">
        <v>0</v>
      </c>
      <c r="G142" t="str">
        <f t="shared" si="4"/>
        <v>[MaxLength(50)] public string CONSERVE_R { get; set; }</v>
      </c>
      <c r="H142" t="str">
        <f t="shared" si="5"/>
        <v>street.CONSERVE_R = coll.Current.Attributes["CONSERVE_R"].ToString();</v>
      </c>
    </row>
    <row r="143" spans="1:8" x14ac:dyDescent="0.25">
      <c r="A143" t="s">
        <v>491</v>
      </c>
      <c r="B143" t="s">
        <v>491</v>
      </c>
      <c r="C143" t="s">
        <v>367</v>
      </c>
      <c r="D143">
        <v>10</v>
      </c>
      <c r="E143">
        <v>0</v>
      </c>
      <c r="F143">
        <v>0</v>
      </c>
      <c r="G143" t="str">
        <f t="shared" si="4"/>
        <v>[MaxLength(10)] public string SEG_L_TYPE { get; set; }</v>
      </c>
      <c r="H143" t="str">
        <f t="shared" si="5"/>
        <v>street.SEG_L_TYPE = coll.Current.Attributes["SEG_L_TYPE"].ToString();</v>
      </c>
    </row>
    <row r="144" spans="1:8" x14ac:dyDescent="0.25">
      <c r="A144" t="s">
        <v>492</v>
      </c>
      <c r="B144" t="s">
        <v>492</v>
      </c>
      <c r="C144" t="s">
        <v>510</v>
      </c>
      <c r="D144">
        <v>5</v>
      </c>
      <c r="E144">
        <v>5</v>
      </c>
      <c r="F144">
        <v>0</v>
      </c>
      <c r="G144" t="str">
        <f t="shared" si="4"/>
        <v>public int LEVEL { get; set; }</v>
      </c>
      <c r="H144" t="str">
        <f t="shared" si="5"/>
        <v>street.LEVEL = int.Parse(coll.Current.Attributes["LEVEL"].ToString());</v>
      </c>
    </row>
    <row r="145" spans="1:8" x14ac:dyDescent="0.25">
      <c r="A145" t="s">
        <v>493</v>
      </c>
      <c r="B145" t="s">
        <v>493</v>
      </c>
      <c r="C145" t="s">
        <v>367</v>
      </c>
      <c r="D145">
        <v>1</v>
      </c>
      <c r="E145">
        <v>0</v>
      </c>
      <c r="F145">
        <v>0</v>
      </c>
      <c r="G145" t="str">
        <f t="shared" si="4"/>
        <v>[MaxLength(1)] public string DIR { get; set; }</v>
      </c>
      <c r="H145" t="str">
        <f t="shared" si="5"/>
        <v>street.DIR = coll.Current.Attributes["DIR"].ToString();</v>
      </c>
    </row>
    <row r="146" spans="1:8" x14ac:dyDescent="0.25">
      <c r="A146" t="s">
        <v>27</v>
      </c>
      <c r="B146" t="s">
        <v>27</v>
      </c>
      <c r="C146" t="s">
        <v>367</v>
      </c>
      <c r="D146">
        <v>18</v>
      </c>
      <c r="E146">
        <v>0</v>
      </c>
      <c r="F146">
        <v>0</v>
      </c>
      <c r="G146" t="str">
        <f t="shared" si="4"/>
        <v>[MaxLength(18)] public string STREET { get; set; }</v>
      </c>
      <c r="H146" t="str">
        <f t="shared" si="5"/>
        <v>street.STREET = coll.Current.Attributes["STREET"].ToString();</v>
      </c>
    </row>
    <row r="147" spans="1:8" x14ac:dyDescent="0.25">
      <c r="A147" t="s">
        <v>29</v>
      </c>
      <c r="B147" t="s">
        <v>29</v>
      </c>
      <c r="C147" t="s">
        <v>367</v>
      </c>
      <c r="D147">
        <v>2</v>
      </c>
      <c r="E147">
        <v>0</v>
      </c>
      <c r="F147">
        <v>0</v>
      </c>
      <c r="G147" t="str">
        <f t="shared" si="4"/>
        <v>[MaxLength(2)] public string STTYPE { get; set; }</v>
      </c>
      <c r="H147" t="str">
        <f t="shared" si="5"/>
        <v>street.STTYPE = coll.Current.Attributes["STTYPE"].ToString();</v>
      </c>
    </row>
    <row r="148" spans="1:8" x14ac:dyDescent="0.25">
      <c r="A148" t="s">
        <v>494</v>
      </c>
      <c r="B148" t="s">
        <v>494</v>
      </c>
      <c r="C148" t="s">
        <v>510</v>
      </c>
      <c r="D148">
        <v>10</v>
      </c>
      <c r="E148">
        <v>10</v>
      </c>
      <c r="F148">
        <v>0</v>
      </c>
      <c r="G148" t="str">
        <f t="shared" si="4"/>
        <v>public int LO_ADD_L { get; set; }</v>
      </c>
      <c r="H148" t="str">
        <f t="shared" si="5"/>
        <v>street.LO_ADD_L = int.Parse(coll.Current.Attributes["LO_ADD_L"].ToString());</v>
      </c>
    </row>
    <row r="149" spans="1:8" x14ac:dyDescent="0.25">
      <c r="A149" t="s">
        <v>495</v>
      </c>
      <c r="B149" t="s">
        <v>495</v>
      </c>
      <c r="C149" t="s">
        <v>510</v>
      </c>
      <c r="D149">
        <v>10</v>
      </c>
      <c r="E149">
        <v>10</v>
      </c>
      <c r="F149">
        <v>0</v>
      </c>
      <c r="G149" t="str">
        <f t="shared" si="4"/>
        <v>public int HI_ADD_L { get; set; }</v>
      </c>
      <c r="H149" t="str">
        <f t="shared" si="5"/>
        <v>street.HI_ADD_L = int.Parse(coll.Current.Attributes["HI_ADD_L"].ToString());</v>
      </c>
    </row>
    <row r="150" spans="1:8" x14ac:dyDescent="0.25">
      <c r="A150" t="s">
        <v>496</v>
      </c>
      <c r="B150" t="s">
        <v>496</v>
      </c>
      <c r="C150" t="s">
        <v>510</v>
      </c>
      <c r="D150">
        <v>10</v>
      </c>
      <c r="E150">
        <v>10</v>
      </c>
      <c r="F150">
        <v>0</v>
      </c>
      <c r="G150" t="str">
        <f t="shared" si="4"/>
        <v>public int LO_ADD_R { get; set; }</v>
      </c>
      <c r="H150" t="str">
        <f t="shared" si="5"/>
        <v>street.LO_ADD_R = int.Parse(coll.Current.Attributes["LO_ADD_R"].ToString());</v>
      </c>
    </row>
    <row r="151" spans="1:8" x14ac:dyDescent="0.25">
      <c r="A151" t="s">
        <v>497</v>
      </c>
      <c r="B151" t="s">
        <v>497</v>
      </c>
      <c r="C151" t="s">
        <v>510</v>
      </c>
      <c r="D151">
        <v>10</v>
      </c>
      <c r="E151">
        <v>10</v>
      </c>
      <c r="F151">
        <v>0</v>
      </c>
      <c r="G151" t="str">
        <f t="shared" si="4"/>
        <v>public int HI_ADD_R { get; set; }</v>
      </c>
      <c r="H151" t="str">
        <f t="shared" si="5"/>
        <v>street.HI_ADD_R = int.Parse(coll.Current.Attributes["HI_ADD_R"].ToString());</v>
      </c>
    </row>
    <row r="152" spans="1:8" x14ac:dyDescent="0.25">
      <c r="A152" t="s">
        <v>498</v>
      </c>
      <c r="B152" t="s">
        <v>498</v>
      </c>
      <c r="C152" t="s">
        <v>367</v>
      </c>
      <c r="D152">
        <v>10</v>
      </c>
      <c r="E152">
        <v>0</v>
      </c>
      <c r="F152">
        <v>0</v>
      </c>
      <c r="G152" t="str">
        <f t="shared" si="4"/>
        <v>[MaxLength(10)] public string BUS_L { get; set; }</v>
      </c>
      <c r="H152" t="str">
        <f t="shared" si="5"/>
        <v>street.BUS_L = coll.Current.Attributes["BUS_L"].ToString();</v>
      </c>
    </row>
    <row r="153" spans="1:8" x14ac:dyDescent="0.25">
      <c r="A153" t="s">
        <v>499</v>
      </c>
      <c r="B153" t="s">
        <v>499</v>
      </c>
      <c r="C153" t="s">
        <v>367</v>
      </c>
      <c r="D153">
        <v>10</v>
      </c>
      <c r="E153">
        <v>0</v>
      </c>
      <c r="F153">
        <v>0</v>
      </c>
      <c r="G153" t="str">
        <f t="shared" si="4"/>
        <v>[MaxLength(10)] public string BUS_R { get; set; }</v>
      </c>
      <c r="H153" t="str">
        <f t="shared" si="5"/>
        <v>street.BUS_R = coll.Current.Attributes["BUS_R"].ToString();</v>
      </c>
    </row>
    <row r="154" spans="1:8" x14ac:dyDescent="0.25">
      <c r="A154" t="s">
        <v>500</v>
      </c>
      <c r="B154" t="s">
        <v>500</v>
      </c>
      <c r="C154" t="s">
        <v>510</v>
      </c>
      <c r="D154">
        <v>5</v>
      </c>
      <c r="E154">
        <v>5</v>
      </c>
      <c r="F154">
        <v>0</v>
      </c>
      <c r="G154" t="str">
        <f t="shared" si="4"/>
        <v>public int STCLASS { get; set; }</v>
      </c>
      <c r="H154" t="str">
        <f t="shared" si="5"/>
        <v>street.STCLASS = int.Parse(coll.Current.Attributes["STCLASS"].ToString());</v>
      </c>
    </row>
    <row r="155" spans="1:8" x14ac:dyDescent="0.25">
      <c r="A155" t="s">
        <v>501</v>
      </c>
      <c r="B155" t="s">
        <v>501</v>
      </c>
      <c r="C155" t="s">
        <v>367</v>
      </c>
      <c r="D155">
        <v>3</v>
      </c>
      <c r="E155">
        <v>0</v>
      </c>
      <c r="F155">
        <v>0</v>
      </c>
      <c r="G155" t="str">
        <f t="shared" si="4"/>
        <v>[MaxLength(3)] public string CFCC { get; set; }</v>
      </c>
      <c r="H155" t="str">
        <f t="shared" si="5"/>
        <v>street.CFCC = coll.Current.Attributes["CFCC"].ToString();</v>
      </c>
    </row>
    <row r="156" spans="1:8" x14ac:dyDescent="0.25">
      <c r="A156" t="s">
        <v>502</v>
      </c>
      <c r="B156" t="s">
        <v>502</v>
      </c>
      <c r="C156" t="s">
        <v>510</v>
      </c>
      <c r="D156">
        <v>10</v>
      </c>
      <c r="E156">
        <v>10</v>
      </c>
      <c r="F156">
        <v>0</v>
      </c>
      <c r="G156" t="str">
        <f t="shared" si="4"/>
        <v>public int FROM_NODE { get; set; }</v>
      </c>
      <c r="H156" t="str">
        <f t="shared" si="5"/>
        <v>street.FROM_NODE = int.Parse(coll.Current.Attributes["FROM_NODE"].ToString());</v>
      </c>
    </row>
    <row r="157" spans="1:8" x14ac:dyDescent="0.25">
      <c r="A157" t="s">
        <v>503</v>
      </c>
      <c r="B157" t="s">
        <v>503</v>
      </c>
      <c r="C157" t="s">
        <v>510</v>
      </c>
      <c r="D157">
        <v>10</v>
      </c>
      <c r="E157">
        <v>10</v>
      </c>
      <c r="F157">
        <v>0</v>
      </c>
      <c r="G157" t="str">
        <f t="shared" si="4"/>
        <v>public int TO_NODE { get; set; }</v>
      </c>
      <c r="H157" t="str">
        <f t="shared" si="5"/>
        <v>street.TO_NODE = int.Parse(coll.Current.Attributes["TO_NODE"].ToString());</v>
      </c>
    </row>
    <row r="158" spans="1:8" x14ac:dyDescent="0.25">
      <c r="A158" t="s">
        <v>504</v>
      </c>
      <c r="B158" t="s">
        <v>504</v>
      </c>
      <c r="C158" t="s">
        <v>349</v>
      </c>
      <c r="D158">
        <v>19</v>
      </c>
      <c r="E158">
        <v>0</v>
      </c>
      <c r="F158">
        <v>0</v>
      </c>
      <c r="G158" t="str">
        <f t="shared" si="4"/>
        <v>public double LOW_X { get; set; }</v>
      </c>
      <c r="H158" t="str">
        <f t="shared" si="5"/>
        <v>street.LOW_X = double.Parse(coll.Current.Attributes["LOW_X"].ToString());</v>
      </c>
    </row>
    <row r="159" spans="1:8" x14ac:dyDescent="0.25">
      <c r="A159" t="s">
        <v>505</v>
      </c>
      <c r="B159" t="s">
        <v>505</v>
      </c>
      <c r="C159" t="s">
        <v>349</v>
      </c>
      <c r="D159">
        <v>19</v>
      </c>
      <c r="E159">
        <v>0</v>
      </c>
      <c r="F159">
        <v>0</v>
      </c>
      <c r="G159" t="str">
        <f t="shared" si="4"/>
        <v>public double LOW_Y { get; set; }</v>
      </c>
      <c r="H159" t="str">
        <f t="shared" si="5"/>
        <v>street.LOW_Y = double.Parse(coll.Current.Attributes["LOW_Y"].ToString());</v>
      </c>
    </row>
    <row r="160" spans="1:8" x14ac:dyDescent="0.25">
      <c r="A160" t="s">
        <v>506</v>
      </c>
      <c r="B160" t="s">
        <v>506</v>
      </c>
      <c r="C160" t="s">
        <v>349</v>
      </c>
      <c r="D160">
        <v>19</v>
      </c>
      <c r="E160">
        <v>0</v>
      </c>
      <c r="F160">
        <v>0</v>
      </c>
      <c r="G160" t="str">
        <f t="shared" si="4"/>
        <v>public double HIGH_X { get; set; }</v>
      </c>
      <c r="H160" t="str">
        <f t="shared" si="5"/>
        <v>street.HIGH_X = double.Parse(coll.Current.Attributes["HIGH_X"].ToString());</v>
      </c>
    </row>
    <row r="161" spans="1:8" x14ac:dyDescent="0.25">
      <c r="A161" t="s">
        <v>507</v>
      </c>
      <c r="B161" t="s">
        <v>507</v>
      </c>
      <c r="C161" t="s">
        <v>349</v>
      </c>
      <c r="D161">
        <v>19</v>
      </c>
      <c r="E161">
        <v>0</v>
      </c>
      <c r="F161">
        <v>0</v>
      </c>
      <c r="G161" t="str">
        <f t="shared" si="4"/>
        <v>public double HIGH_Y { get; set; }</v>
      </c>
      <c r="H161" t="str">
        <f t="shared" si="5"/>
        <v>street.HIGH_Y = double.Parse(coll.Current.Attributes["HIGH_Y"].ToString());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MPROP</vt:lpstr>
      <vt:lpstr>Sheet3</vt:lpstr>
      <vt:lpstr>DIME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2019-08-03T19:22:43Z</dcterms:created>
  <dcterms:modified xsi:type="dcterms:W3CDTF">2019-08-08T04:04:12Z</dcterms:modified>
</cp:coreProperties>
</file>