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9806176E-1996-452A-911D-4CFC019EAC8A}" xr6:coauthVersionLast="45" xr6:coauthVersionMax="45" xr10:uidLastSave="{00000000-0000-0000-0000-000000000000}"/>
  <bookViews>
    <workbookView xWindow="29460" yWindow="360" windowWidth="18225" windowHeight="13785" xr2:uid="{00000000-000D-0000-FFFF-FFFF00000000}"/>
  </bookViews>
  <sheets>
    <sheet name="Sheet1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J26" i="1" l="1"/>
  <c r="J21" i="1"/>
  <c r="R28" i="1"/>
  <c r="R26" i="1"/>
  <c r="W28" i="1"/>
  <c r="W26" i="1"/>
  <c r="S18" i="1" l="1"/>
  <c r="R18" i="1"/>
  <c r="N18" i="1"/>
  <c r="M18" i="1"/>
  <c r="L18" i="1"/>
  <c r="K18" i="1"/>
  <c r="J18" i="1"/>
  <c r="T16" i="1"/>
  <c r="O16" i="1"/>
  <c r="T14" i="1"/>
  <c r="O14" i="1"/>
  <c r="T18" i="1" l="1"/>
  <c r="R15" i="1" s="1"/>
  <c r="R19" i="1" s="1"/>
  <c r="O18" i="1"/>
  <c r="J15" i="1" s="1"/>
  <c r="S15" i="1" l="1"/>
  <c r="S19" i="1" s="1"/>
  <c r="R17" i="1"/>
  <c r="S17" i="1"/>
  <c r="S20" i="1" s="1"/>
  <c r="L15" i="1"/>
  <c r="L19" i="1" s="1"/>
  <c r="J19" i="1"/>
  <c r="T15" i="1"/>
  <c r="M15" i="1"/>
  <c r="M19" i="1" s="1"/>
  <c r="M17" i="1"/>
  <c r="M20" i="1" s="1"/>
  <c r="N15" i="1"/>
  <c r="N19" i="1" s="1"/>
  <c r="N17" i="1"/>
  <c r="N20" i="1" s="1"/>
  <c r="L17" i="1"/>
  <c r="L20" i="1" s="1"/>
  <c r="J17" i="1"/>
  <c r="K15" i="1"/>
  <c r="K19" i="1" s="1"/>
  <c r="K17" i="1"/>
  <c r="K20" i="1" s="1"/>
  <c r="R21" i="1" l="1"/>
  <c r="T17" i="1"/>
  <c r="R20" i="1"/>
  <c r="O15" i="1"/>
  <c r="J20" i="1"/>
  <c r="O17" i="1"/>
</calcChain>
</file>

<file path=xl/sharedStrings.xml><?xml version="1.0" encoding="utf-8"?>
<sst xmlns="http://schemas.openxmlformats.org/spreadsheetml/2006/main" count="1007" uniqueCount="45">
  <si>
    <t>age</t>
  </si>
  <si>
    <t>survival</t>
  </si>
  <si>
    <t>age_group</t>
  </si>
  <si>
    <t>age_group_40</t>
  </si>
  <si>
    <t>num</t>
  </si>
  <si>
    <t>Yes</t>
  </si>
  <si>
    <t>&lt;= 40</t>
  </si>
  <si>
    <t>SUM of num</t>
  </si>
  <si>
    <t>&gt; 70</t>
  </si>
  <si>
    <t>41 to 50</t>
  </si>
  <si>
    <t>51 to 60</t>
  </si>
  <si>
    <t>61 to 70</t>
  </si>
  <si>
    <t>Grand Total</t>
  </si>
  <si>
    <t>&gt; 40</t>
  </si>
  <si>
    <t>No</t>
  </si>
  <si>
    <t>Total</t>
  </si>
  <si>
    <t>Survived</t>
  </si>
  <si>
    <t>Expected</t>
  </si>
  <si>
    <t>Not survived</t>
  </si>
  <si>
    <t xml:space="preserve">Expected </t>
  </si>
  <si>
    <t>Calc Values</t>
  </si>
  <si>
    <t>Chi-Squared</t>
  </si>
  <si>
    <t>at 0.01</t>
  </si>
  <si>
    <t>Chi 2 =7.8 DF=4</t>
  </si>
  <si>
    <t>Chi 2 =7.6 DF=1</t>
  </si>
  <si>
    <t>The two-tailed P value equals 0.0992</t>
  </si>
  <si>
    <t>The two-tailed P value equals 0.0058</t>
  </si>
  <si>
    <t xml:space="preserve">Group </t>
  </si>
  <si>
    <t xml:space="preserve">Survived </t>
  </si>
  <si>
    <t xml:space="preserve">Not survived </t>
  </si>
  <si>
    <t xml:space="preserve">Total </t>
  </si>
  <si>
    <t xml:space="preserve">Diff Calculations </t>
  </si>
  <si>
    <t xml:space="preserve">Chi-Squared </t>
  </si>
  <si>
    <t xml:space="preserve">n </t>
  </si>
  <si>
    <t xml:space="preserve">k </t>
  </si>
  <si>
    <t xml:space="preserve">Cramer's V </t>
  </si>
  <si>
    <t>Chi-Critical at 0.05</t>
  </si>
  <si>
    <t xml:space="preserve">2-tailed P value </t>
  </si>
  <si>
    <t xml:space="preserve">Calc Values </t>
  </si>
  <si>
    <t xml:space="preserve">Chi-Critical at 0.05 </t>
  </si>
  <si>
    <t xml:space="preserve">at 0.01 </t>
  </si>
  <si>
    <t xml:space="preserve">Cramer's V,  Phi </t>
  </si>
  <si>
    <t>(blank)</t>
  </si>
  <si>
    <r>
      <t xml:space="preserve">By conventional criteria, this difference is considered to be 
</t>
    </r>
    <r>
      <rPr>
        <b/>
        <i/>
        <sz val="11"/>
        <color theme="1"/>
        <rFont val="Helvetica"/>
      </rPr>
      <t>not quite statistically significant</t>
    </r>
    <r>
      <rPr>
        <sz val="11"/>
        <color theme="1"/>
        <rFont val="Helvetica"/>
      </rPr>
      <t>.</t>
    </r>
  </si>
  <si>
    <r>
      <t xml:space="preserve">By conventional criteria, this difference is considered to be </t>
    </r>
    <r>
      <rPr>
        <b/>
        <i/>
        <sz val="11"/>
        <color theme="1"/>
        <rFont val="Helvetica"/>
      </rPr>
      <t>very statistically significant</t>
    </r>
    <r>
      <rPr>
        <sz val="11"/>
        <color theme="1"/>
        <rFont val="Helvetica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</si>
</sst>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94949"/>
      <name val="Helvetica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rgb="FF00B0F0"/>
      <name val="Helvetica"/>
    </font>
    <font>
      <sz val="11"/>
      <color theme="1"/>
      <name val="Helvetica"/>
    </font>
    <font>
      <b/>
      <i/>
      <sz val="11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2" applyNumberFormat="0" applyAlignment="0" applyProtection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2" fontId="2" fillId="0" borderId="0" xfId="0" applyNumberFormat="1" applyFont="1"/>
    <xf numFmtId="0" fontId="4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6" fillId="0" borderId="14" xfId="0" applyFont="1" applyBorder="1" applyAlignment="1">
      <alignment horizontal="right"/>
    </xf>
    <xf numFmtId="1" fontId="2" fillId="0" borderId="2" xfId="0" applyNumberFormat="1" applyFont="1" applyBorder="1"/>
    <xf numFmtId="1" fontId="7" fillId="0" borderId="2" xfId="0" applyNumberFormat="1" applyFont="1" applyBorder="1"/>
    <xf numFmtId="0" fontId="7" fillId="0" borderId="15" xfId="0" applyFont="1" applyBorder="1" applyAlignment="1">
      <alignment horizontal="right"/>
    </xf>
    <xf numFmtId="1" fontId="1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0" fontId="2" fillId="0" borderId="14" xfId="0" applyFont="1" applyBorder="1"/>
    <xf numFmtId="0" fontId="0" fillId="0" borderId="0" xfId="0"/>
    <xf numFmtId="2" fontId="1" fillId="0" borderId="2" xfId="0" applyNumberFormat="1" applyFon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1" fontId="9" fillId="0" borderId="18" xfId="0" applyNumberFormat="1" applyFont="1" applyBorder="1"/>
    <xf numFmtId="0" fontId="8" fillId="0" borderId="19" xfId="0" applyFont="1" applyBorder="1" applyAlignment="1">
      <alignment horizontal="right"/>
    </xf>
    <xf numFmtId="0" fontId="9" fillId="0" borderId="20" xfId="0" applyFont="1" applyBorder="1"/>
    <xf numFmtId="164" fontId="8" fillId="0" borderId="22" xfId="0" applyNumberFormat="1" applyFont="1" applyBorder="1"/>
    <xf numFmtId="0" fontId="1" fillId="0" borderId="17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164" fontId="2" fillId="0" borderId="22" xfId="0" applyNumberFormat="1" applyFont="1" applyBorder="1"/>
    <xf numFmtId="0" fontId="10" fillId="2" borderId="13" xfId="1" applyFont="1" applyBorder="1" applyAlignment="1">
      <alignment horizontal="right"/>
    </xf>
    <xf numFmtId="0" fontId="10" fillId="2" borderId="2" xfId="1" applyFont="1" applyAlignment="1">
      <alignment horizontal="right"/>
    </xf>
    <xf numFmtId="0" fontId="11" fillId="2" borderId="21" xfId="1" applyFont="1" applyBorder="1" applyAlignment="1">
      <alignment horizontal="right"/>
    </xf>
    <xf numFmtId="164" fontId="8" fillId="0" borderId="0" xfId="0" applyNumberFormat="1" applyFont="1" applyBorder="1"/>
    <xf numFmtId="0" fontId="0" fillId="0" borderId="0" xfId="0" applyFont="1" applyFill="1" applyAlignment="1"/>
    <xf numFmtId="0" fontId="11" fillId="0" borderId="0" xfId="1" applyFont="1" applyFill="1" applyBorder="1" applyAlignment="1">
      <alignment horizontal="right"/>
    </xf>
    <xf numFmtId="164" fontId="8" fillId="0" borderId="0" xfId="0" applyNumberFormat="1" applyFont="1" applyFill="1" applyBorder="1"/>
    <xf numFmtId="165" fontId="8" fillId="0" borderId="22" xfId="0" applyNumberFormat="1" applyFont="1" applyBorder="1"/>
    <xf numFmtId="0" fontId="7" fillId="0" borderId="17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165" fontId="8" fillId="0" borderId="0" xfId="0" applyNumberFormat="1" applyFont="1" applyFill="1" applyBorder="1"/>
    <xf numFmtId="0" fontId="0" fillId="0" borderId="0" xfId="0" applyFont="1" applyBorder="1" applyAlignment="1"/>
    <xf numFmtId="0" fontId="8" fillId="0" borderId="24" xfId="0" applyFont="1" applyBorder="1" applyAlignment="1">
      <alignment horizontal="right"/>
    </xf>
    <xf numFmtId="0" fontId="11" fillId="2" borderId="22" xfId="1" applyFont="1" applyBorder="1" applyAlignment="1">
      <alignment horizontal="right"/>
    </xf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 Palmer" refreshedDate="43858.279023379633" refreshedVersion="6" recordCount="309" xr:uid="{00000000-000A-0000-FFFF-FFFF00000000}">
  <cacheSource type="worksheet">
    <worksheetSource ref="A1:E310" sheet="Sheet1"/>
  </cacheSource>
  <cacheFields count="5">
    <cacheField name="age" numFmtId="0">
      <sharedItems containsString="0" containsBlank="1" containsNumber="1" containsInteger="1" minValue="30" maxValue="83"/>
    </cacheField>
    <cacheField name="survival" numFmtId="0">
      <sharedItems containsBlank="1" count="3">
        <s v="Yes"/>
        <s v="No"/>
        <m/>
      </sharedItems>
    </cacheField>
    <cacheField name="age_group" numFmtId="0">
      <sharedItems containsBlank="1" count="6">
        <s v="&lt;= 40"/>
        <m/>
        <s v="41 to 50"/>
        <s v="51 to 60"/>
        <s v="61 to 70"/>
        <s v="&gt; 70"/>
      </sharedItems>
    </cacheField>
    <cacheField name="age_group_40" numFmtId="0">
      <sharedItems containsBlank="1" count="3">
        <s v="&lt;= 40"/>
        <m/>
        <s v="&gt; 40"/>
      </sharedItems>
    </cacheField>
    <cacheField name="num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30"/>
    <x v="0"/>
    <x v="0"/>
    <x v="0"/>
    <n v="1"/>
  </r>
  <r>
    <n v="30"/>
    <x v="0"/>
    <x v="0"/>
    <x v="0"/>
    <n v="1"/>
  </r>
  <r>
    <n v="30"/>
    <x v="0"/>
    <x v="0"/>
    <x v="0"/>
    <n v="1"/>
  </r>
  <r>
    <n v="31"/>
    <x v="0"/>
    <x v="0"/>
    <x v="0"/>
    <n v="1"/>
  </r>
  <r>
    <n v="31"/>
    <x v="0"/>
    <x v="0"/>
    <x v="0"/>
    <n v="1"/>
  </r>
  <r>
    <n v="33"/>
    <x v="0"/>
    <x v="0"/>
    <x v="0"/>
    <n v="1"/>
  </r>
  <r>
    <n v="33"/>
    <x v="0"/>
    <x v="0"/>
    <x v="0"/>
    <n v="1"/>
  </r>
  <r>
    <n v="34"/>
    <x v="1"/>
    <x v="0"/>
    <x v="0"/>
    <n v="1"/>
  </r>
  <r>
    <n v="34"/>
    <x v="1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4"/>
    <x v="0"/>
    <x v="0"/>
    <x v="0"/>
    <n v="1"/>
  </r>
  <r>
    <n v="35"/>
    <x v="0"/>
    <x v="0"/>
    <x v="0"/>
    <n v="1"/>
  </r>
  <r>
    <n v="35"/>
    <x v="0"/>
    <x v="0"/>
    <x v="0"/>
    <n v="1"/>
  </r>
  <r>
    <n v="36"/>
    <x v="0"/>
    <x v="0"/>
    <x v="0"/>
    <n v="1"/>
  </r>
  <r>
    <n v="36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7"/>
    <x v="0"/>
    <x v="0"/>
    <x v="0"/>
    <n v="1"/>
  </r>
  <r>
    <n v="38"/>
    <x v="1"/>
    <x v="0"/>
    <x v="0"/>
    <n v="1"/>
  </r>
  <r>
    <n v="38"/>
    <x v="0"/>
    <x v="0"/>
    <x v="0"/>
    <n v="1"/>
  </r>
  <r>
    <n v="38"/>
    <x v="0"/>
    <x v="0"/>
    <x v="0"/>
    <n v="1"/>
  </r>
  <r>
    <m/>
    <x v="2"/>
    <x v="1"/>
    <x v="1"/>
    <m/>
  </r>
  <r>
    <m/>
    <x v="2"/>
    <x v="1"/>
    <x v="1"/>
    <m/>
  </r>
  <r>
    <m/>
    <x v="2"/>
    <x v="1"/>
    <x v="1"/>
    <m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8"/>
    <x v="0"/>
    <x v="0"/>
    <x v="0"/>
    <n v="1"/>
  </r>
  <r>
    <n v="39"/>
    <x v="1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39"/>
    <x v="0"/>
    <x v="0"/>
    <x v="0"/>
    <n v="1"/>
  </r>
  <r>
    <n v="40"/>
    <x v="0"/>
    <x v="0"/>
    <x v="0"/>
    <n v="1"/>
  </r>
  <r>
    <n v="40"/>
    <x v="0"/>
    <x v="0"/>
    <x v="0"/>
    <n v="1"/>
  </r>
  <r>
    <n v="40"/>
    <x v="0"/>
    <x v="0"/>
    <x v="0"/>
    <n v="1"/>
  </r>
  <r>
    <n v="41"/>
    <x v="1"/>
    <x v="2"/>
    <x v="2"/>
    <n v="1"/>
  </r>
  <r>
    <n v="41"/>
    <x v="1"/>
    <x v="2"/>
    <x v="2"/>
    <n v="1"/>
  </r>
  <r>
    <n v="41"/>
    <x v="1"/>
    <x v="2"/>
    <x v="2"/>
    <n v="1"/>
  </r>
  <r>
    <n v="41"/>
    <x v="0"/>
    <x v="2"/>
    <x v="2"/>
    <n v="1"/>
  </r>
  <r>
    <n v="41"/>
    <x v="0"/>
    <x v="2"/>
    <x v="2"/>
    <n v="1"/>
  </r>
  <r>
    <n v="41"/>
    <x v="0"/>
    <x v="2"/>
    <x v="2"/>
    <n v="1"/>
  </r>
  <r>
    <n v="41"/>
    <x v="0"/>
    <x v="2"/>
    <x v="2"/>
    <n v="1"/>
  </r>
  <r>
    <n v="41"/>
    <x v="0"/>
    <x v="2"/>
    <x v="2"/>
    <n v="1"/>
  </r>
  <r>
    <n v="41"/>
    <x v="0"/>
    <x v="2"/>
    <x v="2"/>
    <n v="1"/>
  </r>
  <r>
    <n v="41"/>
    <x v="0"/>
    <x v="2"/>
    <x v="2"/>
    <n v="1"/>
  </r>
  <r>
    <n v="42"/>
    <x v="1"/>
    <x v="2"/>
    <x v="2"/>
    <n v="1"/>
  </r>
  <r>
    <n v="42"/>
    <x v="1"/>
    <x v="2"/>
    <x v="2"/>
    <n v="1"/>
  </r>
  <r>
    <n v="42"/>
    <x v="0"/>
    <x v="2"/>
    <x v="2"/>
    <n v="1"/>
  </r>
  <r>
    <n v="42"/>
    <x v="0"/>
    <x v="2"/>
    <x v="2"/>
    <n v="1"/>
  </r>
  <r>
    <n v="42"/>
    <x v="0"/>
    <x v="2"/>
    <x v="2"/>
    <n v="1"/>
  </r>
  <r>
    <n v="42"/>
    <x v="0"/>
    <x v="2"/>
    <x v="2"/>
    <n v="1"/>
  </r>
  <r>
    <n v="42"/>
    <x v="0"/>
    <x v="2"/>
    <x v="2"/>
    <n v="1"/>
  </r>
  <r>
    <n v="42"/>
    <x v="0"/>
    <x v="2"/>
    <x v="2"/>
    <n v="1"/>
  </r>
  <r>
    <n v="42"/>
    <x v="0"/>
    <x v="2"/>
    <x v="2"/>
    <n v="1"/>
  </r>
  <r>
    <n v="43"/>
    <x v="1"/>
    <x v="2"/>
    <x v="2"/>
    <n v="1"/>
  </r>
  <r>
    <n v="43"/>
    <x v="1"/>
    <x v="2"/>
    <x v="2"/>
    <n v="1"/>
  </r>
  <r>
    <n v="43"/>
    <x v="1"/>
    <x v="2"/>
    <x v="2"/>
    <n v="1"/>
  </r>
  <r>
    <n v="43"/>
    <x v="1"/>
    <x v="2"/>
    <x v="2"/>
    <n v="1"/>
  </r>
  <r>
    <n v="43"/>
    <x v="0"/>
    <x v="2"/>
    <x v="2"/>
    <n v="1"/>
  </r>
  <r>
    <n v="43"/>
    <x v="0"/>
    <x v="2"/>
    <x v="2"/>
    <n v="1"/>
  </r>
  <r>
    <n v="43"/>
    <x v="0"/>
    <x v="2"/>
    <x v="2"/>
    <n v="1"/>
  </r>
  <r>
    <n v="43"/>
    <x v="0"/>
    <x v="2"/>
    <x v="2"/>
    <n v="1"/>
  </r>
  <r>
    <n v="43"/>
    <x v="0"/>
    <x v="2"/>
    <x v="2"/>
    <n v="1"/>
  </r>
  <r>
    <n v="43"/>
    <x v="0"/>
    <x v="2"/>
    <x v="2"/>
    <n v="1"/>
  </r>
  <r>
    <n v="43"/>
    <x v="0"/>
    <x v="2"/>
    <x v="2"/>
    <n v="1"/>
  </r>
  <r>
    <n v="44"/>
    <x v="1"/>
    <x v="2"/>
    <x v="2"/>
    <n v="1"/>
  </r>
  <r>
    <n v="44"/>
    <x v="1"/>
    <x v="2"/>
    <x v="2"/>
    <n v="1"/>
  </r>
  <r>
    <n v="44"/>
    <x v="1"/>
    <x v="2"/>
    <x v="2"/>
    <n v="1"/>
  </r>
  <r>
    <n v="44"/>
    <x v="0"/>
    <x v="2"/>
    <x v="2"/>
    <n v="1"/>
  </r>
  <r>
    <n v="44"/>
    <x v="0"/>
    <x v="2"/>
    <x v="2"/>
    <n v="1"/>
  </r>
  <r>
    <n v="44"/>
    <x v="0"/>
    <x v="2"/>
    <x v="2"/>
    <n v="1"/>
  </r>
  <r>
    <n v="44"/>
    <x v="0"/>
    <x v="2"/>
    <x v="2"/>
    <n v="1"/>
  </r>
  <r>
    <n v="45"/>
    <x v="1"/>
    <x v="2"/>
    <x v="2"/>
    <n v="1"/>
  </r>
  <r>
    <n v="45"/>
    <x v="1"/>
    <x v="2"/>
    <x v="2"/>
    <n v="1"/>
  </r>
  <r>
    <n v="45"/>
    <x v="1"/>
    <x v="2"/>
    <x v="2"/>
    <n v="1"/>
  </r>
  <r>
    <n v="45"/>
    <x v="0"/>
    <x v="2"/>
    <x v="2"/>
    <n v="1"/>
  </r>
  <r>
    <n v="45"/>
    <x v="0"/>
    <x v="2"/>
    <x v="2"/>
    <n v="1"/>
  </r>
  <r>
    <n v="45"/>
    <x v="0"/>
    <x v="2"/>
    <x v="2"/>
    <n v="1"/>
  </r>
  <r>
    <n v="45"/>
    <x v="0"/>
    <x v="2"/>
    <x v="2"/>
    <n v="1"/>
  </r>
  <r>
    <n v="45"/>
    <x v="0"/>
    <x v="2"/>
    <x v="2"/>
    <n v="1"/>
  </r>
  <r>
    <n v="45"/>
    <x v="0"/>
    <x v="2"/>
    <x v="2"/>
    <n v="1"/>
  </r>
  <r>
    <n v="46"/>
    <x v="1"/>
    <x v="2"/>
    <x v="2"/>
    <n v="1"/>
  </r>
  <r>
    <n v="46"/>
    <x v="1"/>
    <x v="2"/>
    <x v="2"/>
    <n v="1"/>
  </r>
  <r>
    <n v="46"/>
    <x v="1"/>
    <x v="2"/>
    <x v="2"/>
    <n v="1"/>
  </r>
  <r>
    <n v="46"/>
    <x v="1"/>
    <x v="2"/>
    <x v="2"/>
    <n v="1"/>
  </r>
  <r>
    <n v="46"/>
    <x v="0"/>
    <x v="2"/>
    <x v="2"/>
    <n v="1"/>
  </r>
  <r>
    <n v="46"/>
    <x v="0"/>
    <x v="2"/>
    <x v="2"/>
    <n v="1"/>
  </r>
  <r>
    <n v="46"/>
    <x v="0"/>
    <x v="2"/>
    <x v="2"/>
    <n v="1"/>
  </r>
  <r>
    <n v="47"/>
    <x v="1"/>
    <x v="2"/>
    <x v="2"/>
    <n v="1"/>
  </r>
  <r>
    <n v="47"/>
    <x v="1"/>
    <x v="2"/>
    <x v="2"/>
    <n v="1"/>
  </r>
  <r>
    <n v="47"/>
    <x v="1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7"/>
    <x v="0"/>
    <x v="2"/>
    <x v="2"/>
    <n v="1"/>
  </r>
  <r>
    <n v="48"/>
    <x v="1"/>
    <x v="2"/>
    <x v="2"/>
    <n v="1"/>
  </r>
  <r>
    <n v="48"/>
    <x v="1"/>
    <x v="2"/>
    <x v="2"/>
    <n v="1"/>
  </r>
  <r>
    <n v="48"/>
    <x v="1"/>
    <x v="2"/>
    <x v="2"/>
    <n v="1"/>
  </r>
  <r>
    <n v="48"/>
    <x v="0"/>
    <x v="2"/>
    <x v="2"/>
    <n v="1"/>
  </r>
  <r>
    <n v="48"/>
    <x v="0"/>
    <x v="2"/>
    <x v="2"/>
    <n v="1"/>
  </r>
  <r>
    <n v="48"/>
    <x v="0"/>
    <x v="2"/>
    <x v="2"/>
    <n v="1"/>
  </r>
  <r>
    <n v="48"/>
    <x v="0"/>
    <x v="2"/>
    <x v="2"/>
    <n v="1"/>
  </r>
  <r>
    <n v="49"/>
    <x v="1"/>
    <x v="2"/>
    <x v="2"/>
    <n v="1"/>
  </r>
  <r>
    <n v="49"/>
    <x v="1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49"/>
    <x v="0"/>
    <x v="2"/>
    <x v="2"/>
    <n v="1"/>
  </r>
  <r>
    <n v="50"/>
    <x v="1"/>
    <x v="2"/>
    <x v="2"/>
    <n v="1"/>
  </r>
  <r>
    <n v="50"/>
    <x v="1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0"/>
    <x v="0"/>
    <x v="2"/>
    <x v="2"/>
    <n v="1"/>
  </r>
  <r>
    <n v="51"/>
    <x v="1"/>
    <x v="3"/>
    <x v="2"/>
    <n v="1"/>
  </r>
  <r>
    <n v="51"/>
    <x v="1"/>
    <x v="3"/>
    <x v="2"/>
    <n v="1"/>
  </r>
  <r>
    <n v="51"/>
    <x v="0"/>
    <x v="3"/>
    <x v="2"/>
    <n v="1"/>
  </r>
  <r>
    <n v="51"/>
    <x v="0"/>
    <x v="3"/>
    <x v="2"/>
    <n v="1"/>
  </r>
  <r>
    <n v="51"/>
    <x v="0"/>
    <x v="3"/>
    <x v="2"/>
    <n v="1"/>
  </r>
  <r>
    <n v="51"/>
    <x v="0"/>
    <x v="3"/>
    <x v="2"/>
    <n v="1"/>
  </r>
  <r>
    <n v="52"/>
    <x v="1"/>
    <x v="3"/>
    <x v="2"/>
    <n v="1"/>
  </r>
  <r>
    <n v="52"/>
    <x v="1"/>
    <x v="3"/>
    <x v="2"/>
    <n v="1"/>
  </r>
  <r>
    <n v="52"/>
    <x v="1"/>
    <x v="3"/>
    <x v="2"/>
    <n v="1"/>
  </r>
  <r>
    <n v="52"/>
    <x v="1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2"/>
    <x v="0"/>
    <x v="3"/>
    <x v="2"/>
    <n v="1"/>
  </r>
  <r>
    <n v="53"/>
    <x v="1"/>
    <x v="3"/>
    <x v="2"/>
    <n v="1"/>
  </r>
  <r>
    <n v="53"/>
    <x v="1"/>
    <x v="3"/>
    <x v="2"/>
    <n v="1"/>
  </r>
  <r>
    <n v="53"/>
    <x v="1"/>
    <x v="3"/>
    <x v="2"/>
    <n v="1"/>
  </r>
  <r>
    <n v="53"/>
    <x v="1"/>
    <x v="3"/>
    <x v="2"/>
    <n v="1"/>
  </r>
  <r>
    <n v="53"/>
    <x v="1"/>
    <x v="3"/>
    <x v="2"/>
    <n v="1"/>
  </r>
  <r>
    <n v="53"/>
    <x v="1"/>
    <x v="3"/>
    <x v="2"/>
    <n v="1"/>
  </r>
  <r>
    <n v="53"/>
    <x v="0"/>
    <x v="3"/>
    <x v="2"/>
    <n v="1"/>
  </r>
  <r>
    <n v="53"/>
    <x v="0"/>
    <x v="3"/>
    <x v="2"/>
    <n v="1"/>
  </r>
  <r>
    <n v="53"/>
    <x v="0"/>
    <x v="3"/>
    <x v="2"/>
    <n v="1"/>
  </r>
  <r>
    <n v="53"/>
    <x v="0"/>
    <x v="3"/>
    <x v="2"/>
    <n v="1"/>
  </r>
  <r>
    <n v="53"/>
    <x v="0"/>
    <x v="3"/>
    <x v="2"/>
    <n v="1"/>
  </r>
  <r>
    <n v="54"/>
    <x v="1"/>
    <x v="3"/>
    <x v="2"/>
    <n v="1"/>
  </r>
  <r>
    <n v="54"/>
    <x v="1"/>
    <x v="3"/>
    <x v="2"/>
    <n v="1"/>
  </r>
  <r>
    <n v="54"/>
    <x v="1"/>
    <x v="3"/>
    <x v="2"/>
    <n v="1"/>
  </r>
  <r>
    <n v="54"/>
    <x v="1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4"/>
    <x v="0"/>
    <x v="3"/>
    <x v="2"/>
    <n v="1"/>
  </r>
  <r>
    <n v="55"/>
    <x v="1"/>
    <x v="3"/>
    <x v="2"/>
    <n v="1"/>
  </r>
  <r>
    <n v="55"/>
    <x v="1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5"/>
    <x v="0"/>
    <x v="3"/>
    <x v="2"/>
    <n v="1"/>
  </r>
  <r>
    <n v="56"/>
    <x v="1"/>
    <x v="3"/>
    <x v="2"/>
    <n v="1"/>
  </r>
  <r>
    <n v="56"/>
    <x v="1"/>
    <x v="3"/>
    <x v="2"/>
    <n v="1"/>
  </r>
  <r>
    <n v="56"/>
    <x v="0"/>
    <x v="3"/>
    <x v="2"/>
    <n v="1"/>
  </r>
  <r>
    <n v="56"/>
    <x v="0"/>
    <x v="3"/>
    <x v="2"/>
    <n v="1"/>
  </r>
  <r>
    <n v="56"/>
    <x v="0"/>
    <x v="3"/>
    <x v="2"/>
    <n v="1"/>
  </r>
  <r>
    <n v="56"/>
    <x v="0"/>
    <x v="3"/>
    <x v="2"/>
    <n v="1"/>
  </r>
  <r>
    <n v="56"/>
    <x v="0"/>
    <x v="3"/>
    <x v="2"/>
    <n v="1"/>
  </r>
  <r>
    <n v="57"/>
    <x v="1"/>
    <x v="3"/>
    <x v="2"/>
    <n v="1"/>
  </r>
  <r>
    <n v="57"/>
    <x v="1"/>
    <x v="3"/>
    <x v="2"/>
    <n v="1"/>
  </r>
  <r>
    <n v="57"/>
    <x v="1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7"/>
    <x v="0"/>
    <x v="3"/>
    <x v="2"/>
    <n v="1"/>
  </r>
  <r>
    <n v="58"/>
    <x v="0"/>
    <x v="3"/>
    <x v="2"/>
    <n v="1"/>
  </r>
  <r>
    <n v="58"/>
    <x v="0"/>
    <x v="3"/>
    <x v="2"/>
    <n v="1"/>
  </r>
  <r>
    <n v="58"/>
    <x v="0"/>
    <x v="3"/>
    <x v="2"/>
    <n v="1"/>
  </r>
  <r>
    <n v="58"/>
    <x v="0"/>
    <x v="3"/>
    <x v="2"/>
    <n v="1"/>
  </r>
  <r>
    <n v="58"/>
    <x v="0"/>
    <x v="3"/>
    <x v="2"/>
    <n v="1"/>
  </r>
  <r>
    <n v="58"/>
    <x v="0"/>
    <x v="3"/>
    <x v="2"/>
    <n v="1"/>
  </r>
  <r>
    <n v="58"/>
    <x v="0"/>
    <x v="3"/>
    <x v="2"/>
    <n v="1"/>
  </r>
  <r>
    <n v="59"/>
    <x v="1"/>
    <x v="3"/>
    <x v="2"/>
    <n v="1"/>
  </r>
  <r>
    <n v="59"/>
    <x v="0"/>
    <x v="3"/>
    <x v="2"/>
    <n v="1"/>
  </r>
  <r>
    <n v="59"/>
    <x v="0"/>
    <x v="3"/>
    <x v="2"/>
    <n v="1"/>
  </r>
  <r>
    <n v="59"/>
    <x v="0"/>
    <x v="3"/>
    <x v="2"/>
    <n v="1"/>
  </r>
  <r>
    <n v="59"/>
    <x v="0"/>
    <x v="3"/>
    <x v="2"/>
    <n v="1"/>
  </r>
  <r>
    <n v="59"/>
    <x v="0"/>
    <x v="3"/>
    <x v="2"/>
    <n v="1"/>
  </r>
  <r>
    <n v="59"/>
    <x v="0"/>
    <x v="3"/>
    <x v="2"/>
    <n v="1"/>
  </r>
  <r>
    <n v="59"/>
    <x v="0"/>
    <x v="3"/>
    <x v="2"/>
    <n v="1"/>
  </r>
  <r>
    <n v="60"/>
    <x v="1"/>
    <x v="3"/>
    <x v="2"/>
    <n v="1"/>
  </r>
  <r>
    <n v="60"/>
    <x v="1"/>
    <x v="3"/>
    <x v="2"/>
    <n v="1"/>
  </r>
  <r>
    <n v="60"/>
    <x v="0"/>
    <x v="3"/>
    <x v="2"/>
    <n v="1"/>
  </r>
  <r>
    <n v="60"/>
    <x v="0"/>
    <x v="3"/>
    <x v="2"/>
    <n v="1"/>
  </r>
  <r>
    <n v="60"/>
    <x v="0"/>
    <x v="3"/>
    <x v="2"/>
    <n v="1"/>
  </r>
  <r>
    <n v="60"/>
    <x v="0"/>
    <x v="3"/>
    <x v="2"/>
    <n v="1"/>
  </r>
  <r>
    <n v="61"/>
    <x v="1"/>
    <x v="4"/>
    <x v="2"/>
    <n v="1"/>
  </r>
  <r>
    <n v="61"/>
    <x v="1"/>
    <x v="4"/>
    <x v="2"/>
    <n v="1"/>
  </r>
  <r>
    <n v="61"/>
    <x v="1"/>
    <x v="4"/>
    <x v="2"/>
    <n v="1"/>
  </r>
  <r>
    <n v="61"/>
    <x v="0"/>
    <x v="4"/>
    <x v="2"/>
    <n v="1"/>
  </r>
  <r>
    <n v="61"/>
    <x v="0"/>
    <x v="4"/>
    <x v="2"/>
    <n v="1"/>
  </r>
  <r>
    <n v="61"/>
    <x v="0"/>
    <x v="4"/>
    <x v="2"/>
    <n v="1"/>
  </r>
  <r>
    <n v="61"/>
    <x v="0"/>
    <x v="4"/>
    <x v="2"/>
    <n v="1"/>
  </r>
  <r>
    <n v="61"/>
    <x v="0"/>
    <x v="4"/>
    <x v="2"/>
    <n v="1"/>
  </r>
  <r>
    <n v="61"/>
    <x v="0"/>
    <x v="4"/>
    <x v="2"/>
    <n v="1"/>
  </r>
  <r>
    <n v="62"/>
    <x v="1"/>
    <x v="4"/>
    <x v="2"/>
    <n v="1"/>
  </r>
  <r>
    <n v="62"/>
    <x v="1"/>
    <x v="4"/>
    <x v="2"/>
    <n v="1"/>
  </r>
  <r>
    <n v="62"/>
    <x v="1"/>
    <x v="4"/>
    <x v="2"/>
    <n v="1"/>
  </r>
  <r>
    <n v="62"/>
    <x v="0"/>
    <x v="4"/>
    <x v="2"/>
    <n v="1"/>
  </r>
  <r>
    <n v="62"/>
    <x v="0"/>
    <x v="4"/>
    <x v="2"/>
    <n v="1"/>
  </r>
  <r>
    <n v="62"/>
    <x v="0"/>
    <x v="4"/>
    <x v="2"/>
    <n v="1"/>
  </r>
  <r>
    <n v="62"/>
    <x v="0"/>
    <x v="4"/>
    <x v="2"/>
    <n v="1"/>
  </r>
  <r>
    <n v="63"/>
    <x v="1"/>
    <x v="4"/>
    <x v="2"/>
    <n v="1"/>
  </r>
  <r>
    <n v="63"/>
    <x v="0"/>
    <x v="4"/>
    <x v="2"/>
    <n v="1"/>
  </r>
  <r>
    <n v="63"/>
    <x v="0"/>
    <x v="4"/>
    <x v="2"/>
    <n v="1"/>
  </r>
  <r>
    <n v="63"/>
    <x v="0"/>
    <x v="4"/>
    <x v="2"/>
    <n v="1"/>
  </r>
  <r>
    <n v="63"/>
    <x v="0"/>
    <x v="4"/>
    <x v="2"/>
    <n v="1"/>
  </r>
  <r>
    <n v="63"/>
    <x v="0"/>
    <x v="4"/>
    <x v="2"/>
    <n v="1"/>
  </r>
  <r>
    <n v="63"/>
    <x v="0"/>
    <x v="4"/>
    <x v="2"/>
    <n v="1"/>
  </r>
  <r>
    <n v="63"/>
    <x v="0"/>
    <x v="4"/>
    <x v="2"/>
    <n v="1"/>
  </r>
  <r>
    <n v="64"/>
    <x v="0"/>
    <x v="4"/>
    <x v="2"/>
    <n v="1"/>
  </r>
  <r>
    <n v="64"/>
    <x v="0"/>
    <x v="4"/>
    <x v="2"/>
    <n v="1"/>
  </r>
  <r>
    <n v="64"/>
    <x v="0"/>
    <x v="4"/>
    <x v="2"/>
    <n v="1"/>
  </r>
  <r>
    <n v="64"/>
    <x v="0"/>
    <x v="4"/>
    <x v="2"/>
    <n v="1"/>
  </r>
  <r>
    <n v="64"/>
    <x v="0"/>
    <x v="4"/>
    <x v="2"/>
    <n v="1"/>
  </r>
  <r>
    <n v="65"/>
    <x v="1"/>
    <x v="4"/>
    <x v="2"/>
    <n v="1"/>
  </r>
  <r>
    <n v="65"/>
    <x v="1"/>
    <x v="4"/>
    <x v="2"/>
    <n v="1"/>
  </r>
  <r>
    <n v="65"/>
    <x v="1"/>
    <x v="4"/>
    <x v="2"/>
    <n v="1"/>
  </r>
  <r>
    <n v="65"/>
    <x v="1"/>
    <x v="4"/>
    <x v="2"/>
    <n v="1"/>
  </r>
  <r>
    <n v="65"/>
    <x v="0"/>
    <x v="4"/>
    <x v="2"/>
    <n v="1"/>
  </r>
  <r>
    <n v="65"/>
    <x v="0"/>
    <x v="4"/>
    <x v="2"/>
    <n v="1"/>
  </r>
  <r>
    <n v="65"/>
    <x v="0"/>
    <x v="4"/>
    <x v="2"/>
    <n v="1"/>
  </r>
  <r>
    <n v="65"/>
    <x v="0"/>
    <x v="4"/>
    <x v="2"/>
    <n v="1"/>
  </r>
  <r>
    <n v="65"/>
    <x v="0"/>
    <x v="4"/>
    <x v="2"/>
    <n v="1"/>
  </r>
  <r>
    <n v="65"/>
    <x v="0"/>
    <x v="4"/>
    <x v="2"/>
    <n v="1"/>
  </r>
  <r>
    <n v="66"/>
    <x v="1"/>
    <x v="4"/>
    <x v="2"/>
    <n v="1"/>
  </r>
  <r>
    <n v="66"/>
    <x v="1"/>
    <x v="4"/>
    <x v="2"/>
    <n v="1"/>
  </r>
  <r>
    <n v="66"/>
    <x v="0"/>
    <x v="4"/>
    <x v="2"/>
    <n v="1"/>
  </r>
  <r>
    <n v="66"/>
    <x v="0"/>
    <x v="4"/>
    <x v="2"/>
    <n v="1"/>
  </r>
  <r>
    <n v="66"/>
    <x v="0"/>
    <x v="4"/>
    <x v="2"/>
    <n v="1"/>
  </r>
  <r>
    <n v="67"/>
    <x v="1"/>
    <x v="4"/>
    <x v="2"/>
    <n v="1"/>
  </r>
  <r>
    <n v="67"/>
    <x v="1"/>
    <x v="4"/>
    <x v="2"/>
    <n v="1"/>
  </r>
  <r>
    <n v="67"/>
    <x v="0"/>
    <x v="4"/>
    <x v="2"/>
    <n v="1"/>
  </r>
  <r>
    <n v="67"/>
    <x v="0"/>
    <x v="4"/>
    <x v="2"/>
    <n v="1"/>
  </r>
  <r>
    <n v="67"/>
    <x v="0"/>
    <x v="4"/>
    <x v="2"/>
    <n v="1"/>
  </r>
  <r>
    <n v="67"/>
    <x v="0"/>
    <x v="4"/>
    <x v="2"/>
    <n v="1"/>
  </r>
  <r>
    <n v="68"/>
    <x v="0"/>
    <x v="4"/>
    <x v="2"/>
    <n v="1"/>
  </r>
  <r>
    <n v="68"/>
    <x v="0"/>
    <x v="4"/>
    <x v="2"/>
    <n v="1"/>
  </r>
  <r>
    <n v="69"/>
    <x v="1"/>
    <x v="4"/>
    <x v="2"/>
    <n v="1"/>
  </r>
  <r>
    <n v="69"/>
    <x v="0"/>
    <x v="4"/>
    <x v="2"/>
    <n v="1"/>
  </r>
  <r>
    <n v="69"/>
    <x v="0"/>
    <x v="4"/>
    <x v="2"/>
    <n v="1"/>
  </r>
  <r>
    <n v="69"/>
    <x v="0"/>
    <x v="4"/>
    <x v="2"/>
    <n v="1"/>
  </r>
  <r>
    <n v="70"/>
    <x v="1"/>
    <x v="4"/>
    <x v="2"/>
    <n v="1"/>
  </r>
  <r>
    <n v="70"/>
    <x v="1"/>
    <x v="4"/>
    <x v="2"/>
    <n v="1"/>
  </r>
  <r>
    <n v="70"/>
    <x v="0"/>
    <x v="4"/>
    <x v="2"/>
    <n v="1"/>
  </r>
  <r>
    <n v="70"/>
    <x v="0"/>
    <x v="4"/>
    <x v="2"/>
    <n v="1"/>
  </r>
  <r>
    <n v="70"/>
    <x v="0"/>
    <x v="4"/>
    <x v="2"/>
    <n v="1"/>
  </r>
  <r>
    <n v="70"/>
    <x v="0"/>
    <x v="4"/>
    <x v="2"/>
    <n v="1"/>
  </r>
  <r>
    <n v="70"/>
    <x v="0"/>
    <x v="4"/>
    <x v="2"/>
    <n v="1"/>
  </r>
  <r>
    <n v="71"/>
    <x v="0"/>
    <x v="5"/>
    <x v="2"/>
    <n v="1"/>
  </r>
  <r>
    <n v="72"/>
    <x v="1"/>
    <x v="5"/>
    <x v="2"/>
    <n v="1"/>
  </r>
  <r>
    <n v="72"/>
    <x v="0"/>
    <x v="5"/>
    <x v="2"/>
    <n v="1"/>
  </r>
  <r>
    <n v="72"/>
    <x v="0"/>
    <x v="5"/>
    <x v="2"/>
    <n v="1"/>
  </r>
  <r>
    <n v="72"/>
    <x v="0"/>
    <x v="5"/>
    <x v="2"/>
    <n v="1"/>
  </r>
  <r>
    <n v="73"/>
    <x v="0"/>
    <x v="5"/>
    <x v="2"/>
    <n v="1"/>
  </r>
  <r>
    <n v="73"/>
    <x v="0"/>
    <x v="5"/>
    <x v="2"/>
    <n v="1"/>
  </r>
  <r>
    <n v="74"/>
    <x v="1"/>
    <x v="5"/>
    <x v="2"/>
    <n v="1"/>
  </r>
  <r>
    <n v="74"/>
    <x v="0"/>
    <x v="5"/>
    <x v="2"/>
    <n v="1"/>
  </r>
  <r>
    <n v="75"/>
    <x v="0"/>
    <x v="5"/>
    <x v="2"/>
    <n v="1"/>
  </r>
  <r>
    <n v="76"/>
    <x v="0"/>
    <x v="5"/>
    <x v="2"/>
    <n v="1"/>
  </r>
  <r>
    <n v="77"/>
    <x v="0"/>
    <x v="5"/>
    <x v="2"/>
    <n v="1"/>
  </r>
  <r>
    <n v="78"/>
    <x v="1"/>
    <x v="5"/>
    <x v="2"/>
    <n v="1"/>
  </r>
  <r>
    <n v="83"/>
    <x v="1"/>
    <x v="5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6" applyNumberFormats="0" applyBorderFormats="0" applyFontFormats="0" applyPatternFormats="0" applyAlignmentFormats="0" applyWidthHeightFormats="0" dataCaption="" updatedVersion="6" compact="0" compactData="0">
  <location ref="H4:O9" firstHeaderRow="1" firstDataRow="2" firstDataCol="1"/>
  <pivotFields count="5">
    <pivotField name="age" compact="0" outline="0" multipleItemSelectionAllowed="1" showAll="0"/>
    <pivotField name="survival" axis="axisRow" compact="0" outline="0" multipleItemSelectionAllowed="1" showAll="0" sortType="descending">
      <items count="4">
        <item x="2"/>
        <item x="0"/>
        <item x="1"/>
        <item t="default"/>
      </items>
    </pivotField>
    <pivotField name="age_group" axis="axisCol" compact="0" outline="0" multipleItemSelectionAllowed="1" showAll="0">
      <items count="7">
        <item x="0"/>
        <item x="2"/>
        <item x="3"/>
        <item x="4"/>
        <item x="5"/>
        <item x="1"/>
        <item t="default"/>
      </items>
    </pivotField>
    <pivotField name="age_group_40" compact="0" outline="0" multipleItemSelectionAllowed="1" showAll="0"/>
    <pivotField name="num" dataField="1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Sheet1 2" cacheId="6" applyNumberFormats="0" applyBorderFormats="0" applyFontFormats="0" applyPatternFormats="0" applyAlignmentFormats="0" applyWidthHeightFormats="0" dataCaption="" updatedVersion="6" compact="0" compactData="0">
  <location ref="Q4:U9" firstHeaderRow="1" firstDataRow="2" firstDataCol="1"/>
  <pivotFields count="5">
    <pivotField name="age" compact="0" outline="0" multipleItemSelectionAllowed="1" showAll="0"/>
    <pivotField name="survival" axis="axisRow" compact="0" outline="0" multipleItemSelectionAllowed="1" showAll="0" sortType="descending">
      <items count="4">
        <item x="2"/>
        <item x="0"/>
        <item x="1"/>
        <item t="default"/>
      </items>
    </pivotField>
    <pivotField name="age_group" compact="0" outline="0" multipleItemSelectionAllowed="1" showAll="0"/>
    <pivotField name="age_group_40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num" dataField="1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um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showGridLines="0" tabSelected="1" topLeftCell="E12" zoomScale="150" zoomScaleNormal="150" workbookViewId="0">
      <selection activeCell="I32" sqref="I32"/>
    </sheetView>
  </sheetViews>
  <sheetFormatPr defaultColWidth="12.625" defaultRowHeight="15" customHeight="1" x14ac:dyDescent="0.2"/>
  <cols>
    <col min="1" max="2" width="7.625" customWidth="1"/>
    <col min="3" max="3" width="9.375" customWidth="1"/>
    <col min="4" max="4" width="10.25" customWidth="1"/>
    <col min="5" max="7" width="7.625" customWidth="1"/>
    <col min="8" max="8" width="10.125" customWidth="1"/>
    <col min="9" max="9" width="15.5" customWidth="1"/>
    <col min="10" max="13" width="7.625" customWidth="1"/>
    <col min="14" max="14" width="7.25" customWidth="1"/>
    <col min="15" max="16" width="7.625" customWidth="1"/>
    <col min="17" max="17" width="16.625" customWidth="1"/>
    <col min="18" max="18" width="7.625" customWidth="1"/>
    <col min="19" max="19" width="8.25" customWidth="1"/>
    <col min="20" max="20" width="8.625" customWidth="1"/>
    <col min="21" max="21" width="7.625" customWidth="1"/>
    <col min="22" max="22" width="15" customWidth="1"/>
    <col min="23" max="23" width="9.125" customWidth="1"/>
    <col min="24" max="25" width="7.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5" x14ac:dyDescent="0.25">
      <c r="A2" s="2">
        <v>30</v>
      </c>
      <c r="B2" s="2" t="s">
        <v>5</v>
      </c>
      <c r="C2" s="2" t="s">
        <v>6</v>
      </c>
      <c r="D2" s="2" t="s">
        <v>6</v>
      </c>
      <c r="E2" s="2">
        <v>1</v>
      </c>
    </row>
    <row r="3" spans="1:25" x14ac:dyDescent="0.25">
      <c r="A3" s="2">
        <v>30</v>
      </c>
      <c r="B3" s="2" t="s">
        <v>5</v>
      </c>
      <c r="C3" s="2" t="s">
        <v>6</v>
      </c>
      <c r="D3" s="2" t="s">
        <v>6</v>
      </c>
      <c r="E3" s="2">
        <v>1</v>
      </c>
    </row>
    <row r="4" spans="1:25" x14ac:dyDescent="0.25">
      <c r="A4" s="2">
        <v>30</v>
      </c>
      <c r="B4" s="2" t="s">
        <v>5</v>
      </c>
      <c r="C4" s="2" t="s">
        <v>6</v>
      </c>
      <c r="D4" s="2" t="s">
        <v>6</v>
      </c>
      <c r="E4" s="2">
        <v>1</v>
      </c>
      <c r="H4" s="6" t="s">
        <v>7</v>
      </c>
      <c r="I4" s="6" t="s">
        <v>2</v>
      </c>
      <c r="J4" s="7"/>
      <c r="K4" s="7"/>
      <c r="L4" s="7"/>
      <c r="M4" s="7"/>
      <c r="N4" s="7"/>
      <c r="O4" s="8"/>
      <c r="Q4" s="6" t="s">
        <v>7</v>
      </c>
      <c r="R4" s="6" t="s">
        <v>3</v>
      </c>
      <c r="S4" s="7"/>
      <c r="T4" s="7"/>
      <c r="U4" s="8"/>
    </row>
    <row r="5" spans="1:25" x14ac:dyDescent="0.25">
      <c r="A5" s="2">
        <v>31</v>
      </c>
      <c r="B5" s="2" t="s">
        <v>5</v>
      </c>
      <c r="C5" s="2" t="s">
        <v>6</v>
      </c>
      <c r="D5" s="2" t="s">
        <v>6</v>
      </c>
      <c r="E5" s="2">
        <v>1</v>
      </c>
      <c r="H5" s="6" t="s">
        <v>1</v>
      </c>
      <c r="I5" s="9" t="s">
        <v>6</v>
      </c>
      <c r="J5" s="10" t="s">
        <v>9</v>
      </c>
      <c r="K5" s="10" t="s">
        <v>10</v>
      </c>
      <c r="L5" s="10" t="s">
        <v>11</v>
      </c>
      <c r="M5" s="10" t="s">
        <v>8</v>
      </c>
      <c r="N5" s="10" t="s">
        <v>42</v>
      </c>
      <c r="O5" s="11" t="s">
        <v>12</v>
      </c>
      <c r="Q5" s="6" t="s">
        <v>1</v>
      </c>
      <c r="R5" s="9" t="s">
        <v>6</v>
      </c>
      <c r="S5" s="10" t="s">
        <v>13</v>
      </c>
      <c r="T5" s="10" t="s">
        <v>42</v>
      </c>
      <c r="U5" s="11" t="s">
        <v>12</v>
      </c>
    </row>
    <row r="6" spans="1:25" x14ac:dyDescent="0.25">
      <c r="A6" s="2">
        <v>31</v>
      </c>
      <c r="B6" s="2" t="s">
        <v>5</v>
      </c>
      <c r="C6" s="2" t="s">
        <v>6</v>
      </c>
      <c r="D6" s="2" t="s">
        <v>6</v>
      </c>
      <c r="E6" s="2">
        <v>1</v>
      </c>
      <c r="H6" s="9" t="s">
        <v>42</v>
      </c>
      <c r="I6" s="12"/>
      <c r="J6" s="13"/>
      <c r="K6" s="13"/>
      <c r="L6" s="13"/>
      <c r="M6" s="13"/>
      <c r="N6" s="13"/>
      <c r="O6" s="14"/>
      <c r="Q6" s="9" t="s">
        <v>42</v>
      </c>
      <c r="R6" s="12"/>
      <c r="S6" s="13"/>
      <c r="T6" s="13"/>
      <c r="U6" s="14"/>
    </row>
    <row r="7" spans="1:25" x14ac:dyDescent="0.25">
      <c r="A7" s="2">
        <v>33</v>
      </c>
      <c r="B7" s="2" t="s">
        <v>5</v>
      </c>
      <c r="C7" s="2" t="s">
        <v>6</v>
      </c>
      <c r="D7" s="2" t="s">
        <v>6</v>
      </c>
      <c r="E7" s="2">
        <v>1</v>
      </c>
      <c r="H7" s="15" t="s">
        <v>5</v>
      </c>
      <c r="I7" s="16">
        <v>39</v>
      </c>
      <c r="J7" s="17">
        <v>64</v>
      </c>
      <c r="K7" s="17">
        <v>67</v>
      </c>
      <c r="L7" s="17">
        <v>45</v>
      </c>
      <c r="M7" s="17">
        <v>10</v>
      </c>
      <c r="N7" s="17"/>
      <c r="O7" s="18">
        <v>225</v>
      </c>
      <c r="Q7" s="15" t="s">
        <v>5</v>
      </c>
      <c r="R7" s="16">
        <v>39</v>
      </c>
      <c r="S7" s="17">
        <v>186</v>
      </c>
      <c r="T7" s="17"/>
      <c r="U7" s="18">
        <v>225</v>
      </c>
    </row>
    <row r="8" spans="1:25" x14ac:dyDescent="0.25">
      <c r="A8" s="2">
        <v>33</v>
      </c>
      <c r="B8" s="2" t="s">
        <v>5</v>
      </c>
      <c r="C8" s="2" t="s">
        <v>6</v>
      </c>
      <c r="D8" s="2" t="s">
        <v>6</v>
      </c>
      <c r="E8" s="2">
        <v>1</v>
      </c>
      <c r="H8" s="15" t="s">
        <v>14</v>
      </c>
      <c r="I8" s="16">
        <v>4</v>
      </c>
      <c r="J8" s="17">
        <v>29</v>
      </c>
      <c r="K8" s="17">
        <v>26</v>
      </c>
      <c r="L8" s="17">
        <v>18</v>
      </c>
      <c r="M8" s="17">
        <v>4</v>
      </c>
      <c r="N8" s="17"/>
      <c r="O8" s="18">
        <v>81</v>
      </c>
      <c r="Q8" s="15" t="s">
        <v>14</v>
      </c>
      <c r="R8" s="16">
        <v>4</v>
      </c>
      <c r="S8" s="17">
        <v>77</v>
      </c>
      <c r="T8" s="17"/>
      <c r="U8" s="18">
        <v>81</v>
      </c>
    </row>
    <row r="9" spans="1:25" x14ac:dyDescent="0.25">
      <c r="A9" s="2">
        <v>34</v>
      </c>
      <c r="B9" s="2" t="s">
        <v>14</v>
      </c>
      <c r="C9" s="2" t="s">
        <v>6</v>
      </c>
      <c r="D9" s="2" t="s">
        <v>6</v>
      </c>
      <c r="E9" s="2">
        <v>1</v>
      </c>
      <c r="H9" s="19" t="s">
        <v>12</v>
      </c>
      <c r="I9" s="20">
        <v>43</v>
      </c>
      <c r="J9" s="21">
        <v>93</v>
      </c>
      <c r="K9" s="21">
        <v>93</v>
      </c>
      <c r="L9" s="21">
        <v>63</v>
      </c>
      <c r="M9" s="21">
        <v>14</v>
      </c>
      <c r="N9" s="21"/>
      <c r="O9" s="22">
        <v>306</v>
      </c>
      <c r="Q9" s="19" t="s">
        <v>12</v>
      </c>
      <c r="R9" s="20">
        <v>43</v>
      </c>
      <c r="S9" s="21">
        <v>263</v>
      </c>
      <c r="T9" s="21"/>
      <c r="U9" s="22">
        <v>306</v>
      </c>
    </row>
    <row r="10" spans="1:25" x14ac:dyDescent="0.25">
      <c r="A10" s="2">
        <v>34</v>
      </c>
      <c r="B10" s="2" t="s">
        <v>14</v>
      </c>
      <c r="C10" s="2" t="s">
        <v>6</v>
      </c>
      <c r="D10" s="2" t="s">
        <v>6</v>
      </c>
      <c r="E10" s="2">
        <v>1</v>
      </c>
    </row>
    <row r="11" spans="1:25" x14ac:dyDescent="0.25">
      <c r="A11" s="2">
        <v>34</v>
      </c>
      <c r="B11" s="2" t="s">
        <v>5</v>
      </c>
      <c r="C11" s="2" t="s">
        <v>6</v>
      </c>
      <c r="D11" s="2" t="s">
        <v>6</v>
      </c>
      <c r="E11" s="2">
        <v>1</v>
      </c>
    </row>
    <row r="12" spans="1:25" x14ac:dyDescent="0.25">
      <c r="A12" s="2">
        <v>34</v>
      </c>
      <c r="B12" s="2" t="s">
        <v>5</v>
      </c>
      <c r="C12" s="2" t="s">
        <v>6</v>
      </c>
      <c r="D12" s="2" t="s">
        <v>6</v>
      </c>
      <c r="E12" s="2">
        <v>1</v>
      </c>
    </row>
    <row r="13" spans="1:25" x14ac:dyDescent="0.25">
      <c r="A13" s="2">
        <v>34</v>
      </c>
      <c r="B13" s="2" t="s">
        <v>5</v>
      </c>
      <c r="C13" s="2" t="s">
        <v>6</v>
      </c>
      <c r="D13" s="2" t="s">
        <v>6</v>
      </c>
      <c r="E13" s="2">
        <v>1</v>
      </c>
      <c r="I13" s="41" t="s">
        <v>27</v>
      </c>
      <c r="J13" s="42" t="s">
        <v>6</v>
      </c>
      <c r="K13" s="42" t="s">
        <v>9</v>
      </c>
      <c r="L13" s="42" t="s">
        <v>10</v>
      </c>
      <c r="M13" s="42" t="s">
        <v>11</v>
      </c>
      <c r="N13" s="42" t="s">
        <v>8</v>
      </c>
      <c r="O13" s="42" t="s">
        <v>15</v>
      </c>
      <c r="Q13" s="41" t="s">
        <v>27</v>
      </c>
      <c r="R13" s="42" t="s">
        <v>6</v>
      </c>
      <c r="S13" s="42" t="s">
        <v>13</v>
      </c>
      <c r="T13" s="42" t="s">
        <v>15</v>
      </c>
      <c r="V13" s="41" t="s">
        <v>27</v>
      </c>
      <c r="W13" s="42" t="s">
        <v>6</v>
      </c>
      <c r="X13" s="42" t="s">
        <v>13</v>
      </c>
      <c r="Y13" s="42" t="s">
        <v>15</v>
      </c>
    </row>
    <row r="14" spans="1:25" x14ac:dyDescent="0.25">
      <c r="A14" s="2">
        <v>34</v>
      </c>
      <c r="B14" s="2" t="s">
        <v>5</v>
      </c>
      <c r="C14" s="2" t="s">
        <v>6</v>
      </c>
      <c r="D14" s="2" t="s">
        <v>6</v>
      </c>
      <c r="E14" s="2">
        <v>1</v>
      </c>
      <c r="I14" s="23" t="s">
        <v>28</v>
      </c>
      <c r="J14" s="24">
        <v>39</v>
      </c>
      <c r="K14" s="24">
        <v>64</v>
      </c>
      <c r="L14" s="24">
        <v>67</v>
      </c>
      <c r="M14" s="24">
        <v>45</v>
      </c>
      <c r="N14" s="24">
        <v>10</v>
      </c>
      <c r="O14" s="25">
        <f t="shared" ref="O14:O18" si="0">SUM(J14:N14)</f>
        <v>225</v>
      </c>
      <c r="Q14" s="23" t="s">
        <v>16</v>
      </c>
      <c r="R14" s="24">
        <v>39</v>
      </c>
      <c r="S14" s="24">
        <v>186</v>
      </c>
      <c r="T14" s="25">
        <f t="shared" ref="T14:T18" si="1">SUM(R14:S14)</f>
        <v>225</v>
      </c>
      <c r="V14" s="23" t="s">
        <v>28</v>
      </c>
      <c r="W14" s="24">
        <v>39</v>
      </c>
      <c r="X14" s="24">
        <v>186</v>
      </c>
      <c r="Y14" s="25">
        <v>225</v>
      </c>
    </row>
    <row r="15" spans="1:25" x14ac:dyDescent="0.25">
      <c r="A15" s="2">
        <v>34</v>
      </c>
      <c r="B15" s="2" t="s">
        <v>5</v>
      </c>
      <c r="C15" s="2" t="s">
        <v>6</v>
      </c>
      <c r="D15" s="2" t="s">
        <v>6</v>
      </c>
      <c r="E15" s="2">
        <v>1</v>
      </c>
      <c r="I15" s="26" t="s">
        <v>19</v>
      </c>
      <c r="J15" s="24">
        <f t="shared" ref="J15:N15" si="2">J18*($O$14/$O$18)</f>
        <v>31.617647058823533</v>
      </c>
      <c r="K15" s="24">
        <f t="shared" si="2"/>
        <v>68.382352941176478</v>
      </c>
      <c r="L15" s="24">
        <f t="shared" si="2"/>
        <v>68.382352941176478</v>
      </c>
      <c r="M15" s="24">
        <f t="shared" si="2"/>
        <v>46.32352941176471</v>
      </c>
      <c r="N15" s="24">
        <f t="shared" si="2"/>
        <v>10.294117647058824</v>
      </c>
      <c r="O15" s="24">
        <f t="shared" si="0"/>
        <v>225.00000000000003</v>
      </c>
      <c r="Q15" s="26" t="s">
        <v>17</v>
      </c>
      <c r="R15" s="24">
        <f t="shared" ref="R15:S15" si="3">R18*($T$14/$T$18)</f>
        <v>31.617647058823533</v>
      </c>
      <c r="S15" s="24">
        <f t="shared" si="3"/>
        <v>193.38235294117649</v>
      </c>
      <c r="T15" s="24">
        <f t="shared" si="1"/>
        <v>225.00000000000003</v>
      </c>
      <c r="V15" s="26" t="s">
        <v>19</v>
      </c>
      <c r="W15" s="24">
        <v>31.617647058823533</v>
      </c>
      <c r="X15" s="24">
        <v>193.38235294117649</v>
      </c>
      <c r="Y15" s="24">
        <v>225.00000000000003</v>
      </c>
    </row>
    <row r="16" spans="1:25" x14ac:dyDescent="0.25">
      <c r="A16" s="2">
        <v>35</v>
      </c>
      <c r="B16" s="2" t="s">
        <v>5</v>
      </c>
      <c r="C16" s="2" t="s">
        <v>6</v>
      </c>
      <c r="D16" s="2" t="s">
        <v>6</v>
      </c>
      <c r="E16" s="2">
        <v>1</v>
      </c>
      <c r="I16" s="23" t="s">
        <v>29</v>
      </c>
      <c r="J16" s="24">
        <v>4</v>
      </c>
      <c r="K16" s="24">
        <v>29</v>
      </c>
      <c r="L16" s="24">
        <v>26</v>
      </c>
      <c r="M16" s="24">
        <v>18</v>
      </c>
      <c r="N16" s="24">
        <v>4</v>
      </c>
      <c r="O16" s="25">
        <f t="shared" si="0"/>
        <v>81</v>
      </c>
      <c r="Q16" s="23" t="s">
        <v>18</v>
      </c>
      <c r="R16" s="24">
        <v>4</v>
      </c>
      <c r="S16" s="24">
        <v>77</v>
      </c>
      <c r="T16" s="25">
        <f t="shared" si="1"/>
        <v>81</v>
      </c>
      <c r="V16" s="23" t="s">
        <v>29</v>
      </c>
      <c r="W16" s="24">
        <v>4</v>
      </c>
      <c r="X16" s="24">
        <v>77</v>
      </c>
      <c r="Y16" s="25">
        <v>81</v>
      </c>
    </row>
    <row r="17" spans="1:25" x14ac:dyDescent="0.25">
      <c r="A17" s="2">
        <v>35</v>
      </c>
      <c r="B17" s="2" t="s">
        <v>5</v>
      </c>
      <c r="C17" s="2" t="s">
        <v>6</v>
      </c>
      <c r="D17" s="2" t="s">
        <v>6</v>
      </c>
      <c r="E17" s="2">
        <v>1</v>
      </c>
      <c r="I17" s="26" t="s">
        <v>19</v>
      </c>
      <c r="J17" s="24">
        <f t="shared" ref="J17:N17" si="4">J18*($O$16/$O$18)</f>
        <v>11.382352941176471</v>
      </c>
      <c r="K17" s="24">
        <f t="shared" si="4"/>
        <v>24.617647058823529</v>
      </c>
      <c r="L17" s="24">
        <f t="shared" si="4"/>
        <v>24.617647058823529</v>
      </c>
      <c r="M17" s="24">
        <f t="shared" si="4"/>
        <v>16.676470588235293</v>
      </c>
      <c r="N17" s="24">
        <f t="shared" si="4"/>
        <v>3.7058823529411766</v>
      </c>
      <c r="O17" s="24">
        <f t="shared" si="0"/>
        <v>81</v>
      </c>
      <c r="Q17" s="26" t="s">
        <v>19</v>
      </c>
      <c r="R17" s="24">
        <f t="shared" ref="R17:S17" si="5">R18*($T$16/$T$18)</f>
        <v>11.382352941176471</v>
      </c>
      <c r="S17" s="24">
        <f t="shared" si="5"/>
        <v>69.617647058823536</v>
      </c>
      <c r="T17" s="24">
        <f t="shared" si="1"/>
        <v>81</v>
      </c>
      <c r="V17" s="26" t="s">
        <v>19</v>
      </c>
      <c r="W17" s="24">
        <v>11.382352941176471</v>
      </c>
      <c r="X17" s="24">
        <v>69.617647058823536</v>
      </c>
      <c r="Y17" s="24">
        <v>81</v>
      </c>
    </row>
    <row r="18" spans="1:25" x14ac:dyDescent="0.25">
      <c r="A18" s="2">
        <v>36</v>
      </c>
      <c r="B18" s="2" t="s">
        <v>5</v>
      </c>
      <c r="C18" s="2" t="s">
        <v>6</v>
      </c>
      <c r="D18" s="2" t="s">
        <v>6</v>
      </c>
      <c r="E18" s="2">
        <v>1</v>
      </c>
      <c r="I18" s="41" t="s">
        <v>30</v>
      </c>
      <c r="J18" s="27">
        <f t="shared" ref="J18:N18" si="6">J14+J16</f>
        <v>43</v>
      </c>
      <c r="K18" s="27">
        <f t="shared" si="6"/>
        <v>93</v>
      </c>
      <c r="L18" s="27">
        <f t="shared" si="6"/>
        <v>93</v>
      </c>
      <c r="M18" s="27">
        <f t="shared" si="6"/>
        <v>63</v>
      </c>
      <c r="N18" s="27">
        <f t="shared" si="6"/>
        <v>14</v>
      </c>
      <c r="O18" s="27">
        <f t="shared" si="0"/>
        <v>306</v>
      </c>
      <c r="Q18" s="41" t="s">
        <v>15</v>
      </c>
      <c r="R18" s="27">
        <f t="shared" ref="R18:S18" si="7">R14+R16</f>
        <v>43</v>
      </c>
      <c r="S18" s="27">
        <f t="shared" si="7"/>
        <v>263</v>
      </c>
      <c r="T18" s="27">
        <f t="shared" si="1"/>
        <v>306</v>
      </c>
      <c r="V18" s="41" t="s">
        <v>30</v>
      </c>
      <c r="W18" s="27">
        <v>43</v>
      </c>
      <c r="X18" s="27">
        <v>263</v>
      </c>
      <c r="Y18" s="27">
        <v>306</v>
      </c>
    </row>
    <row r="19" spans="1:25" x14ac:dyDescent="0.25">
      <c r="A19" s="2">
        <v>36</v>
      </c>
      <c r="B19" s="2" t="s">
        <v>5</v>
      </c>
      <c r="C19" s="2" t="s">
        <v>6</v>
      </c>
      <c r="D19" s="2" t="s">
        <v>6</v>
      </c>
      <c r="E19" s="2">
        <v>1</v>
      </c>
      <c r="I19" s="23" t="s">
        <v>38</v>
      </c>
      <c r="J19" s="28">
        <f>(J14-J15)^2/J15</f>
        <v>1.7236935704514347</v>
      </c>
      <c r="K19" s="28">
        <f>(K14-K15)^2/K15</f>
        <v>0.28084756483238554</v>
      </c>
      <c r="L19" s="28">
        <f>(L14-L15)^2/L15</f>
        <v>2.7944339025933254E-2</v>
      </c>
      <c r="M19" s="28">
        <f>(M14-M15)^2/M15</f>
        <v>3.7815126050420401E-2</v>
      </c>
      <c r="N19" s="28">
        <f>(N14-N15)^2/N15</f>
        <v>8.4033613445378564E-3</v>
      </c>
      <c r="Q19" s="23" t="s">
        <v>20</v>
      </c>
      <c r="R19" s="28">
        <f>(R14-R15)^2/R15</f>
        <v>1.7236935704514347</v>
      </c>
      <c r="S19" s="28">
        <f>(S14-S15)^2/S15</f>
        <v>0.28182062178483724</v>
      </c>
      <c r="T19" s="2"/>
      <c r="V19" s="23" t="s">
        <v>31</v>
      </c>
      <c r="W19" s="28">
        <v>1.7236935704514347</v>
      </c>
      <c r="X19" s="28">
        <v>0.28182062178483724</v>
      </c>
      <c r="Y19" s="2"/>
    </row>
    <row r="20" spans="1:25" x14ac:dyDescent="0.25">
      <c r="A20" s="2">
        <v>37</v>
      </c>
      <c r="B20" s="2" t="s">
        <v>5</v>
      </c>
      <c r="C20" s="2" t="s">
        <v>6</v>
      </c>
      <c r="D20" s="2" t="s">
        <v>6</v>
      </c>
      <c r="E20" s="2">
        <v>1</v>
      </c>
      <c r="I20" s="29"/>
      <c r="J20" s="28">
        <f>(J16-J17)^2/J17</f>
        <v>4.788037695698435</v>
      </c>
      <c r="K20" s="28">
        <f>(K16-K17)^2/K17</f>
        <v>0.78013212453440173</v>
      </c>
      <c r="L20" s="28">
        <f>(L16-L17)^2/L17</f>
        <v>7.7623163960924918E-2</v>
      </c>
      <c r="M20" s="28">
        <f>(M16-M17)^2/M17</f>
        <v>0.10504201680672279</v>
      </c>
      <c r="N20" s="28">
        <f>(N16-N17)^2/N17</f>
        <v>2.3342670401493907E-2</v>
      </c>
      <c r="Q20" s="29"/>
      <c r="R20" s="28">
        <f>(R16-R17)^2/R17</f>
        <v>4.788037695698435</v>
      </c>
      <c r="S20" s="28">
        <f>(S16-S17)^2/S17</f>
        <v>0.78283506051343077</v>
      </c>
      <c r="T20" s="30"/>
      <c r="V20" s="29"/>
      <c r="W20" s="28">
        <v>4.788037695698435</v>
      </c>
      <c r="X20" s="28">
        <v>0.78283506051343077</v>
      </c>
      <c r="Y20" s="30"/>
    </row>
    <row r="21" spans="1:25" ht="15.75" customHeight="1" x14ac:dyDescent="0.25">
      <c r="A21" s="2">
        <v>37</v>
      </c>
      <c r="B21" s="2" t="s">
        <v>5</v>
      </c>
      <c r="C21" s="2" t="s">
        <v>6</v>
      </c>
      <c r="D21" s="2" t="s">
        <v>6</v>
      </c>
      <c r="E21" s="2">
        <v>1</v>
      </c>
      <c r="I21" s="41" t="s">
        <v>32</v>
      </c>
      <c r="J21" s="31">
        <f>SUM(J19:N20)</f>
        <v>7.8528816331066897</v>
      </c>
      <c r="Q21" s="41" t="s">
        <v>21</v>
      </c>
      <c r="R21" s="31">
        <f>SUM(R19:S20)</f>
        <v>7.5763869484481381</v>
      </c>
      <c r="S21" s="32"/>
      <c r="T21" s="30"/>
      <c r="V21" s="41" t="s">
        <v>32</v>
      </c>
      <c r="W21" s="31">
        <v>7.5763869484481381</v>
      </c>
      <c r="X21" s="32"/>
      <c r="Y21" s="30"/>
    </row>
    <row r="22" spans="1:25" ht="3.75" customHeight="1" x14ac:dyDescent="0.25">
      <c r="A22" s="2">
        <v>37</v>
      </c>
      <c r="B22" s="2" t="s">
        <v>5</v>
      </c>
      <c r="C22" s="2" t="s">
        <v>6</v>
      </c>
      <c r="D22" s="2" t="s">
        <v>6</v>
      </c>
      <c r="E22" s="2">
        <v>1</v>
      </c>
      <c r="I22" s="30"/>
      <c r="J22" s="30"/>
      <c r="Q22" s="30"/>
      <c r="R22" s="30"/>
      <c r="S22" s="30"/>
      <c r="T22" s="30"/>
      <c r="V22" s="30"/>
      <c r="W22" s="30"/>
      <c r="X22" s="30"/>
      <c r="Y22" s="30"/>
    </row>
    <row r="23" spans="1:25" ht="15.75" customHeight="1" x14ac:dyDescent="0.25">
      <c r="A23" s="2">
        <v>37</v>
      </c>
      <c r="B23" s="2" t="s">
        <v>5</v>
      </c>
      <c r="C23" s="2" t="s">
        <v>6</v>
      </c>
      <c r="D23" s="2" t="s">
        <v>6</v>
      </c>
      <c r="E23" s="2">
        <v>1</v>
      </c>
      <c r="H23" s="3"/>
      <c r="I23" s="49" t="s">
        <v>39</v>
      </c>
      <c r="J23" s="40">
        <v>9.4879999999999995</v>
      </c>
      <c r="P23" s="3"/>
      <c r="Q23" s="38" t="s">
        <v>36</v>
      </c>
      <c r="R23" s="40">
        <v>3.8410000000000002</v>
      </c>
      <c r="S23" s="30"/>
      <c r="T23" s="30"/>
      <c r="U23" s="3"/>
      <c r="V23" s="38" t="s">
        <v>36</v>
      </c>
      <c r="W23" s="40">
        <v>3.8410000000000002</v>
      </c>
      <c r="X23" s="30"/>
      <c r="Y23" s="30"/>
    </row>
    <row r="24" spans="1:25" ht="15.75" customHeight="1" x14ac:dyDescent="0.25">
      <c r="A24" s="2">
        <v>37</v>
      </c>
      <c r="B24" s="2" t="s">
        <v>5</v>
      </c>
      <c r="C24" s="2" t="s">
        <v>6</v>
      </c>
      <c r="D24" s="2" t="s">
        <v>6</v>
      </c>
      <c r="E24" s="2">
        <v>1</v>
      </c>
      <c r="I24" s="50" t="s">
        <v>40</v>
      </c>
      <c r="J24" s="40">
        <v>13.276999999999999</v>
      </c>
      <c r="K24" s="4"/>
      <c r="L24" s="4"/>
      <c r="Q24" s="39" t="s">
        <v>22</v>
      </c>
      <c r="R24" s="40">
        <v>6.6349999999999998</v>
      </c>
      <c r="S24" s="30"/>
      <c r="T24" s="30"/>
      <c r="V24" s="39" t="s">
        <v>22</v>
      </c>
      <c r="W24" s="40">
        <v>6.6349999999999998</v>
      </c>
      <c r="X24" s="30"/>
      <c r="Y24" s="30"/>
    </row>
    <row r="25" spans="1:25" ht="4.5" customHeight="1" x14ac:dyDescent="0.25">
      <c r="A25" s="2">
        <v>37</v>
      </c>
      <c r="B25" s="2" t="s">
        <v>5</v>
      </c>
      <c r="C25" s="2" t="s">
        <v>6</v>
      </c>
      <c r="D25" s="2" t="s">
        <v>6</v>
      </c>
      <c r="E25" s="2">
        <v>1</v>
      </c>
      <c r="K25" s="4"/>
      <c r="L25" s="4"/>
      <c r="S25" s="30"/>
      <c r="T25" s="30"/>
      <c r="X25" s="30"/>
      <c r="Y25" s="30"/>
    </row>
    <row r="26" spans="1:25" ht="15.75" customHeight="1" x14ac:dyDescent="0.25">
      <c r="A26" s="2">
        <v>38</v>
      </c>
      <c r="B26" s="2" t="s">
        <v>14</v>
      </c>
      <c r="C26" s="2" t="s">
        <v>6</v>
      </c>
      <c r="D26" s="2" t="s">
        <v>6</v>
      </c>
      <c r="E26" s="2">
        <v>1</v>
      </c>
      <c r="I26" s="33" t="s">
        <v>33</v>
      </c>
      <c r="J26" s="34">
        <f>O18</f>
        <v>306</v>
      </c>
      <c r="K26" s="4"/>
      <c r="L26" s="4"/>
      <c r="Q26" s="33" t="s">
        <v>33</v>
      </c>
      <c r="R26" s="34">
        <f>T18</f>
        <v>306</v>
      </c>
      <c r="V26" s="33" t="s">
        <v>33</v>
      </c>
      <c r="W26" s="34">
        <f>Y18</f>
        <v>306</v>
      </c>
    </row>
    <row r="27" spans="1:25" ht="15.75" customHeight="1" x14ac:dyDescent="0.25">
      <c r="A27" s="2">
        <v>38</v>
      </c>
      <c r="B27" s="2" t="s">
        <v>5</v>
      </c>
      <c r="C27" s="2" t="s">
        <v>6</v>
      </c>
      <c r="D27" s="2" t="s">
        <v>6</v>
      </c>
      <c r="E27" s="2">
        <v>1</v>
      </c>
      <c r="I27" s="35" t="s">
        <v>34</v>
      </c>
      <c r="J27" s="36">
        <v>5</v>
      </c>
      <c r="K27" s="4"/>
      <c r="L27" s="4"/>
      <c r="Q27" s="35" t="s">
        <v>34</v>
      </c>
      <c r="R27" s="36">
        <v>2</v>
      </c>
      <c r="V27" s="53" t="s">
        <v>34</v>
      </c>
      <c r="W27" s="36">
        <v>2</v>
      </c>
    </row>
    <row r="28" spans="1:25" ht="15.75" customHeight="1" x14ac:dyDescent="0.25">
      <c r="A28" s="2">
        <v>38</v>
      </c>
      <c r="B28" s="2" t="s">
        <v>5</v>
      </c>
      <c r="C28" s="2" t="s">
        <v>6</v>
      </c>
      <c r="D28" s="2" t="s">
        <v>6</v>
      </c>
      <c r="E28" s="2">
        <v>1</v>
      </c>
      <c r="I28" s="43" t="s">
        <v>35</v>
      </c>
      <c r="J28" s="37">
        <f>SQRT(J21 / (J26 * (J27 - 1)))</f>
        <v>8.0098395540887199E-2</v>
      </c>
      <c r="Q28" s="43" t="s">
        <v>41</v>
      </c>
      <c r="R28" s="37">
        <f>SQRT(R21 / (R26 * (R27 - 1)))</f>
        <v>0.15735130908909764</v>
      </c>
      <c r="S28" s="46"/>
      <c r="T28" s="47"/>
      <c r="U28" s="52"/>
      <c r="V28" s="54" t="s">
        <v>35</v>
      </c>
      <c r="W28" s="37">
        <f>SQRT(W21 / (W26 * (W27 - 1)))</f>
        <v>0.15735130908909764</v>
      </c>
    </row>
    <row r="29" spans="1:25" ht="3.75" customHeight="1" x14ac:dyDescent="0.25">
      <c r="A29" s="2"/>
      <c r="B29" s="2"/>
      <c r="C29" s="2"/>
      <c r="D29" s="2"/>
      <c r="E29" s="2"/>
      <c r="H29" s="45"/>
      <c r="I29" s="46"/>
      <c r="J29" s="44"/>
      <c r="Q29" s="46"/>
      <c r="R29" s="47"/>
      <c r="S29" s="45"/>
      <c r="T29" s="45"/>
      <c r="U29" s="45"/>
      <c r="V29" s="46"/>
      <c r="W29" s="47"/>
    </row>
    <row r="30" spans="1:25" ht="15.75" customHeight="1" x14ac:dyDescent="0.25">
      <c r="A30" s="2"/>
      <c r="B30" s="2"/>
      <c r="C30" s="2"/>
      <c r="D30" s="2"/>
      <c r="E30" s="2"/>
      <c r="H30" s="45"/>
      <c r="I30" s="43" t="s">
        <v>37</v>
      </c>
      <c r="J30" s="48">
        <v>9.9199999999999997E-2</v>
      </c>
      <c r="Q30" s="43" t="s">
        <v>37</v>
      </c>
      <c r="R30" s="48">
        <v>5.7999999999999996E-3</v>
      </c>
      <c r="S30" s="45"/>
      <c r="T30" s="45"/>
      <c r="U30" s="45"/>
      <c r="V30" s="46"/>
      <c r="W30" s="47"/>
    </row>
    <row r="31" spans="1:25" ht="6" customHeight="1" x14ac:dyDescent="0.25">
      <c r="A31" s="2"/>
      <c r="B31" s="2"/>
      <c r="C31" s="2"/>
      <c r="D31" s="2"/>
      <c r="E31" s="2"/>
      <c r="H31" s="45"/>
      <c r="I31" s="46"/>
      <c r="J31" s="51"/>
      <c r="K31" s="45"/>
      <c r="L31" s="45"/>
      <c r="M31" s="45"/>
      <c r="N31" s="45"/>
      <c r="O31" s="45"/>
      <c r="P31" s="45"/>
      <c r="Q31" s="46"/>
      <c r="R31" s="51"/>
      <c r="S31" s="45"/>
      <c r="T31" s="45"/>
      <c r="U31" s="45"/>
      <c r="V31" s="46"/>
      <c r="W31" s="47"/>
    </row>
    <row r="32" spans="1:25" ht="15.75" customHeight="1" x14ac:dyDescent="0.25">
      <c r="A32" s="2">
        <v>38</v>
      </c>
      <c r="B32" s="2" t="s">
        <v>5</v>
      </c>
      <c r="C32" s="2" t="s">
        <v>6</v>
      </c>
      <c r="D32" s="2" t="s">
        <v>6</v>
      </c>
      <c r="E32" s="2">
        <v>1</v>
      </c>
      <c r="I32" s="55" t="s">
        <v>23</v>
      </c>
      <c r="Q32" s="55" t="s">
        <v>24</v>
      </c>
    </row>
    <row r="33" spans="1:22" ht="15.75" customHeight="1" x14ac:dyDescent="0.25">
      <c r="A33" s="2">
        <v>38</v>
      </c>
      <c r="B33" s="2" t="s">
        <v>5</v>
      </c>
      <c r="C33" s="2" t="s">
        <v>6</v>
      </c>
      <c r="D33" s="2" t="s">
        <v>6</v>
      </c>
      <c r="E33" s="2">
        <v>1</v>
      </c>
      <c r="I33" s="56" t="s">
        <v>25</v>
      </c>
      <c r="J33" s="57"/>
      <c r="K33" s="57"/>
      <c r="L33" s="57"/>
      <c r="M33" s="57"/>
      <c r="N33" s="57"/>
      <c r="Q33" s="5" t="s">
        <v>26</v>
      </c>
    </row>
    <row r="34" spans="1:22" ht="31.5" customHeight="1" x14ac:dyDescent="0.25">
      <c r="A34" s="2">
        <v>38</v>
      </c>
      <c r="B34" s="2" t="s">
        <v>5</v>
      </c>
      <c r="C34" s="2" t="s">
        <v>6</v>
      </c>
      <c r="D34" s="2" t="s">
        <v>6</v>
      </c>
      <c r="E34" s="2">
        <v>1</v>
      </c>
      <c r="I34" s="59" t="s">
        <v>43</v>
      </c>
      <c r="J34" s="59"/>
      <c r="K34" s="59"/>
      <c r="L34" s="59"/>
      <c r="M34" s="59"/>
      <c r="N34" s="59"/>
      <c r="Q34" s="60" t="s">
        <v>44</v>
      </c>
      <c r="R34" s="60"/>
      <c r="S34" s="60"/>
      <c r="T34" s="60"/>
      <c r="U34" s="58"/>
      <c r="V34" s="58"/>
    </row>
    <row r="35" spans="1:22" ht="15.75" customHeight="1" x14ac:dyDescent="0.25">
      <c r="A35" s="2">
        <v>38</v>
      </c>
      <c r="B35" s="2" t="s">
        <v>5</v>
      </c>
      <c r="C35" s="2" t="s">
        <v>6</v>
      </c>
      <c r="D35" s="2" t="s">
        <v>6</v>
      </c>
      <c r="E35" s="2">
        <v>1</v>
      </c>
    </row>
    <row r="36" spans="1:22" ht="15.75" customHeight="1" x14ac:dyDescent="0.25">
      <c r="A36" s="2">
        <v>38</v>
      </c>
      <c r="B36" s="2" t="s">
        <v>5</v>
      </c>
      <c r="C36" s="2" t="s">
        <v>6</v>
      </c>
      <c r="D36" s="2" t="s">
        <v>6</v>
      </c>
      <c r="E36" s="2">
        <v>1</v>
      </c>
    </row>
    <row r="37" spans="1:22" ht="15.75" customHeight="1" x14ac:dyDescent="0.25">
      <c r="A37" s="2">
        <v>38</v>
      </c>
      <c r="B37" s="2" t="s">
        <v>5</v>
      </c>
      <c r="C37" s="2" t="s">
        <v>6</v>
      </c>
      <c r="D37" s="2" t="s">
        <v>6</v>
      </c>
      <c r="E37" s="2">
        <v>1</v>
      </c>
    </row>
    <row r="38" spans="1:22" ht="15.75" customHeight="1" x14ac:dyDescent="0.25">
      <c r="A38" s="2">
        <v>38</v>
      </c>
      <c r="B38" s="2" t="s">
        <v>5</v>
      </c>
      <c r="C38" s="2" t="s">
        <v>6</v>
      </c>
      <c r="D38" s="2" t="s">
        <v>6</v>
      </c>
      <c r="E38" s="2">
        <v>1</v>
      </c>
    </row>
    <row r="39" spans="1:22" ht="15.75" customHeight="1" x14ac:dyDescent="0.25">
      <c r="A39" s="2">
        <v>39</v>
      </c>
      <c r="B39" s="2" t="s">
        <v>14</v>
      </c>
      <c r="C39" s="2" t="s">
        <v>6</v>
      </c>
      <c r="D39" s="2" t="s">
        <v>6</v>
      </c>
      <c r="E39" s="2">
        <v>1</v>
      </c>
    </row>
    <row r="40" spans="1:22" ht="15.75" customHeight="1" x14ac:dyDescent="0.25">
      <c r="A40" s="2">
        <v>39</v>
      </c>
      <c r="B40" s="2" t="s">
        <v>5</v>
      </c>
      <c r="C40" s="2" t="s">
        <v>6</v>
      </c>
      <c r="D40" s="2" t="s">
        <v>6</v>
      </c>
      <c r="E40" s="2">
        <v>1</v>
      </c>
    </row>
    <row r="41" spans="1:22" ht="15.75" customHeight="1" x14ac:dyDescent="0.25">
      <c r="A41" s="2">
        <v>39</v>
      </c>
      <c r="B41" s="2" t="s">
        <v>5</v>
      </c>
      <c r="C41" s="2" t="s">
        <v>6</v>
      </c>
      <c r="D41" s="2" t="s">
        <v>6</v>
      </c>
      <c r="E41" s="2">
        <v>1</v>
      </c>
    </row>
    <row r="42" spans="1:22" ht="15.75" customHeight="1" x14ac:dyDescent="0.25">
      <c r="A42" s="2">
        <v>39</v>
      </c>
      <c r="B42" s="2" t="s">
        <v>5</v>
      </c>
      <c r="C42" s="2" t="s">
        <v>6</v>
      </c>
      <c r="D42" s="2" t="s">
        <v>6</v>
      </c>
      <c r="E42" s="2">
        <v>1</v>
      </c>
    </row>
    <row r="43" spans="1:22" ht="15.75" customHeight="1" x14ac:dyDescent="0.25">
      <c r="A43" s="2">
        <v>39</v>
      </c>
      <c r="B43" s="2" t="s">
        <v>5</v>
      </c>
      <c r="C43" s="2" t="s">
        <v>6</v>
      </c>
      <c r="D43" s="2" t="s">
        <v>6</v>
      </c>
      <c r="E43" s="2">
        <v>1</v>
      </c>
    </row>
    <row r="44" spans="1:22" ht="15.75" customHeight="1" x14ac:dyDescent="0.25">
      <c r="A44" s="2">
        <v>39</v>
      </c>
      <c r="B44" s="2" t="s">
        <v>5</v>
      </c>
      <c r="C44" s="2" t="s">
        <v>6</v>
      </c>
      <c r="D44" s="2" t="s">
        <v>6</v>
      </c>
      <c r="E44" s="2">
        <v>1</v>
      </c>
    </row>
    <row r="45" spans="1:22" ht="15.75" customHeight="1" x14ac:dyDescent="0.25">
      <c r="A45" s="2">
        <v>40</v>
      </c>
      <c r="B45" s="2" t="s">
        <v>5</v>
      </c>
      <c r="C45" s="2" t="s">
        <v>6</v>
      </c>
      <c r="D45" s="2" t="s">
        <v>6</v>
      </c>
      <c r="E45" s="2">
        <v>1</v>
      </c>
    </row>
    <row r="46" spans="1:22" ht="15.75" customHeight="1" x14ac:dyDescent="0.25">
      <c r="A46" s="2">
        <v>40</v>
      </c>
      <c r="B46" s="2" t="s">
        <v>5</v>
      </c>
      <c r="C46" s="2" t="s">
        <v>6</v>
      </c>
      <c r="D46" s="2" t="s">
        <v>6</v>
      </c>
      <c r="E46" s="2">
        <v>1</v>
      </c>
    </row>
    <row r="47" spans="1:22" ht="15.75" customHeight="1" x14ac:dyDescent="0.25">
      <c r="A47" s="2">
        <v>40</v>
      </c>
      <c r="B47" s="2" t="s">
        <v>5</v>
      </c>
      <c r="C47" s="2" t="s">
        <v>6</v>
      </c>
      <c r="D47" s="2" t="s">
        <v>6</v>
      </c>
      <c r="E47" s="2">
        <v>1</v>
      </c>
    </row>
    <row r="48" spans="1:22" ht="15.75" customHeight="1" x14ac:dyDescent="0.25">
      <c r="A48" s="2">
        <v>41</v>
      </c>
      <c r="B48" s="2" t="s">
        <v>14</v>
      </c>
      <c r="C48" s="2" t="s">
        <v>9</v>
      </c>
      <c r="D48" s="2" t="s">
        <v>13</v>
      </c>
      <c r="E48" s="2">
        <v>1</v>
      </c>
    </row>
    <row r="49" spans="1:5" ht="15.75" customHeight="1" x14ac:dyDescent="0.25">
      <c r="A49" s="2">
        <v>41</v>
      </c>
      <c r="B49" s="2" t="s">
        <v>14</v>
      </c>
      <c r="C49" s="2" t="s">
        <v>9</v>
      </c>
      <c r="D49" s="2" t="s">
        <v>13</v>
      </c>
      <c r="E49" s="2">
        <v>1</v>
      </c>
    </row>
    <row r="50" spans="1:5" ht="15.75" customHeight="1" x14ac:dyDescent="0.25">
      <c r="A50" s="2">
        <v>41</v>
      </c>
      <c r="B50" s="2" t="s">
        <v>14</v>
      </c>
      <c r="C50" s="2" t="s">
        <v>9</v>
      </c>
      <c r="D50" s="2" t="s">
        <v>13</v>
      </c>
      <c r="E50" s="2">
        <v>1</v>
      </c>
    </row>
    <row r="51" spans="1:5" ht="15.75" customHeight="1" x14ac:dyDescent="0.25">
      <c r="A51" s="2">
        <v>41</v>
      </c>
      <c r="B51" s="2" t="s">
        <v>5</v>
      </c>
      <c r="C51" s="2" t="s">
        <v>9</v>
      </c>
      <c r="D51" s="2" t="s">
        <v>13</v>
      </c>
      <c r="E51" s="2">
        <v>1</v>
      </c>
    </row>
    <row r="52" spans="1:5" ht="15.75" customHeight="1" x14ac:dyDescent="0.25">
      <c r="A52" s="2">
        <v>41</v>
      </c>
      <c r="B52" s="2" t="s">
        <v>5</v>
      </c>
      <c r="C52" s="2" t="s">
        <v>9</v>
      </c>
      <c r="D52" s="2" t="s">
        <v>13</v>
      </c>
      <c r="E52" s="2">
        <v>1</v>
      </c>
    </row>
    <row r="53" spans="1:5" ht="15.75" customHeight="1" x14ac:dyDescent="0.25">
      <c r="A53" s="2">
        <v>41</v>
      </c>
      <c r="B53" s="2" t="s">
        <v>5</v>
      </c>
      <c r="C53" s="2" t="s">
        <v>9</v>
      </c>
      <c r="D53" s="2" t="s">
        <v>13</v>
      </c>
      <c r="E53" s="2">
        <v>1</v>
      </c>
    </row>
    <row r="54" spans="1:5" ht="15.75" customHeight="1" x14ac:dyDescent="0.25">
      <c r="A54" s="2">
        <v>41</v>
      </c>
      <c r="B54" s="2" t="s">
        <v>5</v>
      </c>
      <c r="C54" s="2" t="s">
        <v>9</v>
      </c>
      <c r="D54" s="2" t="s">
        <v>13</v>
      </c>
      <c r="E54" s="2">
        <v>1</v>
      </c>
    </row>
    <row r="55" spans="1:5" ht="15.75" customHeight="1" x14ac:dyDescent="0.25">
      <c r="A55" s="2">
        <v>41</v>
      </c>
      <c r="B55" s="2" t="s">
        <v>5</v>
      </c>
      <c r="C55" s="2" t="s">
        <v>9</v>
      </c>
      <c r="D55" s="2" t="s">
        <v>13</v>
      </c>
      <c r="E55" s="2">
        <v>1</v>
      </c>
    </row>
    <row r="56" spans="1:5" ht="15.75" customHeight="1" x14ac:dyDescent="0.25">
      <c r="A56" s="2">
        <v>41</v>
      </c>
      <c r="B56" s="2" t="s">
        <v>5</v>
      </c>
      <c r="C56" s="2" t="s">
        <v>9</v>
      </c>
      <c r="D56" s="2" t="s">
        <v>13</v>
      </c>
      <c r="E56" s="2">
        <v>1</v>
      </c>
    </row>
    <row r="57" spans="1:5" ht="15.75" customHeight="1" x14ac:dyDescent="0.25">
      <c r="A57" s="2">
        <v>41</v>
      </c>
      <c r="B57" s="2" t="s">
        <v>5</v>
      </c>
      <c r="C57" s="2" t="s">
        <v>9</v>
      </c>
      <c r="D57" s="2" t="s">
        <v>13</v>
      </c>
      <c r="E57" s="2">
        <v>1</v>
      </c>
    </row>
    <row r="58" spans="1:5" ht="15.75" customHeight="1" x14ac:dyDescent="0.25">
      <c r="A58" s="2">
        <v>42</v>
      </c>
      <c r="B58" s="2" t="s">
        <v>14</v>
      </c>
      <c r="C58" s="2" t="s">
        <v>9</v>
      </c>
      <c r="D58" s="2" t="s">
        <v>13</v>
      </c>
      <c r="E58" s="2">
        <v>1</v>
      </c>
    </row>
    <row r="59" spans="1:5" ht="15.75" customHeight="1" x14ac:dyDescent="0.25">
      <c r="A59" s="2">
        <v>42</v>
      </c>
      <c r="B59" s="2" t="s">
        <v>14</v>
      </c>
      <c r="C59" s="2" t="s">
        <v>9</v>
      </c>
      <c r="D59" s="2" t="s">
        <v>13</v>
      </c>
      <c r="E59" s="2">
        <v>1</v>
      </c>
    </row>
    <row r="60" spans="1:5" ht="15.75" customHeight="1" x14ac:dyDescent="0.25">
      <c r="A60" s="2">
        <v>42</v>
      </c>
      <c r="B60" s="2" t="s">
        <v>5</v>
      </c>
      <c r="C60" s="2" t="s">
        <v>9</v>
      </c>
      <c r="D60" s="2" t="s">
        <v>13</v>
      </c>
      <c r="E60" s="2">
        <v>1</v>
      </c>
    </row>
    <row r="61" spans="1:5" ht="15.75" customHeight="1" x14ac:dyDescent="0.25">
      <c r="A61" s="2">
        <v>42</v>
      </c>
      <c r="B61" s="2" t="s">
        <v>5</v>
      </c>
      <c r="C61" s="2" t="s">
        <v>9</v>
      </c>
      <c r="D61" s="2" t="s">
        <v>13</v>
      </c>
      <c r="E61" s="2">
        <v>1</v>
      </c>
    </row>
    <row r="62" spans="1:5" ht="15.75" customHeight="1" x14ac:dyDescent="0.25">
      <c r="A62" s="2">
        <v>42</v>
      </c>
      <c r="B62" s="2" t="s">
        <v>5</v>
      </c>
      <c r="C62" s="2" t="s">
        <v>9</v>
      </c>
      <c r="D62" s="2" t="s">
        <v>13</v>
      </c>
      <c r="E62" s="2">
        <v>1</v>
      </c>
    </row>
    <row r="63" spans="1:5" ht="15.75" customHeight="1" x14ac:dyDescent="0.25">
      <c r="A63" s="2">
        <v>42</v>
      </c>
      <c r="B63" s="2" t="s">
        <v>5</v>
      </c>
      <c r="C63" s="2" t="s">
        <v>9</v>
      </c>
      <c r="D63" s="2" t="s">
        <v>13</v>
      </c>
      <c r="E63" s="2">
        <v>1</v>
      </c>
    </row>
    <row r="64" spans="1:5" ht="15.75" customHeight="1" x14ac:dyDescent="0.25">
      <c r="A64" s="2">
        <v>42</v>
      </c>
      <c r="B64" s="2" t="s">
        <v>5</v>
      </c>
      <c r="C64" s="2" t="s">
        <v>9</v>
      </c>
      <c r="D64" s="2" t="s">
        <v>13</v>
      </c>
      <c r="E64" s="2">
        <v>1</v>
      </c>
    </row>
    <row r="65" spans="1:5" ht="15.75" customHeight="1" x14ac:dyDescent="0.25">
      <c r="A65" s="2">
        <v>42</v>
      </c>
      <c r="B65" s="2" t="s">
        <v>5</v>
      </c>
      <c r="C65" s="2" t="s">
        <v>9</v>
      </c>
      <c r="D65" s="2" t="s">
        <v>13</v>
      </c>
      <c r="E65" s="2">
        <v>1</v>
      </c>
    </row>
    <row r="66" spans="1:5" ht="15.75" customHeight="1" x14ac:dyDescent="0.25">
      <c r="A66" s="2">
        <v>42</v>
      </c>
      <c r="B66" s="2" t="s">
        <v>5</v>
      </c>
      <c r="C66" s="2" t="s">
        <v>9</v>
      </c>
      <c r="D66" s="2" t="s">
        <v>13</v>
      </c>
      <c r="E66" s="2">
        <v>1</v>
      </c>
    </row>
    <row r="67" spans="1:5" ht="15.75" customHeight="1" x14ac:dyDescent="0.25">
      <c r="A67" s="2">
        <v>43</v>
      </c>
      <c r="B67" s="2" t="s">
        <v>14</v>
      </c>
      <c r="C67" s="2" t="s">
        <v>9</v>
      </c>
      <c r="D67" s="2" t="s">
        <v>13</v>
      </c>
      <c r="E67" s="2">
        <v>1</v>
      </c>
    </row>
    <row r="68" spans="1:5" ht="15.75" customHeight="1" x14ac:dyDescent="0.25">
      <c r="A68" s="2">
        <v>43</v>
      </c>
      <c r="B68" s="2" t="s">
        <v>14</v>
      </c>
      <c r="C68" s="2" t="s">
        <v>9</v>
      </c>
      <c r="D68" s="2" t="s">
        <v>13</v>
      </c>
      <c r="E68" s="2">
        <v>1</v>
      </c>
    </row>
    <row r="69" spans="1:5" ht="15.75" customHeight="1" x14ac:dyDescent="0.25">
      <c r="A69" s="2">
        <v>43</v>
      </c>
      <c r="B69" s="2" t="s">
        <v>14</v>
      </c>
      <c r="C69" s="2" t="s">
        <v>9</v>
      </c>
      <c r="D69" s="2" t="s">
        <v>13</v>
      </c>
      <c r="E69" s="2">
        <v>1</v>
      </c>
    </row>
    <row r="70" spans="1:5" ht="15.75" customHeight="1" x14ac:dyDescent="0.25">
      <c r="A70" s="2">
        <v>43</v>
      </c>
      <c r="B70" s="2" t="s">
        <v>14</v>
      </c>
      <c r="C70" s="2" t="s">
        <v>9</v>
      </c>
      <c r="D70" s="2" t="s">
        <v>13</v>
      </c>
      <c r="E70" s="2">
        <v>1</v>
      </c>
    </row>
    <row r="71" spans="1:5" ht="15.75" customHeight="1" x14ac:dyDescent="0.25">
      <c r="A71" s="2">
        <v>43</v>
      </c>
      <c r="B71" s="2" t="s">
        <v>5</v>
      </c>
      <c r="C71" s="2" t="s">
        <v>9</v>
      </c>
      <c r="D71" s="2" t="s">
        <v>13</v>
      </c>
      <c r="E71" s="2">
        <v>1</v>
      </c>
    </row>
    <row r="72" spans="1:5" ht="15.75" customHeight="1" x14ac:dyDescent="0.25">
      <c r="A72" s="2">
        <v>43</v>
      </c>
      <c r="B72" s="2" t="s">
        <v>5</v>
      </c>
      <c r="C72" s="2" t="s">
        <v>9</v>
      </c>
      <c r="D72" s="2" t="s">
        <v>13</v>
      </c>
      <c r="E72" s="2">
        <v>1</v>
      </c>
    </row>
    <row r="73" spans="1:5" ht="15.75" customHeight="1" x14ac:dyDescent="0.25">
      <c r="A73" s="2">
        <v>43</v>
      </c>
      <c r="B73" s="2" t="s">
        <v>5</v>
      </c>
      <c r="C73" s="2" t="s">
        <v>9</v>
      </c>
      <c r="D73" s="2" t="s">
        <v>13</v>
      </c>
      <c r="E73" s="2">
        <v>1</v>
      </c>
    </row>
    <row r="74" spans="1:5" ht="15.75" customHeight="1" x14ac:dyDescent="0.25">
      <c r="A74" s="2">
        <v>43</v>
      </c>
      <c r="B74" s="2" t="s">
        <v>5</v>
      </c>
      <c r="C74" s="2" t="s">
        <v>9</v>
      </c>
      <c r="D74" s="2" t="s">
        <v>13</v>
      </c>
      <c r="E74" s="2">
        <v>1</v>
      </c>
    </row>
    <row r="75" spans="1:5" ht="15.75" customHeight="1" x14ac:dyDescent="0.25">
      <c r="A75" s="2">
        <v>43</v>
      </c>
      <c r="B75" s="2" t="s">
        <v>5</v>
      </c>
      <c r="C75" s="2" t="s">
        <v>9</v>
      </c>
      <c r="D75" s="2" t="s">
        <v>13</v>
      </c>
      <c r="E75" s="2">
        <v>1</v>
      </c>
    </row>
    <row r="76" spans="1:5" ht="15.75" customHeight="1" x14ac:dyDescent="0.25">
      <c r="A76" s="2">
        <v>43</v>
      </c>
      <c r="B76" s="2" t="s">
        <v>5</v>
      </c>
      <c r="C76" s="2" t="s">
        <v>9</v>
      </c>
      <c r="D76" s="2" t="s">
        <v>13</v>
      </c>
      <c r="E76" s="2">
        <v>1</v>
      </c>
    </row>
    <row r="77" spans="1:5" ht="15.75" customHeight="1" x14ac:dyDescent="0.25">
      <c r="A77" s="2">
        <v>43</v>
      </c>
      <c r="B77" s="2" t="s">
        <v>5</v>
      </c>
      <c r="C77" s="2" t="s">
        <v>9</v>
      </c>
      <c r="D77" s="2" t="s">
        <v>13</v>
      </c>
      <c r="E77" s="2">
        <v>1</v>
      </c>
    </row>
    <row r="78" spans="1:5" ht="15.75" customHeight="1" x14ac:dyDescent="0.25">
      <c r="A78" s="2">
        <v>44</v>
      </c>
      <c r="B78" s="2" t="s">
        <v>14</v>
      </c>
      <c r="C78" s="2" t="s">
        <v>9</v>
      </c>
      <c r="D78" s="2" t="s">
        <v>13</v>
      </c>
      <c r="E78" s="2">
        <v>1</v>
      </c>
    </row>
    <row r="79" spans="1:5" ht="15.75" customHeight="1" x14ac:dyDescent="0.25">
      <c r="A79" s="2">
        <v>44</v>
      </c>
      <c r="B79" s="2" t="s">
        <v>14</v>
      </c>
      <c r="C79" s="2" t="s">
        <v>9</v>
      </c>
      <c r="D79" s="2" t="s">
        <v>13</v>
      </c>
      <c r="E79" s="2">
        <v>1</v>
      </c>
    </row>
    <row r="80" spans="1:5" ht="15.75" customHeight="1" x14ac:dyDescent="0.25">
      <c r="A80" s="2">
        <v>44</v>
      </c>
      <c r="B80" s="2" t="s">
        <v>14</v>
      </c>
      <c r="C80" s="2" t="s">
        <v>9</v>
      </c>
      <c r="D80" s="2" t="s">
        <v>13</v>
      </c>
      <c r="E80" s="2">
        <v>1</v>
      </c>
    </row>
    <row r="81" spans="1:5" ht="15.75" customHeight="1" x14ac:dyDescent="0.25">
      <c r="A81" s="2">
        <v>44</v>
      </c>
      <c r="B81" s="2" t="s">
        <v>5</v>
      </c>
      <c r="C81" s="2" t="s">
        <v>9</v>
      </c>
      <c r="D81" s="2" t="s">
        <v>13</v>
      </c>
      <c r="E81" s="2">
        <v>1</v>
      </c>
    </row>
    <row r="82" spans="1:5" ht="15.75" customHeight="1" x14ac:dyDescent="0.25">
      <c r="A82" s="2">
        <v>44</v>
      </c>
      <c r="B82" s="2" t="s">
        <v>5</v>
      </c>
      <c r="C82" s="2" t="s">
        <v>9</v>
      </c>
      <c r="D82" s="2" t="s">
        <v>13</v>
      </c>
      <c r="E82" s="2">
        <v>1</v>
      </c>
    </row>
    <row r="83" spans="1:5" ht="15.75" customHeight="1" x14ac:dyDescent="0.25">
      <c r="A83" s="2">
        <v>44</v>
      </c>
      <c r="B83" s="2" t="s">
        <v>5</v>
      </c>
      <c r="C83" s="2" t="s">
        <v>9</v>
      </c>
      <c r="D83" s="2" t="s">
        <v>13</v>
      </c>
      <c r="E83" s="2">
        <v>1</v>
      </c>
    </row>
    <row r="84" spans="1:5" ht="15.75" customHeight="1" x14ac:dyDescent="0.25">
      <c r="A84" s="2">
        <v>44</v>
      </c>
      <c r="B84" s="2" t="s">
        <v>5</v>
      </c>
      <c r="C84" s="2" t="s">
        <v>9</v>
      </c>
      <c r="D84" s="2" t="s">
        <v>13</v>
      </c>
      <c r="E84" s="2">
        <v>1</v>
      </c>
    </row>
    <row r="85" spans="1:5" ht="15.75" customHeight="1" x14ac:dyDescent="0.25">
      <c r="A85" s="2">
        <v>45</v>
      </c>
      <c r="B85" s="2" t="s">
        <v>14</v>
      </c>
      <c r="C85" s="2" t="s">
        <v>9</v>
      </c>
      <c r="D85" s="2" t="s">
        <v>13</v>
      </c>
      <c r="E85" s="2">
        <v>1</v>
      </c>
    </row>
    <row r="86" spans="1:5" ht="15.75" customHeight="1" x14ac:dyDescent="0.25">
      <c r="A86" s="2">
        <v>45</v>
      </c>
      <c r="B86" s="2" t="s">
        <v>14</v>
      </c>
      <c r="C86" s="2" t="s">
        <v>9</v>
      </c>
      <c r="D86" s="2" t="s">
        <v>13</v>
      </c>
      <c r="E86" s="2">
        <v>1</v>
      </c>
    </row>
    <row r="87" spans="1:5" ht="15.75" customHeight="1" x14ac:dyDescent="0.25">
      <c r="A87" s="2">
        <v>45</v>
      </c>
      <c r="B87" s="2" t="s">
        <v>14</v>
      </c>
      <c r="C87" s="2" t="s">
        <v>9</v>
      </c>
      <c r="D87" s="2" t="s">
        <v>13</v>
      </c>
      <c r="E87" s="2">
        <v>1</v>
      </c>
    </row>
    <row r="88" spans="1:5" ht="15.75" customHeight="1" x14ac:dyDescent="0.25">
      <c r="A88" s="2">
        <v>45</v>
      </c>
      <c r="B88" s="2" t="s">
        <v>5</v>
      </c>
      <c r="C88" s="2" t="s">
        <v>9</v>
      </c>
      <c r="D88" s="2" t="s">
        <v>13</v>
      </c>
      <c r="E88" s="2">
        <v>1</v>
      </c>
    </row>
    <row r="89" spans="1:5" ht="15.75" customHeight="1" x14ac:dyDescent="0.25">
      <c r="A89" s="2">
        <v>45</v>
      </c>
      <c r="B89" s="2" t="s">
        <v>5</v>
      </c>
      <c r="C89" s="2" t="s">
        <v>9</v>
      </c>
      <c r="D89" s="2" t="s">
        <v>13</v>
      </c>
      <c r="E89" s="2">
        <v>1</v>
      </c>
    </row>
    <row r="90" spans="1:5" ht="15.75" customHeight="1" x14ac:dyDescent="0.25">
      <c r="A90" s="2">
        <v>45</v>
      </c>
      <c r="B90" s="2" t="s">
        <v>5</v>
      </c>
      <c r="C90" s="2" t="s">
        <v>9</v>
      </c>
      <c r="D90" s="2" t="s">
        <v>13</v>
      </c>
      <c r="E90" s="2">
        <v>1</v>
      </c>
    </row>
    <row r="91" spans="1:5" ht="15.75" customHeight="1" x14ac:dyDescent="0.25">
      <c r="A91" s="2">
        <v>45</v>
      </c>
      <c r="B91" s="2" t="s">
        <v>5</v>
      </c>
      <c r="C91" s="2" t="s">
        <v>9</v>
      </c>
      <c r="D91" s="2" t="s">
        <v>13</v>
      </c>
      <c r="E91" s="2">
        <v>1</v>
      </c>
    </row>
    <row r="92" spans="1:5" ht="15.75" customHeight="1" x14ac:dyDescent="0.25">
      <c r="A92" s="2">
        <v>45</v>
      </c>
      <c r="B92" s="2" t="s">
        <v>5</v>
      </c>
      <c r="C92" s="2" t="s">
        <v>9</v>
      </c>
      <c r="D92" s="2" t="s">
        <v>13</v>
      </c>
      <c r="E92" s="2">
        <v>1</v>
      </c>
    </row>
    <row r="93" spans="1:5" ht="15.75" customHeight="1" x14ac:dyDescent="0.25">
      <c r="A93" s="2">
        <v>45</v>
      </c>
      <c r="B93" s="2" t="s">
        <v>5</v>
      </c>
      <c r="C93" s="2" t="s">
        <v>9</v>
      </c>
      <c r="D93" s="2" t="s">
        <v>13</v>
      </c>
      <c r="E93" s="2">
        <v>1</v>
      </c>
    </row>
    <row r="94" spans="1:5" ht="15.75" customHeight="1" x14ac:dyDescent="0.25">
      <c r="A94" s="2">
        <v>46</v>
      </c>
      <c r="B94" s="2" t="s">
        <v>14</v>
      </c>
      <c r="C94" s="2" t="s">
        <v>9</v>
      </c>
      <c r="D94" s="2" t="s">
        <v>13</v>
      </c>
      <c r="E94" s="2">
        <v>1</v>
      </c>
    </row>
    <row r="95" spans="1:5" ht="15.75" customHeight="1" x14ac:dyDescent="0.25">
      <c r="A95" s="2">
        <v>46</v>
      </c>
      <c r="B95" s="2" t="s">
        <v>14</v>
      </c>
      <c r="C95" s="2" t="s">
        <v>9</v>
      </c>
      <c r="D95" s="2" t="s">
        <v>13</v>
      </c>
      <c r="E95" s="2">
        <v>1</v>
      </c>
    </row>
    <row r="96" spans="1:5" ht="15.75" customHeight="1" x14ac:dyDescent="0.25">
      <c r="A96" s="2">
        <v>46</v>
      </c>
      <c r="B96" s="2" t="s">
        <v>14</v>
      </c>
      <c r="C96" s="2" t="s">
        <v>9</v>
      </c>
      <c r="D96" s="2" t="s">
        <v>13</v>
      </c>
      <c r="E96" s="2">
        <v>1</v>
      </c>
    </row>
    <row r="97" spans="1:5" ht="15.75" customHeight="1" x14ac:dyDescent="0.25">
      <c r="A97" s="2">
        <v>46</v>
      </c>
      <c r="B97" s="2" t="s">
        <v>14</v>
      </c>
      <c r="C97" s="2" t="s">
        <v>9</v>
      </c>
      <c r="D97" s="2" t="s">
        <v>13</v>
      </c>
      <c r="E97" s="2">
        <v>1</v>
      </c>
    </row>
    <row r="98" spans="1:5" ht="15.75" customHeight="1" x14ac:dyDescent="0.25">
      <c r="A98" s="2">
        <v>46</v>
      </c>
      <c r="B98" s="2" t="s">
        <v>5</v>
      </c>
      <c r="C98" s="2" t="s">
        <v>9</v>
      </c>
      <c r="D98" s="2" t="s">
        <v>13</v>
      </c>
      <c r="E98" s="2">
        <v>1</v>
      </c>
    </row>
    <row r="99" spans="1:5" ht="15.75" customHeight="1" x14ac:dyDescent="0.25">
      <c r="A99" s="2">
        <v>46</v>
      </c>
      <c r="B99" s="2" t="s">
        <v>5</v>
      </c>
      <c r="C99" s="2" t="s">
        <v>9</v>
      </c>
      <c r="D99" s="2" t="s">
        <v>13</v>
      </c>
      <c r="E99" s="2">
        <v>1</v>
      </c>
    </row>
    <row r="100" spans="1:5" ht="15.75" customHeight="1" x14ac:dyDescent="0.25">
      <c r="A100" s="2">
        <v>46</v>
      </c>
      <c r="B100" s="2" t="s">
        <v>5</v>
      </c>
      <c r="C100" s="2" t="s">
        <v>9</v>
      </c>
      <c r="D100" s="2" t="s">
        <v>13</v>
      </c>
      <c r="E100" s="2">
        <v>1</v>
      </c>
    </row>
    <row r="101" spans="1:5" ht="15.75" customHeight="1" x14ac:dyDescent="0.25">
      <c r="A101" s="2">
        <v>47</v>
      </c>
      <c r="B101" s="2" t="s">
        <v>14</v>
      </c>
      <c r="C101" s="2" t="s">
        <v>9</v>
      </c>
      <c r="D101" s="2" t="s">
        <v>13</v>
      </c>
      <c r="E101" s="2">
        <v>1</v>
      </c>
    </row>
    <row r="102" spans="1:5" ht="15.75" customHeight="1" x14ac:dyDescent="0.25">
      <c r="A102" s="2">
        <v>47</v>
      </c>
      <c r="B102" s="2" t="s">
        <v>14</v>
      </c>
      <c r="C102" s="2" t="s">
        <v>9</v>
      </c>
      <c r="D102" s="2" t="s">
        <v>13</v>
      </c>
      <c r="E102" s="2">
        <v>1</v>
      </c>
    </row>
    <row r="103" spans="1:5" ht="15.75" customHeight="1" x14ac:dyDescent="0.25">
      <c r="A103" s="2">
        <v>47</v>
      </c>
      <c r="B103" s="2" t="s">
        <v>14</v>
      </c>
      <c r="C103" s="2" t="s">
        <v>9</v>
      </c>
      <c r="D103" s="2" t="s">
        <v>13</v>
      </c>
      <c r="E103" s="2">
        <v>1</v>
      </c>
    </row>
    <row r="104" spans="1:5" ht="15.75" customHeight="1" x14ac:dyDescent="0.25">
      <c r="A104" s="2">
        <v>47</v>
      </c>
      <c r="B104" s="2" t="s">
        <v>5</v>
      </c>
      <c r="C104" s="2" t="s">
        <v>9</v>
      </c>
      <c r="D104" s="2" t="s">
        <v>13</v>
      </c>
      <c r="E104" s="2">
        <v>1</v>
      </c>
    </row>
    <row r="105" spans="1:5" ht="15.75" customHeight="1" x14ac:dyDescent="0.25">
      <c r="A105" s="2">
        <v>47</v>
      </c>
      <c r="B105" s="2" t="s">
        <v>5</v>
      </c>
      <c r="C105" s="2" t="s">
        <v>9</v>
      </c>
      <c r="D105" s="2" t="s">
        <v>13</v>
      </c>
      <c r="E105" s="2">
        <v>1</v>
      </c>
    </row>
    <row r="106" spans="1:5" ht="15.75" customHeight="1" x14ac:dyDescent="0.25">
      <c r="A106" s="2">
        <v>47</v>
      </c>
      <c r="B106" s="2" t="s">
        <v>5</v>
      </c>
      <c r="C106" s="2" t="s">
        <v>9</v>
      </c>
      <c r="D106" s="2" t="s">
        <v>13</v>
      </c>
      <c r="E106" s="2">
        <v>1</v>
      </c>
    </row>
    <row r="107" spans="1:5" ht="15.75" customHeight="1" x14ac:dyDescent="0.25">
      <c r="A107" s="2">
        <v>47</v>
      </c>
      <c r="B107" s="2" t="s">
        <v>5</v>
      </c>
      <c r="C107" s="2" t="s">
        <v>9</v>
      </c>
      <c r="D107" s="2" t="s">
        <v>13</v>
      </c>
      <c r="E107" s="2">
        <v>1</v>
      </c>
    </row>
    <row r="108" spans="1:5" ht="15.75" customHeight="1" x14ac:dyDescent="0.25">
      <c r="A108" s="2">
        <v>47</v>
      </c>
      <c r="B108" s="2" t="s">
        <v>5</v>
      </c>
      <c r="C108" s="2" t="s">
        <v>9</v>
      </c>
      <c r="D108" s="2" t="s">
        <v>13</v>
      </c>
      <c r="E108" s="2">
        <v>1</v>
      </c>
    </row>
    <row r="109" spans="1:5" ht="15.75" customHeight="1" x14ac:dyDescent="0.25">
      <c r="A109" s="2">
        <v>47</v>
      </c>
      <c r="B109" s="2" t="s">
        <v>5</v>
      </c>
      <c r="C109" s="2" t="s">
        <v>9</v>
      </c>
      <c r="D109" s="2" t="s">
        <v>13</v>
      </c>
      <c r="E109" s="2">
        <v>1</v>
      </c>
    </row>
    <row r="110" spans="1:5" ht="15.75" customHeight="1" x14ac:dyDescent="0.25">
      <c r="A110" s="2">
        <v>47</v>
      </c>
      <c r="B110" s="2" t="s">
        <v>5</v>
      </c>
      <c r="C110" s="2" t="s">
        <v>9</v>
      </c>
      <c r="D110" s="2" t="s">
        <v>13</v>
      </c>
      <c r="E110" s="2">
        <v>1</v>
      </c>
    </row>
    <row r="111" spans="1:5" ht="15.75" customHeight="1" x14ac:dyDescent="0.25">
      <c r="A111" s="2">
        <v>47</v>
      </c>
      <c r="B111" s="2" t="s">
        <v>5</v>
      </c>
      <c r="C111" s="2" t="s">
        <v>9</v>
      </c>
      <c r="D111" s="2" t="s">
        <v>13</v>
      </c>
      <c r="E111" s="2">
        <v>1</v>
      </c>
    </row>
    <row r="112" spans="1:5" ht="15.75" customHeight="1" x14ac:dyDescent="0.25">
      <c r="A112" s="2">
        <v>48</v>
      </c>
      <c r="B112" s="2" t="s">
        <v>14</v>
      </c>
      <c r="C112" s="2" t="s">
        <v>9</v>
      </c>
      <c r="D112" s="2" t="s">
        <v>13</v>
      </c>
      <c r="E112" s="2">
        <v>1</v>
      </c>
    </row>
    <row r="113" spans="1:5" ht="15.75" customHeight="1" x14ac:dyDescent="0.25">
      <c r="A113" s="2">
        <v>48</v>
      </c>
      <c r="B113" s="2" t="s">
        <v>14</v>
      </c>
      <c r="C113" s="2" t="s">
        <v>9</v>
      </c>
      <c r="D113" s="2" t="s">
        <v>13</v>
      </c>
      <c r="E113" s="2">
        <v>1</v>
      </c>
    </row>
    <row r="114" spans="1:5" ht="15.75" customHeight="1" x14ac:dyDescent="0.25">
      <c r="A114" s="2">
        <v>48</v>
      </c>
      <c r="B114" s="2" t="s">
        <v>14</v>
      </c>
      <c r="C114" s="2" t="s">
        <v>9</v>
      </c>
      <c r="D114" s="2" t="s">
        <v>13</v>
      </c>
      <c r="E114" s="2">
        <v>1</v>
      </c>
    </row>
    <row r="115" spans="1:5" ht="15.75" customHeight="1" x14ac:dyDescent="0.25">
      <c r="A115" s="2">
        <v>48</v>
      </c>
      <c r="B115" s="2" t="s">
        <v>5</v>
      </c>
      <c r="C115" s="2" t="s">
        <v>9</v>
      </c>
      <c r="D115" s="2" t="s">
        <v>13</v>
      </c>
      <c r="E115" s="2">
        <v>1</v>
      </c>
    </row>
    <row r="116" spans="1:5" ht="15.75" customHeight="1" x14ac:dyDescent="0.25">
      <c r="A116" s="2">
        <v>48</v>
      </c>
      <c r="B116" s="2" t="s">
        <v>5</v>
      </c>
      <c r="C116" s="2" t="s">
        <v>9</v>
      </c>
      <c r="D116" s="2" t="s">
        <v>13</v>
      </c>
      <c r="E116" s="2">
        <v>1</v>
      </c>
    </row>
    <row r="117" spans="1:5" ht="15.75" customHeight="1" x14ac:dyDescent="0.25">
      <c r="A117" s="2">
        <v>48</v>
      </c>
      <c r="B117" s="2" t="s">
        <v>5</v>
      </c>
      <c r="C117" s="2" t="s">
        <v>9</v>
      </c>
      <c r="D117" s="2" t="s">
        <v>13</v>
      </c>
      <c r="E117" s="2">
        <v>1</v>
      </c>
    </row>
    <row r="118" spans="1:5" ht="15.75" customHeight="1" x14ac:dyDescent="0.25">
      <c r="A118" s="2">
        <v>48</v>
      </c>
      <c r="B118" s="2" t="s">
        <v>5</v>
      </c>
      <c r="C118" s="2" t="s">
        <v>9</v>
      </c>
      <c r="D118" s="2" t="s">
        <v>13</v>
      </c>
      <c r="E118" s="2">
        <v>1</v>
      </c>
    </row>
    <row r="119" spans="1:5" ht="15.75" customHeight="1" x14ac:dyDescent="0.25">
      <c r="A119" s="2">
        <v>49</v>
      </c>
      <c r="B119" s="2" t="s">
        <v>14</v>
      </c>
      <c r="C119" s="2" t="s">
        <v>9</v>
      </c>
      <c r="D119" s="2" t="s">
        <v>13</v>
      </c>
      <c r="E119" s="2">
        <v>1</v>
      </c>
    </row>
    <row r="120" spans="1:5" ht="15.75" customHeight="1" x14ac:dyDescent="0.25">
      <c r="A120" s="2">
        <v>49</v>
      </c>
      <c r="B120" s="2" t="s">
        <v>14</v>
      </c>
      <c r="C120" s="2" t="s">
        <v>9</v>
      </c>
      <c r="D120" s="2" t="s">
        <v>13</v>
      </c>
      <c r="E120" s="2">
        <v>1</v>
      </c>
    </row>
    <row r="121" spans="1:5" ht="15.75" customHeight="1" x14ac:dyDescent="0.25">
      <c r="A121" s="2">
        <v>49</v>
      </c>
      <c r="B121" s="2" t="s">
        <v>5</v>
      </c>
      <c r="C121" s="2" t="s">
        <v>9</v>
      </c>
      <c r="D121" s="2" t="s">
        <v>13</v>
      </c>
      <c r="E121" s="2">
        <v>1</v>
      </c>
    </row>
    <row r="122" spans="1:5" ht="15.75" customHeight="1" x14ac:dyDescent="0.25">
      <c r="A122" s="2">
        <v>49</v>
      </c>
      <c r="B122" s="2" t="s">
        <v>5</v>
      </c>
      <c r="C122" s="2" t="s">
        <v>9</v>
      </c>
      <c r="D122" s="2" t="s">
        <v>13</v>
      </c>
      <c r="E122" s="2">
        <v>1</v>
      </c>
    </row>
    <row r="123" spans="1:5" ht="15.75" customHeight="1" x14ac:dyDescent="0.25">
      <c r="A123" s="2">
        <v>49</v>
      </c>
      <c r="B123" s="2" t="s">
        <v>5</v>
      </c>
      <c r="C123" s="2" t="s">
        <v>9</v>
      </c>
      <c r="D123" s="2" t="s">
        <v>13</v>
      </c>
      <c r="E123" s="2">
        <v>1</v>
      </c>
    </row>
    <row r="124" spans="1:5" ht="15.75" customHeight="1" x14ac:dyDescent="0.25">
      <c r="A124" s="2">
        <v>49</v>
      </c>
      <c r="B124" s="2" t="s">
        <v>5</v>
      </c>
      <c r="C124" s="2" t="s">
        <v>9</v>
      </c>
      <c r="D124" s="2" t="s">
        <v>13</v>
      </c>
      <c r="E124" s="2">
        <v>1</v>
      </c>
    </row>
    <row r="125" spans="1:5" ht="15.75" customHeight="1" x14ac:dyDescent="0.25">
      <c r="A125" s="2">
        <v>49</v>
      </c>
      <c r="B125" s="2" t="s">
        <v>5</v>
      </c>
      <c r="C125" s="2" t="s">
        <v>9</v>
      </c>
      <c r="D125" s="2" t="s">
        <v>13</v>
      </c>
      <c r="E125" s="2">
        <v>1</v>
      </c>
    </row>
    <row r="126" spans="1:5" ht="15.75" customHeight="1" x14ac:dyDescent="0.25">
      <c r="A126" s="2">
        <v>49</v>
      </c>
      <c r="B126" s="2" t="s">
        <v>5</v>
      </c>
      <c r="C126" s="2" t="s">
        <v>9</v>
      </c>
      <c r="D126" s="2" t="s">
        <v>13</v>
      </c>
      <c r="E126" s="2">
        <v>1</v>
      </c>
    </row>
    <row r="127" spans="1:5" ht="15.75" customHeight="1" x14ac:dyDescent="0.25">
      <c r="A127" s="2">
        <v>49</v>
      </c>
      <c r="B127" s="2" t="s">
        <v>5</v>
      </c>
      <c r="C127" s="2" t="s">
        <v>9</v>
      </c>
      <c r="D127" s="2" t="s">
        <v>13</v>
      </c>
      <c r="E127" s="2">
        <v>1</v>
      </c>
    </row>
    <row r="128" spans="1:5" ht="15.75" customHeight="1" x14ac:dyDescent="0.25">
      <c r="A128" s="2">
        <v>49</v>
      </c>
      <c r="B128" s="2" t="s">
        <v>5</v>
      </c>
      <c r="C128" s="2" t="s">
        <v>9</v>
      </c>
      <c r="D128" s="2" t="s">
        <v>13</v>
      </c>
      <c r="E128" s="2">
        <v>1</v>
      </c>
    </row>
    <row r="129" spans="1:5" ht="15.75" customHeight="1" x14ac:dyDescent="0.25">
      <c r="A129" s="2">
        <v>50</v>
      </c>
      <c r="B129" s="2" t="s">
        <v>14</v>
      </c>
      <c r="C129" s="2" t="s">
        <v>9</v>
      </c>
      <c r="D129" s="2" t="s">
        <v>13</v>
      </c>
      <c r="E129" s="2">
        <v>1</v>
      </c>
    </row>
    <row r="130" spans="1:5" ht="15.75" customHeight="1" x14ac:dyDescent="0.25">
      <c r="A130" s="2">
        <v>50</v>
      </c>
      <c r="B130" s="2" t="s">
        <v>14</v>
      </c>
      <c r="C130" s="2" t="s">
        <v>9</v>
      </c>
      <c r="D130" s="2" t="s">
        <v>13</v>
      </c>
      <c r="E130" s="2">
        <v>1</v>
      </c>
    </row>
    <row r="131" spans="1:5" ht="15.75" customHeight="1" x14ac:dyDescent="0.25">
      <c r="A131" s="2">
        <v>50</v>
      </c>
      <c r="B131" s="2" t="s">
        <v>5</v>
      </c>
      <c r="C131" s="2" t="s">
        <v>9</v>
      </c>
      <c r="D131" s="2" t="s">
        <v>13</v>
      </c>
      <c r="E131" s="2">
        <v>1</v>
      </c>
    </row>
    <row r="132" spans="1:5" ht="15.75" customHeight="1" x14ac:dyDescent="0.25">
      <c r="A132" s="2">
        <v>50</v>
      </c>
      <c r="B132" s="2" t="s">
        <v>5</v>
      </c>
      <c r="C132" s="2" t="s">
        <v>9</v>
      </c>
      <c r="D132" s="2" t="s">
        <v>13</v>
      </c>
      <c r="E132" s="2">
        <v>1</v>
      </c>
    </row>
    <row r="133" spans="1:5" ht="15.75" customHeight="1" x14ac:dyDescent="0.25">
      <c r="A133" s="2">
        <v>50</v>
      </c>
      <c r="B133" s="2" t="s">
        <v>5</v>
      </c>
      <c r="C133" s="2" t="s">
        <v>9</v>
      </c>
      <c r="D133" s="2" t="s">
        <v>13</v>
      </c>
      <c r="E133" s="2">
        <v>1</v>
      </c>
    </row>
    <row r="134" spans="1:5" ht="15.75" customHeight="1" x14ac:dyDescent="0.25">
      <c r="A134" s="2">
        <v>50</v>
      </c>
      <c r="B134" s="2" t="s">
        <v>5</v>
      </c>
      <c r="C134" s="2" t="s">
        <v>9</v>
      </c>
      <c r="D134" s="2" t="s">
        <v>13</v>
      </c>
      <c r="E134" s="2">
        <v>1</v>
      </c>
    </row>
    <row r="135" spans="1:5" ht="15.75" customHeight="1" x14ac:dyDescent="0.25">
      <c r="A135" s="2">
        <v>50</v>
      </c>
      <c r="B135" s="2" t="s">
        <v>5</v>
      </c>
      <c r="C135" s="2" t="s">
        <v>9</v>
      </c>
      <c r="D135" s="2" t="s">
        <v>13</v>
      </c>
      <c r="E135" s="2">
        <v>1</v>
      </c>
    </row>
    <row r="136" spans="1:5" ht="15.75" customHeight="1" x14ac:dyDescent="0.25">
      <c r="A136" s="2">
        <v>50</v>
      </c>
      <c r="B136" s="2" t="s">
        <v>5</v>
      </c>
      <c r="C136" s="2" t="s">
        <v>9</v>
      </c>
      <c r="D136" s="2" t="s">
        <v>13</v>
      </c>
      <c r="E136" s="2">
        <v>1</v>
      </c>
    </row>
    <row r="137" spans="1:5" ht="15.75" customHeight="1" x14ac:dyDescent="0.25">
      <c r="A137" s="2">
        <v>50</v>
      </c>
      <c r="B137" s="2" t="s">
        <v>5</v>
      </c>
      <c r="C137" s="2" t="s">
        <v>9</v>
      </c>
      <c r="D137" s="2" t="s">
        <v>13</v>
      </c>
      <c r="E137" s="2">
        <v>1</v>
      </c>
    </row>
    <row r="138" spans="1:5" ht="15.75" customHeight="1" x14ac:dyDescent="0.25">
      <c r="A138" s="2">
        <v>50</v>
      </c>
      <c r="B138" s="2" t="s">
        <v>5</v>
      </c>
      <c r="C138" s="2" t="s">
        <v>9</v>
      </c>
      <c r="D138" s="2" t="s">
        <v>13</v>
      </c>
      <c r="E138" s="2">
        <v>1</v>
      </c>
    </row>
    <row r="139" spans="1:5" ht="15.75" customHeight="1" x14ac:dyDescent="0.25">
      <c r="A139" s="2">
        <v>50</v>
      </c>
      <c r="B139" s="2" t="s">
        <v>5</v>
      </c>
      <c r="C139" s="2" t="s">
        <v>9</v>
      </c>
      <c r="D139" s="2" t="s">
        <v>13</v>
      </c>
      <c r="E139" s="2">
        <v>1</v>
      </c>
    </row>
    <row r="140" spans="1:5" ht="15.75" customHeight="1" x14ac:dyDescent="0.25">
      <c r="A140" s="2">
        <v>50</v>
      </c>
      <c r="B140" s="2" t="s">
        <v>5</v>
      </c>
      <c r="C140" s="2" t="s">
        <v>9</v>
      </c>
      <c r="D140" s="2" t="s">
        <v>13</v>
      </c>
      <c r="E140" s="2">
        <v>1</v>
      </c>
    </row>
    <row r="141" spans="1:5" ht="15.75" customHeight="1" x14ac:dyDescent="0.25">
      <c r="A141" s="2">
        <v>51</v>
      </c>
      <c r="B141" s="2" t="s">
        <v>14</v>
      </c>
      <c r="C141" s="2" t="s">
        <v>10</v>
      </c>
      <c r="D141" s="2" t="s">
        <v>13</v>
      </c>
      <c r="E141" s="2">
        <v>1</v>
      </c>
    </row>
    <row r="142" spans="1:5" ht="15.75" customHeight="1" x14ac:dyDescent="0.25">
      <c r="A142" s="2">
        <v>51</v>
      </c>
      <c r="B142" s="2" t="s">
        <v>14</v>
      </c>
      <c r="C142" s="2" t="s">
        <v>10</v>
      </c>
      <c r="D142" s="2" t="s">
        <v>13</v>
      </c>
      <c r="E142" s="2">
        <v>1</v>
      </c>
    </row>
    <row r="143" spans="1:5" ht="15.75" customHeight="1" x14ac:dyDescent="0.25">
      <c r="A143" s="2">
        <v>51</v>
      </c>
      <c r="B143" s="2" t="s">
        <v>5</v>
      </c>
      <c r="C143" s="2" t="s">
        <v>10</v>
      </c>
      <c r="D143" s="2" t="s">
        <v>13</v>
      </c>
      <c r="E143" s="2">
        <v>1</v>
      </c>
    </row>
    <row r="144" spans="1:5" ht="15.75" customHeight="1" x14ac:dyDescent="0.25">
      <c r="A144" s="2">
        <v>51</v>
      </c>
      <c r="B144" s="2" t="s">
        <v>5</v>
      </c>
      <c r="C144" s="2" t="s">
        <v>10</v>
      </c>
      <c r="D144" s="2" t="s">
        <v>13</v>
      </c>
      <c r="E144" s="2">
        <v>1</v>
      </c>
    </row>
    <row r="145" spans="1:5" ht="15.75" customHeight="1" x14ac:dyDescent="0.25">
      <c r="A145" s="2">
        <v>51</v>
      </c>
      <c r="B145" s="2" t="s">
        <v>5</v>
      </c>
      <c r="C145" s="2" t="s">
        <v>10</v>
      </c>
      <c r="D145" s="2" t="s">
        <v>13</v>
      </c>
      <c r="E145" s="2">
        <v>1</v>
      </c>
    </row>
    <row r="146" spans="1:5" ht="15.75" customHeight="1" x14ac:dyDescent="0.25">
      <c r="A146" s="2">
        <v>51</v>
      </c>
      <c r="B146" s="2" t="s">
        <v>5</v>
      </c>
      <c r="C146" s="2" t="s">
        <v>10</v>
      </c>
      <c r="D146" s="2" t="s">
        <v>13</v>
      </c>
      <c r="E146" s="2">
        <v>1</v>
      </c>
    </row>
    <row r="147" spans="1:5" ht="15.75" customHeight="1" x14ac:dyDescent="0.25">
      <c r="A147" s="2">
        <v>52</v>
      </c>
      <c r="B147" s="2" t="s">
        <v>14</v>
      </c>
      <c r="C147" s="2" t="s">
        <v>10</v>
      </c>
      <c r="D147" s="2" t="s">
        <v>13</v>
      </c>
      <c r="E147" s="2">
        <v>1</v>
      </c>
    </row>
    <row r="148" spans="1:5" ht="15.75" customHeight="1" x14ac:dyDescent="0.25">
      <c r="A148" s="2">
        <v>52</v>
      </c>
      <c r="B148" s="2" t="s">
        <v>14</v>
      </c>
      <c r="C148" s="2" t="s">
        <v>10</v>
      </c>
      <c r="D148" s="2" t="s">
        <v>13</v>
      </c>
      <c r="E148" s="2">
        <v>1</v>
      </c>
    </row>
    <row r="149" spans="1:5" ht="15.75" customHeight="1" x14ac:dyDescent="0.25">
      <c r="A149" s="2">
        <v>52</v>
      </c>
      <c r="B149" s="2" t="s">
        <v>14</v>
      </c>
      <c r="C149" s="2" t="s">
        <v>10</v>
      </c>
      <c r="D149" s="2" t="s">
        <v>13</v>
      </c>
      <c r="E149" s="2">
        <v>1</v>
      </c>
    </row>
    <row r="150" spans="1:5" ht="15.75" customHeight="1" x14ac:dyDescent="0.25">
      <c r="A150" s="2">
        <v>52</v>
      </c>
      <c r="B150" s="2" t="s">
        <v>14</v>
      </c>
      <c r="C150" s="2" t="s">
        <v>10</v>
      </c>
      <c r="D150" s="2" t="s">
        <v>13</v>
      </c>
      <c r="E150" s="2">
        <v>1</v>
      </c>
    </row>
    <row r="151" spans="1:5" ht="15.75" customHeight="1" x14ac:dyDescent="0.25">
      <c r="A151" s="2">
        <v>52</v>
      </c>
      <c r="B151" s="2" t="s">
        <v>5</v>
      </c>
      <c r="C151" s="2" t="s">
        <v>10</v>
      </c>
      <c r="D151" s="2" t="s">
        <v>13</v>
      </c>
      <c r="E151" s="2">
        <v>1</v>
      </c>
    </row>
    <row r="152" spans="1:5" ht="15.75" customHeight="1" x14ac:dyDescent="0.25">
      <c r="A152" s="2">
        <v>52</v>
      </c>
      <c r="B152" s="2" t="s">
        <v>5</v>
      </c>
      <c r="C152" s="2" t="s">
        <v>10</v>
      </c>
      <c r="D152" s="2" t="s">
        <v>13</v>
      </c>
      <c r="E152" s="2">
        <v>1</v>
      </c>
    </row>
    <row r="153" spans="1:5" ht="15.75" customHeight="1" x14ac:dyDescent="0.25">
      <c r="A153" s="2">
        <v>52</v>
      </c>
      <c r="B153" s="2" t="s">
        <v>5</v>
      </c>
      <c r="C153" s="2" t="s">
        <v>10</v>
      </c>
      <c r="D153" s="2" t="s">
        <v>13</v>
      </c>
      <c r="E153" s="2">
        <v>1</v>
      </c>
    </row>
    <row r="154" spans="1:5" ht="15.75" customHeight="1" x14ac:dyDescent="0.25">
      <c r="A154" s="2">
        <v>52</v>
      </c>
      <c r="B154" s="2" t="s">
        <v>5</v>
      </c>
      <c r="C154" s="2" t="s">
        <v>10</v>
      </c>
      <c r="D154" s="2" t="s">
        <v>13</v>
      </c>
      <c r="E154" s="2">
        <v>1</v>
      </c>
    </row>
    <row r="155" spans="1:5" ht="15.75" customHeight="1" x14ac:dyDescent="0.25">
      <c r="A155" s="2">
        <v>52</v>
      </c>
      <c r="B155" s="2" t="s">
        <v>5</v>
      </c>
      <c r="C155" s="2" t="s">
        <v>10</v>
      </c>
      <c r="D155" s="2" t="s">
        <v>13</v>
      </c>
      <c r="E155" s="2">
        <v>1</v>
      </c>
    </row>
    <row r="156" spans="1:5" ht="15.75" customHeight="1" x14ac:dyDescent="0.25">
      <c r="A156" s="2">
        <v>52</v>
      </c>
      <c r="B156" s="2" t="s">
        <v>5</v>
      </c>
      <c r="C156" s="2" t="s">
        <v>10</v>
      </c>
      <c r="D156" s="2" t="s">
        <v>13</v>
      </c>
      <c r="E156" s="2">
        <v>1</v>
      </c>
    </row>
    <row r="157" spans="1:5" ht="15.75" customHeight="1" x14ac:dyDescent="0.25">
      <c r="A157" s="2">
        <v>52</v>
      </c>
      <c r="B157" s="2" t="s">
        <v>5</v>
      </c>
      <c r="C157" s="2" t="s">
        <v>10</v>
      </c>
      <c r="D157" s="2" t="s">
        <v>13</v>
      </c>
      <c r="E157" s="2">
        <v>1</v>
      </c>
    </row>
    <row r="158" spans="1:5" ht="15.75" customHeight="1" x14ac:dyDescent="0.25">
      <c r="A158" s="2">
        <v>52</v>
      </c>
      <c r="B158" s="2" t="s">
        <v>5</v>
      </c>
      <c r="C158" s="2" t="s">
        <v>10</v>
      </c>
      <c r="D158" s="2" t="s">
        <v>13</v>
      </c>
      <c r="E158" s="2">
        <v>1</v>
      </c>
    </row>
    <row r="159" spans="1:5" ht="15.75" customHeight="1" x14ac:dyDescent="0.25">
      <c r="A159" s="2">
        <v>52</v>
      </c>
      <c r="B159" s="2" t="s">
        <v>5</v>
      </c>
      <c r="C159" s="2" t="s">
        <v>10</v>
      </c>
      <c r="D159" s="2" t="s">
        <v>13</v>
      </c>
      <c r="E159" s="2">
        <v>1</v>
      </c>
    </row>
    <row r="160" spans="1:5" ht="15.75" customHeight="1" x14ac:dyDescent="0.25">
      <c r="A160" s="2">
        <v>52</v>
      </c>
      <c r="B160" s="2" t="s">
        <v>5</v>
      </c>
      <c r="C160" s="2" t="s">
        <v>10</v>
      </c>
      <c r="D160" s="2" t="s">
        <v>13</v>
      </c>
      <c r="E160" s="2">
        <v>1</v>
      </c>
    </row>
    <row r="161" spans="1:5" ht="15.75" customHeight="1" x14ac:dyDescent="0.25">
      <c r="A161" s="2">
        <v>53</v>
      </c>
      <c r="B161" s="2" t="s">
        <v>14</v>
      </c>
      <c r="C161" s="2" t="s">
        <v>10</v>
      </c>
      <c r="D161" s="2" t="s">
        <v>13</v>
      </c>
      <c r="E161" s="2">
        <v>1</v>
      </c>
    </row>
    <row r="162" spans="1:5" ht="15.75" customHeight="1" x14ac:dyDescent="0.25">
      <c r="A162" s="2">
        <v>53</v>
      </c>
      <c r="B162" s="2" t="s">
        <v>14</v>
      </c>
      <c r="C162" s="2" t="s">
        <v>10</v>
      </c>
      <c r="D162" s="2" t="s">
        <v>13</v>
      </c>
      <c r="E162" s="2">
        <v>1</v>
      </c>
    </row>
    <row r="163" spans="1:5" ht="15.75" customHeight="1" x14ac:dyDescent="0.25">
      <c r="A163" s="2">
        <v>53</v>
      </c>
      <c r="B163" s="2" t="s">
        <v>14</v>
      </c>
      <c r="C163" s="2" t="s">
        <v>10</v>
      </c>
      <c r="D163" s="2" t="s">
        <v>13</v>
      </c>
      <c r="E163" s="2">
        <v>1</v>
      </c>
    </row>
    <row r="164" spans="1:5" ht="15.75" customHeight="1" x14ac:dyDescent="0.25">
      <c r="A164" s="2">
        <v>53</v>
      </c>
      <c r="B164" s="2" t="s">
        <v>14</v>
      </c>
      <c r="C164" s="2" t="s">
        <v>10</v>
      </c>
      <c r="D164" s="2" t="s">
        <v>13</v>
      </c>
      <c r="E164" s="2">
        <v>1</v>
      </c>
    </row>
    <row r="165" spans="1:5" ht="15.75" customHeight="1" x14ac:dyDescent="0.25">
      <c r="A165" s="2">
        <v>53</v>
      </c>
      <c r="B165" s="2" t="s">
        <v>14</v>
      </c>
      <c r="C165" s="2" t="s">
        <v>10</v>
      </c>
      <c r="D165" s="2" t="s">
        <v>13</v>
      </c>
      <c r="E165" s="2">
        <v>1</v>
      </c>
    </row>
    <row r="166" spans="1:5" ht="15.75" customHeight="1" x14ac:dyDescent="0.25">
      <c r="A166" s="2">
        <v>53</v>
      </c>
      <c r="B166" s="2" t="s">
        <v>14</v>
      </c>
      <c r="C166" s="2" t="s">
        <v>10</v>
      </c>
      <c r="D166" s="2" t="s">
        <v>13</v>
      </c>
      <c r="E166" s="2">
        <v>1</v>
      </c>
    </row>
    <row r="167" spans="1:5" ht="15.75" customHeight="1" x14ac:dyDescent="0.25">
      <c r="A167" s="2">
        <v>53</v>
      </c>
      <c r="B167" s="2" t="s">
        <v>5</v>
      </c>
      <c r="C167" s="2" t="s">
        <v>10</v>
      </c>
      <c r="D167" s="2" t="s">
        <v>13</v>
      </c>
      <c r="E167" s="2">
        <v>1</v>
      </c>
    </row>
    <row r="168" spans="1:5" ht="15.75" customHeight="1" x14ac:dyDescent="0.25">
      <c r="A168" s="2">
        <v>53</v>
      </c>
      <c r="B168" s="2" t="s">
        <v>5</v>
      </c>
      <c r="C168" s="2" t="s">
        <v>10</v>
      </c>
      <c r="D168" s="2" t="s">
        <v>13</v>
      </c>
      <c r="E168" s="2">
        <v>1</v>
      </c>
    </row>
    <row r="169" spans="1:5" ht="15.75" customHeight="1" x14ac:dyDescent="0.25">
      <c r="A169" s="2">
        <v>53</v>
      </c>
      <c r="B169" s="2" t="s">
        <v>5</v>
      </c>
      <c r="C169" s="2" t="s">
        <v>10</v>
      </c>
      <c r="D169" s="2" t="s">
        <v>13</v>
      </c>
      <c r="E169" s="2">
        <v>1</v>
      </c>
    </row>
    <row r="170" spans="1:5" ht="15.75" customHeight="1" x14ac:dyDescent="0.25">
      <c r="A170" s="2">
        <v>53</v>
      </c>
      <c r="B170" s="2" t="s">
        <v>5</v>
      </c>
      <c r="C170" s="2" t="s">
        <v>10</v>
      </c>
      <c r="D170" s="2" t="s">
        <v>13</v>
      </c>
      <c r="E170" s="2">
        <v>1</v>
      </c>
    </row>
    <row r="171" spans="1:5" ht="15.75" customHeight="1" x14ac:dyDescent="0.25">
      <c r="A171" s="2">
        <v>53</v>
      </c>
      <c r="B171" s="2" t="s">
        <v>5</v>
      </c>
      <c r="C171" s="2" t="s">
        <v>10</v>
      </c>
      <c r="D171" s="2" t="s">
        <v>13</v>
      </c>
      <c r="E171" s="2">
        <v>1</v>
      </c>
    </row>
    <row r="172" spans="1:5" ht="15.75" customHeight="1" x14ac:dyDescent="0.25">
      <c r="A172" s="2">
        <v>54</v>
      </c>
      <c r="B172" s="2" t="s">
        <v>14</v>
      </c>
      <c r="C172" s="2" t="s">
        <v>10</v>
      </c>
      <c r="D172" s="2" t="s">
        <v>13</v>
      </c>
      <c r="E172" s="2">
        <v>1</v>
      </c>
    </row>
    <row r="173" spans="1:5" ht="15.75" customHeight="1" x14ac:dyDescent="0.25">
      <c r="A173" s="2">
        <v>54</v>
      </c>
      <c r="B173" s="2" t="s">
        <v>14</v>
      </c>
      <c r="C173" s="2" t="s">
        <v>10</v>
      </c>
      <c r="D173" s="2" t="s">
        <v>13</v>
      </c>
      <c r="E173" s="2">
        <v>1</v>
      </c>
    </row>
    <row r="174" spans="1:5" ht="15.75" customHeight="1" x14ac:dyDescent="0.25">
      <c r="A174" s="2">
        <v>54</v>
      </c>
      <c r="B174" s="2" t="s">
        <v>14</v>
      </c>
      <c r="C174" s="2" t="s">
        <v>10</v>
      </c>
      <c r="D174" s="2" t="s">
        <v>13</v>
      </c>
      <c r="E174" s="2">
        <v>1</v>
      </c>
    </row>
    <row r="175" spans="1:5" ht="15.75" customHeight="1" x14ac:dyDescent="0.25">
      <c r="A175" s="2">
        <v>54</v>
      </c>
      <c r="B175" s="2" t="s">
        <v>14</v>
      </c>
      <c r="C175" s="2" t="s">
        <v>10</v>
      </c>
      <c r="D175" s="2" t="s">
        <v>13</v>
      </c>
      <c r="E175" s="2">
        <v>1</v>
      </c>
    </row>
    <row r="176" spans="1:5" ht="15.75" customHeight="1" x14ac:dyDescent="0.25">
      <c r="A176" s="2">
        <v>54</v>
      </c>
      <c r="B176" s="2" t="s">
        <v>5</v>
      </c>
      <c r="C176" s="2" t="s">
        <v>10</v>
      </c>
      <c r="D176" s="2" t="s">
        <v>13</v>
      </c>
      <c r="E176" s="2">
        <v>1</v>
      </c>
    </row>
    <row r="177" spans="1:5" ht="15.75" customHeight="1" x14ac:dyDescent="0.25">
      <c r="A177" s="2">
        <v>54</v>
      </c>
      <c r="B177" s="2" t="s">
        <v>5</v>
      </c>
      <c r="C177" s="2" t="s">
        <v>10</v>
      </c>
      <c r="D177" s="2" t="s">
        <v>13</v>
      </c>
      <c r="E177" s="2">
        <v>1</v>
      </c>
    </row>
    <row r="178" spans="1:5" ht="15.75" customHeight="1" x14ac:dyDescent="0.25">
      <c r="A178" s="2">
        <v>54</v>
      </c>
      <c r="B178" s="2" t="s">
        <v>5</v>
      </c>
      <c r="C178" s="2" t="s">
        <v>10</v>
      </c>
      <c r="D178" s="2" t="s">
        <v>13</v>
      </c>
      <c r="E178" s="2">
        <v>1</v>
      </c>
    </row>
    <row r="179" spans="1:5" ht="15.75" customHeight="1" x14ac:dyDescent="0.25">
      <c r="A179" s="2">
        <v>54</v>
      </c>
      <c r="B179" s="2" t="s">
        <v>5</v>
      </c>
      <c r="C179" s="2" t="s">
        <v>10</v>
      </c>
      <c r="D179" s="2" t="s">
        <v>13</v>
      </c>
      <c r="E179" s="2">
        <v>1</v>
      </c>
    </row>
    <row r="180" spans="1:5" ht="15.75" customHeight="1" x14ac:dyDescent="0.25">
      <c r="A180" s="2">
        <v>54</v>
      </c>
      <c r="B180" s="2" t="s">
        <v>5</v>
      </c>
      <c r="C180" s="2" t="s">
        <v>10</v>
      </c>
      <c r="D180" s="2" t="s">
        <v>13</v>
      </c>
      <c r="E180" s="2">
        <v>1</v>
      </c>
    </row>
    <row r="181" spans="1:5" ht="15.75" customHeight="1" x14ac:dyDescent="0.25">
      <c r="A181" s="2">
        <v>54</v>
      </c>
      <c r="B181" s="2" t="s">
        <v>5</v>
      </c>
      <c r="C181" s="2" t="s">
        <v>10</v>
      </c>
      <c r="D181" s="2" t="s">
        <v>13</v>
      </c>
      <c r="E181" s="2">
        <v>1</v>
      </c>
    </row>
    <row r="182" spans="1:5" ht="15.75" customHeight="1" x14ac:dyDescent="0.25">
      <c r="A182" s="2">
        <v>54</v>
      </c>
      <c r="B182" s="2" t="s">
        <v>5</v>
      </c>
      <c r="C182" s="2" t="s">
        <v>10</v>
      </c>
      <c r="D182" s="2" t="s">
        <v>13</v>
      </c>
      <c r="E182" s="2">
        <v>1</v>
      </c>
    </row>
    <row r="183" spans="1:5" ht="15.75" customHeight="1" x14ac:dyDescent="0.25">
      <c r="A183" s="2">
        <v>54</v>
      </c>
      <c r="B183" s="2" t="s">
        <v>5</v>
      </c>
      <c r="C183" s="2" t="s">
        <v>10</v>
      </c>
      <c r="D183" s="2" t="s">
        <v>13</v>
      </c>
      <c r="E183" s="2">
        <v>1</v>
      </c>
    </row>
    <row r="184" spans="1:5" ht="15.75" customHeight="1" x14ac:dyDescent="0.25">
      <c r="A184" s="2">
        <v>54</v>
      </c>
      <c r="B184" s="2" t="s">
        <v>5</v>
      </c>
      <c r="C184" s="2" t="s">
        <v>10</v>
      </c>
      <c r="D184" s="2" t="s">
        <v>13</v>
      </c>
      <c r="E184" s="2">
        <v>1</v>
      </c>
    </row>
    <row r="185" spans="1:5" ht="15.75" customHeight="1" x14ac:dyDescent="0.25">
      <c r="A185" s="2">
        <v>55</v>
      </c>
      <c r="B185" s="2" t="s">
        <v>14</v>
      </c>
      <c r="C185" s="2" t="s">
        <v>10</v>
      </c>
      <c r="D185" s="2" t="s">
        <v>13</v>
      </c>
      <c r="E185" s="2">
        <v>1</v>
      </c>
    </row>
    <row r="186" spans="1:5" ht="15.75" customHeight="1" x14ac:dyDescent="0.25">
      <c r="A186" s="2">
        <v>55</v>
      </c>
      <c r="B186" s="2" t="s">
        <v>14</v>
      </c>
      <c r="C186" s="2" t="s">
        <v>10</v>
      </c>
      <c r="D186" s="2" t="s">
        <v>13</v>
      </c>
      <c r="E186" s="2">
        <v>1</v>
      </c>
    </row>
    <row r="187" spans="1:5" ht="15.75" customHeight="1" x14ac:dyDescent="0.25">
      <c r="A187" s="2">
        <v>55</v>
      </c>
      <c r="B187" s="2" t="s">
        <v>5</v>
      </c>
      <c r="C187" s="2" t="s">
        <v>10</v>
      </c>
      <c r="D187" s="2" t="s">
        <v>13</v>
      </c>
      <c r="E187" s="2">
        <v>1</v>
      </c>
    </row>
    <row r="188" spans="1:5" ht="15.75" customHeight="1" x14ac:dyDescent="0.25">
      <c r="A188" s="2">
        <v>55</v>
      </c>
      <c r="B188" s="2" t="s">
        <v>5</v>
      </c>
      <c r="C188" s="2" t="s">
        <v>10</v>
      </c>
      <c r="D188" s="2" t="s">
        <v>13</v>
      </c>
      <c r="E188" s="2">
        <v>1</v>
      </c>
    </row>
    <row r="189" spans="1:5" ht="15.75" customHeight="1" x14ac:dyDescent="0.25">
      <c r="A189" s="2">
        <v>55</v>
      </c>
      <c r="B189" s="2" t="s">
        <v>5</v>
      </c>
      <c r="C189" s="2" t="s">
        <v>10</v>
      </c>
      <c r="D189" s="2" t="s">
        <v>13</v>
      </c>
      <c r="E189" s="2">
        <v>1</v>
      </c>
    </row>
    <row r="190" spans="1:5" ht="15.75" customHeight="1" x14ac:dyDescent="0.25">
      <c r="A190" s="2">
        <v>55</v>
      </c>
      <c r="B190" s="2" t="s">
        <v>5</v>
      </c>
      <c r="C190" s="2" t="s">
        <v>10</v>
      </c>
      <c r="D190" s="2" t="s">
        <v>13</v>
      </c>
      <c r="E190" s="2">
        <v>1</v>
      </c>
    </row>
    <row r="191" spans="1:5" ht="15.75" customHeight="1" x14ac:dyDescent="0.25">
      <c r="A191" s="2">
        <v>55</v>
      </c>
      <c r="B191" s="2" t="s">
        <v>5</v>
      </c>
      <c r="C191" s="2" t="s">
        <v>10</v>
      </c>
      <c r="D191" s="2" t="s">
        <v>13</v>
      </c>
      <c r="E191" s="2">
        <v>1</v>
      </c>
    </row>
    <row r="192" spans="1:5" ht="15.75" customHeight="1" x14ac:dyDescent="0.25">
      <c r="A192" s="2">
        <v>55</v>
      </c>
      <c r="B192" s="2" t="s">
        <v>5</v>
      </c>
      <c r="C192" s="2" t="s">
        <v>10</v>
      </c>
      <c r="D192" s="2" t="s">
        <v>13</v>
      </c>
      <c r="E192" s="2">
        <v>1</v>
      </c>
    </row>
    <row r="193" spans="1:5" ht="15.75" customHeight="1" x14ac:dyDescent="0.25">
      <c r="A193" s="2">
        <v>55</v>
      </c>
      <c r="B193" s="2" t="s">
        <v>5</v>
      </c>
      <c r="C193" s="2" t="s">
        <v>10</v>
      </c>
      <c r="D193" s="2" t="s">
        <v>13</v>
      </c>
      <c r="E193" s="2">
        <v>1</v>
      </c>
    </row>
    <row r="194" spans="1:5" ht="15.75" customHeight="1" x14ac:dyDescent="0.25">
      <c r="A194" s="2">
        <v>55</v>
      </c>
      <c r="B194" s="2" t="s">
        <v>5</v>
      </c>
      <c r="C194" s="2" t="s">
        <v>10</v>
      </c>
      <c r="D194" s="2" t="s">
        <v>13</v>
      </c>
      <c r="E194" s="2">
        <v>1</v>
      </c>
    </row>
    <row r="195" spans="1:5" ht="15.75" customHeight="1" x14ac:dyDescent="0.25">
      <c r="A195" s="2">
        <v>56</v>
      </c>
      <c r="B195" s="2" t="s">
        <v>14</v>
      </c>
      <c r="C195" s="2" t="s">
        <v>10</v>
      </c>
      <c r="D195" s="2" t="s">
        <v>13</v>
      </c>
      <c r="E195" s="2">
        <v>1</v>
      </c>
    </row>
    <row r="196" spans="1:5" ht="15.75" customHeight="1" x14ac:dyDescent="0.25">
      <c r="A196" s="2">
        <v>56</v>
      </c>
      <c r="B196" s="2" t="s">
        <v>14</v>
      </c>
      <c r="C196" s="2" t="s">
        <v>10</v>
      </c>
      <c r="D196" s="2" t="s">
        <v>13</v>
      </c>
      <c r="E196" s="2">
        <v>1</v>
      </c>
    </row>
    <row r="197" spans="1:5" ht="15.75" customHeight="1" x14ac:dyDescent="0.25">
      <c r="A197" s="2">
        <v>56</v>
      </c>
      <c r="B197" s="2" t="s">
        <v>5</v>
      </c>
      <c r="C197" s="2" t="s">
        <v>10</v>
      </c>
      <c r="D197" s="2" t="s">
        <v>13</v>
      </c>
      <c r="E197" s="2">
        <v>1</v>
      </c>
    </row>
    <row r="198" spans="1:5" ht="15.75" customHeight="1" x14ac:dyDescent="0.25">
      <c r="A198" s="2">
        <v>56</v>
      </c>
      <c r="B198" s="2" t="s">
        <v>5</v>
      </c>
      <c r="C198" s="2" t="s">
        <v>10</v>
      </c>
      <c r="D198" s="2" t="s">
        <v>13</v>
      </c>
      <c r="E198" s="2">
        <v>1</v>
      </c>
    </row>
    <row r="199" spans="1:5" ht="15.75" customHeight="1" x14ac:dyDescent="0.25">
      <c r="A199" s="2">
        <v>56</v>
      </c>
      <c r="B199" s="2" t="s">
        <v>5</v>
      </c>
      <c r="C199" s="2" t="s">
        <v>10</v>
      </c>
      <c r="D199" s="2" t="s">
        <v>13</v>
      </c>
      <c r="E199" s="2">
        <v>1</v>
      </c>
    </row>
    <row r="200" spans="1:5" ht="15.75" customHeight="1" x14ac:dyDescent="0.25">
      <c r="A200" s="2">
        <v>56</v>
      </c>
      <c r="B200" s="2" t="s">
        <v>5</v>
      </c>
      <c r="C200" s="2" t="s">
        <v>10</v>
      </c>
      <c r="D200" s="2" t="s">
        <v>13</v>
      </c>
      <c r="E200" s="2">
        <v>1</v>
      </c>
    </row>
    <row r="201" spans="1:5" ht="15.75" customHeight="1" x14ac:dyDescent="0.25">
      <c r="A201" s="2">
        <v>56</v>
      </c>
      <c r="B201" s="2" t="s">
        <v>5</v>
      </c>
      <c r="C201" s="2" t="s">
        <v>10</v>
      </c>
      <c r="D201" s="2" t="s">
        <v>13</v>
      </c>
      <c r="E201" s="2">
        <v>1</v>
      </c>
    </row>
    <row r="202" spans="1:5" ht="15.75" customHeight="1" x14ac:dyDescent="0.25">
      <c r="A202" s="2">
        <v>57</v>
      </c>
      <c r="B202" s="2" t="s">
        <v>14</v>
      </c>
      <c r="C202" s="2" t="s">
        <v>10</v>
      </c>
      <c r="D202" s="2" t="s">
        <v>13</v>
      </c>
      <c r="E202" s="2">
        <v>1</v>
      </c>
    </row>
    <row r="203" spans="1:5" ht="15.75" customHeight="1" x14ac:dyDescent="0.25">
      <c r="A203" s="2">
        <v>57</v>
      </c>
      <c r="B203" s="2" t="s">
        <v>14</v>
      </c>
      <c r="C203" s="2" t="s">
        <v>10</v>
      </c>
      <c r="D203" s="2" t="s">
        <v>13</v>
      </c>
      <c r="E203" s="2">
        <v>1</v>
      </c>
    </row>
    <row r="204" spans="1:5" ht="15.75" customHeight="1" x14ac:dyDescent="0.25">
      <c r="A204" s="2">
        <v>57</v>
      </c>
      <c r="B204" s="2" t="s">
        <v>14</v>
      </c>
      <c r="C204" s="2" t="s">
        <v>10</v>
      </c>
      <c r="D204" s="2" t="s">
        <v>13</v>
      </c>
      <c r="E204" s="2">
        <v>1</v>
      </c>
    </row>
    <row r="205" spans="1:5" ht="15.75" customHeight="1" x14ac:dyDescent="0.25">
      <c r="A205" s="2">
        <v>57</v>
      </c>
      <c r="B205" s="2" t="s">
        <v>5</v>
      </c>
      <c r="C205" s="2" t="s">
        <v>10</v>
      </c>
      <c r="D205" s="2" t="s">
        <v>13</v>
      </c>
      <c r="E205" s="2">
        <v>1</v>
      </c>
    </row>
    <row r="206" spans="1:5" ht="15.75" customHeight="1" x14ac:dyDescent="0.25">
      <c r="A206" s="2">
        <v>57</v>
      </c>
      <c r="B206" s="2" t="s">
        <v>5</v>
      </c>
      <c r="C206" s="2" t="s">
        <v>10</v>
      </c>
      <c r="D206" s="2" t="s">
        <v>13</v>
      </c>
      <c r="E206" s="2">
        <v>1</v>
      </c>
    </row>
    <row r="207" spans="1:5" ht="15.75" customHeight="1" x14ac:dyDescent="0.25">
      <c r="A207" s="2">
        <v>57</v>
      </c>
      <c r="B207" s="2" t="s">
        <v>5</v>
      </c>
      <c r="C207" s="2" t="s">
        <v>10</v>
      </c>
      <c r="D207" s="2" t="s">
        <v>13</v>
      </c>
      <c r="E207" s="2">
        <v>1</v>
      </c>
    </row>
    <row r="208" spans="1:5" ht="15.75" customHeight="1" x14ac:dyDescent="0.25">
      <c r="A208" s="2">
        <v>57</v>
      </c>
      <c r="B208" s="2" t="s">
        <v>5</v>
      </c>
      <c r="C208" s="2" t="s">
        <v>10</v>
      </c>
      <c r="D208" s="2" t="s">
        <v>13</v>
      </c>
      <c r="E208" s="2">
        <v>1</v>
      </c>
    </row>
    <row r="209" spans="1:5" ht="15.75" customHeight="1" x14ac:dyDescent="0.25">
      <c r="A209" s="2">
        <v>57</v>
      </c>
      <c r="B209" s="2" t="s">
        <v>5</v>
      </c>
      <c r="C209" s="2" t="s">
        <v>10</v>
      </c>
      <c r="D209" s="2" t="s">
        <v>13</v>
      </c>
      <c r="E209" s="2">
        <v>1</v>
      </c>
    </row>
    <row r="210" spans="1:5" ht="15.75" customHeight="1" x14ac:dyDescent="0.25">
      <c r="A210" s="2">
        <v>57</v>
      </c>
      <c r="B210" s="2" t="s">
        <v>5</v>
      </c>
      <c r="C210" s="2" t="s">
        <v>10</v>
      </c>
      <c r="D210" s="2" t="s">
        <v>13</v>
      </c>
      <c r="E210" s="2">
        <v>1</v>
      </c>
    </row>
    <row r="211" spans="1:5" ht="15.75" customHeight="1" x14ac:dyDescent="0.25">
      <c r="A211" s="2">
        <v>57</v>
      </c>
      <c r="B211" s="2" t="s">
        <v>5</v>
      </c>
      <c r="C211" s="2" t="s">
        <v>10</v>
      </c>
      <c r="D211" s="2" t="s">
        <v>13</v>
      </c>
      <c r="E211" s="2">
        <v>1</v>
      </c>
    </row>
    <row r="212" spans="1:5" ht="15.75" customHeight="1" x14ac:dyDescent="0.25">
      <c r="A212" s="2">
        <v>57</v>
      </c>
      <c r="B212" s="2" t="s">
        <v>5</v>
      </c>
      <c r="C212" s="2" t="s">
        <v>10</v>
      </c>
      <c r="D212" s="2" t="s">
        <v>13</v>
      </c>
      <c r="E212" s="2">
        <v>1</v>
      </c>
    </row>
    <row r="213" spans="1:5" ht="15.75" customHeight="1" x14ac:dyDescent="0.25">
      <c r="A213" s="2">
        <v>58</v>
      </c>
      <c r="B213" s="2" t="s">
        <v>5</v>
      </c>
      <c r="C213" s="2" t="s">
        <v>10</v>
      </c>
      <c r="D213" s="2" t="s">
        <v>13</v>
      </c>
      <c r="E213" s="2">
        <v>1</v>
      </c>
    </row>
    <row r="214" spans="1:5" ht="15.75" customHeight="1" x14ac:dyDescent="0.25">
      <c r="A214" s="2">
        <v>58</v>
      </c>
      <c r="B214" s="2" t="s">
        <v>5</v>
      </c>
      <c r="C214" s="2" t="s">
        <v>10</v>
      </c>
      <c r="D214" s="2" t="s">
        <v>13</v>
      </c>
      <c r="E214" s="2">
        <v>1</v>
      </c>
    </row>
    <row r="215" spans="1:5" ht="15.75" customHeight="1" x14ac:dyDescent="0.25">
      <c r="A215" s="2">
        <v>58</v>
      </c>
      <c r="B215" s="2" t="s">
        <v>5</v>
      </c>
      <c r="C215" s="2" t="s">
        <v>10</v>
      </c>
      <c r="D215" s="2" t="s">
        <v>13</v>
      </c>
      <c r="E215" s="2">
        <v>1</v>
      </c>
    </row>
    <row r="216" spans="1:5" ht="15.75" customHeight="1" x14ac:dyDescent="0.25">
      <c r="A216" s="2">
        <v>58</v>
      </c>
      <c r="B216" s="2" t="s">
        <v>5</v>
      </c>
      <c r="C216" s="2" t="s">
        <v>10</v>
      </c>
      <c r="D216" s="2" t="s">
        <v>13</v>
      </c>
      <c r="E216" s="2">
        <v>1</v>
      </c>
    </row>
    <row r="217" spans="1:5" ht="15.75" customHeight="1" x14ac:dyDescent="0.25">
      <c r="A217" s="2">
        <v>58</v>
      </c>
      <c r="B217" s="2" t="s">
        <v>5</v>
      </c>
      <c r="C217" s="2" t="s">
        <v>10</v>
      </c>
      <c r="D217" s="2" t="s">
        <v>13</v>
      </c>
      <c r="E217" s="2">
        <v>1</v>
      </c>
    </row>
    <row r="218" spans="1:5" ht="15.75" customHeight="1" x14ac:dyDescent="0.25">
      <c r="A218" s="2">
        <v>58</v>
      </c>
      <c r="B218" s="2" t="s">
        <v>5</v>
      </c>
      <c r="C218" s="2" t="s">
        <v>10</v>
      </c>
      <c r="D218" s="2" t="s">
        <v>13</v>
      </c>
      <c r="E218" s="2">
        <v>1</v>
      </c>
    </row>
    <row r="219" spans="1:5" ht="15.75" customHeight="1" x14ac:dyDescent="0.25">
      <c r="A219" s="2">
        <v>58</v>
      </c>
      <c r="B219" s="2" t="s">
        <v>5</v>
      </c>
      <c r="C219" s="2" t="s">
        <v>10</v>
      </c>
      <c r="D219" s="2" t="s">
        <v>13</v>
      </c>
      <c r="E219" s="2">
        <v>1</v>
      </c>
    </row>
    <row r="220" spans="1:5" ht="15.75" customHeight="1" x14ac:dyDescent="0.25">
      <c r="A220" s="2">
        <v>59</v>
      </c>
      <c r="B220" s="2" t="s">
        <v>14</v>
      </c>
      <c r="C220" s="2" t="s">
        <v>10</v>
      </c>
      <c r="D220" s="2" t="s">
        <v>13</v>
      </c>
      <c r="E220" s="2">
        <v>1</v>
      </c>
    </row>
    <row r="221" spans="1:5" ht="15.75" customHeight="1" x14ac:dyDescent="0.25">
      <c r="A221" s="2">
        <v>59</v>
      </c>
      <c r="B221" s="2" t="s">
        <v>5</v>
      </c>
      <c r="C221" s="2" t="s">
        <v>10</v>
      </c>
      <c r="D221" s="2" t="s">
        <v>13</v>
      </c>
      <c r="E221" s="2">
        <v>1</v>
      </c>
    </row>
    <row r="222" spans="1:5" ht="15.75" customHeight="1" x14ac:dyDescent="0.25">
      <c r="A222" s="2">
        <v>59</v>
      </c>
      <c r="B222" s="2" t="s">
        <v>5</v>
      </c>
      <c r="C222" s="2" t="s">
        <v>10</v>
      </c>
      <c r="D222" s="2" t="s">
        <v>13</v>
      </c>
      <c r="E222" s="2">
        <v>1</v>
      </c>
    </row>
    <row r="223" spans="1:5" ht="15.75" customHeight="1" x14ac:dyDescent="0.25">
      <c r="A223" s="2">
        <v>59</v>
      </c>
      <c r="B223" s="2" t="s">
        <v>5</v>
      </c>
      <c r="C223" s="2" t="s">
        <v>10</v>
      </c>
      <c r="D223" s="2" t="s">
        <v>13</v>
      </c>
      <c r="E223" s="2">
        <v>1</v>
      </c>
    </row>
    <row r="224" spans="1:5" ht="15.75" customHeight="1" x14ac:dyDescent="0.25">
      <c r="A224" s="2">
        <v>59</v>
      </c>
      <c r="B224" s="2" t="s">
        <v>5</v>
      </c>
      <c r="C224" s="2" t="s">
        <v>10</v>
      </c>
      <c r="D224" s="2" t="s">
        <v>13</v>
      </c>
      <c r="E224" s="2">
        <v>1</v>
      </c>
    </row>
    <row r="225" spans="1:5" ht="15.75" customHeight="1" x14ac:dyDescent="0.25">
      <c r="A225" s="2">
        <v>59</v>
      </c>
      <c r="B225" s="2" t="s">
        <v>5</v>
      </c>
      <c r="C225" s="2" t="s">
        <v>10</v>
      </c>
      <c r="D225" s="2" t="s">
        <v>13</v>
      </c>
      <c r="E225" s="2">
        <v>1</v>
      </c>
    </row>
    <row r="226" spans="1:5" ht="15.75" customHeight="1" x14ac:dyDescent="0.25">
      <c r="A226" s="2">
        <v>59</v>
      </c>
      <c r="B226" s="2" t="s">
        <v>5</v>
      </c>
      <c r="C226" s="2" t="s">
        <v>10</v>
      </c>
      <c r="D226" s="2" t="s">
        <v>13</v>
      </c>
      <c r="E226" s="2">
        <v>1</v>
      </c>
    </row>
    <row r="227" spans="1:5" ht="15.75" customHeight="1" x14ac:dyDescent="0.25">
      <c r="A227" s="2">
        <v>59</v>
      </c>
      <c r="B227" s="2" t="s">
        <v>5</v>
      </c>
      <c r="C227" s="2" t="s">
        <v>10</v>
      </c>
      <c r="D227" s="2" t="s">
        <v>13</v>
      </c>
      <c r="E227" s="2">
        <v>1</v>
      </c>
    </row>
    <row r="228" spans="1:5" ht="15.75" customHeight="1" x14ac:dyDescent="0.25">
      <c r="A228" s="2">
        <v>60</v>
      </c>
      <c r="B228" s="2" t="s">
        <v>14</v>
      </c>
      <c r="C228" s="2" t="s">
        <v>10</v>
      </c>
      <c r="D228" s="2" t="s">
        <v>13</v>
      </c>
      <c r="E228" s="2">
        <v>1</v>
      </c>
    </row>
    <row r="229" spans="1:5" ht="15.75" customHeight="1" x14ac:dyDescent="0.25">
      <c r="A229" s="2">
        <v>60</v>
      </c>
      <c r="B229" s="2" t="s">
        <v>14</v>
      </c>
      <c r="C229" s="2" t="s">
        <v>10</v>
      </c>
      <c r="D229" s="2" t="s">
        <v>13</v>
      </c>
      <c r="E229" s="2">
        <v>1</v>
      </c>
    </row>
    <row r="230" spans="1:5" ht="15.75" customHeight="1" x14ac:dyDescent="0.25">
      <c r="A230" s="2">
        <v>60</v>
      </c>
      <c r="B230" s="2" t="s">
        <v>5</v>
      </c>
      <c r="C230" s="2" t="s">
        <v>10</v>
      </c>
      <c r="D230" s="2" t="s">
        <v>13</v>
      </c>
      <c r="E230" s="2">
        <v>1</v>
      </c>
    </row>
    <row r="231" spans="1:5" ht="15.75" customHeight="1" x14ac:dyDescent="0.25">
      <c r="A231" s="2">
        <v>60</v>
      </c>
      <c r="B231" s="2" t="s">
        <v>5</v>
      </c>
      <c r="C231" s="2" t="s">
        <v>10</v>
      </c>
      <c r="D231" s="2" t="s">
        <v>13</v>
      </c>
      <c r="E231" s="2">
        <v>1</v>
      </c>
    </row>
    <row r="232" spans="1:5" ht="15.75" customHeight="1" x14ac:dyDescent="0.25">
      <c r="A232" s="2">
        <v>60</v>
      </c>
      <c r="B232" s="2" t="s">
        <v>5</v>
      </c>
      <c r="C232" s="2" t="s">
        <v>10</v>
      </c>
      <c r="D232" s="2" t="s">
        <v>13</v>
      </c>
      <c r="E232" s="2">
        <v>1</v>
      </c>
    </row>
    <row r="233" spans="1:5" ht="15.75" customHeight="1" x14ac:dyDescent="0.25">
      <c r="A233" s="2">
        <v>60</v>
      </c>
      <c r="B233" s="2" t="s">
        <v>5</v>
      </c>
      <c r="C233" s="2" t="s">
        <v>10</v>
      </c>
      <c r="D233" s="2" t="s">
        <v>13</v>
      </c>
      <c r="E233" s="2">
        <v>1</v>
      </c>
    </row>
    <row r="234" spans="1:5" ht="15.75" customHeight="1" x14ac:dyDescent="0.25">
      <c r="A234" s="2">
        <v>61</v>
      </c>
      <c r="B234" s="2" t="s">
        <v>14</v>
      </c>
      <c r="C234" s="2" t="s">
        <v>11</v>
      </c>
      <c r="D234" s="2" t="s">
        <v>13</v>
      </c>
      <c r="E234" s="2">
        <v>1</v>
      </c>
    </row>
    <row r="235" spans="1:5" ht="15.75" customHeight="1" x14ac:dyDescent="0.25">
      <c r="A235" s="2">
        <v>61</v>
      </c>
      <c r="B235" s="2" t="s">
        <v>14</v>
      </c>
      <c r="C235" s="2" t="s">
        <v>11</v>
      </c>
      <c r="D235" s="2" t="s">
        <v>13</v>
      </c>
      <c r="E235" s="2">
        <v>1</v>
      </c>
    </row>
    <row r="236" spans="1:5" ht="15.75" customHeight="1" x14ac:dyDescent="0.25">
      <c r="A236" s="2">
        <v>61</v>
      </c>
      <c r="B236" s="2" t="s">
        <v>14</v>
      </c>
      <c r="C236" s="2" t="s">
        <v>11</v>
      </c>
      <c r="D236" s="2" t="s">
        <v>13</v>
      </c>
      <c r="E236" s="2">
        <v>1</v>
      </c>
    </row>
    <row r="237" spans="1:5" ht="15.75" customHeight="1" x14ac:dyDescent="0.25">
      <c r="A237" s="2">
        <v>61</v>
      </c>
      <c r="B237" s="2" t="s">
        <v>5</v>
      </c>
      <c r="C237" s="2" t="s">
        <v>11</v>
      </c>
      <c r="D237" s="2" t="s">
        <v>13</v>
      </c>
      <c r="E237" s="2">
        <v>1</v>
      </c>
    </row>
    <row r="238" spans="1:5" ht="15.75" customHeight="1" x14ac:dyDescent="0.25">
      <c r="A238" s="2">
        <v>61</v>
      </c>
      <c r="B238" s="2" t="s">
        <v>5</v>
      </c>
      <c r="C238" s="2" t="s">
        <v>11</v>
      </c>
      <c r="D238" s="2" t="s">
        <v>13</v>
      </c>
      <c r="E238" s="2">
        <v>1</v>
      </c>
    </row>
    <row r="239" spans="1:5" ht="15.75" customHeight="1" x14ac:dyDescent="0.25">
      <c r="A239" s="2">
        <v>61</v>
      </c>
      <c r="B239" s="2" t="s">
        <v>5</v>
      </c>
      <c r="C239" s="2" t="s">
        <v>11</v>
      </c>
      <c r="D239" s="2" t="s">
        <v>13</v>
      </c>
      <c r="E239" s="2">
        <v>1</v>
      </c>
    </row>
    <row r="240" spans="1:5" ht="15.75" customHeight="1" x14ac:dyDescent="0.25">
      <c r="A240" s="2">
        <v>61</v>
      </c>
      <c r="B240" s="2" t="s">
        <v>5</v>
      </c>
      <c r="C240" s="2" t="s">
        <v>11</v>
      </c>
      <c r="D240" s="2" t="s">
        <v>13</v>
      </c>
      <c r="E240" s="2">
        <v>1</v>
      </c>
    </row>
    <row r="241" spans="1:5" ht="15.75" customHeight="1" x14ac:dyDescent="0.25">
      <c r="A241" s="2">
        <v>61</v>
      </c>
      <c r="B241" s="2" t="s">
        <v>5</v>
      </c>
      <c r="C241" s="2" t="s">
        <v>11</v>
      </c>
      <c r="D241" s="2" t="s">
        <v>13</v>
      </c>
      <c r="E241" s="2">
        <v>1</v>
      </c>
    </row>
    <row r="242" spans="1:5" ht="15.75" customHeight="1" x14ac:dyDescent="0.25">
      <c r="A242" s="2">
        <v>61</v>
      </c>
      <c r="B242" s="2" t="s">
        <v>5</v>
      </c>
      <c r="C242" s="2" t="s">
        <v>11</v>
      </c>
      <c r="D242" s="2" t="s">
        <v>13</v>
      </c>
      <c r="E242" s="2">
        <v>1</v>
      </c>
    </row>
    <row r="243" spans="1:5" ht="15.75" customHeight="1" x14ac:dyDescent="0.25">
      <c r="A243" s="2">
        <v>62</v>
      </c>
      <c r="B243" s="2" t="s">
        <v>14</v>
      </c>
      <c r="C243" s="2" t="s">
        <v>11</v>
      </c>
      <c r="D243" s="2" t="s">
        <v>13</v>
      </c>
      <c r="E243" s="2">
        <v>1</v>
      </c>
    </row>
    <row r="244" spans="1:5" ht="15.75" customHeight="1" x14ac:dyDescent="0.25">
      <c r="A244" s="2">
        <v>62</v>
      </c>
      <c r="B244" s="2" t="s">
        <v>14</v>
      </c>
      <c r="C244" s="2" t="s">
        <v>11</v>
      </c>
      <c r="D244" s="2" t="s">
        <v>13</v>
      </c>
      <c r="E244" s="2">
        <v>1</v>
      </c>
    </row>
    <row r="245" spans="1:5" ht="15.75" customHeight="1" x14ac:dyDescent="0.25">
      <c r="A245" s="2">
        <v>62</v>
      </c>
      <c r="B245" s="2" t="s">
        <v>14</v>
      </c>
      <c r="C245" s="2" t="s">
        <v>11</v>
      </c>
      <c r="D245" s="2" t="s">
        <v>13</v>
      </c>
      <c r="E245" s="2">
        <v>1</v>
      </c>
    </row>
    <row r="246" spans="1:5" ht="15.75" customHeight="1" x14ac:dyDescent="0.25">
      <c r="A246" s="2">
        <v>62</v>
      </c>
      <c r="B246" s="2" t="s">
        <v>5</v>
      </c>
      <c r="C246" s="2" t="s">
        <v>11</v>
      </c>
      <c r="D246" s="2" t="s">
        <v>13</v>
      </c>
      <c r="E246" s="2">
        <v>1</v>
      </c>
    </row>
    <row r="247" spans="1:5" ht="15.75" customHeight="1" x14ac:dyDescent="0.25">
      <c r="A247" s="2">
        <v>62</v>
      </c>
      <c r="B247" s="2" t="s">
        <v>5</v>
      </c>
      <c r="C247" s="2" t="s">
        <v>11</v>
      </c>
      <c r="D247" s="2" t="s">
        <v>13</v>
      </c>
      <c r="E247" s="2">
        <v>1</v>
      </c>
    </row>
    <row r="248" spans="1:5" ht="15.75" customHeight="1" x14ac:dyDescent="0.25">
      <c r="A248" s="2">
        <v>62</v>
      </c>
      <c r="B248" s="2" t="s">
        <v>5</v>
      </c>
      <c r="C248" s="2" t="s">
        <v>11</v>
      </c>
      <c r="D248" s="2" t="s">
        <v>13</v>
      </c>
      <c r="E248" s="2">
        <v>1</v>
      </c>
    </row>
    <row r="249" spans="1:5" ht="15.75" customHeight="1" x14ac:dyDescent="0.25">
      <c r="A249" s="2">
        <v>62</v>
      </c>
      <c r="B249" s="2" t="s">
        <v>5</v>
      </c>
      <c r="C249" s="2" t="s">
        <v>11</v>
      </c>
      <c r="D249" s="2" t="s">
        <v>13</v>
      </c>
      <c r="E249" s="2">
        <v>1</v>
      </c>
    </row>
    <row r="250" spans="1:5" ht="15.75" customHeight="1" x14ac:dyDescent="0.25">
      <c r="A250" s="2">
        <v>63</v>
      </c>
      <c r="B250" s="2" t="s">
        <v>14</v>
      </c>
      <c r="C250" s="2" t="s">
        <v>11</v>
      </c>
      <c r="D250" s="2" t="s">
        <v>13</v>
      </c>
      <c r="E250" s="2">
        <v>1</v>
      </c>
    </row>
    <row r="251" spans="1:5" ht="15.75" customHeight="1" x14ac:dyDescent="0.25">
      <c r="A251" s="2">
        <v>63</v>
      </c>
      <c r="B251" s="2" t="s">
        <v>5</v>
      </c>
      <c r="C251" s="2" t="s">
        <v>11</v>
      </c>
      <c r="D251" s="2" t="s">
        <v>13</v>
      </c>
      <c r="E251" s="2">
        <v>1</v>
      </c>
    </row>
    <row r="252" spans="1:5" ht="15.75" customHeight="1" x14ac:dyDescent="0.25">
      <c r="A252" s="2">
        <v>63</v>
      </c>
      <c r="B252" s="2" t="s">
        <v>5</v>
      </c>
      <c r="C252" s="2" t="s">
        <v>11</v>
      </c>
      <c r="D252" s="2" t="s">
        <v>13</v>
      </c>
      <c r="E252" s="2">
        <v>1</v>
      </c>
    </row>
    <row r="253" spans="1:5" ht="15.75" customHeight="1" x14ac:dyDescent="0.25">
      <c r="A253" s="2">
        <v>63</v>
      </c>
      <c r="B253" s="2" t="s">
        <v>5</v>
      </c>
      <c r="C253" s="2" t="s">
        <v>11</v>
      </c>
      <c r="D253" s="2" t="s">
        <v>13</v>
      </c>
      <c r="E253" s="2">
        <v>1</v>
      </c>
    </row>
    <row r="254" spans="1:5" ht="15.75" customHeight="1" x14ac:dyDescent="0.25">
      <c r="A254" s="2">
        <v>63</v>
      </c>
      <c r="B254" s="2" t="s">
        <v>5</v>
      </c>
      <c r="C254" s="2" t="s">
        <v>11</v>
      </c>
      <c r="D254" s="2" t="s">
        <v>13</v>
      </c>
      <c r="E254" s="2">
        <v>1</v>
      </c>
    </row>
    <row r="255" spans="1:5" ht="15.75" customHeight="1" x14ac:dyDescent="0.25">
      <c r="A255" s="2">
        <v>63</v>
      </c>
      <c r="B255" s="2" t="s">
        <v>5</v>
      </c>
      <c r="C255" s="2" t="s">
        <v>11</v>
      </c>
      <c r="D255" s="2" t="s">
        <v>13</v>
      </c>
      <c r="E255" s="2">
        <v>1</v>
      </c>
    </row>
    <row r="256" spans="1:5" ht="15.75" customHeight="1" x14ac:dyDescent="0.25">
      <c r="A256" s="2">
        <v>63</v>
      </c>
      <c r="B256" s="2" t="s">
        <v>5</v>
      </c>
      <c r="C256" s="2" t="s">
        <v>11</v>
      </c>
      <c r="D256" s="2" t="s">
        <v>13</v>
      </c>
      <c r="E256" s="2">
        <v>1</v>
      </c>
    </row>
    <row r="257" spans="1:5" ht="15.75" customHeight="1" x14ac:dyDescent="0.25">
      <c r="A257" s="2">
        <v>63</v>
      </c>
      <c r="B257" s="2" t="s">
        <v>5</v>
      </c>
      <c r="C257" s="2" t="s">
        <v>11</v>
      </c>
      <c r="D257" s="2" t="s">
        <v>13</v>
      </c>
      <c r="E257" s="2">
        <v>1</v>
      </c>
    </row>
    <row r="258" spans="1:5" ht="15.75" customHeight="1" x14ac:dyDescent="0.25">
      <c r="A258" s="2">
        <v>64</v>
      </c>
      <c r="B258" s="2" t="s">
        <v>5</v>
      </c>
      <c r="C258" s="2" t="s">
        <v>11</v>
      </c>
      <c r="D258" s="2" t="s">
        <v>13</v>
      </c>
      <c r="E258" s="2">
        <v>1</v>
      </c>
    </row>
    <row r="259" spans="1:5" ht="15.75" customHeight="1" x14ac:dyDescent="0.25">
      <c r="A259" s="2">
        <v>64</v>
      </c>
      <c r="B259" s="2" t="s">
        <v>5</v>
      </c>
      <c r="C259" s="2" t="s">
        <v>11</v>
      </c>
      <c r="D259" s="2" t="s">
        <v>13</v>
      </c>
      <c r="E259" s="2">
        <v>1</v>
      </c>
    </row>
    <row r="260" spans="1:5" ht="15.75" customHeight="1" x14ac:dyDescent="0.25">
      <c r="A260" s="2">
        <v>64</v>
      </c>
      <c r="B260" s="2" t="s">
        <v>5</v>
      </c>
      <c r="C260" s="2" t="s">
        <v>11</v>
      </c>
      <c r="D260" s="2" t="s">
        <v>13</v>
      </c>
      <c r="E260" s="2">
        <v>1</v>
      </c>
    </row>
    <row r="261" spans="1:5" ht="15.75" customHeight="1" x14ac:dyDescent="0.25">
      <c r="A261" s="2">
        <v>64</v>
      </c>
      <c r="B261" s="2" t="s">
        <v>5</v>
      </c>
      <c r="C261" s="2" t="s">
        <v>11</v>
      </c>
      <c r="D261" s="2" t="s">
        <v>13</v>
      </c>
      <c r="E261" s="2">
        <v>1</v>
      </c>
    </row>
    <row r="262" spans="1:5" ht="15.75" customHeight="1" x14ac:dyDescent="0.25">
      <c r="A262" s="2">
        <v>64</v>
      </c>
      <c r="B262" s="2" t="s">
        <v>5</v>
      </c>
      <c r="C262" s="2" t="s">
        <v>11</v>
      </c>
      <c r="D262" s="2" t="s">
        <v>13</v>
      </c>
      <c r="E262" s="2">
        <v>1</v>
      </c>
    </row>
    <row r="263" spans="1:5" ht="15.75" customHeight="1" x14ac:dyDescent="0.25">
      <c r="A263" s="2">
        <v>65</v>
      </c>
      <c r="B263" s="2" t="s">
        <v>14</v>
      </c>
      <c r="C263" s="2" t="s">
        <v>11</v>
      </c>
      <c r="D263" s="2" t="s">
        <v>13</v>
      </c>
      <c r="E263" s="2">
        <v>1</v>
      </c>
    </row>
    <row r="264" spans="1:5" ht="15.75" customHeight="1" x14ac:dyDescent="0.25">
      <c r="A264" s="2">
        <v>65</v>
      </c>
      <c r="B264" s="2" t="s">
        <v>14</v>
      </c>
      <c r="C264" s="2" t="s">
        <v>11</v>
      </c>
      <c r="D264" s="2" t="s">
        <v>13</v>
      </c>
      <c r="E264" s="2">
        <v>1</v>
      </c>
    </row>
    <row r="265" spans="1:5" ht="15.75" customHeight="1" x14ac:dyDescent="0.25">
      <c r="A265" s="2">
        <v>65</v>
      </c>
      <c r="B265" s="2" t="s">
        <v>14</v>
      </c>
      <c r="C265" s="2" t="s">
        <v>11</v>
      </c>
      <c r="D265" s="2" t="s">
        <v>13</v>
      </c>
      <c r="E265" s="2">
        <v>1</v>
      </c>
    </row>
    <row r="266" spans="1:5" ht="15.75" customHeight="1" x14ac:dyDescent="0.25">
      <c r="A266" s="2">
        <v>65</v>
      </c>
      <c r="B266" s="2" t="s">
        <v>14</v>
      </c>
      <c r="C266" s="2" t="s">
        <v>11</v>
      </c>
      <c r="D266" s="2" t="s">
        <v>13</v>
      </c>
      <c r="E266" s="2">
        <v>1</v>
      </c>
    </row>
    <row r="267" spans="1:5" ht="15.75" customHeight="1" x14ac:dyDescent="0.25">
      <c r="A267" s="2">
        <v>65</v>
      </c>
      <c r="B267" s="2" t="s">
        <v>5</v>
      </c>
      <c r="C267" s="2" t="s">
        <v>11</v>
      </c>
      <c r="D267" s="2" t="s">
        <v>13</v>
      </c>
      <c r="E267" s="2">
        <v>1</v>
      </c>
    </row>
    <row r="268" spans="1:5" ht="15.75" customHeight="1" x14ac:dyDescent="0.25">
      <c r="A268" s="2">
        <v>65</v>
      </c>
      <c r="B268" s="2" t="s">
        <v>5</v>
      </c>
      <c r="C268" s="2" t="s">
        <v>11</v>
      </c>
      <c r="D268" s="2" t="s">
        <v>13</v>
      </c>
      <c r="E268" s="2">
        <v>1</v>
      </c>
    </row>
    <row r="269" spans="1:5" ht="15.75" customHeight="1" x14ac:dyDescent="0.25">
      <c r="A269" s="2">
        <v>65</v>
      </c>
      <c r="B269" s="2" t="s">
        <v>5</v>
      </c>
      <c r="C269" s="2" t="s">
        <v>11</v>
      </c>
      <c r="D269" s="2" t="s">
        <v>13</v>
      </c>
      <c r="E269" s="2">
        <v>1</v>
      </c>
    </row>
    <row r="270" spans="1:5" ht="15.75" customHeight="1" x14ac:dyDescent="0.25">
      <c r="A270" s="2">
        <v>65</v>
      </c>
      <c r="B270" s="2" t="s">
        <v>5</v>
      </c>
      <c r="C270" s="2" t="s">
        <v>11</v>
      </c>
      <c r="D270" s="2" t="s">
        <v>13</v>
      </c>
      <c r="E270" s="2">
        <v>1</v>
      </c>
    </row>
    <row r="271" spans="1:5" ht="15.75" customHeight="1" x14ac:dyDescent="0.25">
      <c r="A271" s="2">
        <v>65</v>
      </c>
      <c r="B271" s="2" t="s">
        <v>5</v>
      </c>
      <c r="C271" s="2" t="s">
        <v>11</v>
      </c>
      <c r="D271" s="2" t="s">
        <v>13</v>
      </c>
      <c r="E271" s="2">
        <v>1</v>
      </c>
    </row>
    <row r="272" spans="1:5" ht="15.75" customHeight="1" x14ac:dyDescent="0.25">
      <c r="A272" s="2">
        <v>65</v>
      </c>
      <c r="B272" s="2" t="s">
        <v>5</v>
      </c>
      <c r="C272" s="2" t="s">
        <v>11</v>
      </c>
      <c r="D272" s="2" t="s">
        <v>13</v>
      </c>
      <c r="E272" s="2">
        <v>1</v>
      </c>
    </row>
    <row r="273" spans="1:5" ht="15.75" customHeight="1" x14ac:dyDescent="0.25">
      <c r="A273" s="2">
        <v>66</v>
      </c>
      <c r="B273" s="2" t="s">
        <v>14</v>
      </c>
      <c r="C273" s="2" t="s">
        <v>11</v>
      </c>
      <c r="D273" s="2" t="s">
        <v>13</v>
      </c>
      <c r="E273" s="2">
        <v>1</v>
      </c>
    </row>
    <row r="274" spans="1:5" ht="15.75" customHeight="1" x14ac:dyDescent="0.25">
      <c r="A274" s="2">
        <v>66</v>
      </c>
      <c r="B274" s="2" t="s">
        <v>14</v>
      </c>
      <c r="C274" s="2" t="s">
        <v>11</v>
      </c>
      <c r="D274" s="2" t="s">
        <v>13</v>
      </c>
      <c r="E274" s="2">
        <v>1</v>
      </c>
    </row>
    <row r="275" spans="1:5" ht="15.75" customHeight="1" x14ac:dyDescent="0.25">
      <c r="A275" s="2">
        <v>66</v>
      </c>
      <c r="B275" s="2" t="s">
        <v>5</v>
      </c>
      <c r="C275" s="2" t="s">
        <v>11</v>
      </c>
      <c r="D275" s="2" t="s">
        <v>13</v>
      </c>
      <c r="E275" s="2">
        <v>1</v>
      </c>
    </row>
    <row r="276" spans="1:5" ht="15.75" customHeight="1" x14ac:dyDescent="0.25">
      <c r="A276" s="2">
        <v>66</v>
      </c>
      <c r="B276" s="2" t="s">
        <v>5</v>
      </c>
      <c r="C276" s="2" t="s">
        <v>11</v>
      </c>
      <c r="D276" s="2" t="s">
        <v>13</v>
      </c>
      <c r="E276" s="2">
        <v>1</v>
      </c>
    </row>
    <row r="277" spans="1:5" ht="15.75" customHeight="1" x14ac:dyDescent="0.25">
      <c r="A277" s="2">
        <v>66</v>
      </c>
      <c r="B277" s="2" t="s">
        <v>5</v>
      </c>
      <c r="C277" s="2" t="s">
        <v>11</v>
      </c>
      <c r="D277" s="2" t="s">
        <v>13</v>
      </c>
      <c r="E277" s="2">
        <v>1</v>
      </c>
    </row>
    <row r="278" spans="1:5" ht="15.75" customHeight="1" x14ac:dyDescent="0.25">
      <c r="A278" s="2">
        <v>67</v>
      </c>
      <c r="B278" s="2" t="s">
        <v>14</v>
      </c>
      <c r="C278" s="2" t="s">
        <v>11</v>
      </c>
      <c r="D278" s="2" t="s">
        <v>13</v>
      </c>
      <c r="E278" s="2">
        <v>1</v>
      </c>
    </row>
    <row r="279" spans="1:5" ht="15.75" customHeight="1" x14ac:dyDescent="0.25">
      <c r="A279" s="2">
        <v>67</v>
      </c>
      <c r="B279" s="2" t="s">
        <v>14</v>
      </c>
      <c r="C279" s="2" t="s">
        <v>11</v>
      </c>
      <c r="D279" s="2" t="s">
        <v>13</v>
      </c>
      <c r="E279" s="2">
        <v>1</v>
      </c>
    </row>
    <row r="280" spans="1:5" ht="15.75" customHeight="1" x14ac:dyDescent="0.25">
      <c r="A280" s="2">
        <v>67</v>
      </c>
      <c r="B280" s="2" t="s">
        <v>5</v>
      </c>
      <c r="C280" s="2" t="s">
        <v>11</v>
      </c>
      <c r="D280" s="2" t="s">
        <v>13</v>
      </c>
      <c r="E280" s="2">
        <v>1</v>
      </c>
    </row>
    <row r="281" spans="1:5" ht="15.75" customHeight="1" x14ac:dyDescent="0.25">
      <c r="A281" s="2">
        <v>67</v>
      </c>
      <c r="B281" s="2" t="s">
        <v>5</v>
      </c>
      <c r="C281" s="2" t="s">
        <v>11</v>
      </c>
      <c r="D281" s="2" t="s">
        <v>13</v>
      </c>
      <c r="E281" s="2">
        <v>1</v>
      </c>
    </row>
    <row r="282" spans="1:5" ht="15.75" customHeight="1" x14ac:dyDescent="0.25">
      <c r="A282" s="2">
        <v>67</v>
      </c>
      <c r="B282" s="2" t="s">
        <v>5</v>
      </c>
      <c r="C282" s="2" t="s">
        <v>11</v>
      </c>
      <c r="D282" s="2" t="s">
        <v>13</v>
      </c>
      <c r="E282" s="2">
        <v>1</v>
      </c>
    </row>
    <row r="283" spans="1:5" ht="15.75" customHeight="1" x14ac:dyDescent="0.25">
      <c r="A283" s="2">
        <v>67</v>
      </c>
      <c r="B283" s="2" t="s">
        <v>5</v>
      </c>
      <c r="C283" s="2" t="s">
        <v>11</v>
      </c>
      <c r="D283" s="2" t="s">
        <v>13</v>
      </c>
      <c r="E283" s="2">
        <v>1</v>
      </c>
    </row>
    <row r="284" spans="1:5" ht="15.75" customHeight="1" x14ac:dyDescent="0.25">
      <c r="A284" s="2">
        <v>68</v>
      </c>
      <c r="B284" s="2" t="s">
        <v>5</v>
      </c>
      <c r="C284" s="2" t="s">
        <v>11</v>
      </c>
      <c r="D284" s="2" t="s">
        <v>13</v>
      </c>
      <c r="E284" s="2">
        <v>1</v>
      </c>
    </row>
    <row r="285" spans="1:5" ht="15.75" customHeight="1" x14ac:dyDescent="0.25">
      <c r="A285" s="2">
        <v>68</v>
      </c>
      <c r="B285" s="2" t="s">
        <v>5</v>
      </c>
      <c r="C285" s="2" t="s">
        <v>11</v>
      </c>
      <c r="D285" s="2" t="s">
        <v>13</v>
      </c>
      <c r="E285" s="2">
        <v>1</v>
      </c>
    </row>
    <row r="286" spans="1:5" ht="15.75" customHeight="1" x14ac:dyDescent="0.25">
      <c r="A286" s="2">
        <v>69</v>
      </c>
      <c r="B286" s="2" t="s">
        <v>14</v>
      </c>
      <c r="C286" s="2" t="s">
        <v>11</v>
      </c>
      <c r="D286" s="2" t="s">
        <v>13</v>
      </c>
      <c r="E286" s="2">
        <v>1</v>
      </c>
    </row>
    <row r="287" spans="1:5" ht="15.75" customHeight="1" x14ac:dyDescent="0.25">
      <c r="A287" s="2">
        <v>69</v>
      </c>
      <c r="B287" s="2" t="s">
        <v>5</v>
      </c>
      <c r="C287" s="2" t="s">
        <v>11</v>
      </c>
      <c r="D287" s="2" t="s">
        <v>13</v>
      </c>
      <c r="E287" s="2">
        <v>1</v>
      </c>
    </row>
    <row r="288" spans="1:5" ht="15.75" customHeight="1" x14ac:dyDescent="0.25">
      <c r="A288" s="2">
        <v>69</v>
      </c>
      <c r="B288" s="2" t="s">
        <v>5</v>
      </c>
      <c r="C288" s="2" t="s">
        <v>11</v>
      </c>
      <c r="D288" s="2" t="s">
        <v>13</v>
      </c>
      <c r="E288" s="2">
        <v>1</v>
      </c>
    </row>
    <row r="289" spans="1:5" ht="15.75" customHeight="1" x14ac:dyDescent="0.25">
      <c r="A289" s="2">
        <v>69</v>
      </c>
      <c r="B289" s="2" t="s">
        <v>5</v>
      </c>
      <c r="C289" s="2" t="s">
        <v>11</v>
      </c>
      <c r="D289" s="2" t="s">
        <v>13</v>
      </c>
      <c r="E289" s="2">
        <v>1</v>
      </c>
    </row>
    <row r="290" spans="1:5" ht="15.75" customHeight="1" x14ac:dyDescent="0.25">
      <c r="A290" s="2">
        <v>70</v>
      </c>
      <c r="B290" s="2" t="s">
        <v>14</v>
      </c>
      <c r="C290" s="2" t="s">
        <v>11</v>
      </c>
      <c r="D290" s="2" t="s">
        <v>13</v>
      </c>
      <c r="E290" s="2">
        <v>1</v>
      </c>
    </row>
    <row r="291" spans="1:5" ht="15.75" customHeight="1" x14ac:dyDescent="0.25">
      <c r="A291" s="2">
        <v>70</v>
      </c>
      <c r="B291" s="2" t="s">
        <v>14</v>
      </c>
      <c r="C291" s="2" t="s">
        <v>11</v>
      </c>
      <c r="D291" s="2" t="s">
        <v>13</v>
      </c>
      <c r="E291" s="2">
        <v>1</v>
      </c>
    </row>
    <row r="292" spans="1:5" ht="15.75" customHeight="1" x14ac:dyDescent="0.25">
      <c r="A292" s="2">
        <v>70</v>
      </c>
      <c r="B292" s="2" t="s">
        <v>5</v>
      </c>
      <c r="C292" s="2" t="s">
        <v>11</v>
      </c>
      <c r="D292" s="2" t="s">
        <v>13</v>
      </c>
      <c r="E292" s="2">
        <v>1</v>
      </c>
    </row>
    <row r="293" spans="1:5" ht="15.75" customHeight="1" x14ac:dyDescent="0.25">
      <c r="A293" s="2">
        <v>70</v>
      </c>
      <c r="B293" s="2" t="s">
        <v>5</v>
      </c>
      <c r="C293" s="2" t="s">
        <v>11</v>
      </c>
      <c r="D293" s="2" t="s">
        <v>13</v>
      </c>
      <c r="E293" s="2">
        <v>1</v>
      </c>
    </row>
    <row r="294" spans="1:5" ht="15.75" customHeight="1" x14ac:dyDescent="0.25">
      <c r="A294" s="2">
        <v>70</v>
      </c>
      <c r="B294" s="2" t="s">
        <v>5</v>
      </c>
      <c r="C294" s="2" t="s">
        <v>11</v>
      </c>
      <c r="D294" s="2" t="s">
        <v>13</v>
      </c>
      <c r="E294" s="2">
        <v>1</v>
      </c>
    </row>
    <row r="295" spans="1:5" ht="15.75" customHeight="1" x14ac:dyDescent="0.25">
      <c r="A295" s="2">
        <v>70</v>
      </c>
      <c r="B295" s="2" t="s">
        <v>5</v>
      </c>
      <c r="C295" s="2" t="s">
        <v>11</v>
      </c>
      <c r="D295" s="2" t="s">
        <v>13</v>
      </c>
      <c r="E295" s="2">
        <v>1</v>
      </c>
    </row>
    <row r="296" spans="1:5" ht="15.75" customHeight="1" x14ac:dyDescent="0.25">
      <c r="A296" s="2">
        <v>70</v>
      </c>
      <c r="B296" s="2" t="s">
        <v>5</v>
      </c>
      <c r="C296" s="2" t="s">
        <v>11</v>
      </c>
      <c r="D296" s="2" t="s">
        <v>13</v>
      </c>
      <c r="E296" s="2">
        <v>1</v>
      </c>
    </row>
    <row r="297" spans="1:5" ht="15.75" customHeight="1" x14ac:dyDescent="0.25">
      <c r="A297" s="2">
        <v>71</v>
      </c>
      <c r="B297" s="2" t="s">
        <v>5</v>
      </c>
      <c r="C297" s="2" t="s">
        <v>8</v>
      </c>
      <c r="D297" s="2" t="s">
        <v>13</v>
      </c>
      <c r="E297" s="2">
        <v>1</v>
      </c>
    </row>
    <row r="298" spans="1:5" ht="15.75" customHeight="1" x14ac:dyDescent="0.25">
      <c r="A298" s="2">
        <v>72</v>
      </c>
      <c r="B298" s="2" t="s">
        <v>14</v>
      </c>
      <c r="C298" s="2" t="s">
        <v>8</v>
      </c>
      <c r="D298" s="2" t="s">
        <v>13</v>
      </c>
      <c r="E298" s="2">
        <v>1</v>
      </c>
    </row>
    <row r="299" spans="1:5" ht="15.75" customHeight="1" x14ac:dyDescent="0.25">
      <c r="A299" s="2">
        <v>72</v>
      </c>
      <c r="B299" s="2" t="s">
        <v>5</v>
      </c>
      <c r="C299" s="2" t="s">
        <v>8</v>
      </c>
      <c r="D299" s="2" t="s">
        <v>13</v>
      </c>
      <c r="E299" s="2">
        <v>1</v>
      </c>
    </row>
    <row r="300" spans="1:5" ht="15.75" customHeight="1" x14ac:dyDescent="0.25">
      <c r="A300" s="2">
        <v>72</v>
      </c>
      <c r="B300" s="2" t="s">
        <v>5</v>
      </c>
      <c r="C300" s="2" t="s">
        <v>8</v>
      </c>
      <c r="D300" s="2" t="s">
        <v>13</v>
      </c>
      <c r="E300" s="2">
        <v>1</v>
      </c>
    </row>
    <row r="301" spans="1:5" ht="15.75" customHeight="1" x14ac:dyDescent="0.25">
      <c r="A301" s="2">
        <v>72</v>
      </c>
      <c r="B301" s="2" t="s">
        <v>5</v>
      </c>
      <c r="C301" s="2" t="s">
        <v>8</v>
      </c>
      <c r="D301" s="2" t="s">
        <v>13</v>
      </c>
      <c r="E301" s="2">
        <v>1</v>
      </c>
    </row>
    <row r="302" spans="1:5" ht="15.75" customHeight="1" x14ac:dyDescent="0.25">
      <c r="A302" s="2">
        <v>73</v>
      </c>
      <c r="B302" s="2" t="s">
        <v>5</v>
      </c>
      <c r="C302" s="2" t="s">
        <v>8</v>
      </c>
      <c r="D302" s="2" t="s">
        <v>13</v>
      </c>
      <c r="E302" s="2">
        <v>1</v>
      </c>
    </row>
    <row r="303" spans="1:5" ht="15.75" customHeight="1" x14ac:dyDescent="0.25">
      <c r="A303" s="2">
        <v>73</v>
      </c>
      <c r="B303" s="2" t="s">
        <v>5</v>
      </c>
      <c r="C303" s="2" t="s">
        <v>8</v>
      </c>
      <c r="D303" s="2" t="s">
        <v>13</v>
      </c>
      <c r="E303" s="2">
        <v>1</v>
      </c>
    </row>
    <row r="304" spans="1:5" ht="15.75" customHeight="1" x14ac:dyDescent="0.25">
      <c r="A304" s="2">
        <v>74</v>
      </c>
      <c r="B304" s="2" t="s">
        <v>14</v>
      </c>
      <c r="C304" s="2" t="s">
        <v>8</v>
      </c>
      <c r="D304" s="2" t="s">
        <v>13</v>
      </c>
      <c r="E304" s="2">
        <v>1</v>
      </c>
    </row>
    <row r="305" spans="1:5" ht="15.75" customHeight="1" x14ac:dyDescent="0.25">
      <c r="A305" s="2">
        <v>74</v>
      </c>
      <c r="B305" s="2" t="s">
        <v>5</v>
      </c>
      <c r="C305" s="2" t="s">
        <v>8</v>
      </c>
      <c r="D305" s="2" t="s">
        <v>13</v>
      </c>
      <c r="E305" s="2">
        <v>1</v>
      </c>
    </row>
    <row r="306" spans="1:5" ht="15.75" customHeight="1" x14ac:dyDescent="0.25">
      <c r="A306" s="2">
        <v>75</v>
      </c>
      <c r="B306" s="2" t="s">
        <v>5</v>
      </c>
      <c r="C306" s="2" t="s">
        <v>8</v>
      </c>
      <c r="D306" s="2" t="s">
        <v>13</v>
      </c>
      <c r="E306" s="2">
        <v>1</v>
      </c>
    </row>
    <row r="307" spans="1:5" ht="15.75" customHeight="1" x14ac:dyDescent="0.25">
      <c r="A307" s="2">
        <v>76</v>
      </c>
      <c r="B307" s="2" t="s">
        <v>5</v>
      </c>
      <c r="C307" s="2" t="s">
        <v>8</v>
      </c>
      <c r="D307" s="2" t="s">
        <v>13</v>
      </c>
      <c r="E307" s="2">
        <v>1</v>
      </c>
    </row>
    <row r="308" spans="1:5" ht="15.75" customHeight="1" x14ac:dyDescent="0.25">
      <c r="A308" s="2">
        <v>77</v>
      </c>
      <c r="B308" s="2" t="s">
        <v>5</v>
      </c>
      <c r="C308" s="2" t="s">
        <v>8</v>
      </c>
      <c r="D308" s="2" t="s">
        <v>13</v>
      </c>
      <c r="E308" s="2">
        <v>1</v>
      </c>
    </row>
    <row r="309" spans="1:5" ht="15.75" customHeight="1" x14ac:dyDescent="0.25">
      <c r="A309" s="2">
        <v>78</v>
      </c>
      <c r="B309" s="2" t="s">
        <v>14</v>
      </c>
      <c r="C309" s="2" t="s">
        <v>8</v>
      </c>
      <c r="D309" s="2" t="s">
        <v>13</v>
      </c>
      <c r="E309" s="2">
        <v>1</v>
      </c>
    </row>
    <row r="310" spans="1:5" ht="15.75" customHeight="1" x14ac:dyDescent="0.25">
      <c r="A310" s="2">
        <v>83</v>
      </c>
      <c r="B310" s="2" t="s">
        <v>14</v>
      </c>
      <c r="C310" s="2" t="s">
        <v>8</v>
      </c>
      <c r="D310" s="2" t="s">
        <v>13</v>
      </c>
      <c r="E310" s="2">
        <v>1</v>
      </c>
    </row>
    <row r="311" spans="1:5" ht="15.75" customHeight="1" x14ac:dyDescent="0.2"/>
    <row r="312" spans="1:5" ht="15.75" customHeight="1" x14ac:dyDescent="0.2"/>
    <row r="313" spans="1:5" ht="15.75" customHeight="1" x14ac:dyDescent="0.2"/>
    <row r="314" spans="1:5" ht="15.75" customHeight="1" x14ac:dyDescent="0.2"/>
    <row r="315" spans="1:5" ht="15.75" customHeight="1" x14ac:dyDescent="0.2"/>
    <row r="316" spans="1:5" ht="15.75" customHeight="1" x14ac:dyDescent="0.2"/>
    <row r="317" spans="1:5" ht="15.75" customHeight="1" x14ac:dyDescent="0.2"/>
    <row r="318" spans="1:5" ht="15.75" customHeight="1" x14ac:dyDescent="0.2"/>
    <row r="319" spans="1:5" ht="15.75" customHeight="1" x14ac:dyDescent="0.2"/>
    <row r="320" spans="1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2">
    <mergeCell ref="I34:N34"/>
    <mergeCell ref="Q34:T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created xsi:type="dcterms:W3CDTF">2020-01-22T18:21:11Z</dcterms:created>
  <dcterms:modified xsi:type="dcterms:W3CDTF">2020-01-27T20:14:43Z</dcterms:modified>
</cp:coreProperties>
</file>