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parendo/Documents/Hub_Literature_Data/Berman1983/"/>
    </mc:Choice>
  </mc:AlternateContent>
  <xr:revisionPtr revIDLastSave="0" documentId="13_ncr:1_{953D6B40-2CB3-6A47-8890-7557AF765121}" xr6:coauthVersionLast="47" xr6:coauthVersionMax="47" xr10:uidLastSave="{00000000-0000-0000-0000-000000000000}"/>
  <bookViews>
    <workbookView xWindow="53800" yWindow="13620" windowWidth="28440" windowHeight="18380" xr2:uid="{2856FC9B-4641-854F-ABBA-C9B1D52D737A}"/>
  </bookViews>
  <sheets>
    <sheet name="Wparams_TableXI" sheetId="3" r:id="rId1"/>
    <sheet name="Sheet1" sheetId="1" r:id="rId2"/>
    <sheet name="Sheet2" sheetId="2" r:id="rId3"/>
  </sheets>
  <definedNames>
    <definedName name="Ws_Berman" localSheetId="1">Sheet1!$A$1:$I$39</definedName>
    <definedName name="Ws_Berman" localSheetId="2">Sheet2!$A$1:$K$39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795E5-6D77-3F44-92EA-43888CE6768C}" name="Ws_Berman" type="6" refreshedVersion="8" background="1" saveData="1">
    <textPr codePage="10000" sourceFile="/Users/chrisparendo/Desktop/Ws_Berman.rtf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37CCCF5F-496C-1143-A87E-89D1836251C8}" name="Ws_Berman1" type="6" refreshedVersion="8" background="1" saveData="1">
    <textPr codePage="10000" sourceFile="/Users/chrisparendo/Desktop/Ws_Berman.rtf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<sst xmlns="http://schemas.openxmlformats.org/spreadsheetml/2006/main" count="297" uniqueCount="55">
  <si>
    <t>{\rtf1\ansi\ansicpg1252\cocoartf2639</t>
  </si>
  <si>
    <t>\cocoatextscaling0\cocoaplatform0{\fonttbl\f0\fmodern\fcharset0 Courier;}</t>
  </si>
  <si>
    <t>{\colortbl;\red255\green255\blue255;\red0\green128\blue19;}</t>
  </si>
  <si>
    <t>{\*\expandedcolortbl;;\csgenericrgb\c0\c50196\c7451;}</t>
  </si>
  <si>
    <t>\margl1440\margr1440\vieww21080\viewh21180\viewkind0</t>
  </si>
  <si>
    <t>\pard\tx560\tx1120\tx1680\tx2240\tx2800\tx3360\tx3920\tx4480\tx5040\tx5600\tx6160\tx6720\pardirnatural\partightenfactor0</t>
  </si>
  <si>
    <t>\f0\fs20 \cf0 W(1</t>
  </si>
  <si>
    <t>2)</t>
  </si>
  <si>
    <t xml:space="preserve"> T</t>
  </si>
  <si>
    <t xml:space="preserve">    	\cf2 % SSSA #1</t>
  </si>
  <si>
    <t>\</t>
  </si>
  <si>
    <t>\cf0 W(1</t>
  </si>
  <si>
    <t>3)</t>
  </si>
  <si>
    <t xml:space="preserve">     	\cf2 % SSSC #2</t>
  </si>
  <si>
    <t>4)</t>
  </si>
  <si>
    <t xml:space="preserve">      	\cf2 % SSSM #3</t>
  </si>
  <si>
    <t xml:space="preserve">   	\cf2 % SSAA #4</t>
  </si>
  <si>
    <t xml:space="preserve">  	\cf2 % SSAC #5</t>
  </si>
  <si>
    <t xml:space="preserve">  	\cf2 % SSAM #6</t>
  </si>
  <si>
    <t xml:space="preserve">    	\cf2 % SSCC #7</t>
  </si>
  <si>
    <t xml:space="preserve">  	\cf2 % SSCM #8</t>
  </si>
  <si>
    <t xml:space="preserve">    	\cf2 % SSMM #9</t>
  </si>
  <si>
    <t xml:space="preserve">    	\cf2 % SAAA #10</t>
  </si>
  <si>
    <t xml:space="preserve">  	\cf2 % SAAC #11</t>
  </si>
  <si>
    <t xml:space="preserve"> 	\cf2 % SAAM #12</t>
  </si>
  <si>
    <t xml:space="preserve">		\cf2 % SACC #13</t>
  </si>
  <si>
    <t xml:space="preserve">		\cf2 % SACM #14</t>
  </si>
  <si>
    <t xml:space="preserve">		\cf2 % SAMM #15</t>
  </si>
  <si>
    <t xml:space="preserve">		\cf2 % SCCC #16</t>
  </si>
  <si>
    <t xml:space="preserve">		\cf2 % SCCM #17</t>
  </si>
  <si>
    <t xml:space="preserve">		\cf2 % SCMM #18</t>
  </si>
  <si>
    <t xml:space="preserve">		\cf2 % SMMM #19</t>
  </si>
  <si>
    <t>\cf0 W(2</t>
  </si>
  <si>
    <t xml:space="preserve">		    \cf2 % AAAC #20</t>
  </si>
  <si>
    <t xml:space="preserve">		\cf2 % AAAM #21</t>
  </si>
  <si>
    <t xml:space="preserve">		\cf2 % AACC #22</t>
  </si>
  <si>
    <t xml:space="preserve">		\cf2 % AACM #23</t>
  </si>
  <si>
    <t xml:space="preserve">		\cf2 % AAMM #24</t>
  </si>
  <si>
    <t xml:space="preserve">		\cf2 % ACCC #25</t>
  </si>
  <si>
    <t xml:space="preserve">		\cf2 % ACCM #26</t>
  </si>
  <si>
    <t xml:space="preserve">	    \cf2 % ACMM #27</t>
  </si>
  <si>
    <t xml:space="preserve">		\cf2 % AMMM #28</t>
  </si>
  <si>
    <t>\cf0 W(3</t>
  </si>
  <si>
    <t xml:space="preserve">		\cf2 % CCCM #29</t>
  </si>
  <si>
    <t xml:space="preserve">		\cf2 % CCMM #30</t>
  </si>
  <si>
    <t xml:space="preserve">		    \cf2 % CMMM #31\</t>
  </si>
  <si>
    <t>}</t>
  </si>
  <si>
    <t>\f0\fs20 \cf0 W</t>
  </si>
  <si>
    <t>\cf0 W</t>
  </si>
  <si>
    <t>W_H</t>
  </si>
  <si>
    <t>W_S</t>
  </si>
  <si>
    <t>S</t>
  </si>
  <si>
    <t>A</t>
  </si>
  <si>
    <t>C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</si>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</sst>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Berman" connectionId="1" xr16:uid="{28A3164C-FE16-9545-85D5-B049DEF108F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Berman" connectionId="2" xr16:uid="{F4200343-E02B-E944-BF4B-3CE38B36C45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B37B-AF31-F241-85D7-A77280777D33}">
  <dimension ref="A1:F32"/>
  <sheetViews>
    <sheetView tabSelected="1" workbookViewId="0">
      <selection activeCell="H13" sqref="H13"/>
    </sheetView>
  </sheetViews>
  <sheetFormatPr baseColWidth="10" defaultRowHeight="16" x14ac:dyDescent="0.2"/>
  <sheetData>
    <row r="1" spans="1:6" x14ac:dyDescent="0.2">
      <c r="A1" s="2" t="s">
        <v>51</v>
      </c>
      <c r="B1" s="2" t="s">
        <v>52</v>
      </c>
      <c r="C1" s="2" t="s">
        <v>53</v>
      </c>
      <c r="D1" s="2" t="s">
        <v>54</v>
      </c>
      <c r="E1" s="2" t="s">
        <v>49</v>
      </c>
      <c r="F1" s="2" t="s">
        <v>50</v>
      </c>
    </row>
    <row r="2" spans="1:6" x14ac:dyDescent="0.2">
      <c r="A2">
        <v>1</v>
      </c>
      <c r="B2">
        <v>1</v>
      </c>
      <c r="C2">
        <v>1</v>
      </c>
      <c r="D2">
        <v>2</v>
      </c>
      <c r="E2">
        <v>-161039.81</v>
      </c>
      <c r="F2">
        <v>-60.41</v>
      </c>
    </row>
    <row r="3" spans="1:6" x14ac:dyDescent="0.2">
      <c r="A3">
        <v>1</v>
      </c>
      <c r="B3">
        <v>1</v>
      </c>
      <c r="C3">
        <v>1</v>
      </c>
      <c r="D3">
        <v>3</v>
      </c>
      <c r="E3">
        <v>-25525.64</v>
      </c>
      <c r="F3">
        <v>34.19</v>
      </c>
    </row>
    <row r="4" spans="1:6" x14ac:dyDescent="0.2">
      <c r="A4">
        <v>1</v>
      </c>
      <c r="B4">
        <v>1</v>
      </c>
      <c r="C4">
        <v>1</v>
      </c>
      <c r="D4">
        <v>4</v>
      </c>
      <c r="E4">
        <v>94145.91</v>
      </c>
      <c r="F4">
        <v>52.77</v>
      </c>
    </row>
    <row r="5" spans="1:6" x14ac:dyDescent="0.2">
      <c r="A5">
        <v>1</v>
      </c>
      <c r="B5">
        <v>1</v>
      </c>
      <c r="C5">
        <v>2</v>
      </c>
      <c r="D5">
        <v>2</v>
      </c>
      <c r="E5">
        <v>1803871.61</v>
      </c>
      <c r="F5">
        <v>844.79</v>
      </c>
    </row>
    <row r="6" spans="1:6" x14ac:dyDescent="0.2">
      <c r="A6">
        <v>1</v>
      </c>
      <c r="B6">
        <v>1</v>
      </c>
      <c r="C6">
        <v>2</v>
      </c>
      <c r="D6">
        <v>3</v>
      </c>
      <c r="E6">
        <v>-2685775.05</v>
      </c>
      <c r="F6">
        <v>-917.87</v>
      </c>
    </row>
    <row r="7" spans="1:6" x14ac:dyDescent="0.2">
      <c r="A7">
        <v>1</v>
      </c>
      <c r="B7">
        <v>1</v>
      </c>
      <c r="C7">
        <v>2</v>
      </c>
      <c r="D7">
        <v>4</v>
      </c>
      <c r="E7">
        <v>-1828080.99</v>
      </c>
      <c r="F7">
        <v>-693.44</v>
      </c>
    </row>
    <row r="8" spans="1:6" x14ac:dyDescent="0.2">
      <c r="A8">
        <v>1</v>
      </c>
      <c r="B8">
        <v>1</v>
      </c>
      <c r="C8">
        <v>3</v>
      </c>
      <c r="D8">
        <v>3</v>
      </c>
      <c r="E8">
        <v>-341962.81</v>
      </c>
      <c r="F8">
        <v>56.62</v>
      </c>
    </row>
    <row r="9" spans="1:6" x14ac:dyDescent="0.2">
      <c r="A9">
        <v>1</v>
      </c>
      <c r="B9">
        <v>1</v>
      </c>
      <c r="C9">
        <v>3</v>
      </c>
      <c r="D9">
        <v>4</v>
      </c>
      <c r="E9">
        <v>-1143506.9099999999</v>
      </c>
      <c r="F9">
        <v>-279.89999999999998</v>
      </c>
    </row>
    <row r="10" spans="1:6" x14ac:dyDescent="0.2">
      <c r="A10">
        <v>1</v>
      </c>
      <c r="B10">
        <v>1</v>
      </c>
      <c r="C10">
        <v>4</v>
      </c>
      <c r="D10">
        <v>4</v>
      </c>
      <c r="E10">
        <v>-270581.7</v>
      </c>
      <c r="F10">
        <v>-59.98</v>
      </c>
    </row>
    <row r="11" spans="1:6" x14ac:dyDescent="0.2">
      <c r="A11">
        <v>1</v>
      </c>
      <c r="B11">
        <v>2</v>
      </c>
      <c r="C11">
        <v>2</v>
      </c>
      <c r="D11">
        <v>2</v>
      </c>
      <c r="E11">
        <v>258911.07</v>
      </c>
      <c r="F11">
        <v>110.47</v>
      </c>
    </row>
    <row r="12" spans="1:6" x14ac:dyDescent="0.2">
      <c r="A12">
        <v>1</v>
      </c>
      <c r="B12">
        <v>2</v>
      </c>
      <c r="C12">
        <v>2</v>
      </c>
      <c r="D12">
        <v>3</v>
      </c>
      <c r="E12">
        <v>-2833471.13</v>
      </c>
      <c r="F12">
        <v>-976.8</v>
      </c>
    </row>
    <row r="13" spans="1:6" x14ac:dyDescent="0.2">
      <c r="A13">
        <v>1</v>
      </c>
      <c r="B13">
        <v>2</v>
      </c>
      <c r="C13">
        <v>2</v>
      </c>
      <c r="D13">
        <v>4</v>
      </c>
      <c r="E13">
        <v>-3201173.35</v>
      </c>
      <c r="F13">
        <v>-1382.29</v>
      </c>
    </row>
    <row r="14" spans="1:6" x14ac:dyDescent="0.2">
      <c r="A14">
        <v>1</v>
      </c>
      <c r="B14">
        <v>2</v>
      </c>
      <c r="C14">
        <v>3</v>
      </c>
      <c r="D14">
        <v>3</v>
      </c>
      <c r="E14">
        <v>580678.69999999995</v>
      </c>
      <c r="F14">
        <v>526.16999999999996</v>
      </c>
    </row>
    <row r="15" spans="1:6" x14ac:dyDescent="0.2">
      <c r="A15">
        <v>1</v>
      </c>
      <c r="B15">
        <v>2</v>
      </c>
      <c r="C15">
        <v>3</v>
      </c>
      <c r="D15">
        <v>4</v>
      </c>
      <c r="E15">
        <v>2179011.7400000002</v>
      </c>
      <c r="F15">
        <v>1328.5</v>
      </c>
    </row>
    <row r="16" spans="1:6" x14ac:dyDescent="0.2">
      <c r="A16">
        <v>1</v>
      </c>
      <c r="B16">
        <v>2</v>
      </c>
      <c r="C16">
        <v>4</v>
      </c>
      <c r="D16">
        <v>4</v>
      </c>
      <c r="E16">
        <v>652384.49</v>
      </c>
      <c r="F16">
        <v>397.38</v>
      </c>
    </row>
    <row r="17" spans="1:6" x14ac:dyDescent="0.2">
      <c r="A17">
        <v>1</v>
      </c>
      <c r="B17">
        <v>3</v>
      </c>
      <c r="C17">
        <v>3</v>
      </c>
      <c r="D17">
        <v>3</v>
      </c>
      <c r="E17">
        <v>-960867.88</v>
      </c>
      <c r="F17">
        <v>-247.11</v>
      </c>
    </row>
    <row r="18" spans="1:6" x14ac:dyDescent="0.2">
      <c r="A18">
        <v>1</v>
      </c>
      <c r="B18">
        <v>3</v>
      </c>
      <c r="C18">
        <v>3</v>
      </c>
      <c r="D18">
        <v>4</v>
      </c>
      <c r="E18">
        <v>-2464803.7000000002</v>
      </c>
      <c r="F18">
        <v>-669</v>
      </c>
    </row>
    <row r="19" spans="1:6" x14ac:dyDescent="0.2">
      <c r="A19">
        <v>1</v>
      </c>
      <c r="B19">
        <v>3</v>
      </c>
      <c r="C19">
        <v>4</v>
      </c>
      <c r="D19">
        <v>4</v>
      </c>
      <c r="E19">
        <v>-2026666.9</v>
      </c>
      <c r="F19">
        <v>-555.03</v>
      </c>
    </row>
    <row r="20" spans="1:6" x14ac:dyDescent="0.2">
      <c r="A20">
        <v>1</v>
      </c>
      <c r="B20">
        <v>4</v>
      </c>
      <c r="C20">
        <v>4</v>
      </c>
      <c r="D20">
        <v>4</v>
      </c>
      <c r="E20">
        <v>-610906.87</v>
      </c>
      <c r="F20">
        <v>-195.01</v>
      </c>
    </row>
    <row r="21" spans="1:6" x14ac:dyDescent="0.2">
      <c r="A21">
        <v>2</v>
      </c>
      <c r="B21">
        <v>2</v>
      </c>
      <c r="C21">
        <v>2</v>
      </c>
      <c r="D21">
        <v>3</v>
      </c>
      <c r="E21">
        <v>-197743.47</v>
      </c>
      <c r="F21">
        <v>-1.1100000000000001</v>
      </c>
    </row>
    <row r="22" spans="1:6" x14ac:dyDescent="0.2">
      <c r="A22">
        <v>2</v>
      </c>
      <c r="B22">
        <v>2</v>
      </c>
      <c r="C22">
        <v>2</v>
      </c>
      <c r="D22">
        <v>4</v>
      </c>
      <c r="E22">
        <v>-641890.87</v>
      </c>
      <c r="F22">
        <v>-224.47</v>
      </c>
    </row>
    <row r="23" spans="1:6" x14ac:dyDescent="0.2">
      <c r="A23">
        <v>2</v>
      </c>
      <c r="B23">
        <v>2</v>
      </c>
      <c r="C23">
        <v>3</v>
      </c>
      <c r="D23">
        <v>3</v>
      </c>
      <c r="E23">
        <v>-734020.1</v>
      </c>
      <c r="F23">
        <v>-251.94</v>
      </c>
    </row>
    <row r="24" spans="1:6" x14ac:dyDescent="0.2">
      <c r="A24">
        <v>2</v>
      </c>
      <c r="B24">
        <v>2</v>
      </c>
      <c r="C24">
        <v>3</v>
      </c>
      <c r="D24">
        <v>4</v>
      </c>
      <c r="E24">
        <v>343546.79</v>
      </c>
      <c r="F24">
        <v>160.77000000000001</v>
      </c>
    </row>
    <row r="25" spans="1:6" x14ac:dyDescent="0.2">
      <c r="A25">
        <v>2</v>
      </c>
      <c r="B25">
        <v>2</v>
      </c>
      <c r="C25">
        <v>4</v>
      </c>
      <c r="D25">
        <v>4</v>
      </c>
      <c r="E25">
        <v>727706.3</v>
      </c>
      <c r="F25">
        <v>290.88</v>
      </c>
    </row>
    <row r="26" spans="1:6" x14ac:dyDescent="0.2">
      <c r="A26">
        <v>2</v>
      </c>
      <c r="B26">
        <v>3</v>
      </c>
      <c r="C26">
        <v>3</v>
      </c>
      <c r="D26">
        <v>3</v>
      </c>
      <c r="E26">
        <v>-617537.61</v>
      </c>
      <c r="F26">
        <v>-76.83</v>
      </c>
    </row>
    <row r="27" spans="1:6" x14ac:dyDescent="0.2">
      <c r="A27">
        <v>2</v>
      </c>
      <c r="B27">
        <v>3</v>
      </c>
      <c r="C27">
        <v>3</v>
      </c>
      <c r="D27">
        <v>4</v>
      </c>
      <c r="E27">
        <v>-2440837.52</v>
      </c>
      <c r="F27">
        <v>-526.78</v>
      </c>
    </row>
    <row r="28" spans="1:6" x14ac:dyDescent="0.2">
      <c r="A28">
        <v>2</v>
      </c>
      <c r="B28">
        <v>3</v>
      </c>
      <c r="C28">
        <v>4</v>
      </c>
      <c r="D28">
        <v>4</v>
      </c>
      <c r="E28">
        <v>-3334297.25</v>
      </c>
      <c r="F28">
        <v>-1148.0999999999999</v>
      </c>
    </row>
    <row r="29" spans="1:6" x14ac:dyDescent="0.2">
      <c r="A29">
        <v>2</v>
      </c>
      <c r="B29">
        <v>4</v>
      </c>
      <c r="C29">
        <v>4</v>
      </c>
      <c r="D29">
        <v>4</v>
      </c>
      <c r="E29">
        <v>-691193.17</v>
      </c>
      <c r="F29">
        <v>-227.94</v>
      </c>
    </row>
    <row r="30" spans="1:6" x14ac:dyDescent="0.2">
      <c r="A30">
        <v>3</v>
      </c>
      <c r="B30">
        <v>3</v>
      </c>
      <c r="C30">
        <v>3</v>
      </c>
      <c r="D30">
        <v>4</v>
      </c>
      <c r="E30">
        <v>318144.87</v>
      </c>
      <c r="F30">
        <v>154.79</v>
      </c>
    </row>
    <row r="31" spans="1:6" x14ac:dyDescent="0.2">
      <c r="A31">
        <v>3</v>
      </c>
      <c r="B31">
        <v>3</v>
      </c>
      <c r="C31">
        <v>4</v>
      </c>
      <c r="D31">
        <v>4</v>
      </c>
      <c r="E31">
        <v>590616.72</v>
      </c>
      <c r="F31">
        <v>322.37</v>
      </c>
    </row>
    <row r="32" spans="1:6" x14ac:dyDescent="0.2">
      <c r="A32">
        <v>3</v>
      </c>
      <c r="B32">
        <v>4</v>
      </c>
      <c r="C32">
        <v>4</v>
      </c>
      <c r="D32">
        <v>4</v>
      </c>
      <c r="E32">
        <v>114076.93</v>
      </c>
      <c r="F32">
        <v>58.66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BA94-1AF7-EB47-AE16-2970AA6A86DC}">
  <dimension ref="A1:I39"/>
  <sheetViews>
    <sheetView workbookViewId="0"/>
  </sheetViews>
  <sheetFormatPr baseColWidth="10" defaultRowHeight="16" x14ac:dyDescent="0.2"/>
  <cols>
    <col min="1" max="1" width="80.6640625" bestFit="1" customWidth="1"/>
    <col min="2" max="3" width="2.1640625" bestFit="1" customWidth="1"/>
    <col min="4" max="4" width="2.83203125" bestFit="1" customWidth="1"/>
    <col min="5" max="5" width="11.83203125" bestFit="1" customWidth="1"/>
    <col min="6" max="6" width="8.1640625" bestFit="1" customWidth="1"/>
    <col min="7" max="7" width="2.6640625" bestFit="1" customWidth="1"/>
    <col min="8" max="8" width="20" bestFit="1" customWidth="1"/>
    <col min="9" max="9" width="2" bestFit="1" customWidth="1"/>
  </cols>
  <sheetData>
    <row r="1" spans="1:9" x14ac:dyDescent="0.2">
      <c r="A1" t="s">
        <v>0</v>
      </c>
    </row>
    <row r="2" spans="1:9" x14ac:dyDescent="0.2">
      <c r="A2" s="1" t="s">
        <v>1</v>
      </c>
    </row>
    <row r="3" spans="1:9" x14ac:dyDescent="0.2">
      <c r="A3" t="s">
        <v>2</v>
      </c>
    </row>
    <row r="4" spans="1:9" x14ac:dyDescent="0.2">
      <c r="A4" t="s">
        <v>3</v>
      </c>
    </row>
    <row r="5" spans="1:9" x14ac:dyDescent="0.2">
      <c r="A5" t="s">
        <v>4</v>
      </c>
    </row>
    <row r="6" spans="1:9" x14ac:dyDescent="0.2">
      <c r="A6" t="s">
        <v>5</v>
      </c>
    </row>
    <row r="8" spans="1:9" x14ac:dyDescent="0.2">
      <c r="A8" t="s">
        <v>6</v>
      </c>
      <c r="B8">
        <v>1</v>
      </c>
      <c r="C8">
        <v>1</v>
      </c>
      <c r="D8" t="s">
        <v>7</v>
      </c>
      <c r="E8">
        <v>-161039.81</v>
      </c>
      <c r="F8">
        <v>60.41</v>
      </c>
      <c r="G8" t="s">
        <v>8</v>
      </c>
      <c r="H8" t="s">
        <v>9</v>
      </c>
      <c r="I8" t="s">
        <v>10</v>
      </c>
    </row>
    <row r="9" spans="1:9" x14ac:dyDescent="0.2">
      <c r="A9" t="s">
        <v>11</v>
      </c>
      <c r="B9">
        <v>1</v>
      </c>
      <c r="C9">
        <v>1</v>
      </c>
      <c r="D9" t="s">
        <v>12</v>
      </c>
      <c r="E9">
        <v>-25525.64</v>
      </c>
      <c r="F9">
        <v>-34.19</v>
      </c>
      <c r="G9" t="s">
        <v>8</v>
      </c>
      <c r="H9" t="s">
        <v>13</v>
      </c>
      <c r="I9" t="s">
        <v>10</v>
      </c>
    </row>
    <row r="10" spans="1:9" x14ac:dyDescent="0.2">
      <c r="A10" t="s">
        <v>11</v>
      </c>
      <c r="B10">
        <v>1</v>
      </c>
      <c r="C10">
        <v>1</v>
      </c>
      <c r="D10" t="s">
        <v>14</v>
      </c>
      <c r="E10">
        <v>94145.91</v>
      </c>
      <c r="F10">
        <v>-52.77</v>
      </c>
      <c r="G10" t="s">
        <v>8</v>
      </c>
      <c r="H10" t="s">
        <v>15</v>
      </c>
      <c r="I10" t="s">
        <v>10</v>
      </c>
    </row>
    <row r="11" spans="1:9" x14ac:dyDescent="0.2">
      <c r="A11" t="s">
        <v>11</v>
      </c>
      <c r="B11">
        <v>1</v>
      </c>
      <c r="C11">
        <v>2</v>
      </c>
      <c r="D11" t="s">
        <v>7</v>
      </c>
      <c r="E11">
        <v>1803871.61</v>
      </c>
      <c r="F11">
        <v>-844.79</v>
      </c>
      <c r="G11" t="s">
        <v>8</v>
      </c>
      <c r="H11" t="s">
        <v>16</v>
      </c>
      <c r="I11" t="s">
        <v>10</v>
      </c>
    </row>
    <row r="12" spans="1:9" x14ac:dyDescent="0.2">
      <c r="A12" t="s">
        <v>11</v>
      </c>
      <c r="B12">
        <v>1</v>
      </c>
      <c r="C12">
        <v>2</v>
      </c>
      <c r="D12" t="s">
        <v>12</v>
      </c>
      <c r="E12">
        <v>-2685775.05</v>
      </c>
      <c r="F12">
        <v>917.87</v>
      </c>
      <c r="G12" t="s">
        <v>8</v>
      </c>
      <c r="H12" t="s">
        <v>17</v>
      </c>
      <c r="I12" t="s">
        <v>10</v>
      </c>
    </row>
    <row r="13" spans="1:9" x14ac:dyDescent="0.2">
      <c r="A13" t="s">
        <v>11</v>
      </c>
      <c r="B13">
        <v>1</v>
      </c>
      <c r="C13">
        <v>2</v>
      </c>
      <c r="D13" t="s">
        <v>14</v>
      </c>
      <c r="E13">
        <v>-1828080.99</v>
      </c>
      <c r="F13">
        <v>693.44</v>
      </c>
      <c r="G13" t="s">
        <v>8</v>
      </c>
      <c r="H13" t="s">
        <v>18</v>
      </c>
      <c r="I13" t="s">
        <v>10</v>
      </c>
    </row>
    <row r="14" spans="1:9" x14ac:dyDescent="0.2">
      <c r="A14" t="s">
        <v>11</v>
      </c>
      <c r="B14">
        <v>1</v>
      </c>
      <c r="C14">
        <v>3</v>
      </c>
      <c r="D14" t="s">
        <v>12</v>
      </c>
      <c r="E14">
        <v>-341962.81</v>
      </c>
      <c r="F14">
        <v>-56.62</v>
      </c>
      <c r="G14" t="s">
        <v>8</v>
      </c>
      <c r="H14" t="s">
        <v>19</v>
      </c>
      <c r="I14" t="s">
        <v>10</v>
      </c>
    </row>
    <row r="15" spans="1:9" x14ac:dyDescent="0.2">
      <c r="A15" t="s">
        <v>11</v>
      </c>
      <c r="B15">
        <v>1</v>
      </c>
      <c r="C15">
        <v>3</v>
      </c>
      <c r="D15" t="s">
        <v>14</v>
      </c>
      <c r="E15">
        <v>-1143506.9099999999</v>
      </c>
      <c r="F15">
        <v>279.89999999999998</v>
      </c>
      <c r="G15" t="s">
        <v>8</v>
      </c>
      <c r="H15" t="s">
        <v>20</v>
      </c>
      <c r="I15" t="s">
        <v>10</v>
      </c>
    </row>
    <row r="16" spans="1:9" x14ac:dyDescent="0.2">
      <c r="A16" t="s">
        <v>11</v>
      </c>
      <c r="B16">
        <v>1</v>
      </c>
      <c r="C16">
        <v>4</v>
      </c>
      <c r="D16" t="s">
        <v>14</v>
      </c>
      <c r="E16">
        <v>-270581.7</v>
      </c>
      <c r="F16">
        <v>59.98</v>
      </c>
      <c r="G16" t="s">
        <v>8</v>
      </c>
      <c r="H16" t="s">
        <v>21</v>
      </c>
      <c r="I16" t="s">
        <v>10</v>
      </c>
    </row>
    <row r="17" spans="1:9" x14ac:dyDescent="0.2">
      <c r="A17" t="s">
        <v>11</v>
      </c>
      <c r="B17">
        <v>2</v>
      </c>
      <c r="C17">
        <v>2</v>
      </c>
      <c r="D17" t="s">
        <v>7</v>
      </c>
      <c r="E17">
        <v>258911.07</v>
      </c>
      <c r="F17">
        <v>-110.47</v>
      </c>
      <c r="G17" t="s">
        <v>8</v>
      </c>
      <c r="H17" t="s">
        <v>22</v>
      </c>
      <c r="I17" t="s">
        <v>10</v>
      </c>
    </row>
    <row r="18" spans="1:9" x14ac:dyDescent="0.2">
      <c r="A18" t="s">
        <v>11</v>
      </c>
      <c r="B18">
        <v>2</v>
      </c>
      <c r="C18">
        <v>2</v>
      </c>
      <c r="D18" t="s">
        <v>12</v>
      </c>
      <c r="E18">
        <v>-2833471.13</v>
      </c>
      <c r="F18">
        <v>976.8</v>
      </c>
      <c r="G18" t="s">
        <v>8</v>
      </c>
      <c r="H18" t="s">
        <v>23</v>
      </c>
      <c r="I18" t="s">
        <v>10</v>
      </c>
    </row>
    <row r="19" spans="1:9" x14ac:dyDescent="0.2">
      <c r="A19" t="s">
        <v>11</v>
      </c>
      <c r="B19">
        <v>2</v>
      </c>
      <c r="C19">
        <v>2</v>
      </c>
      <c r="D19" t="s">
        <v>14</v>
      </c>
      <c r="E19">
        <v>-3201173.35</v>
      </c>
      <c r="F19">
        <v>1382.29</v>
      </c>
      <c r="G19" t="s">
        <v>8</v>
      </c>
      <c r="H19" t="s">
        <v>24</v>
      </c>
      <c r="I19" t="s">
        <v>10</v>
      </c>
    </row>
    <row r="20" spans="1:9" x14ac:dyDescent="0.2">
      <c r="A20" t="s">
        <v>11</v>
      </c>
      <c r="B20">
        <v>2</v>
      </c>
      <c r="C20">
        <v>3</v>
      </c>
      <c r="D20" t="s">
        <v>12</v>
      </c>
      <c r="E20">
        <v>580678.69999999995</v>
      </c>
      <c r="F20">
        <v>-526.16999999999996</v>
      </c>
      <c r="G20" t="s">
        <v>8</v>
      </c>
      <c r="H20" t="s">
        <v>25</v>
      </c>
      <c r="I20" t="s">
        <v>10</v>
      </c>
    </row>
    <row r="21" spans="1:9" x14ac:dyDescent="0.2">
      <c r="A21" t="s">
        <v>11</v>
      </c>
      <c r="B21">
        <v>2</v>
      </c>
      <c r="C21">
        <v>3</v>
      </c>
      <c r="D21" t="s">
        <v>14</v>
      </c>
      <c r="E21">
        <v>2179011.7400000002</v>
      </c>
      <c r="F21">
        <v>-1328.5</v>
      </c>
      <c r="G21" t="s">
        <v>8</v>
      </c>
      <c r="H21" t="s">
        <v>26</v>
      </c>
      <c r="I21" t="s">
        <v>10</v>
      </c>
    </row>
    <row r="22" spans="1:9" x14ac:dyDescent="0.2">
      <c r="A22" t="s">
        <v>11</v>
      </c>
      <c r="B22">
        <v>2</v>
      </c>
      <c r="C22">
        <v>4</v>
      </c>
      <c r="D22" t="s">
        <v>14</v>
      </c>
      <c r="E22">
        <v>652384.49</v>
      </c>
      <c r="F22">
        <v>-397.38</v>
      </c>
      <c r="G22" t="s">
        <v>8</v>
      </c>
      <c r="H22" t="s">
        <v>27</v>
      </c>
      <c r="I22" t="s">
        <v>10</v>
      </c>
    </row>
    <row r="23" spans="1:9" x14ac:dyDescent="0.2">
      <c r="A23" t="s">
        <v>11</v>
      </c>
      <c r="B23">
        <v>3</v>
      </c>
      <c r="C23">
        <v>3</v>
      </c>
      <c r="D23" t="s">
        <v>12</v>
      </c>
      <c r="E23">
        <v>-960867.88</v>
      </c>
      <c r="F23">
        <v>247.11</v>
      </c>
      <c r="G23" t="s">
        <v>8</v>
      </c>
      <c r="H23" t="s">
        <v>28</v>
      </c>
      <c r="I23" t="s">
        <v>10</v>
      </c>
    </row>
    <row r="24" spans="1:9" x14ac:dyDescent="0.2">
      <c r="A24" t="s">
        <v>11</v>
      </c>
      <c r="B24">
        <v>3</v>
      </c>
      <c r="C24">
        <v>3</v>
      </c>
      <c r="D24" t="s">
        <v>14</v>
      </c>
      <c r="E24">
        <v>-2464803.7000000002</v>
      </c>
      <c r="F24">
        <v>669</v>
      </c>
      <c r="G24" t="s">
        <v>8</v>
      </c>
      <c r="H24" t="s">
        <v>29</v>
      </c>
      <c r="I24" t="s">
        <v>10</v>
      </c>
    </row>
    <row r="25" spans="1:9" x14ac:dyDescent="0.2">
      <c r="A25" t="s">
        <v>11</v>
      </c>
      <c r="B25">
        <v>3</v>
      </c>
      <c r="C25">
        <v>4</v>
      </c>
      <c r="D25" t="s">
        <v>14</v>
      </c>
      <c r="E25">
        <v>-2026666.9</v>
      </c>
      <c r="F25">
        <v>555.03</v>
      </c>
      <c r="G25" t="s">
        <v>8</v>
      </c>
      <c r="H25" t="s">
        <v>30</v>
      </c>
      <c r="I25" t="s">
        <v>10</v>
      </c>
    </row>
    <row r="26" spans="1:9" x14ac:dyDescent="0.2">
      <c r="A26" t="s">
        <v>11</v>
      </c>
      <c r="B26">
        <v>4</v>
      </c>
      <c r="C26">
        <v>4</v>
      </c>
      <c r="D26" t="s">
        <v>14</v>
      </c>
      <c r="E26">
        <v>-610906.87</v>
      </c>
      <c r="F26">
        <v>195.01</v>
      </c>
      <c r="G26" t="s">
        <v>8</v>
      </c>
      <c r="H26" t="s">
        <v>31</v>
      </c>
      <c r="I26" t="s">
        <v>10</v>
      </c>
    </row>
    <row r="27" spans="1:9" x14ac:dyDescent="0.2">
      <c r="A27" t="s">
        <v>32</v>
      </c>
      <c r="B27">
        <v>2</v>
      </c>
      <c r="C27">
        <v>2</v>
      </c>
      <c r="D27" t="s">
        <v>12</v>
      </c>
      <c r="E27">
        <v>-197743.47</v>
      </c>
      <c r="F27">
        <v>1.1100000000000001</v>
      </c>
      <c r="G27" t="s">
        <v>8</v>
      </c>
      <c r="H27" t="s">
        <v>33</v>
      </c>
      <c r="I27" t="s">
        <v>10</v>
      </c>
    </row>
    <row r="28" spans="1:9" x14ac:dyDescent="0.2">
      <c r="A28" t="s">
        <v>32</v>
      </c>
      <c r="B28">
        <v>2</v>
      </c>
      <c r="C28">
        <v>2</v>
      </c>
      <c r="D28" t="s">
        <v>14</v>
      </c>
      <c r="E28">
        <v>-641890.87</v>
      </c>
      <c r="F28">
        <v>224.47</v>
      </c>
      <c r="G28" t="s">
        <v>8</v>
      </c>
      <c r="H28" t="s">
        <v>34</v>
      </c>
      <c r="I28" t="s">
        <v>10</v>
      </c>
    </row>
    <row r="29" spans="1:9" x14ac:dyDescent="0.2">
      <c r="A29" t="s">
        <v>32</v>
      </c>
      <c r="B29">
        <v>2</v>
      </c>
      <c r="C29">
        <v>3</v>
      </c>
      <c r="D29" t="s">
        <v>12</v>
      </c>
      <c r="E29">
        <v>-734020.1</v>
      </c>
      <c r="F29">
        <v>251.94</v>
      </c>
      <c r="G29" t="s">
        <v>8</v>
      </c>
      <c r="H29" t="s">
        <v>35</v>
      </c>
      <c r="I29" t="s">
        <v>10</v>
      </c>
    </row>
    <row r="30" spans="1:9" x14ac:dyDescent="0.2">
      <c r="A30" t="s">
        <v>32</v>
      </c>
      <c r="B30">
        <v>2</v>
      </c>
      <c r="C30">
        <v>3</v>
      </c>
      <c r="D30" t="s">
        <v>14</v>
      </c>
      <c r="E30">
        <v>343546.79</v>
      </c>
      <c r="F30">
        <v>-160.77000000000001</v>
      </c>
      <c r="G30" t="s">
        <v>8</v>
      </c>
      <c r="H30" t="s">
        <v>36</v>
      </c>
      <c r="I30" t="s">
        <v>10</v>
      </c>
    </row>
    <row r="31" spans="1:9" x14ac:dyDescent="0.2">
      <c r="A31" t="s">
        <v>32</v>
      </c>
      <c r="B31">
        <v>2</v>
      </c>
      <c r="C31">
        <v>4</v>
      </c>
      <c r="D31" t="s">
        <v>14</v>
      </c>
      <c r="E31">
        <v>727706.3</v>
      </c>
      <c r="F31">
        <v>-290.88</v>
      </c>
      <c r="G31" t="s">
        <v>8</v>
      </c>
      <c r="H31" t="s">
        <v>37</v>
      </c>
      <c r="I31" t="s">
        <v>10</v>
      </c>
    </row>
    <row r="32" spans="1:9" x14ac:dyDescent="0.2">
      <c r="A32" t="s">
        <v>32</v>
      </c>
      <c r="B32">
        <v>3</v>
      </c>
      <c r="C32">
        <v>3</v>
      </c>
      <c r="D32" t="s">
        <v>12</v>
      </c>
      <c r="E32">
        <v>-617537.61</v>
      </c>
      <c r="F32">
        <v>76.83</v>
      </c>
      <c r="G32" t="s">
        <v>8</v>
      </c>
      <c r="H32" t="s">
        <v>38</v>
      </c>
      <c r="I32" t="s">
        <v>10</v>
      </c>
    </row>
    <row r="33" spans="1:9" x14ac:dyDescent="0.2">
      <c r="A33" t="s">
        <v>32</v>
      </c>
      <c r="B33">
        <v>3</v>
      </c>
      <c r="C33">
        <v>3</v>
      </c>
      <c r="D33" t="s">
        <v>14</v>
      </c>
      <c r="E33">
        <v>-2440837.52</v>
      </c>
      <c r="F33">
        <v>526.78</v>
      </c>
      <c r="G33" t="s">
        <v>8</v>
      </c>
      <c r="H33" t="s">
        <v>39</v>
      </c>
      <c r="I33" t="s">
        <v>10</v>
      </c>
    </row>
    <row r="34" spans="1:9" x14ac:dyDescent="0.2">
      <c r="A34" t="s">
        <v>32</v>
      </c>
      <c r="B34">
        <v>3</v>
      </c>
      <c r="C34">
        <v>4</v>
      </c>
      <c r="D34" t="s">
        <v>14</v>
      </c>
      <c r="E34">
        <v>-3334297.25</v>
      </c>
      <c r="F34">
        <v>1148.0999999999999</v>
      </c>
      <c r="G34" t="s">
        <v>8</v>
      </c>
      <c r="H34" t="s">
        <v>40</v>
      </c>
      <c r="I34" t="s">
        <v>10</v>
      </c>
    </row>
    <row r="35" spans="1:9" x14ac:dyDescent="0.2">
      <c r="A35" t="s">
        <v>32</v>
      </c>
      <c r="B35">
        <v>4</v>
      </c>
      <c r="C35">
        <v>4</v>
      </c>
      <c r="D35" t="s">
        <v>14</v>
      </c>
      <c r="E35">
        <v>-691193.17</v>
      </c>
      <c r="F35">
        <v>227.94</v>
      </c>
      <c r="G35" t="s">
        <v>8</v>
      </c>
      <c r="H35" t="s">
        <v>41</v>
      </c>
      <c r="I35" t="s">
        <v>10</v>
      </c>
    </row>
    <row r="36" spans="1:9" x14ac:dyDescent="0.2">
      <c r="A36" t="s">
        <v>42</v>
      </c>
      <c r="B36">
        <v>3</v>
      </c>
      <c r="C36">
        <v>3</v>
      </c>
      <c r="D36" t="s">
        <v>14</v>
      </c>
      <c r="E36">
        <v>318144.87</v>
      </c>
      <c r="F36">
        <v>-154.79</v>
      </c>
      <c r="G36" t="s">
        <v>8</v>
      </c>
      <c r="H36" t="s">
        <v>43</v>
      </c>
      <c r="I36" t="s">
        <v>10</v>
      </c>
    </row>
    <row r="37" spans="1:9" x14ac:dyDescent="0.2">
      <c r="A37" t="s">
        <v>42</v>
      </c>
      <c r="B37">
        <v>3</v>
      </c>
      <c r="C37">
        <v>4</v>
      </c>
      <c r="D37" t="s">
        <v>14</v>
      </c>
      <c r="E37">
        <v>590616.72</v>
      </c>
      <c r="F37">
        <v>-322.37</v>
      </c>
      <c r="G37" t="s">
        <v>8</v>
      </c>
      <c r="H37" t="s">
        <v>44</v>
      </c>
      <c r="I37" t="s">
        <v>10</v>
      </c>
    </row>
    <row r="38" spans="1:9" x14ac:dyDescent="0.2">
      <c r="A38" t="s">
        <v>42</v>
      </c>
      <c r="B38">
        <v>4</v>
      </c>
      <c r="C38">
        <v>4</v>
      </c>
      <c r="D38" t="s">
        <v>14</v>
      </c>
      <c r="E38">
        <v>114076.93</v>
      </c>
      <c r="F38">
        <v>-58.66</v>
      </c>
      <c r="G38" t="s">
        <v>8</v>
      </c>
      <c r="H38" t="s">
        <v>45</v>
      </c>
    </row>
    <row r="39" spans="1:9" x14ac:dyDescent="0.2">
      <c r="A39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518EC-A9FC-5347-A735-5A259877C1EC}">
  <dimension ref="A1:K39"/>
  <sheetViews>
    <sheetView workbookViewId="0">
      <selection activeCell="B8" sqref="B8:H38"/>
    </sheetView>
  </sheetViews>
  <sheetFormatPr baseColWidth="10" defaultRowHeight="16" x14ac:dyDescent="0.2"/>
  <cols>
    <col min="1" max="1" width="80.6640625" bestFit="1" customWidth="1"/>
    <col min="2" max="5" width="2.1640625" bestFit="1" customWidth="1"/>
    <col min="6" max="6" width="11.83203125" bestFit="1" customWidth="1"/>
    <col min="7" max="7" width="11.83203125" customWidth="1"/>
    <col min="8" max="8" width="8.1640625" bestFit="1" customWidth="1"/>
    <col min="9" max="9" width="2.6640625" bestFit="1" customWidth="1"/>
    <col min="10" max="10" width="20" bestFit="1" customWidth="1"/>
    <col min="11" max="11" width="2" bestFit="1" customWidth="1"/>
  </cols>
  <sheetData>
    <row r="1" spans="1:11" x14ac:dyDescent="0.2">
      <c r="A1" t="s">
        <v>0</v>
      </c>
    </row>
    <row r="2" spans="1:11" x14ac:dyDescent="0.2">
      <c r="A2" t="s">
        <v>1</v>
      </c>
    </row>
    <row r="3" spans="1:11" x14ac:dyDescent="0.2">
      <c r="A3" t="s">
        <v>2</v>
      </c>
    </row>
    <row r="4" spans="1:11" x14ac:dyDescent="0.2">
      <c r="A4" t="s">
        <v>3</v>
      </c>
    </row>
    <row r="5" spans="1:11" x14ac:dyDescent="0.2">
      <c r="A5" t="s">
        <v>4</v>
      </c>
    </row>
    <row r="6" spans="1:11" x14ac:dyDescent="0.2">
      <c r="A6" t="s">
        <v>5</v>
      </c>
    </row>
    <row r="8" spans="1:11" x14ac:dyDescent="0.2">
      <c r="A8" t="s">
        <v>47</v>
      </c>
      <c r="B8">
        <v>1</v>
      </c>
      <c r="C8">
        <v>1</v>
      </c>
      <c r="D8">
        <v>1</v>
      </c>
      <c r="E8">
        <v>2</v>
      </c>
      <c r="F8">
        <v>-161039.81</v>
      </c>
      <c r="G8">
        <f>-1*H8</f>
        <v>-60.41</v>
      </c>
      <c r="H8">
        <v>60.41</v>
      </c>
      <c r="I8" t="s">
        <v>8</v>
      </c>
      <c r="J8" t="s">
        <v>9</v>
      </c>
      <c r="K8" t="s">
        <v>10</v>
      </c>
    </row>
    <row r="9" spans="1:11" x14ac:dyDescent="0.2">
      <c r="A9" t="s">
        <v>48</v>
      </c>
      <c r="B9">
        <v>1</v>
      </c>
      <c r="C9">
        <v>1</v>
      </c>
      <c r="D9">
        <v>1</v>
      </c>
      <c r="E9">
        <v>3</v>
      </c>
      <c r="F9">
        <v>-25525.64</v>
      </c>
      <c r="G9">
        <f t="shared" ref="G9:G38" si="0">-1*H9</f>
        <v>34.19</v>
      </c>
      <c r="H9">
        <v>-34.19</v>
      </c>
      <c r="I9" t="s">
        <v>8</v>
      </c>
      <c r="J9" t="s">
        <v>13</v>
      </c>
      <c r="K9" t="s">
        <v>10</v>
      </c>
    </row>
    <row r="10" spans="1:11" x14ac:dyDescent="0.2">
      <c r="A10" t="s">
        <v>48</v>
      </c>
      <c r="B10">
        <v>1</v>
      </c>
      <c r="C10">
        <v>1</v>
      </c>
      <c r="D10">
        <v>1</v>
      </c>
      <c r="E10">
        <v>4</v>
      </c>
      <c r="F10">
        <v>94145.91</v>
      </c>
      <c r="G10">
        <f t="shared" si="0"/>
        <v>52.77</v>
      </c>
      <c r="H10">
        <v>-52.77</v>
      </c>
      <c r="I10" t="s">
        <v>8</v>
      </c>
      <c r="J10" t="s">
        <v>15</v>
      </c>
      <c r="K10" t="s">
        <v>10</v>
      </c>
    </row>
    <row r="11" spans="1:11" x14ac:dyDescent="0.2">
      <c r="A11" t="s">
        <v>48</v>
      </c>
      <c r="B11">
        <v>1</v>
      </c>
      <c r="C11">
        <v>1</v>
      </c>
      <c r="D11">
        <v>2</v>
      </c>
      <c r="E11">
        <v>2</v>
      </c>
      <c r="F11">
        <v>1803871.61</v>
      </c>
      <c r="G11">
        <f t="shared" si="0"/>
        <v>844.79</v>
      </c>
      <c r="H11">
        <v>-844.79</v>
      </c>
      <c r="I11" t="s">
        <v>8</v>
      </c>
      <c r="J11" t="s">
        <v>16</v>
      </c>
      <c r="K11" t="s">
        <v>10</v>
      </c>
    </row>
    <row r="12" spans="1:11" x14ac:dyDescent="0.2">
      <c r="A12" t="s">
        <v>48</v>
      </c>
      <c r="B12">
        <v>1</v>
      </c>
      <c r="C12">
        <v>1</v>
      </c>
      <c r="D12">
        <v>2</v>
      </c>
      <c r="E12">
        <v>3</v>
      </c>
      <c r="F12">
        <v>-2685775.05</v>
      </c>
      <c r="G12">
        <f t="shared" si="0"/>
        <v>-917.87</v>
      </c>
      <c r="H12">
        <v>917.87</v>
      </c>
      <c r="I12" t="s">
        <v>8</v>
      </c>
      <c r="J12" t="s">
        <v>17</v>
      </c>
      <c r="K12" t="s">
        <v>10</v>
      </c>
    </row>
    <row r="13" spans="1:11" x14ac:dyDescent="0.2">
      <c r="A13" t="s">
        <v>48</v>
      </c>
      <c r="B13">
        <v>1</v>
      </c>
      <c r="C13">
        <v>1</v>
      </c>
      <c r="D13">
        <v>2</v>
      </c>
      <c r="E13">
        <v>4</v>
      </c>
      <c r="F13">
        <v>-1828080.99</v>
      </c>
      <c r="G13">
        <f t="shared" si="0"/>
        <v>-693.44</v>
      </c>
      <c r="H13">
        <v>693.44</v>
      </c>
      <c r="I13" t="s">
        <v>8</v>
      </c>
      <c r="J13" t="s">
        <v>18</v>
      </c>
      <c r="K13" t="s">
        <v>10</v>
      </c>
    </row>
    <row r="14" spans="1:11" x14ac:dyDescent="0.2">
      <c r="A14" t="s">
        <v>48</v>
      </c>
      <c r="B14">
        <v>1</v>
      </c>
      <c r="C14">
        <v>1</v>
      </c>
      <c r="D14">
        <v>3</v>
      </c>
      <c r="E14">
        <v>3</v>
      </c>
      <c r="F14">
        <v>-341962.81</v>
      </c>
      <c r="G14">
        <f t="shared" si="0"/>
        <v>56.62</v>
      </c>
      <c r="H14">
        <v>-56.62</v>
      </c>
      <c r="I14" t="s">
        <v>8</v>
      </c>
      <c r="J14" t="s">
        <v>19</v>
      </c>
      <c r="K14" t="s">
        <v>10</v>
      </c>
    </row>
    <row r="15" spans="1:11" x14ac:dyDescent="0.2">
      <c r="A15" t="s">
        <v>48</v>
      </c>
      <c r="B15">
        <v>1</v>
      </c>
      <c r="C15">
        <v>1</v>
      </c>
      <c r="D15">
        <v>3</v>
      </c>
      <c r="E15">
        <v>4</v>
      </c>
      <c r="F15">
        <v>-1143506.9099999999</v>
      </c>
      <c r="G15">
        <f t="shared" si="0"/>
        <v>-279.89999999999998</v>
      </c>
      <c r="H15">
        <v>279.89999999999998</v>
      </c>
      <c r="I15" t="s">
        <v>8</v>
      </c>
      <c r="J15" t="s">
        <v>20</v>
      </c>
      <c r="K15" t="s">
        <v>10</v>
      </c>
    </row>
    <row r="16" spans="1:11" x14ac:dyDescent="0.2">
      <c r="A16" t="s">
        <v>48</v>
      </c>
      <c r="B16">
        <v>1</v>
      </c>
      <c r="C16">
        <v>1</v>
      </c>
      <c r="D16">
        <v>4</v>
      </c>
      <c r="E16">
        <v>4</v>
      </c>
      <c r="F16">
        <v>-270581.7</v>
      </c>
      <c r="G16">
        <f t="shared" si="0"/>
        <v>-59.98</v>
      </c>
      <c r="H16">
        <v>59.98</v>
      </c>
      <c r="I16" t="s">
        <v>8</v>
      </c>
      <c r="J16" t="s">
        <v>21</v>
      </c>
      <c r="K16" t="s">
        <v>10</v>
      </c>
    </row>
    <row r="17" spans="1:11" x14ac:dyDescent="0.2">
      <c r="A17" t="s">
        <v>48</v>
      </c>
      <c r="B17">
        <v>1</v>
      </c>
      <c r="C17">
        <v>2</v>
      </c>
      <c r="D17">
        <v>2</v>
      </c>
      <c r="E17">
        <v>2</v>
      </c>
      <c r="F17">
        <v>258911.07</v>
      </c>
      <c r="G17">
        <f t="shared" si="0"/>
        <v>110.47</v>
      </c>
      <c r="H17">
        <v>-110.47</v>
      </c>
      <c r="I17" t="s">
        <v>8</v>
      </c>
      <c r="J17" t="s">
        <v>22</v>
      </c>
      <c r="K17" t="s">
        <v>10</v>
      </c>
    </row>
    <row r="18" spans="1:11" x14ac:dyDescent="0.2">
      <c r="A18" t="s">
        <v>48</v>
      </c>
      <c r="B18">
        <v>1</v>
      </c>
      <c r="C18">
        <v>2</v>
      </c>
      <c r="D18">
        <v>2</v>
      </c>
      <c r="E18">
        <v>3</v>
      </c>
      <c r="F18">
        <v>-2833471.13</v>
      </c>
      <c r="G18">
        <f t="shared" si="0"/>
        <v>-976.8</v>
      </c>
      <c r="H18">
        <v>976.8</v>
      </c>
      <c r="I18" t="s">
        <v>8</v>
      </c>
      <c r="J18" t="s">
        <v>23</v>
      </c>
      <c r="K18" t="s">
        <v>10</v>
      </c>
    </row>
    <row r="19" spans="1:11" x14ac:dyDescent="0.2">
      <c r="A19" t="s">
        <v>48</v>
      </c>
      <c r="B19">
        <v>1</v>
      </c>
      <c r="C19">
        <v>2</v>
      </c>
      <c r="D19">
        <v>2</v>
      </c>
      <c r="E19">
        <v>4</v>
      </c>
      <c r="F19">
        <v>-3201173.35</v>
      </c>
      <c r="G19">
        <f t="shared" si="0"/>
        <v>-1382.29</v>
      </c>
      <c r="H19">
        <v>1382.29</v>
      </c>
      <c r="I19" t="s">
        <v>8</v>
      </c>
      <c r="J19" t="s">
        <v>24</v>
      </c>
      <c r="K19" t="s">
        <v>10</v>
      </c>
    </row>
    <row r="20" spans="1:11" x14ac:dyDescent="0.2">
      <c r="A20" t="s">
        <v>48</v>
      </c>
      <c r="B20">
        <v>1</v>
      </c>
      <c r="C20">
        <v>2</v>
      </c>
      <c r="D20">
        <v>3</v>
      </c>
      <c r="E20">
        <v>3</v>
      </c>
      <c r="F20">
        <v>580678.69999999995</v>
      </c>
      <c r="G20">
        <f t="shared" si="0"/>
        <v>526.16999999999996</v>
      </c>
      <c r="H20">
        <v>-526.16999999999996</v>
      </c>
      <c r="I20" t="s">
        <v>8</v>
      </c>
      <c r="J20" t="s">
        <v>25</v>
      </c>
      <c r="K20" t="s">
        <v>10</v>
      </c>
    </row>
    <row r="21" spans="1:11" x14ac:dyDescent="0.2">
      <c r="A21" t="s">
        <v>48</v>
      </c>
      <c r="B21">
        <v>1</v>
      </c>
      <c r="C21">
        <v>2</v>
      </c>
      <c r="D21">
        <v>3</v>
      </c>
      <c r="E21">
        <v>4</v>
      </c>
      <c r="F21">
        <v>2179011.7400000002</v>
      </c>
      <c r="G21">
        <f t="shared" si="0"/>
        <v>1328.5</v>
      </c>
      <c r="H21">
        <v>-1328.5</v>
      </c>
      <c r="I21" t="s">
        <v>8</v>
      </c>
      <c r="J21" t="s">
        <v>26</v>
      </c>
      <c r="K21" t="s">
        <v>10</v>
      </c>
    </row>
    <row r="22" spans="1:11" x14ac:dyDescent="0.2">
      <c r="A22" t="s">
        <v>48</v>
      </c>
      <c r="B22">
        <v>1</v>
      </c>
      <c r="C22">
        <v>2</v>
      </c>
      <c r="D22">
        <v>4</v>
      </c>
      <c r="E22">
        <v>4</v>
      </c>
      <c r="F22">
        <v>652384.49</v>
      </c>
      <c r="G22">
        <f t="shared" si="0"/>
        <v>397.38</v>
      </c>
      <c r="H22">
        <v>-397.38</v>
      </c>
      <c r="I22" t="s">
        <v>8</v>
      </c>
      <c r="J22" t="s">
        <v>27</v>
      </c>
      <c r="K22" t="s">
        <v>10</v>
      </c>
    </row>
    <row r="23" spans="1:11" x14ac:dyDescent="0.2">
      <c r="A23" t="s">
        <v>48</v>
      </c>
      <c r="B23">
        <v>1</v>
      </c>
      <c r="C23">
        <v>3</v>
      </c>
      <c r="D23">
        <v>3</v>
      </c>
      <c r="E23">
        <v>3</v>
      </c>
      <c r="F23">
        <v>-960867.88</v>
      </c>
      <c r="G23">
        <f t="shared" si="0"/>
        <v>-247.11</v>
      </c>
      <c r="H23">
        <v>247.11</v>
      </c>
      <c r="I23" t="s">
        <v>8</v>
      </c>
      <c r="J23" t="s">
        <v>28</v>
      </c>
      <c r="K23" t="s">
        <v>10</v>
      </c>
    </row>
    <row r="24" spans="1:11" x14ac:dyDescent="0.2">
      <c r="A24" t="s">
        <v>48</v>
      </c>
      <c r="B24">
        <v>1</v>
      </c>
      <c r="C24">
        <v>3</v>
      </c>
      <c r="D24">
        <v>3</v>
      </c>
      <c r="E24">
        <v>4</v>
      </c>
      <c r="F24">
        <v>-2464803.7000000002</v>
      </c>
      <c r="G24">
        <f t="shared" si="0"/>
        <v>-669</v>
      </c>
      <c r="H24">
        <v>669</v>
      </c>
      <c r="I24" t="s">
        <v>8</v>
      </c>
      <c r="J24" t="s">
        <v>29</v>
      </c>
      <c r="K24" t="s">
        <v>10</v>
      </c>
    </row>
    <row r="25" spans="1:11" x14ac:dyDescent="0.2">
      <c r="A25" t="s">
        <v>48</v>
      </c>
      <c r="B25">
        <v>1</v>
      </c>
      <c r="C25">
        <v>3</v>
      </c>
      <c r="D25">
        <v>4</v>
      </c>
      <c r="E25">
        <v>4</v>
      </c>
      <c r="F25">
        <v>-2026666.9</v>
      </c>
      <c r="G25">
        <f t="shared" si="0"/>
        <v>-555.03</v>
      </c>
      <c r="H25">
        <v>555.03</v>
      </c>
      <c r="I25" t="s">
        <v>8</v>
      </c>
      <c r="J25" t="s">
        <v>30</v>
      </c>
      <c r="K25" t="s">
        <v>10</v>
      </c>
    </row>
    <row r="26" spans="1:11" x14ac:dyDescent="0.2">
      <c r="A26" t="s">
        <v>48</v>
      </c>
      <c r="B26">
        <v>1</v>
      </c>
      <c r="C26">
        <v>4</v>
      </c>
      <c r="D26">
        <v>4</v>
      </c>
      <c r="E26">
        <v>4</v>
      </c>
      <c r="F26">
        <v>-610906.87</v>
      </c>
      <c r="G26">
        <f t="shared" si="0"/>
        <v>-195.01</v>
      </c>
      <c r="H26">
        <v>195.01</v>
      </c>
      <c r="I26" t="s">
        <v>8</v>
      </c>
      <c r="J26" t="s">
        <v>31</v>
      </c>
      <c r="K26" t="s">
        <v>10</v>
      </c>
    </row>
    <row r="27" spans="1:11" x14ac:dyDescent="0.2">
      <c r="A27" t="s">
        <v>48</v>
      </c>
      <c r="B27">
        <v>2</v>
      </c>
      <c r="C27">
        <v>2</v>
      </c>
      <c r="D27">
        <v>2</v>
      </c>
      <c r="E27">
        <v>3</v>
      </c>
      <c r="F27">
        <v>-197743.47</v>
      </c>
      <c r="G27">
        <f t="shared" si="0"/>
        <v>-1.1100000000000001</v>
      </c>
      <c r="H27">
        <v>1.1100000000000001</v>
      </c>
      <c r="I27" t="s">
        <v>8</v>
      </c>
      <c r="J27" t="s">
        <v>33</v>
      </c>
      <c r="K27" t="s">
        <v>10</v>
      </c>
    </row>
    <row r="28" spans="1:11" x14ac:dyDescent="0.2">
      <c r="A28" t="s">
        <v>48</v>
      </c>
      <c r="B28">
        <v>2</v>
      </c>
      <c r="C28">
        <v>2</v>
      </c>
      <c r="D28">
        <v>2</v>
      </c>
      <c r="E28">
        <v>4</v>
      </c>
      <c r="F28">
        <v>-641890.87</v>
      </c>
      <c r="G28">
        <f t="shared" si="0"/>
        <v>-224.47</v>
      </c>
      <c r="H28">
        <v>224.47</v>
      </c>
      <c r="I28" t="s">
        <v>8</v>
      </c>
      <c r="J28" t="s">
        <v>34</v>
      </c>
      <c r="K28" t="s">
        <v>10</v>
      </c>
    </row>
    <row r="29" spans="1:11" x14ac:dyDescent="0.2">
      <c r="A29" t="s">
        <v>48</v>
      </c>
      <c r="B29">
        <v>2</v>
      </c>
      <c r="C29">
        <v>2</v>
      </c>
      <c r="D29">
        <v>3</v>
      </c>
      <c r="E29">
        <v>3</v>
      </c>
      <c r="F29">
        <v>-734020.1</v>
      </c>
      <c r="G29">
        <f t="shared" si="0"/>
        <v>-251.94</v>
      </c>
      <c r="H29">
        <v>251.94</v>
      </c>
      <c r="I29" t="s">
        <v>8</v>
      </c>
      <c r="J29" t="s">
        <v>35</v>
      </c>
      <c r="K29" t="s">
        <v>10</v>
      </c>
    </row>
    <row r="30" spans="1:11" x14ac:dyDescent="0.2">
      <c r="A30" t="s">
        <v>48</v>
      </c>
      <c r="B30">
        <v>2</v>
      </c>
      <c r="C30">
        <v>2</v>
      </c>
      <c r="D30">
        <v>3</v>
      </c>
      <c r="E30">
        <v>4</v>
      </c>
      <c r="F30">
        <v>343546.79</v>
      </c>
      <c r="G30">
        <f t="shared" si="0"/>
        <v>160.77000000000001</v>
      </c>
      <c r="H30">
        <v>-160.77000000000001</v>
      </c>
      <c r="I30" t="s">
        <v>8</v>
      </c>
      <c r="J30" t="s">
        <v>36</v>
      </c>
      <c r="K30" t="s">
        <v>10</v>
      </c>
    </row>
    <row r="31" spans="1:11" x14ac:dyDescent="0.2">
      <c r="A31" t="s">
        <v>48</v>
      </c>
      <c r="B31">
        <v>2</v>
      </c>
      <c r="C31">
        <v>2</v>
      </c>
      <c r="D31">
        <v>4</v>
      </c>
      <c r="E31">
        <v>4</v>
      </c>
      <c r="F31">
        <v>727706.3</v>
      </c>
      <c r="G31">
        <f t="shared" si="0"/>
        <v>290.88</v>
      </c>
      <c r="H31">
        <v>-290.88</v>
      </c>
      <c r="I31" t="s">
        <v>8</v>
      </c>
      <c r="J31" t="s">
        <v>37</v>
      </c>
      <c r="K31" t="s">
        <v>10</v>
      </c>
    </row>
    <row r="32" spans="1:11" x14ac:dyDescent="0.2">
      <c r="A32" t="s">
        <v>48</v>
      </c>
      <c r="B32">
        <v>2</v>
      </c>
      <c r="C32">
        <v>3</v>
      </c>
      <c r="D32">
        <v>3</v>
      </c>
      <c r="E32">
        <v>3</v>
      </c>
      <c r="F32">
        <v>-617537.61</v>
      </c>
      <c r="G32">
        <f t="shared" si="0"/>
        <v>-76.83</v>
      </c>
      <c r="H32">
        <v>76.83</v>
      </c>
      <c r="I32" t="s">
        <v>8</v>
      </c>
      <c r="J32" t="s">
        <v>38</v>
      </c>
      <c r="K32" t="s">
        <v>10</v>
      </c>
    </row>
    <row r="33" spans="1:11" x14ac:dyDescent="0.2">
      <c r="A33" t="s">
        <v>48</v>
      </c>
      <c r="B33">
        <v>2</v>
      </c>
      <c r="C33">
        <v>3</v>
      </c>
      <c r="D33">
        <v>3</v>
      </c>
      <c r="E33">
        <v>4</v>
      </c>
      <c r="F33">
        <v>-2440837.52</v>
      </c>
      <c r="G33">
        <f t="shared" si="0"/>
        <v>-526.78</v>
      </c>
      <c r="H33">
        <v>526.78</v>
      </c>
      <c r="I33" t="s">
        <v>8</v>
      </c>
      <c r="J33" t="s">
        <v>39</v>
      </c>
      <c r="K33" t="s">
        <v>10</v>
      </c>
    </row>
    <row r="34" spans="1:11" x14ac:dyDescent="0.2">
      <c r="A34" t="s">
        <v>48</v>
      </c>
      <c r="B34">
        <v>2</v>
      </c>
      <c r="C34">
        <v>3</v>
      </c>
      <c r="D34">
        <v>4</v>
      </c>
      <c r="E34">
        <v>4</v>
      </c>
      <c r="F34">
        <v>-3334297.25</v>
      </c>
      <c r="G34">
        <f t="shared" si="0"/>
        <v>-1148.0999999999999</v>
      </c>
      <c r="H34">
        <v>1148.0999999999999</v>
      </c>
      <c r="I34" t="s">
        <v>8</v>
      </c>
      <c r="J34" t="s">
        <v>40</v>
      </c>
      <c r="K34" t="s">
        <v>10</v>
      </c>
    </row>
    <row r="35" spans="1:11" x14ac:dyDescent="0.2">
      <c r="A35" t="s">
        <v>48</v>
      </c>
      <c r="B35">
        <v>2</v>
      </c>
      <c r="C35">
        <v>4</v>
      </c>
      <c r="D35">
        <v>4</v>
      </c>
      <c r="E35">
        <v>4</v>
      </c>
      <c r="F35">
        <v>-691193.17</v>
      </c>
      <c r="G35">
        <f t="shared" si="0"/>
        <v>-227.94</v>
      </c>
      <c r="H35">
        <v>227.94</v>
      </c>
      <c r="I35" t="s">
        <v>8</v>
      </c>
      <c r="J35" t="s">
        <v>41</v>
      </c>
      <c r="K35" t="s">
        <v>10</v>
      </c>
    </row>
    <row r="36" spans="1:11" x14ac:dyDescent="0.2">
      <c r="A36" t="s">
        <v>48</v>
      </c>
      <c r="B36">
        <v>3</v>
      </c>
      <c r="C36">
        <v>3</v>
      </c>
      <c r="D36">
        <v>3</v>
      </c>
      <c r="E36">
        <v>4</v>
      </c>
      <c r="F36">
        <v>318144.87</v>
      </c>
      <c r="G36">
        <f t="shared" si="0"/>
        <v>154.79</v>
      </c>
      <c r="H36">
        <v>-154.79</v>
      </c>
      <c r="I36" t="s">
        <v>8</v>
      </c>
      <c r="J36" t="s">
        <v>43</v>
      </c>
      <c r="K36" t="s">
        <v>10</v>
      </c>
    </row>
    <row r="37" spans="1:11" x14ac:dyDescent="0.2">
      <c r="A37" t="s">
        <v>48</v>
      </c>
      <c r="B37">
        <v>3</v>
      </c>
      <c r="C37">
        <v>3</v>
      </c>
      <c r="D37">
        <v>4</v>
      </c>
      <c r="E37">
        <v>4</v>
      </c>
      <c r="F37">
        <v>590616.72</v>
      </c>
      <c r="G37">
        <f t="shared" si="0"/>
        <v>322.37</v>
      </c>
      <c r="H37">
        <v>-322.37</v>
      </c>
      <c r="I37" t="s">
        <v>8</v>
      </c>
      <c r="J37" t="s">
        <v>44</v>
      </c>
      <c r="K37" t="s">
        <v>10</v>
      </c>
    </row>
    <row r="38" spans="1:11" x14ac:dyDescent="0.2">
      <c r="A38" t="s">
        <v>48</v>
      </c>
      <c r="B38">
        <v>3</v>
      </c>
      <c r="C38">
        <v>4</v>
      </c>
      <c r="D38">
        <v>4</v>
      </c>
      <c r="E38">
        <v>4</v>
      </c>
      <c r="F38">
        <v>114076.93</v>
      </c>
      <c r="G38">
        <f t="shared" si="0"/>
        <v>58.66</v>
      </c>
      <c r="H38">
        <v>-58.66</v>
      </c>
      <c r="I38" t="s">
        <v>8</v>
      </c>
      <c r="J38" t="s">
        <v>45</v>
      </c>
    </row>
    <row r="39" spans="1:11" x14ac:dyDescent="0.2">
      <c r="A3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Wparams_TableXI</vt:lpstr>
      <vt:lpstr>Sheet1</vt:lpstr>
      <vt:lpstr>Sheet2</vt:lpstr>
      <vt:lpstr>Sheet1!Ws_Berman</vt:lpstr>
      <vt:lpstr>Sheet2!Ws_Berman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Parendo, Christopher Allen</dc:creator>
  <cp:lastModifiedBy>Parendo, Christopher Allen</cp:lastModifiedBy>
  <dcterms:created xsi:type="dcterms:W3CDTF">2023-04-24T22:19:58Z</dcterms:created>
  <dcterms:modified xsi:type="dcterms:W3CDTF">2023-04-24T22:43:12Z</dcterms:modified>
</cp:coreProperties>
</file>