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ilotechcom-my.sharepoint.com/personal/christians_hailo_ai/Documents/Documents/GitHub/Advanced-Architectures-046853/WET2_HW/"/>
    </mc:Choice>
  </mc:AlternateContent>
  <xr:revisionPtr revIDLastSave="13" documentId="8_{578662C2-2BEF-413D-8270-E2579B3A06B9}" xr6:coauthVersionLast="47" xr6:coauthVersionMax="47" xr10:uidLastSave="{39FA52F7-6441-4149-93B7-A9E01985F00E}"/>
  <bookViews>
    <workbookView xWindow="1140" yWindow="1140" windowWidth="14400" windowHeight="7350" xr2:uid="{B52B2367-F61C-460B-BCC4-3CC14D8E0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15" i="1"/>
  <c r="H14" i="1"/>
  <c r="H13" i="1"/>
  <c r="G21" i="1"/>
  <c r="G20" i="1"/>
  <c r="G19" i="1"/>
  <c r="G18" i="1"/>
  <c r="G17" i="1"/>
  <c r="G16" i="1"/>
  <c r="G15" i="1"/>
  <c r="G14" i="1"/>
  <c r="G13" i="1"/>
  <c r="F21" i="1"/>
  <c r="F20" i="1"/>
  <c r="F19" i="1"/>
  <c r="F18" i="1"/>
  <c r="F17" i="1"/>
  <c r="F16" i="1"/>
  <c r="F15" i="1"/>
  <c r="F14" i="1"/>
  <c r="F13" i="1"/>
  <c r="E21" i="1"/>
  <c r="E20" i="1"/>
  <c r="E19" i="1"/>
  <c r="E18" i="1"/>
  <c r="E17" i="1"/>
  <c r="E16" i="1"/>
  <c r="E15" i="1"/>
  <c r="E14" i="1"/>
  <c r="E13" i="1"/>
  <c r="H12" i="1"/>
  <c r="G12" i="1"/>
  <c r="F12" i="1"/>
  <c r="E12" i="1"/>
  <c r="D21" i="1"/>
  <c r="D20" i="1"/>
  <c r="D19" i="1"/>
  <c r="D18" i="1"/>
  <c r="D17" i="1"/>
  <c r="D16" i="1"/>
  <c r="D15" i="1"/>
  <c r="D14" i="1"/>
  <c r="D13" i="1"/>
  <c r="D12" i="1"/>
  <c r="B13" i="1"/>
  <c r="B14" i="1"/>
  <c r="B15" i="1"/>
  <c r="B16" i="1"/>
  <c r="B17" i="1"/>
  <c r="B18" i="1"/>
  <c r="B19" i="1"/>
  <c r="B20" i="1"/>
  <c r="B21" i="1"/>
  <c r="B12" i="1"/>
</calcChain>
</file>

<file path=xl/sharedStrings.xml><?xml version="1.0" encoding="utf-8"?>
<sst xmlns="http://schemas.openxmlformats.org/spreadsheetml/2006/main" count="15" uniqueCount="15">
  <si>
    <t>conv1</t>
  </si>
  <si>
    <t>conv2</t>
  </si>
  <si>
    <t>pool</t>
  </si>
  <si>
    <t>fc1</t>
  </si>
  <si>
    <t>fc2</t>
  </si>
  <si>
    <t>fc3</t>
  </si>
  <si>
    <t>Layer</t>
  </si>
  <si>
    <t>MAC operations</t>
  </si>
  <si>
    <t>percentage</t>
  </si>
  <si>
    <t>kept MACS</t>
  </si>
  <si>
    <t>Conv1 only</t>
  </si>
  <si>
    <t>Conv2 only</t>
  </si>
  <si>
    <t>fc1 only</t>
  </si>
  <si>
    <t>fc2 only</t>
  </si>
  <si>
    <t>fc3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</si>
</sst>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A059-96E4-4451-B6B9-2DEF031ADB2F}">
  <dimension ref="A2:H21"/>
  <sheetViews>
    <sheetView tabSelected="1" workbookViewId="0">
      <selection activeCell="D43" sqref="D43"/>
    </sheetView>
  </sheetViews>
  <sheetFormatPr defaultRowHeight="14.5" x14ac:dyDescent="0.35"/>
  <cols>
    <col min="1" max="1" width="10.6328125" customWidth="1"/>
    <col min="2" max="2" width="15.1796875" customWidth="1"/>
    <col min="4" max="4" width="11.26953125" customWidth="1"/>
    <col min="5" max="5" width="10.54296875" customWidth="1"/>
    <col min="6" max="6" width="7.54296875" customWidth="1"/>
    <col min="7" max="8" width="7.6328125" customWidth="1"/>
  </cols>
  <sheetData>
    <row r="2" spans="1:8" x14ac:dyDescent="0.35">
      <c r="A2" t="s">
        <v>6</v>
      </c>
      <c r="B2" t="s">
        <v>7</v>
      </c>
    </row>
    <row r="3" spans="1:8" x14ac:dyDescent="0.35">
      <c r="A3" t="s">
        <v>0</v>
      </c>
      <c r="B3" s="1">
        <v>720000</v>
      </c>
    </row>
    <row r="4" spans="1:8" x14ac:dyDescent="0.35">
      <c r="A4" t="s">
        <v>2</v>
      </c>
      <c r="B4" s="1">
        <v>4056</v>
      </c>
    </row>
    <row r="5" spans="1:8" x14ac:dyDescent="0.35">
      <c r="A5" t="s">
        <v>1</v>
      </c>
      <c r="B5" s="1">
        <v>31104</v>
      </c>
    </row>
    <row r="6" spans="1:8" x14ac:dyDescent="0.35">
      <c r="A6" t="s">
        <v>3</v>
      </c>
      <c r="B6" s="1">
        <v>7680</v>
      </c>
    </row>
    <row r="7" spans="1:8" x14ac:dyDescent="0.35">
      <c r="A7" t="s">
        <v>4</v>
      </c>
      <c r="B7" s="1">
        <v>10080</v>
      </c>
    </row>
    <row r="8" spans="1:8" x14ac:dyDescent="0.35">
      <c r="A8" t="s">
        <v>5</v>
      </c>
      <c r="B8" s="1">
        <v>8400</v>
      </c>
    </row>
    <row r="11" spans="1:8" x14ac:dyDescent="0.35">
      <c r="A11" t="s">
        <v>8</v>
      </c>
      <c r="B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35">
      <c r="A12">
        <v>0.1</v>
      </c>
      <c r="B12">
        <f>1-A12</f>
        <v>0.9</v>
      </c>
      <c r="D12" s="1">
        <f>(B3*B12)+B4+B5+B6+B7+B8</f>
        <v>709320</v>
      </c>
      <c r="E12" s="1">
        <f>B3+B4+(B5*B12)+B6+B7+B8</f>
        <v>778209.6</v>
      </c>
      <c r="F12">
        <f>B3+B4+B5+(B6*B12)+B7+B8</f>
        <v>780552</v>
      </c>
      <c r="G12">
        <f>B3+B4+B5+B6+(B7*B12)+B8</f>
        <v>780312</v>
      </c>
      <c r="H12">
        <f>B3+B4+B5+B6+B7+(B8*B12)</f>
        <v>780480</v>
      </c>
    </row>
    <row r="13" spans="1:8" x14ac:dyDescent="0.35">
      <c r="A13">
        <v>0.2</v>
      </c>
      <c r="B13">
        <f t="shared" ref="B13:B21" si="0">1-A13</f>
        <v>0.8</v>
      </c>
      <c r="D13" s="1">
        <f>(B3*B13)+B4+B5+B6+B7+B8</f>
        <v>637320</v>
      </c>
      <c r="E13">
        <f>B3+B4+(B5*B13)+B6+B7+B8</f>
        <v>775099.2</v>
      </c>
      <c r="F13">
        <f>B3+B4+B5+(B6*B13)+B7+B8</f>
        <v>779784</v>
      </c>
      <c r="G13">
        <f>B3+B4+B5+B6+(B7*B13)+B8</f>
        <v>779304</v>
      </c>
      <c r="H13">
        <f>B3+B4+B5+B6+B7+(B8*B13)</f>
        <v>779640</v>
      </c>
    </row>
    <row r="14" spans="1:8" x14ac:dyDescent="0.35">
      <c r="A14">
        <v>0.3</v>
      </c>
      <c r="B14">
        <f t="shared" si="0"/>
        <v>0.7</v>
      </c>
      <c r="D14" s="1">
        <f>(B3*B14)+B4+B5+B6+B7+B8</f>
        <v>565320</v>
      </c>
      <c r="E14">
        <f>B3+B4+(B5*B14)+B6+B7+B8</f>
        <v>771988.8</v>
      </c>
      <c r="F14">
        <f>B3+B4+B5+(B6*B14)+B7+B8</f>
        <v>779016</v>
      </c>
      <c r="G14">
        <f>B3+B4+B5+B6+(B7*B14)+B8</f>
        <v>778296</v>
      </c>
      <c r="H14">
        <f>B3+B4+B5+B6+B7+(B8*B14)</f>
        <v>778800</v>
      </c>
    </row>
    <row r="15" spans="1:8" x14ac:dyDescent="0.35">
      <c r="A15">
        <v>0.4</v>
      </c>
      <c r="B15">
        <f t="shared" si="0"/>
        <v>0.6</v>
      </c>
      <c r="D15" s="1">
        <f>(B3*B15)+B4+B5+B6+B7+B8</f>
        <v>493320</v>
      </c>
      <c r="E15">
        <f>B3+B4+(B5*B15)+B6+B7+B8</f>
        <v>768878.4</v>
      </c>
      <c r="F15">
        <f>B3+B4+B5+(B6*B15)+B7+B8</f>
        <v>778248</v>
      </c>
      <c r="G15">
        <f>B3+B4+B5+B6+(B7*B15)+B8</f>
        <v>777288</v>
      </c>
      <c r="H15">
        <f>B3+B4+B5+B6+B7+(B8*B15)</f>
        <v>777960</v>
      </c>
    </row>
    <row r="16" spans="1:8" x14ac:dyDescent="0.35">
      <c r="A16">
        <v>0.5</v>
      </c>
      <c r="B16">
        <f t="shared" si="0"/>
        <v>0.5</v>
      </c>
      <c r="D16" s="1">
        <f>(B3*B16)+B4+B5+B6+B7+B8</f>
        <v>421320</v>
      </c>
      <c r="E16">
        <f>B3+B4+(B5*B16)+B6+B7+B8</f>
        <v>765768</v>
      </c>
      <c r="F16">
        <f>B3+B4+B5+(B6*B16)+B7+B8</f>
        <v>777480</v>
      </c>
      <c r="G16">
        <f>B3+B4+B5+B6+(B7*B16)+B8</f>
        <v>776280</v>
      </c>
      <c r="H16">
        <f>B3+B4+B5+B6+B7+(B8*B16)</f>
        <v>777120</v>
      </c>
    </row>
    <row r="17" spans="1:8" x14ac:dyDescent="0.35">
      <c r="A17">
        <v>0.6</v>
      </c>
      <c r="B17">
        <f t="shared" si="0"/>
        <v>0.4</v>
      </c>
      <c r="D17" s="1">
        <f>(B3*B17)+B4+B5+B6+B7+B8</f>
        <v>349320</v>
      </c>
      <c r="E17" s="1">
        <f>B3+B4+(B5*B17)+B6+B7+B8</f>
        <v>762657.6</v>
      </c>
      <c r="F17">
        <f>B3+B4+B5+(B6*B17)+B7+B8</f>
        <v>776712</v>
      </c>
      <c r="G17">
        <f>B3+B4+B5+B6+(B7*B17)+B8</f>
        <v>775272</v>
      </c>
      <c r="H17">
        <f>B3+B4+B5+B6+B7+(B8*B17)</f>
        <v>776280</v>
      </c>
    </row>
    <row r="18" spans="1:8" x14ac:dyDescent="0.35">
      <c r="A18">
        <v>0.7</v>
      </c>
      <c r="B18">
        <f t="shared" si="0"/>
        <v>0.30000000000000004</v>
      </c>
      <c r="D18" s="1">
        <f>(B3*B18)+B4+B5+B6+B7+B8</f>
        <v>277320</v>
      </c>
      <c r="E18">
        <f>B3+B4+(B5*B18)+B6+B7+B8</f>
        <v>759547.2</v>
      </c>
      <c r="F18">
        <f>B3+B4+B5+(B6*B18)+B7+B8</f>
        <v>775944</v>
      </c>
      <c r="G18">
        <f>B3+B4+B5+B6+(B7*B18)+B8</f>
        <v>774264</v>
      </c>
      <c r="H18">
        <f>B3+B4+B5+B6+B7+(B8*B18)</f>
        <v>775440</v>
      </c>
    </row>
    <row r="19" spans="1:8" x14ac:dyDescent="0.35">
      <c r="A19">
        <v>0.8</v>
      </c>
      <c r="B19">
        <f t="shared" si="0"/>
        <v>0.19999999999999996</v>
      </c>
      <c r="D19" s="1">
        <f>(B3*B19)+B4+B5+B6+B7+B8</f>
        <v>205319.99999999997</v>
      </c>
      <c r="E19">
        <f>B3+B4+(B5*B19)+B6+B7+B8</f>
        <v>756436.8</v>
      </c>
      <c r="F19">
        <f>B3+B4+B5+(B6*B19)+B7+B8</f>
        <v>775176</v>
      </c>
      <c r="G19">
        <f>B3+B4+B5+B6+(B7*B19)+B8</f>
        <v>773256</v>
      </c>
      <c r="H19">
        <f>B3+B4+B5+B6+B7+(B8*B19)</f>
        <v>774600</v>
      </c>
    </row>
    <row r="20" spans="1:8" x14ac:dyDescent="0.35">
      <c r="A20">
        <v>0.9</v>
      </c>
      <c r="B20">
        <f t="shared" si="0"/>
        <v>9.9999999999999978E-2</v>
      </c>
      <c r="D20" s="1">
        <f>(B3*B20)+B4+B5+B6+B7+B8</f>
        <v>133320</v>
      </c>
      <c r="E20">
        <f>B3+B4+(B5*B20)+B6+B7+B8</f>
        <v>753326.4</v>
      </c>
      <c r="F20">
        <f>B3+B4+B5+(B6*B20)+B7+B8</f>
        <v>774408</v>
      </c>
      <c r="G20">
        <f>B3+B4+B5+B6+(B7*B20)+B8</f>
        <v>772248</v>
      </c>
      <c r="H20">
        <f>B3+B4+B5+B6+B7+(B8*B20)</f>
        <v>773760</v>
      </c>
    </row>
    <row r="21" spans="1:8" x14ac:dyDescent="0.35">
      <c r="A21">
        <v>1</v>
      </c>
      <c r="B21">
        <f t="shared" si="0"/>
        <v>0</v>
      </c>
      <c r="D21" s="1">
        <f>(B3*B21)+B4+B5+B6+B7+B8</f>
        <v>61320</v>
      </c>
      <c r="E21">
        <f>B3+B4+(B5*B21)+B6+B7+B8</f>
        <v>750216</v>
      </c>
      <c r="F21">
        <f>B3+B4+B5+(B6*B21)+B7+B8</f>
        <v>773640</v>
      </c>
      <c r="G21">
        <f>B3+B4+B5+B6+(B7*B21)+B8</f>
        <v>771240</v>
      </c>
      <c r="H21">
        <f>B3+B4+B5+B6+B7+(B8*B21)</f>
        <v>772920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Shakkour</dc:creator>
  <cp:lastModifiedBy>Christian Shakkour</cp:lastModifiedBy>
  <dcterms:created xsi:type="dcterms:W3CDTF">2023-01-15T10:17:23Z</dcterms:created>
  <dcterms:modified xsi:type="dcterms:W3CDTF">2023-01-15T12:26:13Z</dcterms:modified>
</cp:coreProperties>
</file>