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ilotechcom-my.sharepoint.com/personal/christians_hailo_ai/Documents/Documents/GitHub/Advanced-Architectures-046853/WET2_HW/"/>
    </mc:Choice>
  </mc:AlternateContent>
  <xr:revisionPtr revIDLastSave="35" documentId="8_{578662C2-2BEF-413D-8270-E2579B3A06B9}" xr6:coauthVersionLast="47" xr6:coauthVersionMax="47" xr10:uidLastSave="{6BA9132F-4C01-4C7D-9915-29B4E807A0FC}"/>
  <bookViews>
    <workbookView xWindow="-110" yWindow="-110" windowWidth="19420" windowHeight="10420" xr2:uid="{B52B2367-F61C-460B-BCC4-3CC14D8E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/>
  <c r="H18" i="1"/>
  <c r="H17" i="1"/>
  <c r="H16" i="1"/>
  <c r="H15" i="1"/>
  <c r="H14" i="1"/>
  <c r="H13" i="1"/>
  <c r="G21" i="1"/>
  <c r="G20" i="1"/>
  <c r="G19" i="1"/>
  <c r="G18" i="1"/>
  <c r="G17" i="1"/>
  <c r="G16" i="1"/>
  <c r="G15" i="1"/>
  <c r="G14" i="1"/>
  <c r="G13" i="1"/>
  <c r="F21" i="1"/>
  <c r="F20" i="1"/>
  <c r="F19" i="1"/>
  <c r="F18" i="1"/>
  <c r="F17" i="1"/>
  <c r="F16" i="1"/>
  <c r="F15" i="1"/>
  <c r="F14" i="1"/>
  <c r="F13" i="1"/>
  <c r="E21" i="1"/>
  <c r="E20" i="1"/>
  <c r="E19" i="1"/>
  <c r="E18" i="1"/>
  <c r="E17" i="1"/>
  <c r="E16" i="1"/>
  <c r="E15" i="1"/>
  <c r="E14" i="1"/>
  <c r="E13" i="1"/>
  <c r="H12" i="1"/>
  <c r="G12" i="1"/>
  <c r="F12" i="1"/>
  <c r="E12" i="1"/>
  <c r="D21" i="1"/>
  <c r="D20" i="1"/>
  <c r="D19" i="1"/>
  <c r="D18" i="1"/>
  <c r="D17" i="1"/>
  <c r="D16" i="1"/>
  <c r="D15" i="1"/>
  <c r="D14" i="1"/>
  <c r="D13" i="1"/>
  <c r="D12" i="1"/>
  <c r="B13" i="1"/>
  <c r="B14" i="1"/>
  <c r="B15" i="1"/>
  <c r="B16" i="1"/>
  <c r="B17" i="1"/>
  <c r="B18" i="1"/>
  <c r="B19" i="1"/>
  <c r="B20" i="1"/>
  <c r="B21" i="1"/>
  <c r="B12" i="1"/>
</calcChain>
</file>

<file path=xl/sharedStrings.xml><?xml version="1.0" encoding="utf-8"?>
<sst xmlns="http://schemas.openxmlformats.org/spreadsheetml/2006/main" count="20" uniqueCount="20">
  <si>
    <t>conv1</t>
  </si>
  <si>
    <t>conv2</t>
  </si>
  <si>
    <t>pool</t>
  </si>
  <si>
    <t>fc1</t>
  </si>
  <si>
    <t>fc2</t>
  </si>
  <si>
    <t>fc3</t>
  </si>
  <si>
    <t>Layer</t>
  </si>
  <si>
    <t>MAC operations</t>
  </si>
  <si>
    <t>percentage</t>
  </si>
  <si>
    <t>kept MACS</t>
  </si>
  <si>
    <t>Conv1 only</t>
  </si>
  <si>
    <t>Conv2 only</t>
  </si>
  <si>
    <t>fc1 only</t>
  </si>
  <si>
    <t>fc2 only</t>
  </si>
  <si>
    <t>fc3 only</t>
  </si>
  <si>
    <t>Epoch</t>
  </si>
  <si>
    <t>Test Loss</t>
  </si>
  <si>
    <t>Test Acc5</t>
  </si>
  <si>
    <t>Train Loss</t>
  </si>
  <si>
    <t>Train Acc5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</si>
</sst>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A059-96E4-4451-B6B9-2DEF031ADB2F}">
  <dimension ref="A2:N58"/>
  <sheetViews>
    <sheetView tabSelected="1" workbookViewId="0">
      <selection activeCell="O6" sqref="O6"/>
    </sheetView>
  </sheetViews>
  <sheetFormatPr defaultRowHeight="14.5" x14ac:dyDescent="0.35"/>
  <cols>
    <col min="1" max="1" width="10.6328125" customWidth="1"/>
    <col min="2" max="2" width="15.1796875" customWidth="1"/>
    <col min="4" max="4" width="11.26953125" customWidth="1"/>
    <col min="5" max="5" width="10.54296875" customWidth="1"/>
    <col min="6" max="6" width="7.54296875" customWidth="1"/>
    <col min="7" max="8" width="7.6328125" customWidth="1"/>
    <col min="10" max="11" width="8.7265625" style="2"/>
    <col min="12" max="12" width="9.26953125" style="2" customWidth="1"/>
    <col min="13" max="13" width="9.6328125" style="2" customWidth="1"/>
    <col min="14" max="14" width="9.81640625" style="2" customWidth="1"/>
  </cols>
  <sheetData>
    <row r="2" spans="1:14" x14ac:dyDescent="0.35">
      <c r="A2" t="s">
        <v>6</v>
      </c>
      <c r="B2" t="s">
        <v>7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35">
      <c r="A3" t="s">
        <v>0</v>
      </c>
      <c r="B3" s="1">
        <v>720000</v>
      </c>
      <c r="J3" s="2">
        <v>1</v>
      </c>
      <c r="K3" s="3">
        <v>4.6052999999999997</v>
      </c>
      <c r="L3" s="2">
        <v>5.1100000000000003</v>
      </c>
      <c r="M3" s="3">
        <v>4.6056999999999997</v>
      </c>
      <c r="N3" s="2">
        <v>5.47</v>
      </c>
    </row>
    <row r="4" spans="1:14" x14ac:dyDescent="0.35">
      <c r="A4" t="s">
        <v>2</v>
      </c>
      <c r="B4" s="1">
        <v>4056</v>
      </c>
      <c r="J4" s="2">
        <v>2</v>
      </c>
      <c r="K4" s="3">
        <v>4.6041999999999996</v>
      </c>
      <c r="L4" s="2">
        <v>5.51</v>
      </c>
      <c r="M4" s="3">
        <v>4.6029999999999998</v>
      </c>
      <c r="N4" s="2">
        <v>2.34</v>
      </c>
    </row>
    <row r="5" spans="1:14" x14ac:dyDescent="0.35">
      <c r="A5" t="s">
        <v>1</v>
      </c>
      <c r="B5" s="1">
        <v>31104</v>
      </c>
      <c r="J5" s="2">
        <v>3</v>
      </c>
      <c r="K5" s="3">
        <v>4.5995999999999997</v>
      </c>
      <c r="L5" s="2">
        <v>6.44</v>
      </c>
      <c r="M5" s="3">
        <v>4.5994000000000002</v>
      </c>
      <c r="N5" s="2">
        <v>9.3800000000000008</v>
      </c>
    </row>
    <row r="6" spans="1:14" x14ac:dyDescent="0.35">
      <c r="A6" t="s">
        <v>3</v>
      </c>
      <c r="B6" s="1">
        <v>7680</v>
      </c>
      <c r="J6" s="2">
        <v>4</v>
      </c>
      <c r="K6" s="3">
        <v>4.5823999999999998</v>
      </c>
      <c r="L6" s="2">
        <v>6.78</v>
      </c>
      <c r="M6" s="3">
        <v>4.569</v>
      </c>
      <c r="N6" s="2">
        <v>10.16</v>
      </c>
    </row>
    <row r="7" spans="1:14" x14ac:dyDescent="0.35">
      <c r="A7" t="s">
        <v>4</v>
      </c>
      <c r="B7" s="1">
        <v>10080</v>
      </c>
      <c r="J7" s="2">
        <v>5</v>
      </c>
      <c r="K7" s="3">
        <v>4.5525000000000002</v>
      </c>
      <c r="L7" s="2">
        <v>7.59</v>
      </c>
      <c r="M7" s="3">
        <v>4.5568</v>
      </c>
      <c r="N7" s="2">
        <v>8.59</v>
      </c>
    </row>
    <row r="8" spans="1:14" x14ac:dyDescent="0.35">
      <c r="A8" t="s">
        <v>5</v>
      </c>
      <c r="B8" s="1">
        <v>8400</v>
      </c>
      <c r="J8" s="2">
        <v>6</v>
      </c>
      <c r="K8" s="3">
        <v>4.5011999999999999</v>
      </c>
      <c r="L8" s="2">
        <v>8.77</v>
      </c>
      <c r="M8" s="3">
        <v>4.4957000000000003</v>
      </c>
      <c r="N8" s="2">
        <v>11.72</v>
      </c>
    </row>
    <row r="9" spans="1:14" x14ac:dyDescent="0.35">
      <c r="J9" s="2">
        <v>7</v>
      </c>
      <c r="K9" s="3">
        <v>4.4387999999999996</v>
      </c>
      <c r="L9" s="2">
        <v>10.47</v>
      </c>
      <c r="M9" s="3">
        <v>4.5014000000000003</v>
      </c>
      <c r="N9" s="2">
        <v>5.47</v>
      </c>
    </row>
    <row r="10" spans="1:14" x14ac:dyDescent="0.35">
      <c r="J10" s="2">
        <v>8</v>
      </c>
      <c r="K10" s="3">
        <v>4.3867000000000003</v>
      </c>
      <c r="L10" s="2">
        <v>12.7</v>
      </c>
      <c r="M10" s="3">
        <v>4.5282999999999998</v>
      </c>
      <c r="N10" s="2">
        <v>9.3800000000000008</v>
      </c>
    </row>
    <row r="11" spans="1:14" x14ac:dyDescent="0.35">
      <c r="A11" t="s">
        <v>8</v>
      </c>
      <c r="B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J11" s="2">
        <v>9</v>
      </c>
      <c r="K11" s="3">
        <v>4.3048999999999999</v>
      </c>
      <c r="L11" s="2">
        <v>16.88</v>
      </c>
      <c r="M11" s="3">
        <v>4.3136999999999999</v>
      </c>
      <c r="N11" s="2">
        <v>16.41</v>
      </c>
    </row>
    <row r="12" spans="1:14" x14ac:dyDescent="0.35">
      <c r="A12">
        <v>0.1</v>
      </c>
      <c r="B12">
        <f>1-A12</f>
        <v>0.9</v>
      </c>
      <c r="D12" s="1">
        <f>(B3*B12)+B4+B5+B6+B7+B8</f>
        <v>709320</v>
      </c>
      <c r="E12" s="1">
        <f>B3+B4+(B5*B12)+B6+B7+B8</f>
        <v>778209.6</v>
      </c>
      <c r="F12">
        <f>B3+B4+B5+(B6*B12)+B7+B8</f>
        <v>780552</v>
      </c>
      <c r="G12">
        <f>B3+B4+B5+B6+(B7*B12)+B8</f>
        <v>780312</v>
      </c>
      <c r="H12">
        <f>B3+B4+B5+B6+B7+(B8*B12)</f>
        <v>780480</v>
      </c>
      <c r="J12" s="2">
        <v>10</v>
      </c>
      <c r="K12" s="3">
        <v>4.2073</v>
      </c>
      <c r="L12" s="2">
        <v>20.82</v>
      </c>
      <c r="M12" s="3">
        <v>4.3611000000000004</v>
      </c>
      <c r="N12" s="2">
        <v>16.41</v>
      </c>
    </row>
    <row r="13" spans="1:14" x14ac:dyDescent="0.35">
      <c r="A13">
        <v>0.2</v>
      </c>
      <c r="B13">
        <f t="shared" ref="B13:B21" si="0">1-A13</f>
        <v>0.8</v>
      </c>
      <c r="D13" s="1">
        <f>(B3*B13)+B4+B5+B6+B7+B8</f>
        <v>637320</v>
      </c>
      <c r="E13">
        <f>B3+B4+(B5*B13)+B6+B7+B8</f>
        <v>775099.2</v>
      </c>
      <c r="F13">
        <f>B3+B4+B5+(B6*B13)+B7+B8</f>
        <v>779784</v>
      </c>
      <c r="G13">
        <f>B3+B4+B5+B6+(B7*B13)+B8</f>
        <v>779304</v>
      </c>
      <c r="H13">
        <f>B3+B4+B5+B6+B7+(B8*B13)</f>
        <v>779640</v>
      </c>
      <c r="J13" s="2">
        <v>11</v>
      </c>
      <c r="K13" s="3">
        <v>4.1517999999999997</v>
      </c>
      <c r="L13" s="2">
        <v>21.82</v>
      </c>
      <c r="M13" s="3">
        <v>4.2317</v>
      </c>
      <c r="N13" s="2">
        <v>17.190000000000001</v>
      </c>
    </row>
    <row r="14" spans="1:14" x14ac:dyDescent="0.35">
      <c r="A14">
        <v>0.3</v>
      </c>
      <c r="B14">
        <f t="shared" si="0"/>
        <v>0.7</v>
      </c>
      <c r="D14" s="1">
        <f>(B3*B14)+B4+B5+B6+B7+B8</f>
        <v>565320</v>
      </c>
      <c r="E14">
        <f>B3+B4+(B5*B14)+B6+B7+B8</f>
        <v>771988.8</v>
      </c>
      <c r="F14">
        <f>B3+B4+B5+(B6*B14)+B7+B8</f>
        <v>779016</v>
      </c>
      <c r="G14">
        <f>B3+B4+B5+B6+(B7*B14)+B8</f>
        <v>778296</v>
      </c>
      <c r="H14">
        <f>B3+B4+B5+B6+B7+(B8*B14)</f>
        <v>778800</v>
      </c>
      <c r="J14" s="2">
        <v>12</v>
      </c>
      <c r="K14" s="3">
        <v>4.1416000000000004</v>
      </c>
      <c r="L14" s="2">
        <v>22.23</v>
      </c>
      <c r="M14" s="3">
        <v>4.1383000000000001</v>
      </c>
      <c r="N14" s="2">
        <v>23.44</v>
      </c>
    </row>
    <row r="15" spans="1:14" x14ac:dyDescent="0.35">
      <c r="A15">
        <v>0.4</v>
      </c>
      <c r="B15">
        <f t="shared" si="0"/>
        <v>0.6</v>
      </c>
      <c r="D15" s="1">
        <f>(B3*B15)+B4+B5+B6+B7+B8</f>
        <v>493320</v>
      </c>
      <c r="E15">
        <f>B3+B4+(B5*B15)+B6+B7+B8</f>
        <v>768878.4</v>
      </c>
      <c r="F15">
        <f>B3+B4+B5+(B6*B15)+B7+B8</f>
        <v>778248</v>
      </c>
      <c r="G15">
        <f>B3+B4+B5+B6+(B7*B15)+B8</f>
        <v>777288</v>
      </c>
      <c r="H15">
        <f>B3+B4+B5+B6+B7+(B8*B15)</f>
        <v>777960</v>
      </c>
      <c r="J15" s="2">
        <v>13</v>
      </c>
      <c r="K15" s="3">
        <v>4.1208</v>
      </c>
      <c r="L15" s="2">
        <v>22.5</v>
      </c>
      <c r="M15" s="3">
        <v>4.1070000000000002</v>
      </c>
      <c r="N15" s="2">
        <v>26.56</v>
      </c>
    </row>
    <row r="16" spans="1:14" x14ac:dyDescent="0.35">
      <c r="A16">
        <v>0.5</v>
      </c>
      <c r="B16">
        <f t="shared" si="0"/>
        <v>0.5</v>
      </c>
      <c r="D16" s="1">
        <f>(B3*B16)+B4+B5+B6+B7+B8</f>
        <v>421320</v>
      </c>
      <c r="E16">
        <f>B3+B4+(B5*B16)+B6+B7+B8</f>
        <v>765768</v>
      </c>
      <c r="F16">
        <f>B3+B4+B5+(B6*B16)+B7+B8</f>
        <v>777480</v>
      </c>
      <c r="G16">
        <f>B3+B4+B5+B6+(B7*B16)+B8</f>
        <v>776280</v>
      </c>
      <c r="H16">
        <f>B3+B4+B5+B6+B7+(B8*B16)</f>
        <v>777120</v>
      </c>
      <c r="J16" s="2">
        <v>14</v>
      </c>
      <c r="K16" s="3">
        <v>4.1060999999999996</v>
      </c>
      <c r="L16" s="2">
        <v>22.87</v>
      </c>
      <c r="M16" s="3">
        <v>4.1237000000000004</v>
      </c>
      <c r="N16" s="2">
        <v>18.75</v>
      </c>
    </row>
    <row r="17" spans="1:14" x14ac:dyDescent="0.35">
      <c r="A17">
        <v>0.6</v>
      </c>
      <c r="B17">
        <f t="shared" si="0"/>
        <v>0.4</v>
      </c>
      <c r="D17" s="1">
        <f>(B3*B17)+B4+B5+B6+B7+B8</f>
        <v>349320</v>
      </c>
      <c r="E17" s="1">
        <f>B3+B4+(B5*B17)+B6+B7+B8</f>
        <v>762657.6</v>
      </c>
      <c r="F17">
        <f>B3+B4+B5+(B6*B17)+B7+B8</f>
        <v>776712</v>
      </c>
      <c r="G17">
        <f>B3+B4+B5+B6+(B7*B17)+B8</f>
        <v>775272</v>
      </c>
      <c r="H17">
        <f>B3+B4+B5+B6+B7+(B8*B17)</f>
        <v>776280</v>
      </c>
      <c r="J17" s="2">
        <v>15</v>
      </c>
      <c r="K17" s="3">
        <v>4.0961999999999996</v>
      </c>
      <c r="L17" s="2">
        <v>23.12</v>
      </c>
      <c r="M17" s="3">
        <v>4.1355000000000004</v>
      </c>
      <c r="N17" s="2">
        <v>23.44</v>
      </c>
    </row>
    <row r="18" spans="1:14" x14ac:dyDescent="0.35">
      <c r="A18">
        <v>0.7</v>
      </c>
      <c r="B18">
        <f t="shared" si="0"/>
        <v>0.30000000000000004</v>
      </c>
      <c r="D18" s="1">
        <f>(B3*B18)+B4+B5+B6+B7+B8</f>
        <v>277320</v>
      </c>
      <c r="E18">
        <f>B3+B4+(B5*B18)+B6+B7+B8</f>
        <v>759547.2</v>
      </c>
      <c r="F18">
        <f>B3+B4+B5+(B6*B18)+B7+B8</f>
        <v>775944</v>
      </c>
      <c r="G18">
        <f>B3+B4+B5+B6+(B7*B18)+B8</f>
        <v>774264</v>
      </c>
      <c r="H18">
        <f>B3+B4+B5+B6+B7+(B8*B18)</f>
        <v>775440</v>
      </c>
      <c r="J18" s="2">
        <v>16</v>
      </c>
      <c r="K18" s="3">
        <v>4.0762999999999998</v>
      </c>
      <c r="L18" s="2">
        <v>23.67</v>
      </c>
      <c r="M18" s="3">
        <v>4.0888</v>
      </c>
      <c r="N18" s="2">
        <v>19.53</v>
      </c>
    </row>
    <row r="19" spans="1:14" x14ac:dyDescent="0.35">
      <c r="A19">
        <v>0.8</v>
      </c>
      <c r="B19">
        <f t="shared" si="0"/>
        <v>0.19999999999999996</v>
      </c>
      <c r="D19" s="1">
        <f>(B3*B19)+B4+B5+B6+B7+B8</f>
        <v>205319.99999999997</v>
      </c>
      <c r="E19">
        <f>B3+B4+(B5*B19)+B6+B7+B8</f>
        <v>756436.8</v>
      </c>
      <c r="F19">
        <f>B3+B4+B5+(B6*B19)+B7+B8</f>
        <v>775176</v>
      </c>
      <c r="G19">
        <f>B3+B4+B5+B6+(B7*B19)+B8</f>
        <v>773256</v>
      </c>
      <c r="H19">
        <f>B3+B4+B5+B6+B7+(B8*B19)</f>
        <v>774600</v>
      </c>
      <c r="J19" s="2">
        <v>17</v>
      </c>
      <c r="K19" s="3">
        <v>4.0696000000000003</v>
      </c>
      <c r="L19" s="2">
        <v>23.64</v>
      </c>
      <c r="M19" s="3">
        <v>4.1112000000000002</v>
      </c>
      <c r="N19" s="2">
        <v>19.53</v>
      </c>
    </row>
    <row r="20" spans="1:14" x14ac:dyDescent="0.35">
      <c r="A20">
        <v>0.9</v>
      </c>
      <c r="B20">
        <f t="shared" si="0"/>
        <v>9.9999999999999978E-2</v>
      </c>
      <c r="D20" s="1">
        <f>(B3*B20)+B4+B5+B6+B7+B8</f>
        <v>133320</v>
      </c>
      <c r="E20">
        <f>B3+B4+(B5*B20)+B6+B7+B8</f>
        <v>753326.4</v>
      </c>
      <c r="F20">
        <f>B3+B4+B5+(B6*B20)+B7+B8</f>
        <v>774408</v>
      </c>
      <c r="G20">
        <f>B3+B4+B5+B6+(B7*B20)+B8</f>
        <v>772248</v>
      </c>
      <c r="H20">
        <f>B3+B4+B5+B6+B7+(B8*B20)</f>
        <v>773760</v>
      </c>
      <c r="J20" s="2">
        <v>18</v>
      </c>
      <c r="K20" s="3">
        <v>4.0479000000000003</v>
      </c>
      <c r="L20" s="2">
        <v>24.1</v>
      </c>
      <c r="M20" s="3">
        <v>4.1832000000000003</v>
      </c>
      <c r="N20" s="2">
        <v>20.309999999999999</v>
      </c>
    </row>
    <row r="21" spans="1:14" x14ac:dyDescent="0.35">
      <c r="A21">
        <v>1</v>
      </c>
      <c r="B21">
        <f t="shared" si="0"/>
        <v>0</v>
      </c>
      <c r="D21" s="1">
        <f>(B3*B21)+B4+B5+B6+B7+B8</f>
        <v>61320</v>
      </c>
      <c r="E21">
        <f>B3+B4+(B5*B21)+B6+B7+B8</f>
        <v>750216</v>
      </c>
      <c r="F21">
        <f>B3+B4+B5+(B6*B21)+B7+B8</f>
        <v>773640</v>
      </c>
      <c r="G21">
        <f>B3+B4+B5+B6+(B7*B21)+B8</f>
        <v>771240</v>
      </c>
      <c r="H21">
        <f>B3+B4+B5+B6+B7+(B8*B21)</f>
        <v>772920</v>
      </c>
      <c r="J21" s="2">
        <v>19</v>
      </c>
      <c r="K21" s="3">
        <v>4.0293000000000001</v>
      </c>
      <c r="L21" s="2">
        <v>23.94</v>
      </c>
      <c r="M21" s="3">
        <v>4.1681999999999997</v>
      </c>
      <c r="N21" s="2">
        <v>17.190000000000001</v>
      </c>
    </row>
    <row r="22" spans="1:14" x14ac:dyDescent="0.35">
      <c r="J22" s="2">
        <v>20</v>
      </c>
      <c r="K22" s="3">
        <v>4.0327000000000002</v>
      </c>
      <c r="L22" s="2">
        <v>24.19</v>
      </c>
      <c r="M22" s="3">
        <v>4.0872000000000002</v>
      </c>
      <c r="N22" s="2">
        <v>25</v>
      </c>
    </row>
    <row r="23" spans="1:14" x14ac:dyDescent="0.35">
      <c r="J23" s="2">
        <v>21</v>
      </c>
      <c r="K23" s="3">
        <v>4.0275999999999996</v>
      </c>
      <c r="L23" s="2">
        <v>24.26</v>
      </c>
      <c r="M23" s="3">
        <v>4.1109</v>
      </c>
      <c r="N23" s="2">
        <v>21.88</v>
      </c>
    </row>
    <row r="24" spans="1:14" x14ac:dyDescent="0.35">
      <c r="J24" s="2">
        <v>22</v>
      </c>
      <c r="K24" s="3">
        <v>4.0260999999999996</v>
      </c>
      <c r="L24" s="2">
        <v>24.27</v>
      </c>
      <c r="M24" s="3">
        <v>4.0949999999999998</v>
      </c>
      <c r="N24" s="2">
        <v>23.44</v>
      </c>
    </row>
    <row r="25" spans="1:14" x14ac:dyDescent="0.35">
      <c r="J25" s="2">
        <v>23</v>
      </c>
      <c r="K25" s="3">
        <v>4.0247000000000002</v>
      </c>
      <c r="L25" s="2">
        <v>24.26</v>
      </c>
      <c r="M25" s="3">
        <v>4.0556999999999999</v>
      </c>
      <c r="N25" s="2">
        <v>27.34</v>
      </c>
    </row>
    <row r="26" spans="1:14" x14ac:dyDescent="0.35">
      <c r="J26" s="2">
        <v>24</v>
      </c>
      <c r="K26" s="3">
        <v>4.0244</v>
      </c>
      <c r="L26" s="2">
        <v>24.35</v>
      </c>
      <c r="M26" s="3">
        <v>4.0898000000000003</v>
      </c>
      <c r="N26" s="2">
        <v>26.56</v>
      </c>
    </row>
    <row r="27" spans="1:14" x14ac:dyDescent="0.35">
      <c r="J27" s="2">
        <v>25</v>
      </c>
      <c r="K27" s="3">
        <v>4.0235000000000003</v>
      </c>
      <c r="L27" s="2">
        <v>24.31</v>
      </c>
      <c r="M27" s="3">
        <v>4.0921000000000003</v>
      </c>
      <c r="N27" s="2">
        <v>25.78</v>
      </c>
    </row>
    <row r="28" spans="1:14" x14ac:dyDescent="0.35">
      <c r="J28" s="2">
        <v>26</v>
      </c>
      <c r="K28" s="3">
        <v>4.0225999999999997</v>
      </c>
      <c r="L28" s="2">
        <v>24.26</v>
      </c>
      <c r="M28" s="3">
        <v>4.17</v>
      </c>
      <c r="N28" s="2">
        <v>22.66</v>
      </c>
    </row>
    <row r="29" spans="1:14" x14ac:dyDescent="0.35">
      <c r="J29" s="2">
        <v>27</v>
      </c>
      <c r="K29" s="3">
        <v>4.0214999999999996</v>
      </c>
      <c r="L29" s="2">
        <v>24.26</v>
      </c>
      <c r="M29" s="3">
        <v>4.0462999999999996</v>
      </c>
      <c r="N29" s="2">
        <v>24.22</v>
      </c>
    </row>
    <row r="30" spans="1:14" x14ac:dyDescent="0.35">
      <c r="J30" s="2">
        <v>28</v>
      </c>
      <c r="K30" s="3">
        <v>4.0198999999999998</v>
      </c>
      <c r="L30" s="2">
        <v>24.32</v>
      </c>
      <c r="M30" s="3">
        <v>4.0915999999999997</v>
      </c>
      <c r="N30" s="2">
        <v>23.44</v>
      </c>
    </row>
    <row r="31" spans="1:14" x14ac:dyDescent="0.35">
      <c r="J31" s="2">
        <v>29</v>
      </c>
      <c r="K31" s="3">
        <v>4.0198</v>
      </c>
      <c r="L31" s="2">
        <v>24.34</v>
      </c>
      <c r="M31" s="3">
        <v>4.1527000000000003</v>
      </c>
      <c r="N31" s="2">
        <v>27.34</v>
      </c>
    </row>
    <row r="32" spans="1:14" x14ac:dyDescent="0.35">
      <c r="J32" s="2">
        <v>30</v>
      </c>
      <c r="K32" s="3">
        <v>4.0190000000000001</v>
      </c>
      <c r="L32" s="2">
        <v>24.34</v>
      </c>
      <c r="M32" s="3">
        <v>4.0987</v>
      </c>
      <c r="N32" s="2">
        <v>25.78</v>
      </c>
    </row>
    <row r="33" spans="10:14" x14ac:dyDescent="0.35">
      <c r="J33" s="2">
        <v>31</v>
      </c>
      <c r="K33" s="3">
        <v>4.0189000000000004</v>
      </c>
      <c r="L33" s="2">
        <v>24.36</v>
      </c>
      <c r="M33" s="3">
        <v>4.0763999999999996</v>
      </c>
      <c r="N33" s="2">
        <v>28.12</v>
      </c>
    </row>
    <row r="34" spans="10:14" x14ac:dyDescent="0.35">
      <c r="J34" s="2">
        <v>32</v>
      </c>
      <c r="K34" s="3">
        <v>4.0186999999999999</v>
      </c>
      <c r="L34" s="2">
        <v>24.36</v>
      </c>
      <c r="M34" s="3">
        <v>4.1219999999999999</v>
      </c>
      <c r="N34" s="2">
        <v>28.91</v>
      </c>
    </row>
    <row r="35" spans="10:14" x14ac:dyDescent="0.35">
      <c r="J35" s="2">
        <v>33</v>
      </c>
      <c r="K35" s="3">
        <v>4.0186000000000002</v>
      </c>
      <c r="L35" s="2">
        <v>24.36</v>
      </c>
      <c r="M35" s="3">
        <v>4.0644</v>
      </c>
      <c r="N35" s="2">
        <v>26.56</v>
      </c>
    </row>
    <row r="36" spans="10:14" x14ac:dyDescent="0.35">
      <c r="J36" s="2">
        <v>34</v>
      </c>
      <c r="K36" s="3">
        <v>4.0185000000000004</v>
      </c>
      <c r="L36" s="2">
        <v>24.37</v>
      </c>
      <c r="M36" s="3">
        <v>4.1440999999999999</v>
      </c>
      <c r="N36" s="2">
        <v>21.88</v>
      </c>
    </row>
    <row r="37" spans="10:14" x14ac:dyDescent="0.35">
      <c r="J37" s="2">
        <v>35</v>
      </c>
      <c r="K37" s="3">
        <v>4.0183999999999997</v>
      </c>
      <c r="L37" s="2">
        <v>24.36</v>
      </c>
      <c r="M37" s="3">
        <v>4.1105999999999998</v>
      </c>
      <c r="N37" s="2">
        <v>24.22</v>
      </c>
    </row>
    <row r="38" spans="10:14" x14ac:dyDescent="0.35">
      <c r="J38" s="2">
        <v>36</v>
      </c>
      <c r="K38" s="3">
        <v>4.0183</v>
      </c>
      <c r="L38" s="2">
        <v>24.38</v>
      </c>
      <c r="M38" s="3">
        <v>4.2648000000000001</v>
      </c>
      <c r="N38" s="2">
        <v>18.75</v>
      </c>
    </row>
    <row r="39" spans="10:14" x14ac:dyDescent="0.35">
      <c r="J39" s="2">
        <v>37</v>
      </c>
      <c r="K39" s="3">
        <v>4.0180999999999996</v>
      </c>
      <c r="L39" s="2">
        <v>24.38</v>
      </c>
      <c r="M39" s="3">
        <v>4.0999999999999996</v>
      </c>
      <c r="N39" s="2">
        <v>21.88</v>
      </c>
    </row>
    <row r="40" spans="10:14" x14ac:dyDescent="0.35">
      <c r="J40" s="2">
        <v>38</v>
      </c>
      <c r="K40" s="3">
        <v>4.0179999999999998</v>
      </c>
      <c r="L40" s="2">
        <v>24.38</v>
      </c>
      <c r="M40" s="3">
        <v>4.0003000000000002</v>
      </c>
      <c r="N40" s="2">
        <v>30.47</v>
      </c>
    </row>
    <row r="41" spans="10:14" x14ac:dyDescent="0.35">
      <c r="J41" s="2">
        <v>39</v>
      </c>
      <c r="K41" s="3">
        <v>4.0179</v>
      </c>
      <c r="L41" s="2">
        <v>24.39</v>
      </c>
      <c r="M41" s="3">
        <v>4.2187000000000001</v>
      </c>
      <c r="N41" s="2">
        <v>22.66</v>
      </c>
    </row>
    <row r="42" spans="10:14" x14ac:dyDescent="0.35">
      <c r="J42" s="2">
        <v>40</v>
      </c>
      <c r="K42" s="3">
        <v>4.0176999999999996</v>
      </c>
      <c r="L42" s="2">
        <v>24.4</v>
      </c>
      <c r="M42" s="3">
        <v>4.0686</v>
      </c>
      <c r="N42" s="2">
        <v>23.44</v>
      </c>
    </row>
    <row r="43" spans="10:14" x14ac:dyDescent="0.35">
      <c r="J43" s="2">
        <v>41</v>
      </c>
      <c r="K43" s="3">
        <v>4.0176999999999996</v>
      </c>
      <c r="L43" s="2">
        <v>24.4</v>
      </c>
      <c r="M43" s="3">
        <v>4.1555</v>
      </c>
      <c r="N43" s="2">
        <v>19.53</v>
      </c>
    </row>
    <row r="44" spans="10:14" x14ac:dyDescent="0.35">
      <c r="J44" s="2">
        <v>42</v>
      </c>
      <c r="K44" s="3">
        <v>4.0176999999999996</v>
      </c>
      <c r="L44" s="2">
        <v>24.4</v>
      </c>
      <c r="M44" s="3">
        <v>4.0811999999999999</v>
      </c>
      <c r="N44" s="2">
        <v>25</v>
      </c>
    </row>
    <row r="45" spans="10:14" x14ac:dyDescent="0.35">
      <c r="J45" s="2">
        <v>43</v>
      </c>
      <c r="K45" s="3">
        <v>4.0176999999999996</v>
      </c>
      <c r="L45" s="2">
        <v>24.4</v>
      </c>
      <c r="M45" s="3">
        <v>4.0274999999999999</v>
      </c>
      <c r="N45" s="2">
        <v>25.78</v>
      </c>
    </row>
    <row r="46" spans="10:14" x14ac:dyDescent="0.35">
      <c r="J46" s="2">
        <v>44</v>
      </c>
      <c r="K46" s="3">
        <v>4.0176999999999996</v>
      </c>
      <c r="L46" s="2">
        <v>24.4</v>
      </c>
      <c r="M46" s="3">
        <v>4.0279999999999996</v>
      </c>
      <c r="N46" s="2">
        <v>32.81</v>
      </c>
    </row>
    <row r="47" spans="10:14" x14ac:dyDescent="0.35">
      <c r="J47" s="2">
        <v>45</v>
      </c>
      <c r="K47" s="3">
        <v>4.0176999999999996</v>
      </c>
      <c r="L47" s="2">
        <v>24.4</v>
      </c>
      <c r="M47" s="3">
        <v>3.9476</v>
      </c>
      <c r="N47" s="2">
        <v>33.590000000000003</v>
      </c>
    </row>
    <row r="48" spans="10:14" x14ac:dyDescent="0.35">
      <c r="J48" s="2">
        <v>46</v>
      </c>
      <c r="K48" s="3">
        <v>4.0176999999999996</v>
      </c>
      <c r="L48" s="2">
        <v>24.4</v>
      </c>
      <c r="M48" s="3">
        <v>4.1467000000000001</v>
      </c>
      <c r="N48" s="2">
        <v>22.66</v>
      </c>
    </row>
    <row r="49" spans="10:14" x14ac:dyDescent="0.35">
      <c r="J49" s="2">
        <v>47</v>
      </c>
      <c r="K49" s="3">
        <v>4.0176999999999996</v>
      </c>
      <c r="L49" s="2">
        <v>24.4</v>
      </c>
      <c r="M49" s="3">
        <v>4.1586999999999996</v>
      </c>
      <c r="N49" s="2">
        <v>18.75</v>
      </c>
    </row>
    <row r="50" spans="10:14" x14ac:dyDescent="0.35">
      <c r="J50" s="2">
        <v>48</v>
      </c>
      <c r="K50" s="3">
        <v>4.0175999999999998</v>
      </c>
      <c r="L50" s="2">
        <v>24.4</v>
      </c>
      <c r="M50" s="3">
        <v>4.0929000000000002</v>
      </c>
      <c r="N50" s="2">
        <v>23.44</v>
      </c>
    </row>
    <row r="51" spans="10:14" x14ac:dyDescent="0.35">
      <c r="J51" s="2">
        <v>49</v>
      </c>
      <c r="K51" s="3">
        <v>4.0175999999999998</v>
      </c>
      <c r="L51" s="2">
        <v>24.4</v>
      </c>
      <c r="M51" s="3">
        <v>3.9676</v>
      </c>
      <c r="N51" s="2">
        <v>30.47</v>
      </c>
    </row>
    <row r="52" spans="10:14" x14ac:dyDescent="0.35">
      <c r="J52" s="2">
        <v>50</v>
      </c>
      <c r="K52" s="3">
        <v>4.0175999999999998</v>
      </c>
      <c r="L52" s="2">
        <v>24.4</v>
      </c>
      <c r="M52" s="3">
        <v>4.0540000000000003</v>
      </c>
      <c r="N52" s="2">
        <v>27.34</v>
      </c>
    </row>
    <row r="53" spans="10:14" x14ac:dyDescent="0.35">
      <c r="J53" s="2">
        <v>51</v>
      </c>
      <c r="K53" s="3">
        <v>4.0175999999999998</v>
      </c>
      <c r="L53" s="2">
        <v>24.4</v>
      </c>
      <c r="M53" s="3">
        <v>4.0149999999999997</v>
      </c>
      <c r="N53" s="2">
        <v>30.47</v>
      </c>
    </row>
    <row r="54" spans="10:14" x14ac:dyDescent="0.35">
      <c r="J54" s="2">
        <v>52</v>
      </c>
      <c r="K54" s="3">
        <v>4.0175999999999998</v>
      </c>
      <c r="L54" s="2">
        <v>24.4</v>
      </c>
      <c r="M54" s="3">
        <v>3.9952000000000001</v>
      </c>
      <c r="N54" s="2">
        <v>25.78</v>
      </c>
    </row>
    <row r="55" spans="10:14" x14ac:dyDescent="0.35">
      <c r="J55" s="2">
        <v>53</v>
      </c>
      <c r="K55" s="3">
        <v>4.0175999999999998</v>
      </c>
      <c r="L55" s="2">
        <v>24.4</v>
      </c>
      <c r="M55" s="3">
        <v>4.2104999999999997</v>
      </c>
      <c r="N55" s="2">
        <v>14.84</v>
      </c>
    </row>
    <row r="56" spans="10:14" x14ac:dyDescent="0.35">
      <c r="J56" s="2">
        <v>54</v>
      </c>
      <c r="K56" s="3">
        <v>4.0175999999999998</v>
      </c>
      <c r="L56" s="2">
        <v>24.4</v>
      </c>
      <c r="M56" s="3">
        <v>4.1158999999999999</v>
      </c>
      <c r="N56" s="2">
        <v>21.09</v>
      </c>
    </row>
    <row r="57" spans="10:14" x14ac:dyDescent="0.35">
      <c r="J57" s="2">
        <v>55</v>
      </c>
      <c r="K57" s="3">
        <v>4.0175999999999998</v>
      </c>
      <c r="L57" s="2">
        <v>24.4</v>
      </c>
      <c r="M57" s="3">
        <v>3.9443999999999999</v>
      </c>
      <c r="N57" s="2">
        <v>25.78</v>
      </c>
    </row>
    <row r="58" spans="10:14" x14ac:dyDescent="0.35">
      <c r="J58" s="2">
        <v>56</v>
      </c>
      <c r="K58" s="3">
        <v>4.0175999999999998</v>
      </c>
      <c r="L58" s="2">
        <v>24.4</v>
      </c>
      <c r="M58" s="3">
        <v>3.9948000000000001</v>
      </c>
      <c r="N58" s="2">
        <v>27.34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Shakkour</dc:creator>
  <cp:lastModifiedBy>Christian Shakkour</cp:lastModifiedBy>
  <dcterms:created xsi:type="dcterms:W3CDTF">2023-01-15T10:17:23Z</dcterms:created>
  <dcterms:modified xsi:type="dcterms:W3CDTF">2023-01-15T12:49:10Z</dcterms:modified>
</cp:coreProperties>
</file>