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30fda2a4b6af84/Core/Teaching/Data Visualisation and its Applications/TeachingMaterial/Topic 10 Python/Topic 10 Python - data/"/>
    </mc:Choice>
  </mc:AlternateContent>
  <xr:revisionPtr revIDLastSave="0" documentId="8_{B47D348E-5D82-4E45-8FB2-F4EBE3EB68F5}" xr6:coauthVersionLast="47" xr6:coauthVersionMax="47" xr10:uidLastSave="{00000000-0000-0000-0000-000000000000}"/>
  <bookViews>
    <workbookView xWindow="-23148" yWindow="-108" windowWidth="23256" windowHeight="12576" xr2:uid="{BF56E72B-3788-4FA9-B1A2-2376B23E7C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I8" i="1"/>
  <c r="I7" i="1"/>
  <c r="I6" i="1"/>
  <c r="I5" i="1"/>
  <c r="I4" i="1"/>
  <c r="D40" i="1"/>
  <c r="E40" i="1"/>
  <c r="F40" i="1"/>
  <c r="C40" i="1"/>
</calcChain>
</file>

<file path=xl/sharedStrings.xml><?xml version="1.0" encoding="utf-8"?>
<sst xmlns="http://schemas.openxmlformats.org/spreadsheetml/2006/main" count="16" uniqueCount="12">
  <si>
    <t>Month</t>
  </si>
  <si>
    <t>Attendance</t>
  </si>
  <si>
    <t>Revenue</t>
  </si>
  <si>
    <t>Overheads</t>
  </si>
  <si>
    <t>Salaries</t>
  </si>
  <si>
    <t>Averages</t>
  </si>
  <si>
    <t>Statistics</t>
  </si>
  <si>
    <t>Missing</t>
  </si>
  <si>
    <t>Average</t>
  </si>
  <si>
    <t>Std. Dev.</t>
  </si>
  <si>
    <t>Min.</t>
  </si>
  <si>
    <t>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</si>
</sst>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5" formatCode="&quot;£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C7C3-4EDA-4BC0-A70D-EC3BF0CF6FEF}">
  <dimension ref="B2:L40"/>
  <sheetViews>
    <sheetView tabSelected="1" workbookViewId="0">
      <selection activeCell="J2" sqref="J2"/>
    </sheetView>
  </sheetViews>
  <sheetFormatPr defaultRowHeight="14.4" x14ac:dyDescent="0.3"/>
  <cols>
    <col min="3" max="3" width="10.5546875" bestFit="1" customWidth="1"/>
    <col min="4" max="4" width="11.109375" bestFit="1" customWidth="1"/>
    <col min="5" max="5" width="10.109375" bestFit="1" customWidth="1"/>
    <col min="6" max="6" width="11.88671875" bestFit="1" customWidth="1"/>
    <col min="9" max="9" width="10.5546875" bestFit="1" customWidth="1"/>
    <col min="10" max="10" width="11.109375" bestFit="1" customWidth="1"/>
    <col min="11" max="11" width="10.109375" bestFit="1" customWidth="1"/>
    <col min="12" max="12" width="11.109375" bestFit="1" customWidth="1"/>
  </cols>
  <sheetData>
    <row r="2" spans="2:12" x14ac:dyDescent="0.3">
      <c r="J2" s="3" t="s">
        <v>6</v>
      </c>
    </row>
    <row r="3" spans="2:12" s="3" customFormat="1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I3" s="3" t="s">
        <v>1</v>
      </c>
      <c r="J3" s="3" t="s">
        <v>2</v>
      </c>
      <c r="K3" s="3" t="s">
        <v>3</v>
      </c>
      <c r="L3" s="3" t="s">
        <v>4</v>
      </c>
    </row>
    <row r="4" spans="2:12" x14ac:dyDescent="0.3">
      <c r="B4" s="1">
        <v>44562</v>
      </c>
      <c r="C4">
        <v>5422</v>
      </c>
      <c r="D4" s="2">
        <v>67262.899999999994</v>
      </c>
      <c r="E4" s="2">
        <v>20838.43</v>
      </c>
      <c r="F4" s="2">
        <v>71605.25</v>
      </c>
      <c r="H4" t="s">
        <v>7</v>
      </c>
      <c r="I4">
        <f>COUNTBLANK(C$4:C$39)</f>
        <v>0</v>
      </c>
      <c r="J4">
        <f t="shared" ref="J4:L4" si="0">COUNTBLANK(D$4:D$39)</f>
        <v>0</v>
      </c>
      <c r="K4">
        <f t="shared" si="0"/>
        <v>0</v>
      </c>
      <c r="L4">
        <f t="shared" si="0"/>
        <v>0</v>
      </c>
    </row>
    <row r="5" spans="2:12" x14ac:dyDescent="0.3">
      <c r="B5" s="1">
        <v>44593</v>
      </c>
      <c r="C5">
        <v>4878</v>
      </c>
      <c r="D5" s="2">
        <v>61114.77</v>
      </c>
      <c r="E5" s="2">
        <v>27365.74</v>
      </c>
      <c r="F5" s="2">
        <v>71738.100000000006</v>
      </c>
      <c r="H5" t="s">
        <v>8</v>
      </c>
      <c r="I5" s="5">
        <f>AVERAGE(C$4:C$39)</f>
        <v>11105.777777777777</v>
      </c>
      <c r="J5" s="4">
        <f t="shared" ref="J5:L5" si="1">AVERAGE(D$4:D$39)</f>
        <v>137261.46027777775</v>
      </c>
      <c r="K5" s="4">
        <f t="shared" si="1"/>
        <v>23663.511388888888</v>
      </c>
      <c r="L5" s="4">
        <f t="shared" si="1"/>
        <v>97768.68861111108</v>
      </c>
    </row>
    <row r="6" spans="2:12" x14ac:dyDescent="0.3">
      <c r="B6" s="1">
        <v>44621</v>
      </c>
      <c r="C6">
        <v>6586</v>
      </c>
      <c r="D6" s="2">
        <v>84120.55</v>
      </c>
      <c r="E6" s="2">
        <v>23319.02</v>
      </c>
      <c r="F6" s="2">
        <v>71151.03</v>
      </c>
      <c r="H6" t="s">
        <v>9</v>
      </c>
      <c r="I6" s="5">
        <f>_xlfn.STDEV.P(C$4:C$39)</f>
        <v>5939.8540017182577</v>
      </c>
      <c r="J6" s="4">
        <f t="shared" ref="J6:L6" si="2">_xlfn.STDEV.P(D$4:D$39)</f>
        <v>78910.710061215956</v>
      </c>
      <c r="K6" s="4">
        <f t="shared" si="2"/>
        <v>7594.0734181839252</v>
      </c>
      <c r="L6" s="4">
        <f t="shared" si="2"/>
        <v>34456.270906610524</v>
      </c>
    </row>
    <row r="7" spans="2:12" x14ac:dyDescent="0.3">
      <c r="B7" s="1">
        <v>44652</v>
      </c>
      <c r="C7">
        <v>6943</v>
      </c>
      <c r="D7" s="2">
        <v>81621.06</v>
      </c>
      <c r="E7" s="2">
        <v>22309.15</v>
      </c>
      <c r="F7" s="2">
        <v>75394.03</v>
      </c>
      <c r="H7" t="s">
        <v>10</v>
      </c>
      <c r="I7" s="5">
        <f>MIN(C$4:C$39)</f>
        <v>4878</v>
      </c>
      <c r="J7" s="4">
        <f t="shared" ref="J7:L7" si="3">MIN(D$4:D$39)</f>
        <v>61114.77</v>
      </c>
      <c r="K7" s="4">
        <f t="shared" si="3"/>
        <v>10321.030000000001</v>
      </c>
      <c r="L7" s="4">
        <f t="shared" si="3"/>
        <v>70055.38</v>
      </c>
    </row>
    <row r="8" spans="2:12" x14ac:dyDescent="0.3">
      <c r="B8" s="1">
        <v>44682</v>
      </c>
      <c r="C8">
        <v>7876</v>
      </c>
      <c r="D8" s="2">
        <v>106377.43</v>
      </c>
      <c r="E8" s="2">
        <v>30447.48</v>
      </c>
      <c r="F8" s="2">
        <v>70055.38</v>
      </c>
      <c r="H8" t="s">
        <v>11</v>
      </c>
      <c r="I8" s="5">
        <f>MAX(C$4:C$39)</f>
        <v>29106</v>
      </c>
      <c r="J8" s="4">
        <f t="shared" ref="J8:L8" si="4">MAX(D$4:D$39)</f>
        <v>338634.8</v>
      </c>
      <c r="K8" s="4">
        <f t="shared" si="4"/>
        <v>37738.01</v>
      </c>
      <c r="L8" s="4">
        <f t="shared" si="4"/>
        <v>153649.96</v>
      </c>
    </row>
    <row r="9" spans="2:12" x14ac:dyDescent="0.3">
      <c r="B9" s="1">
        <v>44713</v>
      </c>
      <c r="C9">
        <v>17843</v>
      </c>
      <c r="D9" s="2">
        <v>204247.57</v>
      </c>
      <c r="E9" s="2">
        <v>19248.11</v>
      </c>
      <c r="F9" s="2">
        <v>144327.46</v>
      </c>
    </row>
    <row r="10" spans="2:12" x14ac:dyDescent="0.3">
      <c r="B10" s="1">
        <v>44743</v>
      </c>
      <c r="C10">
        <v>21967</v>
      </c>
      <c r="D10" s="2">
        <v>326608.09999999998</v>
      </c>
      <c r="E10" s="2">
        <v>13346.27</v>
      </c>
      <c r="F10" s="2">
        <v>142162.78</v>
      </c>
    </row>
    <row r="11" spans="2:12" x14ac:dyDescent="0.3">
      <c r="B11" s="1">
        <v>44774</v>
      </c>
      <c r="C11">
        <v>14542</v>
      </c>
      <c r="D11" s="2">
        <v>201973.59</v>
      </c>
      <c r="E11" s="2">
        <v>23691.52</v>
      </c>
      <c r="F11" s="2">
        <v>153649.96</v>
      </c>
    </row>
    <row r="12" spans="2:12" x14ac:dyDescent="0.3">
      <c r="B12" s="1">
        <v>44805</v>
      </c>
      <c r="C12">
        <v>8751</v>
      </c>
      <c r="D12" s="2">
        <v>119941.42</v>
      </c>
      <c r="E12" s="2">
        <v>20671.38</v>
      </c>
      <c r="F12" s="2">
        <v>72670.81</v>
      </c>
    </row>
    <row r="13" spans="2:12" x14ac:dyDescent="0.3">
      <c r="B13" s="1">
        <v>44835</v>
      </c>
      <c r="C13">
        <v>6454</v>
      </c>
      <c r="D13" s="2">
        <v>75566.13</v>
      </c>
      <c r="E13" s="2">
        <v>34145.910000000003</v>
      </c>
      <c r="F13" s="2">
        <v>75636.11</v>
      </c>
    </row>
    <row r="14" spans="2:12" x14ac:dyDescent="0.3">
      <c r="B14" s="1">
        <v>44866</v>
      </c>
      <c r="C14">
        <v>5677</v>
      </c>
      <c r="D14" s="2">
        <v>63627.54</v>
      </c>
      <c r="E14" s="2">
        <v>18821.13</v>
      </c>
      <c r="F14" s="2">
        <v>73066.02</v>
      </c>
    </row>
    <row r="15" spans="2:12" x14ac:dyDescent="0.3">
      <c r="B15" s="1">
        <v>44896</v>
      </c>
      <c r="C15">
        <v>11422</v>
      </c>
      <c r="D15" s="2">
        <v>115966.32</v>
      </c>
      <c r="E15" s="2">
        <v>36140.35</v>
      </c>
      <c r="F15" s="2">
        <v>152253.56</v>
      </c>
    </row>
    <row r="16" spans="2:12" x14ac:dyDescent="0.3">
      <c r="B16" s="1">
        <v>44927</v>
      </c>
      <c r="C16">
        <v>6002</v>
      </c>
      <c r="D16" s="2">
        <v>65238.07</v>
      </c>
      <c r="E16" s="2">
        <v>33924.839999999997</v>
      </c>
      <c r="F16" s="2">
        <v>71343.55</v>
      </c>
    </row>
    <row r="17" spans="2:6" x14ac:dyDescent="0.3">
      <c r="B17" s="1">
        <v>44958</v>
      </c>
      <c r="C17">
        <v>5847</v>
      </c>
      <c r="D17" s="2">
        <v>74430.039999999994</v>
      </c>
      <c r="E17" s="2">
        <v>18787.47</v>
      </c>
      <c r="F17" s="2">
        <v>73138.84</v>
      </c>
    </row>
    <row r="18" spans="2:6" x14ac:dyDescent="0.3">
      <c r="B18" s="1">
        <v>44986</v>
      </c>
      <c r="C18">
        <v>7024</v>
      </c>
      <c r="D18" s="2">
        <v>77335.23</v>
      </c>
      <c r="E18" s="2">
        <v>15862.77</v>
      </c>
      <c r="F18" s="2">
        <v>76138.83</v>
      </c>
    </row>
    <row r="19" spans="2:6" x14ac:dyDescent="0.3">
      <c r="B19" s="1">
        <v>45017</v>
      </c>
      <c r="C19">
        <v>8348</v>
      </c>
      <c r="D19" s="2">
        <v>110074.8</v>
      </c>
      <c r="E19" s="2">
        <v>12479.23</v>
      </c>
      <c r="F19" s="2">
        <v>76527.98</v>
      </c>
    </row>
    <row r="20" spans="2:6" x14ac:dyDescent="0.3">
      <c r="B20" s="1">
        <v>45047</v>
      </c>
      <c r="C20">
        <v>8402</v>
      </c>
      <c r="D20" s="2">
        <v>94736.15</v>
      </c>
      <c r="E20" s="2">
        <v>32237.79</v>
      </c>
      <c r="F20" s="2">
        <v>76258.63</v>
      </c>
    </row>
    <row r="21" spans="2:6" x14ac:dyDescent="0.3">
      <c r="B21" s="1">
        <v>45078</v>
      </c>
      <c r="C21">
        <v>18036</v>
      </c>
      <c r="D21" s="2">
        <v>260282.87</v>
      </c>
      <c r="E21" s="2">
        <v>16722.39</v>
      </c>
      <c r="F21" s="2">
        <v>145992.22</v>
      </c>
    </row>
    <row r="22" spans="2:6" x14ac:dyDescent="0.3">
      <c r="B22" s="1">
        <v>45108</v>
      </c>
      <c r="C22">
        <v>24945</v>
      </c>
      <c r="D22" s="2">
        <v>338634.8</v>
      </c>
      <c r="E22" s="2">
        <v>37738.01</v>
      </c>
      <c r="F22" s="2">
        <v>143532.96</v>
      </c>
    </row>
    <row r="23" spans="2:6" x14ac:dyDescent="0.3">
      <c r="B23" s="1">
        <v>45139</v>
      </c>
      <c r="C23">
        <v>16294</v>
      </c>
      <c r="D23" s="2">
        <v>227885.95</v>
      </c>
      <c r="E23" s="2">
        <v>14276.59</v>
      </c>
      <c r="F23" s="2">
        <v>152126.39999999999</v>
      </c>
    </row>
    <row r="24" spans="2:6" x14ac:dyDescent="0.3">
      <c r="B24" s="1">
        <v>45170</v>
      </c>
      <c r="C24">
        <v>9477</v>
      </c>
      <c r="D24" s="2">
        <v>108235.96</v>
      </c>
      <c r="E24" s="2">
        <v>10321.030000000001</v>
      </c>
      <c r="F24" s="2">
        <v>76042.16</v>
      </c>
    </row>
    <row r="25" spans="2:6" x14ac:dyDescent="0.3">
      <c r="B25" s="1">
        <v>45200</v>
      </c>
      <c r="C25">
        <v>7323</v>
      </c>
      <c r="D25" s="2">
        <v>87599.58</v>
      </c>
      <c r="E25" s="2">
        <v>28162.48</v>
      </c>
      <c r="F25" s="2">
        <v>70189.53</v>
      </c>
    </row>
    <row r="26" spans="2:6" x14ac:dyDescent="0.3">
      <c r="B26" s="1">
        <v>45231</v>
      </c>
      <c r="C26">
        <v>6671</v>
      </c>
      <c r="D26" s="2">
        <v>67788.149999999994</v>
      </c>
      <c r="E26" s="2">
        <v>11464.93</v>
      </c>
      <c r="F26" s="2">
        <v>73661.59</v>
      </c>
    </row>
    <row r="27" spans="2:6" x14ac:dyDescent="0.3">
      <c r="B27" s="1">
        <v>45261</v>
      </c>
      <c r="C27">
        <v>12892</v>
      </c>
      <c r="D27" s="2">
        <v>174342.64</v>
      </c>
      <c r="E27" s="2">
        <v>25083.91</v>
      </c>
      <c r="F27" s="2">
        <v>140469.5</v>
      </c>
    </row>
    <row r="28" spans="2:6" x14ac:dyDescent="0.3">
      <c r="B28" s="1">
        <v>45292</v>
      </c>
      <c r="C28">
        <v>7064</v>
      </c>
      <c r="D28" s="2">
        <v>95121.74</v>
      </c>
      <c r="E28" s="2">
        <v>30090.15</v>
      </c>
      <c r="F28" s="2">
        <v>71056.69</v>
      </c>
    </row>
    <row r="29" spans="2:6" x14ac:dyDescent="0.3">
      <c r="B29" s="1">
        <v>45323</v>
      </c>
      <c r="C29">
        <v>5934</v>
      </c>
      <c r="D29" s="2">
        <v>65008.34</v>
      </c>
      <c r="E29" s="2">
        <v>23146.28</v>
      </c>
      <c r="F29" s="2">
        <v>75081.3</v>
      </c>
    </row>
    <row r="30" spans="2:6" x14ac:dyDescent="0.3">
      <c r="B30" s="1">
        <v>45352</v>
      </c>
      <c r="C30">
        <v>8214</v>
      </c>
      <c r="D30" s="2">
        <v>83012.070000000007</v>
      </c>
      <c r="E30" s="2">
        <v>29736.38</v>
      </c>
      <c r="F30" s="2">
        <v>71693.94</v>
      </c>
    </row>
    <row r="31" spans="2:6" x14ac:dyDescent="0.3">
      <c r="B31" s="1">
        <v>45383</v>
      </c>
      <c r="C31">
        <v>10192</v>
      </c>
      <c r="D31" s="2">
        <v>129714.72</v>
      </c>
      <c r="E31" s="2">
        <v>24288.44</v>
      </c>
      <c r="F31" s="2">
        <v>75983.64</v>
      </c>
    </row>
    <row r="32" spans="2:6" x14ac:dyDescent="0.3">
      <c r="B32" s="1">
        <v>45413</v>
      </c>
      <c r="C32">
        <v>10223</v>
      </c>
      <c r="D32" s="2">
        <v>121990.24</v>
      </c>
      <c r="E32" s="2">
        <v>29334.21</v>
      </c>
      <c r="F32" s="2">
        <v>76281.73</v>
      </c>
    </row>
    <row r="33" spans="2:6" x14ac:dyDescent="0.3">
      <c r="B33" s="1">
        <v>45444</v>
      </c>
      <c r="C33">
        <v>18729</v>
      </c>
      <c r="D33" s="2">
        <v>218039.35</v>
      </c>
      <c r="E33" s="2">
        <v>20698.05</v>
      </c>
      <c r="F33" s="2">
        <v>140545.94</v>
      </c>
    </row>
    <row r="34" spans="2:6" x14ac:dyDescent="0.3">
      <c r="B34" s="1">
        <v>45474</v>
      </c>
      <c r="C34">
        <v>29106</v>
      </c>
      <c r="D34" s="2">
        <v>318596.56</v>
      </c>
      <c r="E34" s="2">
        <v>12209.48</v>
      </c>
      <c r="F34" s="2">
        <v>146606.92000000001</v>
      </c>
    </row>
    <row r="35" spans="2:6" x14ac:dyDescent="0.3">
      <c r="B35" s="1">
        <v>45505</v>
      </c>
      <c r="C35">
        <v>17852</v>
      </c>
      <c r="D35" s="2">
        <v>224079.91</v>
      </c>
      <c r="E35" s="2">
        <v>23301.15</v>
      </c>
      <c r="F35" s="2">
        <v>143079.9</v>
      </c>
    </row>
    <row r="36" spans="2:6" x14ac:dyDescent="0.3">
      <c r="B36" s="1">
        <v>45536</v>
      </c>
      <c r="C36">
        <v>11586</v>
      </c>
      <c r="D36" s="2">
        <v>147715.68</v>
      </c>
      <c r="E36" s="2">
        <v>34752.339999999997</v>
      </c>
      <c r="F36" s="2">
        <v>71625.679999999993</v>
      </c>
    </row>
    <row r="37" spans="2:6" x14ac:dyDescent="0.3">
      <c r="B37" s="1">
        <v>45566</v>
      </c>
      <c r="C37">
        <v>7539</v>
      </c>
      <c r="D37" s="2">
        <v>83125.179999999993</v>
      </c>
      <c r="E37" s="2">
        <v>33140.71</v>
      </c>
      <c r="F37" s="2">
        <v>74381.63</v>
      </c>
    </row>
    <row r="38" spans="2:6" x14ac:dyDescent="0.3">
      <c r="B38" s="1">
        <v>45597</v>
      </c>
      <c r="C38">
        <v>7839</v>
      </c>
      <c r="D38" s="2">
        <v>90719.85</v>
      </c>
      <c r="E38" s="2">
        <v>26385.3</v>
      </c>
      <c r="F38" s="2">
        <v>73442.259999999995</v>
      </c>
    </row>
    <row r="39" spans="2:6" x14ac:dyDescent="0.3">
      <c r="B39" s="1">
        <v>45627</v>
      </c>
      <c r="C39">
        <v>15908</v>
      </c>
      <c r="D39" s="2">
        <v>169277.31</v>
      </c>
      <c r="E39" s="2">
        <v>17397.990000000002</v>
      </c>
      <c r="F39" s="2">
        <v>150760.48000000001</v>
      </c>
    </row>
    <row r="40" spans="2:6" x14ac:dyDescent="0.3">
      <c r="B40" t="s">
        <v>5</v>
      </c>
      <c r="C40" s="5">
        <f>AVERAGE(C4:C39)</f>
        <v>11105.777777777777</v>
      </c>
      <c r="D40" s="4">
        <f t="shared" ref="D40:F40" si="5">AVERAGE(D4:D39)</f>
        <v>137261.46027777775</v>
      </c>
      <c r="E40" s="4">
        <f t="shared" si="5"/>
        <v>23663.511388888888</v>
      </c>
      <c r="F40" s="4">
        <f t="shared" si="5"/>
        <v>97768.68861111108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Walshaw</dc:creator>
  <cp:lastModifiedBy>Chris Walshaw</cp:lastModifiedBy>
  <dcterms:created xsi:type="dcterms:W3CDTF">2024-03-11T13:09:44Z</dcterms:created>
  <dcterms:modified xsi:type="dcterms:W3CDTF">2024-03-15T15:42:30Z</dcterms:modified>
</cp:coreProperties>
</file>