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ortland-my.sharepoint.com/personal/mhyan2-c_my_cityu_edu_hk/Documents/2223_SemA/MS4212 Predictive Anayl/Group Project/2005_To_2015/"/>
    </mc:Choice>
  </mc:AlternateContent>
  <xr:revisionPtr revIDLastSave="0" documentId="8_{55A11FF0-D8FB-4F44-8C7E-41314387B3B3}" xr6:coauthVersionLast="47" xr6:coauthVersionMax="47" xr10:uidLastSave="{00000000-0000-0000-0000-000000000000}"/>
  <bookViews>
    <workbookView xWindow="7080" yWindow="2415" windowWidth="21600" windowHeight="11835" xr2:uid="{00000000-000D-0000-FFFF-FFFF00000000}"/>
  </bookViews>
  <sheets>
    <sheet name="AR3AR12" sheetId="1" r:id="rId1"/>
  </sheets>
  <definedNames>
    <definedName name="AR3AR12">AR3AR12!$A$1:$D$181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7" i="1" l="1"/>
  <c r="F157" i="1" s="1"/>
  <c r="G157" i="1" s="1"/>
  <c r="I156" i="1"/>
  <c r="H156" i="1"/>
  <c r="F156" i="1"/>
  <c r="G156" i="1" s="1"/>
  <c r="E156" i="1"/>
  <c r="D156" i="1"/>
  <c r="I155" i="1"/>
  <c r="H155" i="1"/>
  <c r="F155" i="1"/>
  <c r="G155" i="1" s="1"/>
  <c r="E155" i="1"/>
  <c r="D155" i="1"/>
  <c r="I154" i="1"/>
  <c r="H154" i="1"/>
  <c r="F154" i="1"/>
  <c r="G154" i="1" s="1"/>
  <c r="E154" i="1"/>
  <c r="D154" i="1"/>
  <c r="I153" i="1"/>
  <c r="H153" i="1"/>
  <c r="F153" i="1"/>
  <c r="G153" i="1" s="1"/>
  <c r="E153" i="1"/>
  <c r="D153" i="1"/>
  <c r="I152" i="1"/>
  <c r="H152" i="1"/>
  <c r="F152" i="1"/>
  <c r="G152" i="1" s="1"/>
  <c r="E152" i="1"/>
  <c r="D152" i="1"/>
  <c r="I151" i="1"/>
  <c r="H151" i="1"/>
  <c r="F151" i="1"/>
  <c r="G151" i="1" s="1"/>
  <c r="E151" i="1"/>
  <c r="D151" i="1"/>
  <c r="I150" i="1"/>
  <c r="H150" i="1"/>
  <c r="F150" i="1"/>
  <c r="G150" i="1" s="1"/>
  <c r="E150" i="1"/>
  <c r="D150" i="1"/>
  <c r="I149" i="1"/>
  <c r="H149" i="1"/>
  <c r="F149" i="1"/>
  <c r="G149" i="1" s="1"/>
  <c r="E149" i="1"/>
  <c r="D149" i="1"/>
  <c r="I148" i="1"/>
  <c r="H148" i="1"/>
  <c r="F148" i="1"/>
  <c r="G148" i="1" s="1"/>
  <c r="E148" i="1"/>
  <c r="D148" i="1"/>
  <c r="I147" i="1"/>
  <c r="H147" i="1"/>
  <c r="F147" i="1"/>
  <c r="G147" i="1" s="1"/>
  <c r="E147" i="1"/>
  <c r="D147" i="1"/>
  <c r="I146" i="1"/>
  <c r="H146" i="1"/>
  <c r="F146" i="1"/>
  <c r="G146" i="1" s="1"/>
  <c r="E146" i="1"/>
  <c r="D146" i="1"/>
  <c r="I145" i="1"/>
  <c r="H145" i="1"/>
  <c r="F145" i="1"/>
  <c r="G145" i="1" s="1"/>
  <c r="E145" i="1"/>
  <c r="D145" i="1"/>
  <c r="I144" i="1"/>
  <c r="H144" i="1"/>
  <c r="F144" i="1"/>
  <c r="G144" i="1" s="1"/>
  <c r="E144" i="1"/>
  <c r="D144" i="1"/>
  <c r="I143" i="1"/>
  <c r="H143" i="1"/>
  <c r="F143" i="1"/>
  <c r="G143" i="1" s="1"/>
  <c r="E143" i="1"/>
  <c r="D143" i="1"/>
  <c r="I142" i="1"/>
  <c r="H142" i="1"/>
  <c r="F142" i="1"/>
  <c r="G142" i="1" s="1"/>
  <c r="E142" i="1"/>
  <c r="D142" i="1"/>
  <c r="I141" i="1"/>
  <c r="H141" i="1"/>
  <c r="F141" i="1"/>
  <c r="G141" i="1" s="1"/>
  <c r="E141" i="1"/>
  <c r="D141" i="1"/>
  <c r="I140" i="1"/>
  <c r="H140" i="1"/>
  <c r="F140" i="1"/>
  <c r="G140" i="1" s="1"/>
  <c r="E140" i="1"/>
  <c r="D140" i="1"/>
  <c r="I139" i="1"/>
  <c r="H139" i="1"/>
  <c r="F139" i="1"/>
  <c r="G139" i="1" s="1"/>
  <c r="E139" i="1"/>
  <c r="D139" i="1"/>
  <c r="I138" i="1"/>
  <c r="H138" i="1"/>
  <c r="F138" i="1"/>
  <c r="G138" i="1" s="1"/>
  <c r="E138" i="1"/>
  <c r="D138" i="1"/>
  <c r="I137" i="1"/>
  <c r="H137" i="1"/>
  <c r="F137" i="1"/>
  <c r="G137" i="1" s="1"/>
  <c r="E137" i="1"/>
  <c r="D137" i="1"/>
  <c r="I136" i="1"/>
  <c r="H136" i="1"/>
  <c r="F136" i="1"/>
  <c r="G136" i="1" s="1"/>
  <c r="E136" i="1"/>
  <c r="D136" i="1"/>
  <c r="I135" i="1"/>
  <c r="H135" i="1"/>
  <c r="F135" i="1"/>
  <c r="G135" i="1" s="1"/>
  <c r="E135" i="1"/>
  <c r="D135" i="1"/>
  <c r="I134" i="1"/>
  <c r="H134" i="1"/>
  <c r="F134" i="1"/>
  <c r="G134" i="1" s="1"/>
  <c r="E134" i="1"/>
  <c r="D134" i="1"/>
  <c r="I133" i="1"/>
  <c r="H133" i="1"/>
  <c r="F133" i="1"/>
  <c r="G133" i="1" s="1"/>
  <c r="E133" i="1"/>
  <c r="D133" i="1"/>
  <c r="I132" i="1"/>
  <c r="H132" i="1"/>
  <c r="F132" i="1"/>
  <c r="G132" i="1" s="1"/>
  <c r="E132" i="1"/>
  <c r="D132" i="1"/>
  <c r="I131" i="1"/>
  <c r="H131" i="1"/>
  <c r="F131" i="1"/>
  <c r="G131" i="1" s="1"/>
  <c r="E131" i="1"/>
  <c r="D131" i="1"/>
  <c r="I130" i="1"/>
  <c r="H130" i="1"/>
  <c r="F130" i="1"/>
  <c r="G130" i="1" s="1"/>
  <c r="E130" i="1"/>
  <c r="D130" i="1"/>
  <c r="I129" i="1"/>
  <c r="H129" i="1"/>
  <c r="F129" i="1"/>
  <c r="G129" i="1" s="1"/>
  <c r="E129" i="1"/>
  <c r="D129" i="1"/>
  <c r="I128" i="1"/>
  <c r="H128" i="1"/>
  <c r="F128" i="1"/>
  <c r="G128" i="1" s="1"/>
  <c r="E128" i="1"/>
  <c r="D128" i="1"/>
  <c r="I127" i="1"/>
  <c r="H127" i="1"/>
  <c r="F127" i="1"/>
  <c r="G127" i="1" s="1"/>
  <c r="E127" i="1"/>
  <c r="D127" i="1"/>
  <c r="I126" i="1"/>
  <c r="H126" i="1"/>
  <c r="F126" i="1"/>
  <c r="G126" i="1" s="1"/>
  <c r="E126" i="1"/>
  <c r="D126" i="1"/>
  <c r="I125" i="1"/>
  <c r="H125" i="1"/>
  <c r="F125" i="1"/>
  <c r="G125" i="1" s="1"/>
  <c r="E125" i="1"/>
  <c r="D125" i="1"/>
  <c r="I124" i="1"/>
  <c r="H124" i="1"/>
  <c r="F124" i="1"/>
  <c r="G124" i="1" s="1"/>
  <c r="E124" i="1"/>
  <c r="D124" i="1"/>
  <c r="I123" i="1"/>
  <c r="H123" i="1"/>
  <c r="F123" i="1"/>
  <c r="G123" i="1" s="1"/>
  <c r="E123" i="1"/>
  <c r="D123" i="1"/>
  <c r="I122" i="1"/>
  <c r="H122" i="1"/>
  <c r="F122" i="1"/>
  <c r="G122" i="1" s="1"/>
  <c r="E122" i="1"/>
  <c r="D122" i="1"/>
  <c r="I121" i="1"/>
  <c r="H121" i="1"/>
  <c r="F121" i="1"/>
  <c r="G121" i="1" s="1"/>
  <c r="E121" i="1"/>
  <c r="D121" i="1"/>
  <c r="I120" i="1"/>
  <c r="H120" i="1"/>
  <c r="F120" i="1"/>
  <c r="G120" i="1" s="1"/>
  <c r="E120" i="1"/>
  <c r="D120" i="1"/>
  <c r="I119" i="1"/>
  <c r="H119" i="1"/>
  <c r="F119" i="1"/>
  <c r="G119" i="1" s="1"/>
  <c r="E119" i="1"/>
  <c r="D119" i="1"/>
  <c r="I118" i="1"/>
  <c r="H118" i="1"/>
  <c r="F118" i="1"/>
  <c r="G118" i="1" s="1"/>
  <c r="E118" i="1"/>
  <c r="D118" i="1"/>
  <c r="I117" i="1"/>
  <c r="H117" i="1"/>
  <c r="F117" i="1"/>
  <c r="G117" i="1" s="1"/>
  <c r="E117" i="1"/>
  <c r="D117" i="1"/>
  <c r="I116" i="1"/>
  <c r="H116" i="1"/>
  <c r="F116" i="1"/>
  <c r="G116" i="1" s="1"/>
  <c r="E116" i="1"/>
  <c r="D116" i="1"/>
  <c r="I115" i="1"/>
  <c r="H115" i="1"/>
  <c r="F115" i="1"/>
  <c r="G115" i="1" s="1"/>
  <c r="E115" i="1"/>
  <c r="D115" i="1"/>
  <c r="I114" i="1"/>
  <c r="H114" i="1"/>
  <c r="F114" i="1"/>
  <c r="G114" i="1" s="1"/>
  <c r="E114" i="1"/>
  <c r="D114" i="1"/>
  <c r="I113" i="1"/>
  <c r="H113" i="1"/>
  <c r="F113" i="1"/>
  <c r="G113" i="1" s="1"/>
  <c r="E113" i="1"/>
  <c r="D113" i="1"/>
  <c r="I112" i="1"/>
  <c r="H112" i="1"/>
  <c r="F112" i="1"/>
  <c r="G112" i="1" s="1"/>
  <c r="E112" i="1"/>
  <c r="D112" i="1"/>
  <c r="I111" i="1"/>
  <c r="H111" i="1"/>
  <c r="F111" i="1"/>
  <c r="G111" i="1" s="1"/>
  <c r="E111" i="1"/>
  <c r="D111" i="1"/>
  <c r="I110" i="1"/>
  <c r="H110" i="1"/>
  <c r="F110" i="1"/>
  <c r="G110" i="1" s="1"/>
  <c r="E110" i="1"/>
  <c r="D110" i="1"/>
  <c r="I109" i="1"/>
  <c r="H109" i="1"/>
  <c r="F109" i="1"/>
  <c r="G109" i="1" s="1"/>
  <c r="E109" i="1"/>
  <c r="D109" i="1"/>
  <c r="I108" i="1"/>
  <c r="H108" i="1"/>
  <c r="F108" i="1"/>
  <c r="G108" i="1" s="1"/>
  <c r="E108" i="1"/>
  <c r="D108" i="1"/>
  <c r="I107" i="1"/>
  <c r="H107" i="1"/>
  <c r="F107" i="1"/>
  <c r="G107" i="1" s="1"/>
  <c r="E107" i="1"/>
  <c r="D107" i="1"/>
  <c r="I106" i="1"/>
  <c r="H106" i="1"/>
  <c r="F106" i="1"/>
  <c r="G106" i="1" s="1"/>
  <c r="D106" i="1"/>
  <c r="E106" i="1" s="1"/>
  <c r="I105" i="1"/>
  <c r="H105" i="1"/>
  <c r="F105" i="1"/>
  <c r="G105" i="1" s="1"/>
  <c r="D105" i="1"/>
  <c r="E105" i="1" s="1"/>
  <c r="I104" i="1"/>
  <c r="H104" i="1"/>
  <c r="F104" i="1"/>
  <c r="G104" i="1" s="1"/>
  <c r="D104" i="1"/>
  <c r="E104" i="1" s="1"/>
  <c r="I103" i="1"/>
  <c r="H103" i="1"/>
  <c r="F103" i="1"/>
  <c r="G103" i="1" s="1"/>
  <c r="D103" i="1"/>
  <c r="E103" i="1" s="1"/>
  <c r="I102" i="1"/>
  <c r="H102" i="1"/>
  <c r="F102" i="1"/>
  <c r="G102" i="1" s="1"/>
  <c r="D102" i="1"/>
  <c r="E102" i="1" s="1"/>
  <c r="I101" i="1"/>
  <c r="H101" i="1"/>
  <c r="F101" i="1"/>
  <c r="G101" i="1" s="1"/>
  <c r="D101" i="1"/>
  <c r="E101" i="1" s="1"/>
  <c r="I100" i="1"/>
  <c r="H100" i="1"/>
  <c r="D100" i="1"/>
  <c r="F100" i="1" s="1"/>
  <c r="G100" i="1" s="1"/>
  <c r="I99" i="1"/>
  <c r="H99" i="1"/>
  <c r="F99" i="1"/>
  <c r="G99" i="1" s="1"/>
  <c r="D99" i="1"/>
  <c r="E99" i="1" s="1"/>
  <c r="I98" i="1"/>
  <c r="H98" i="1"/>
  <c r="F98" i="1"/>
  <c r="G98" i="1" s="1"/>
  <c r="D98" i="1"/>
  <c r="E98" i="1" s="1"/>
  <c r="I97" i="1"/>
  <c r="H97" i="1"/>
  <c r="F97" i="1"/>
  <c r="G97" i="1" s="1"/>
  <c r="D97" i="1"/>
  <c r="E97" i="1" s="1"/>
  <c r="I96" i="1"/>
  <c r="H96" i="1"/>
  <c r="F96" i="1"/>
  <c r="G96" i="1" s="1"/>
  <c r="D96" i="1"/>
  <c r="E96" i="1" s="1"/>
  <c r="I95" i="1"/>
  <c r="H95" i="1"/>
  <c r="F95" i="1"/>
  <c r="G95" i="1" s="1"/>
  <c r="D95" i="1"/>
  <c r="E95" i="1" s="1"/>
  <c r="I94" i="1"/>
  <c r="H94" i="1"/>
  <c r="F94" i="1"/>
  <c r="G94" i="1" s="1"/>
  <c r="D94" i="1"/>
  <c r="E94" i="1" s="1"/>
  <c r="I93" i="1"/>
  <c r="H93" i="1"/>
  <c r="F93" i="1"/>
  <c r="G93" i="1" s="1"/>
  <c r="D93" i="1"/>
  <c r="E93" i="1" s="1"/>
  <c r="I92" i="1"/>
  <c r="H92" i="1"/>
  <c r="F92" i="1"/>
  <c r="G92" i="1" s="1"/>
  <c r="D92" i="1"/>
  <c r="E92" i="1" s="1"/>
  <c r="I91" i="1"/>
  <c r="H91" i="1"/>
  <c r="F91" i="1"/>
  <c r="G91" i="1" s="1"/>
  <c r="D91" i="1"/>
  <c r="E91" i="1" s="1"/>
  <c r="I90" i="1"/>
  <c r="H90" i="1"/>
  <c r="F90" i="1"/>
  <c r="G90" i="1" s="1"/>
  <c r="D90" i="1"/>
  <c r="E90" i="1" s="1"/>
  <c r="I89" i="1"/>
  <c r="H89" i="1"/>
  <c r="D89" i="1"/>
  <c r="F89" i="1" s="1"/>
  <c r="G89" i="1" s="1"/>
  <c r="I88" i="1"/>
  <c r="H88" i="1"/>
  <c r="D88" i="1"/>
  <c r="F88" i="1" s="1"/>
  <c r="G88" i="1" s="1"/>
  <c r="I87" i="1"/>
  <c r="H87" i="1"/>
  <c r="D87" i="1"/>
  <c r="F87" i="1" s="1"/>
  <c r="G87" i="1" s="1"/>
  <c r="I86" i="1"/>
  <c r="H86" i="1"/>
  <c r="D86" i="1"/>
  <c r="F86" i="1" s="1"/>
  <c r="G86" i="1" s="1"/>
  <c r="I85" i="1"/>
  <c r="H85" i="1"/>
  <c r="D85" i="1"/>
  <c r="F85" i="1" s="1"/>
  <c r="G85" i="1" s="1"/>
  <c r="I84" i="1"/>
  <c r="H84" i="1"/>
  <c r="D84" i="1"/>
  <c r="F84" i="1" s="1"/>
  <c r="G84" i="1" s="1"/>
  <c r="I83" i="1"/>
  <c r="H83" i="1"/>
  <c r="D83" i="1"/>
  <c r="F83" i="1" s="1"/>
  <c r="G83" i="1" s="1"/>
  <c r="I82" i="1"/>
  <c r="H82" i="1"/>
  <c r="D82" i="1"/>
  <c r="F82" i="1" s="1"/>
  <c r="G82" i="1" s="1"/>
  <c r="I81" i="1"/>
  <c r="H81" i="1"/>
  <c r="D81" i="1"/>
  <c r="F81" i="1" s="1"/>
  <c r="G81" i="1" s="1"/>
  <c r="I80" i="1"/>
  <c r="H80" i="1"/>
  <c r="D80" i="1"/>
  <c r="I79" i="1"/>
  <c r="H79" i="1"/>
  <c r="D79" i="1"/>
  <c r="I78" i="1"/>
  <c r="H78" i="1"/>
  <c r="D78" i="1"/>
  <c r="I77" i="1"/>
  <c r="H77" i="1"/>
  <c r="F77" i="1"/>
  <c r="G77" i="1" s="1"/>
  <c r="D77" i="1"/>
  <c r="E77" i="1" s="1"/>
  <c r="I76" i="1"/>
  <c r="H76" i="1"/>
  <c r="D76" i="1"/>
  <c r="E76" i="1" s="1"/>
  <c r="I75" i="1"/>
  <c r="H75" i="1"/>
  <c r="D75" i="1"/>
  <c r="E75" i="1" s="1"/>
  <c r="I74" i="1"/>
  <c r="H74" i="1"/>
  <c r="F74" i="1"/>
  <c r="G74" i="1" s="1"/>
  <c r="D74" i="1"/>
  <c r="E74" i="1" s="1"/>
  <c r="I73" i="1"/>
  <c r="H73" i="1"/>
  <c r="O7" i="1" s="1"/>
  <c r="D73" i="1"/>
  <c r="E73" i="1" s="1"/>
  <c r="I72" i="1"/>
  <c r="H72" i="1"/>
  <c r="F72" i="1"/>
  <c r="G72" i="1" s="1"/>
  <c r="D72" i="1"/>
  <c r="E72" i="1" s="1"/>
  <c r="I71" i="1"/>
  <c r="H71" i="1"/>
  <c r="F71" i="1"/>
  <c r="G71" i="1" s="1"/>
  <c r="D71" i="1"/>
  <c r="E71" i="1" s="1"/>
  <c r="I70" i="1"/>
  <c r="H70" i="1"/>
  <c r="F70" i="1"/>
  <c r="G70" i="1" s="1"/>
  <c r="D70" i="1"/>
  <c r="E70" i="1" s="1"/>
  <c r="I69" i="1"/>
  <c r="H69" i="1"/>
  <c r="F69" i="1"/>
  <c r="G69" i="1" s="1"/>
  <c r="D69" i="1"/>
  <c r="E69" i="1" s="1"/>
  <c r="I68" i="1"/>
  <c r="H68" i="1"/>
  <c r="F68" i="1"/>
  <c r="G68" i="1" s="1"/>
  <c r="D68" i="1"/>
  <c r="E68" i="1" s="1"/>
  <c r="I67" i="1"/>
  <c r="H67" i="1"/>
  <c r="F67" i="1"/>
  <c r="G67" i="1" s="1"/>
  <c r="D67" i="1"/>
  <c r="E67" i="1" s="1"/>
  <c r="I66" i="1"/>
  <c r="H66" i="1"/>
  <c r="F66" i="1"/>
  <c r="G66" i="1" s="1"/>
  <c r="D66" i="1"/>
  <c r="E66" i="1" s="1"/>
  <c r="I65" i="1"/>
  <c r="H65" i="1"/>
  <c r="F65" i="1"/>
  <c r="G65" i="1" s="1"/>
  <c r="D65" i="1"/>
  <c r="E65" i="1" s="1"/>
  <c r="I64" i="1"/>
  <c r="H64" i="1"/>
  <c r="F64" i="1"/>
  <c r="G64" i="1" s="1"/>
  <c r="D64" i="1"/>
  <c r="E64" i="1" s="1"/>
  <c r="I63" i="1"/>
  <c r="H63" i="1"/>
  <c r="F63" i="1"/>
  <c r="G63" i="1" s="1"/>
  <c r="D63" i="1"/>
  <c r="E63" i="1" s="1"/>
  <c r="I62" i="1"/>
  <c r="H62" i="1"/>
  <c r="F62" i="1"/>
  <c r="G62" i="1" s="1"/>
  <c r="D62" i="1"/>
  <c r="E62" i="1" s="1"/>
  <c r="I61" i="1"/>
  <c r="H61" i="1"/>
  <c r="F61" i="1"/>
  <c r="G61" i="1" s="1"/>
  <c r="D61" i="1"/>
  <c r="E61" i="1" s="1"/>
  <c r="I60" i="1"/>
  <c r="H60" i="1"/>
  <c r="F60" i="1"/>
  <c r="G60" i="1" s="1"/>
  <c r="D60" i="1"/>
  <c r="E60" i="1" s="1"/>
  <c r="I59" i="1"/>
  <c r="H59" i="1"/>
  <c r="F59" i="1"/>
  <c r="G59" i="1" s="1"/>
  <c r="D59" i="1"/>
  <c r="E59" i="1" s="1"/>
  <c r="I58" i="1"/>
  <c r="H58" i="1"/>
  <c r="F58" i="1"/>
  <c r="G58" i="1" s="1"/>
  <c r="D58" i="1"/>
  <c r="E58" i="1" s="1"/>
  <c r="I57" i="1"/>
  <c r="H57" i="1"/>
  <c r="F57" i="1"/>
  <c r="G57" i="1" s="1"/>
  <c r="D57" i="1"/>
  <c r="E57" i="1" s="1"/>
  <c r="I56" i="1"/>
  <c r="H56" i="1"/>
  <c r="F56" i="1"/>
  <c r="G56" i="1" s="1"/>
  <c r="D56" i="1"/>
  <c r="E56" i="1" s="1"/>
  <c r="I55" i="1"/>
  <c r="H55" i="1"/>
  <c r="F55" i="1"/>
  <c r="G55" i="1" s="1"/>
  <c r="D55" i="1"/>
  <c r="E55" i="1" s="1"/>
  <c r="I54" i="1"/>
  <c r="H54" i="1"/>
  <c r="F54" i="1"/>
  <c r="G54" i="1" s="1"/>
  <c r="D54" i="1"/>
  <c r="E54" i="1" s="1"/>
  <c r="I53" i="1"/>
  <c r="H53" i="1"/>
  <c r="F53" i="1"/>
  <c r="G53" i="1" s="1"/>
  <c r="D53" i="1"/>
  <c r="E53" i="1" s="1"/>
  <c r="I52" i="1"/>
  <c r="H52" i="1"/>
  <c r="F52" i="1"/>
  <c r="G52" i="1" s="1"/>
  <c r="D52" i="1"/>
  <c r="E52" i="1" s="1"/>
  <c r="I51" i="1"/>
  <c r="H51" i="1"/>
  <c r="F51" i="1"/>
  <c r="G51" i="1" s="1"/>
  <c r="D51" i="1"/>
  <c r="E51" i="1" s="1"/>
  <c r="I50" i="1"/>
  <c r="H50" i="1"/>
  <c r="F50" i="1"/>
  <c r="G50" i="1" s="1"/>
  <c r="D50" i="1"/>
  <c r="E50" i="1" s="1"/>
  <c r="I49" i="1"/>
  <c r="H49" i="1"/>
  <c r="F49" i="1"/>
  <c r="G49" i="1" s="1"/>
  <c r="D49" i="1"/>
  <c r="E49" i="1" s="1"/>
  <c r="I48" i="1"/>
  <c r="H48" i="1"/>
  <c r="F48" i="1"/>
  <c r="G48" i="1" s="1"/>
  <c r="D48" i="1"/>
  <c r="E48" i="1" s="1"/>
  <c r="I47" i="1"/>
  <c r="H47" i="1"/>
  <c r="F47" i="1"/>
  <c r="G47" i="1" s="1"/>
  <c r="D47" i="1"/>
  <c r="E47" i="1" s="1"/>
  <c r="I46" i="1"/>
  <c r="H46" i="1"/>
  <c r="F46" i="1"/>
  <c r="G46" i="1" s="1"/>
  <c r="D46" i="1"/>
  <c r="E46" i="1" s="1"/>
  <c r="I45" i="1"/>
  <c r="H45" i="1"/>
  <c r="F45" i="1"/>
  <c r="G45" i="1" s="1"/>
  <c r="D45" i="1"/>
  <c r="E45" i="1" s="1"/>
  <c r="I44" i="1"/>
  <c r="H44" i="1"/>
  <c r="F44" i="1"/>
  <c r="G44" i="1" s="1"/>
  <c r="D44" i="1"/>
  <c r="E44" i="1" s="1"/>
  <c r="I43" i="1"/>
  <c r="H43" i="1"/>
  <c r="F43" i="1"/>
  <c r="G43" i="1" s="1"/>
  <c r="D43" i="1"/>
  <c r="E43" i="1" s="1"/>
  <c r="I42" i="1"/>
  <c r="H42" i="1"/>
  <c r="F42" i="1"/>
  <c r="G42" i="1" s="1"/>
  <c r="D42" i="1"/>
  <c r="E42" i="1" s="1"/>
  <c r="I41" i="1"/>
  <c r="H41" i="1"/>
  <c r="F41" i="1"/>
  <c r="G41" i="1" s="1"/>
  <c r="D41" i="1"/>
  <c r="E41" i="1" s="1"/>
  <c r="I40" i="1"/>
  <c r="H40" i="1"/>
  <c r="F40" i="1"/>
  <c r="G40" i="1" s="1"/>
  <c r="D40" i="1"/>
  <c r="E40" i="1" s="1"/>
  <c r="I39" i="1"/>
  <c r="H39" i="1"/>
  <c r="F39" i="1"/>
  <c r="G39" i="1" s="1"/>
  <c r="D39" i="1"/>
  <c r="E39" i="1" s="1"/>
  <c r="I38" i="1"/>
  <c r="H38" i="1"/>
  <c r="F38" i="1"/>
  <c r="G38" i="1" s="1"/>
  <c r="D38" i="1"/>
  <c r="E38" i="1" s="1"/>
  <c r="I37" i="1"/>
  <c r="H37" i="1"/>
  <c r="F37" i="1"/>
  <c r="G37" i="1" s="1"/>
  <c r="D37" i="1"/>
  <c r="E37" i="1" s="1"/>
  <c r="I36" i="1"/>
  <c r="H36" i="1"/>
  <c r="F36" i="1"/>
  <c r="G36" i="1" s="1"/>
  <c r="D36" i="1"/>
  <c r="E36" i="1" s="1"/>
  <c r="I35" i="1"/>
  <c r="H35" i="1"/>
  <c r="F35" i="1"/>
  <c r="G35" i="1" s="1"/>
  <c r="D35" i="1"/>
  <c r="E35" i="1" s="1"/>
  <c r="I34" i="1"/>
  <c r="H34" i="1"/>
  <c r="F34" i="1"/>
  <c r="G34" i="1" s="1"/>
  <c r="D34" i="1"/>
  <c r="E34" i="1" s="1"/>
  <c r="I33" i="1"/>
  <c r="H33" i="1"/>
  <c r="F33" i="1"/>
  <c r="G33" i="1" s="1"/>
  <c r="D33" i="1"/>
  <c r="E33" i="1" s="1"/>
  <c r="I32" i="1"/>
  <c r="H32" i="1"/>
  <c r="F32" i="1"/>
  <c r="G32" i="1" s="1"/>
  <c r="D32" i="1"/>
  <c r="E32" i="1" s="1"/>
  <c r="I31" i="1"/>
  <c r="H31" i="1"/>
  <c r="F31" i="1"/>
  <c r="G31" i="1" s="1"/>
  <c r="D31" i="1"/>
  <c r="E31" i="1" s="1"/>
  <c r="I30" i="1"/>
  <c r="H30" i="1"/>
  <c r="F30" i="1"/>
  <c r="G30" i="1" s="1"/>
  <c r="D30" i="1"/>
  <c r="E30" i="1" s="1"/>
  <c r="I29" i="1"/>
  <c r="H29" i="1"/>
  <c r="F29" i="1"/>
  <c r="G29" i="1" s="1"/>
  <c r="D29" i="1"/>
  <c r="E29" i="1" s="1"/>
  <c r="I28" i="1"/>
  <c r="H28" i="1"/>
  <c r="F28" i="1"/>
  <c r="G28" i="1" s="1"/>
  <c r="D28" i="1"/>
  <c r="E28" i="1" s="1"/>
  <c r="I27" i="1"/>
  <c r="H27" i="1"/>
  <c r="F27" i="1"/>
  <c r="G27" i="1" s="1"/>
  <c r="D27" i="1"/>
  <c r="E27" i="1" s="1"/>
  <c r="I26" i="1"/>
  <c r="H26" i="1"/>
  <c r="F26" i="1"/>
  <c r="G26" i="1" s="1"/>
  <c r="D26" i="1"/>
  <c r="E26" i="1" s="1"/>
  <c r="I25" i="1"/>
  <c r="H25" i="1"/>
  <c r="F25" i="1"/>
  <c r="G25" i="1" s="1"/>
  <c r="D25" i="1"/>
  <c r="E25" i="1" s="1"/>
  <c r="I24" i="1"/>
  <c r="H24" i="1"/>
  <c r="F24" i="1"/>
  <c r="G24" i="1" s="1"/>
  <c r="D24" i="1"/>
  <c r="E24" i="1" s="1"/>
  <c r="I23" i="1"/>
  <c r="H23" i="1"/>
  <c r="F23" i="1"/>
  <c r="G23" i="1" s="1"/>
  <c r="D23" i="1"/>
  <c r="E23" i="1" s="1"/>
  <c r="I22" i="1"/>
  <c r="H22" i="1"/>
  <c r="F22" i="1"/>
  <c r="G22" i="1" s="1"/>
  <c r="D22" i="1"/>
  <c r="E22" i="1" s="1"/>
  <c r="I21" i="1"/>
  <c r="H21" i="1"/>
  <c r="F21" i="1"/>
  <c r="G21" i="1" s="1"/>
  <c r="D21" i="1"/>
  <c r="E21" i="1" s="1"/>
  <c r="I20" i="1"/>
  <c r="H20" i="1"/>
  <c r="F20" i="1"/>
  <c r="G20" i="1" s="1"/>
  <c r="D20" i="1"/>
  <c r="E20" i="1" s="1"/>
  <c r="I19" i="1"/>
  <c r="H19" i="1"/>
  <c r="F19" i="1"/>
  <c r="G19" i="1" s="1"/>
  <c r="D19" i="1"/>
  <c r="E19" i="1" s="1"/>
  <c r="I18" i="1"/>
  <c r="H18" i="1"/>
  <c r="F18" i="1"/>
  <c r="G18" i="1" s="1"/>
  <c r="D18" i="1"/>
  <c r="E18" i="1" s="1"/>
  <c r="I17" i="1"/>
  <c r="H17" i="1"/>
  <c r="F17" i="1"/>
  <c r="G17" i="1" s="1"/>
  <c r="D17" i="1"/>
  <c r="E17" i="1" s="1"/>
  <c r="I16" i="1"/>
  <c r="H16" i="1"/>
  <c r="F16" i="1"/>
  <c r="G16" i="1" s="1"/>
  <c r="D16" i="1"/>
  <c r="E16" i="1" s="1"/>
  <c r="I15" i="1"/>
  <c r="H15" i="1"/>
  <c r="F15" i="1"/>
  <c r="D15" i="1"/>
  <c r="E15" i="1" s="1"/>
  <c r="L3" i="1"/>
  <c r="F78" i="1" l="1"/>
  <c r="G78" i="1" s="1"/>
  <c r="E78" i="1"/>
  <c r="O4" i="1" s="1"/>
  <c r="O3" i="1"/>
  <c r="F75" i="1"/>
  <c r="G75" i="1" s="1"/>
  <c r="L7" i="1"/>
  <c r="F80" i="1"/>
  <c r="G80" i="1" s="1"/>
  <c r="E80" i="1"/>
  <c r="F79" i="1"/>
  <c r="G79" i="1" s="1"/>
  <c r="E79" i="1"/>
  <c r="G15" i="1"/>
  <c r="F73" i="1"/>
  <c r="G73" i="1" s="1"/>
  <c r="F76" i="1"/>
  <c r="G76" i="1" s="1"/>
  <c r="E81" i="1"/>
  <c r="E82" i="1"/>
  <c r="E83" i="1"/>
  <c r="E84" i="1"/>
  <c r="E85" i="1"/>
  <c r="E86" i="1"/>
  <c r="E87" i="1"/>
  <c r="E88" i="1"/>
  <c r="E89" i="1"/>
  <c r="E100" i="1"/>
  <c r="E157" i="1"/>
  <c r="O5" i="1" l="1"/>
  <c r="O6" i="1"/>
  <c r="L6" i="1"/>
  <c r="L4" i="1"/>
  <c r="L5" i="1"/>
</calcChain>
</file>

<file path=xl/sharedStrings.xml><?xml version="1.0" encoding="utf-8"?>
<sst xmlns="http://schemas.openxmlformats.org/spreadsheetml/2006/main" count="21" uniqueCount="16">
  <si>
    <t>T</t>
  </si>
  <si>
    <t>Y</t>
  </si>
  <si>
    <t>FY</t>
  </si>
  <si>
    <t>E</t>
    <phoneticPr fontId="1" type="noConversion"/>
  </si>
  <si>
    <t>SE</t>
    <phoneticPr fontId="1" type="noConversion"/>
  </si>
  <si>
    <t>PE</t>
    <phoneticPr fontId="1" type="noConversion"/>
  </si>
  <si>
    <t>APE</t>
    <phoneticPr fontId="1" type="noConversion"/>
  </si>
  <si>
    <t>Theil_U</t>
    <phoneticPr fontId="1" type="noConversion"/>
  </si>
  <si>
    <t>Theil_D</t>
    <phoneticPr fontId="1" type="noConversion"/>
  </si>
  <si>
    <t>In-Sample</t>
    <phoneticPr fontId="1" type="noConversion"/>
  </si>
  <si>
    <t>Out-Sample</t>
    <phoneticPr fontId="1" type="noConversion"/>
  </si>
  <si>
    <t>SSE</t>
    <phoneticPr fontId="1" type="noConversion"/>
  </si>
  <si>
    <t>MSE</t>
    <phoneticPr fontId="1" type="noConversion"/>
  </si>
  <si>
    <t>MPE</t>
    <phoneticPr fontId="1" type="noConversion"/>
  </si>
  <si>
    <t>MAPE</t>
    <phoneticPr fontId="1" type="noConversion"/>
  </si>
  <si>
    <t>Theil-U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</si>
</sst>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1"/>
  <sheetViews>
    <sheetView tabSelected="1" workbookViewId="0">
      <selection activeCell="D15" sqref="D15"/>
    </sheetView>
  </sheetViews>
  <sheetFormatPr defaultRowHeight="15.75" x14ac:dyDescent="0.25"/>
  <cols>
    <col min="1" max="4" width="13" customWidth="1"/>
    <col min="12" max="12" width="9.5703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5" x14ac:dyDescent="0.25">
      <c r="A2">
        <v>1</v>
      </c>
      <c r="B2">
        <v>141.00000000000003</v>
      </c>
      <c r="K2" s="1" t="s">
        <v>9</v>
      </c>
      <c r="L2" s="1"/>
      <c r="N2" s="2" t="s">
        <v>10</v>
      </c>
      <c r="O2" s="2"/>
    </row>
    <row r="3" spans="1:15" x14ac:dyDescent="0.25">
      <c r="A3">
        <v>2</v>
      </c>
      <c r="B3">
        <v>126</v>
      </c>
      <c r="K3" t="s">
        <v>11</v>
      </c>
      <c r="L3">
        <f>SUM(D15:D133)</f>
        <v>-67.392490131586371</v>
      </c>
      <c r="N3" t="s">
        <v>11</v>
      </c>
      <c r="O3">
        <f>SUM(D15:D157)</f>
        <v>-37.746783748823603</v>
      </c>
    </row>
    <row r="4" spans="1:15" x14ac:dyDescent="0.25">
      <c r="A4">
        <v>3</v>
      </c>
      <c r="B4">
        <v>144</v>
      </c>
      <c r="K4" t="s">
        <v>12</v>
      </c>
      <c r="L4">
        <f>AVERAGE(E15:E133)</f>
        <v>113.63551573855963</v>
      </c>
      <c r="N4" t="s">
        <v>12</v>
      </c>
      <c r="O4">
        <f>AVERAGE(E15:E157)</f>
        <v>110.8966431275902</v>
      </c>
    </row>
    <row r="5" spans="1:15" x14ac:dyDescent="0.25">
      <c r="A5">
        <v>4</v>
      </c>
      <c r="B5">
        <v>159.99999999999994</v>
      </c>
      <c r="K5" t="s">
        <v>13</v>
      </c>
      <c r="L5">
        <f>AVERAGE(F15:F133)</f>
        <v>-2.133508602348073E-3</v>
      </c>
      <c r="N5" t="s">
        <v>13</v>
      </c>
      <c r="O5">
        <f>AVERAGE(F15:F157)</f>
        <v>-7.118398060402889E-4</v>
      </c>
    </row>
    <row r="6" spans="1:15" x14ac:dyDescent="0.25">
      <c r="A6">
        <v>5</v>
      </c>
      <c r="B6">
        <v>155.00000000000003</v>
      </c>
      <c r="K6" t="s">
        <v>14</v>
      </c>
      <c r="L6">
        <f>AVERAGE(G15:G133)</f>
        <v>3.8827996374175736E-2</v>
      </c>
      <c r="N6" t="s">
        <v>14</v>
      </c>
      <c r="O6">
        <f>AVERAGE(G15:G157)</f>
        <v>3.7344490300706822E-2</v>
      </c>
    </row>
    <row r="7" spans="1:15" x14ac:dyDescent="0.25">
      <c r="A7">
        <v>6</v>
      </c>
      <c r="B7">
        <v>130.99999999999994</v>
      </c>
      <c r="K7" t="s">
        <v>15</v>
      </c>
      <c r="L7">
        <f>SQRT(SUM(H15:H132)/SUM(I15:I133))</f>
        <v>0.43746704865046138</v>
      </c>
      <c r="N7" t="s">
        <v>15</v>
      </c>
      <c r="O7">
        <f>SQRT(SUM(H15:H156)/SUM(I15:I156))</f>
        <v>0.41813849424930977</v>
      </c>
    </row>
    <row r="8" spans="1:15" x14ac:dyDescent="0.25">
      <c r="A8">
        <v>7</v>
      </c>
      <c r="B8">
        <v>144.99999999999997</v>
      </c>
    </row>
    <row r="9" spans="1:15" x14ac:dyDescent="0.25">
      <c r="A9">
        <v>8</v>
      </c>
      <c r="B9">
        <v>144.99999999999997</v>
      </c>
    </row>
    <row r="10" spans="1:15" x14ac:dyDescent="0.25">
      <c r="A10">
        <v>9</v>
      </c>
      <c r="B10">
        <v>115.00000000000001</v>
      </c>
    </row>
    <row r="11" spans="1:15" x14ac:dyDescent="0.25">
      <c r="A11">
        <v>10</v>
      </c>
      <c r="B11">
        <v>110.00000000000004</v>
      </c>
    </row>
    <row r="12" spans="1:15" x14ac:dyDescent="0.25">
      <c r="A12">
        <v>11</v>
      </c>
      <c r="B12">
        <v>94</v>
      </c>
    </row>
    <row r="13" spans="1:15" x14ac:dyDescent="0.25">
      <c r="A13">
        <v>12</v>
      </c>
      <c r="B13">
        <v>113.00000000000003</v>
      </c>
    </row>
    <row r="14" spans="1:15" x14ac:dyDescent="0.25">
      <c r="A14">
        <v>13</v>
      </c>
      <c r="B14">
        <v>139.99999999999994</v>
      </c>
    </row>
    <row r="15" spans="1:15" x14ac:dyDescent="0.25">
      <c r="A15">
        <v>14</v>
      </c>
      <c r="B15">
        <v>139.99999999999994</v>
      </c>
      <c r="C15">
        <v>125.11154518211463</v>
      </c>
      <c r="D15">
        <f>B15-C15</f>
        <v>14.888454817885318</v>
      </c>
      <c r="E15">
        <f>D15^2</f>
        <v>221.66608686421253</v>
      </c>
      <c r="F15">
        <f>D15/B15</f>
        <v>0.10634610584203803</v>
      </c>
      <c r="G15">
        <f>ABS(F15)</f>
        <v>0.10634610584203803</v>
      </c>
      <c r="H15">
        <f>((C16-B16)/B15)^2</f>
        <v>5.6633521623948111E-3</v>
      </c>
      <c r="I15">
        <f>((B16-B15)/B15)^2</f>
        <v>2.040816326530788E-4</v>
      </c>
    </row>
    <row r="16" spans="1:15" x14ac:dyDescent="0.25">
      <c r="A16">
        <v>15</v>
      </c>
      <c r="B16">
        <v>142.00000000000003</v>
      </c>
      <c r="C16">
        <v>152.53573454406188</v>
      </c>
      <c r="D16">
        <f t="shared" ref="D16:D79" si="0">B16-C16</f>
        <v>-10.535734544061853</v>
      </c>
      <c r="E16">
        <f t="shared" ref="E16:E79" si="1">D16^2</f>
        <v>111.00170238293822</v>
      </c>
      <c r="F16">
        <f t="shared" ref="F16:F79" si="2">D16/B16</f>
        <v>-7.4195313690576414E-2</v>
      </c>
      <c r="G16">
        <f t="shared" ref="G16:G79" si="3">ABS(F16)</f>
        <v>7.4195313690576414E-2</v>
      </c>
      <c r="H16">
        <f t="shared" ref="H16:H79" si="4">((C17-B17)/B16)^2</f>
        <v>4.3064502554354712E-5</v>
      </c>
      <c r="I16">
        <f t="shared" ref="I16:I79" si="5">((B17-B16)/B16)^2</f>
        <v>1.2695893671890493E-2</v>
      </c>
    </row>
    <row r="17" spans="1:9" x14ac:dyDescent="0.25">
      <c r="A17">
        <v>16</v>
      </c>
      <c r="B17">
        <v>158.00000000000003</v>
      </c>
      <c r="C17">
        <v>158.93185440359858</v>
      </c>
      <c r="D17">
        <f t="shared" si="0"/>
        <v>-0.93185440359854965</v>
      </c>
      <c r="E17">
        <f t="shared" si="1"/>
        <v>0.86835262950600867</v>
      </c>
      <c r="F17">
        <f t="shared" si="2"/>
        <v>-5.8978126810034781E-3</v>
      </c>
      <c r="G17">
        <f t="shared" si="3"/>
        <v>5.8978126810034781E-3</v>
      </c>
      <c r="H17">
        <f t="shared" si="4"/>
        <v>1.8497890558732315E-4</v>
      </c>
      <c r="I17">
        <f t="shared" si="5"/>
        <v>3.605191475725043E-4</v>
      </c>
    </row>
    <row r="18" spans="1:9" x14ac:dyDescent="0.25">
      <c r="A18">
        <v>17</v>
      </c>
      <c r="B18">
        <v>155.00000000000003</v>
      </c>
      <c r="C18">
        <v>157.14890981641437</v>
      </c>
      <c r="D18">
        <f t="shared" si="0"/>
        <v>-2.1489098164143456</v>
      </c>
      <c r="E18">
        <f t="shared" si="1"/>
        <v>4.6178133990819363</v>
      </c>
      <c r="F18">
        <f t="shared" si="2"/>
        <v>-1.3863934299447388E-2</v>
      </c>
      <c r="G18">
        <f t="shared" si="3"/>
        <v>1.3863934299447388E-2</v>
      </c>
      <c r="H18">
        <f t="shared" si="4"/>
        <v>4.6716716932941987E-5</v>
      </c>
      <c r="I18">
        <f t="shared" si="5"/>
        <v>1.8355879292403839E-2</v>
      </c>
    </row>
    <row r="19" spans="1:9" x14ac:dyDescent="0.25">
      <c r="A19">
        <v>18</v>
      </c>
      <c r="B19">
        <v>133.99999999999997</v>
      </c>
      <c r="C19">
        <v>132.94058076083451</v>
      </c>
      <c r="D19">
        <f t="shared" si="0"/>
        <v>1.0594192391654644</v>
      </c>
      <c r="E19">
        <f t="shared" si="1"/>
        <v>1.1223691243139315</v>
      </c>
      <c r="F19">
        <f t="shared" si="2"/>
        <v>7.906113725115408E-3</v>
      </c>
      <c r="G19">
        <f t="shared" si="3"/>
        <v>7.906113725115408E-3</v>
      </c>
      <c r="H19">
        <f t="shared" si="4"/>
        <v>7.523370806878476E-5</v>
      </c>
      <c r="I19">
        <f t="shared" si="5"/>
        <v>6.738694586767657E-3</v>
      </c>
    </row>
    <row r="20" spans="1:9" x14ac:dyDescent="0.25">
      <c r="A20">
        <v>19</v>
      </c>
      <c r="B20">
        <v>144.99999999999997</v>
      </c>
      <c r="C20">
        <v>146.16228071569782</v>
      </c>
      <c r="D20">
        <f t="shared" si="0"/>
        <v>-1.1622807156978467</v>
      </c>
      <c r="E20">
        <f t="shared" si="1"/>
        <v>1.3508964620830988</v>
      </c>
      <c r="F20">
        <f t="shared" si="2"/>
        <v>-8.0157290737782553E-3</v>
      </c>
      <c r="G20">
        <f t="shared" si="3"/>
        <v>8.0157290737782553E-3</v>
      </c>
      <c r="H20">
        <f t="shared" si="4"/>
        <v>1.8143458489184448E-3</v>
      </c>
      <c r="I20">
        <f t="shared" si="5"/>
        <v>1.7122473246135724E-3</v>
      </c>
    </row>
    <row r="21" spans="1:9" x14ac:dyDescent="0.25">
      <c r="A21">
        <v>20</v>
      </c>
      <c r="B21">
        <v>151</v>
      </c>
      <c r="C21">
        <v>144.82370487480478</v>
      </c>
      <c r="D21">
        <f t="shared" si="0"/>
        <v>6.1762951251952245</v>
      </c>
      <c r="E21">
        <f t="shared" si="1"/>
        <v>38.146621473510294</v>
      </c>
      <c r="F21">
        <f t="shared" si="2"/>
        <v>4.0902616723147184E-2</v>
      </c>
      <c r="G21">
        <f t="shared" si="3"/>
        <v>4.0902616723147184E-2</v>
      </c>
      <c r="H21">
        <f t="shared" si="4"/>
        <v>6.0172391536266823E-4</v>
      </c>
      <c r="I21">
        <f t="shared" si="5"/>
        <v>3.6884347177755288E-2</v>
      </c>
    </row>
    <row r="22" spans="1:9" x14ac:dyDescent="0.25">
      <c r="A22">
        <v>21</v>
      </c>
      <c r="B22">
        <v>122.00000000000003</v>
      </c>
      <c r="C22">
        <v>118.29596071913593</v>
      </c>
      <c r="D22">
        <f t="shared" si="0"/>
        <v>3.7040392808640945</v>
      </c>
      <c r="E22">
        <f t="shared" si="1"/>
        <v>13.719906994184198</v>
      </c>
      <c r="F22">
        <f t="shared" si="2"/>
        <v>3.0360977712000768E-2</v>
      </c>
      <c r="G22">
        <f t="shared" si="3"/>
        <v>3.0360977712000768E-2</v>
      </c>
      <c r="H22">
        <f t="shared" si="4"/>
        <v>1.2414607142559413E-5</v>
      </c>
      <c r="I22">
        <f t="shared" si="5"/>
        <v>4.2999193765116892E-3</v>
      </c>
    </row>
    <row r="23" spans="1:9" x14ac:dyDescent="0.25">
      <c r="A23">
        <v>22</v>
      </c>
      <c r="B23">
        <v>114.00000000000003</v>
      </c>
      <c r="C23">
        <v>114.4298592940834</v>
      </c>
      <c r="D23">
        <f t="shared" si="0"/>
        <v>-0.42985929408337142</v>
      </c>
      <c r="E23">
        <f t="shared" si="1"/>
        <v>0.18477901270985439</v>
      </c>
      <c r="F23">
        <f t="shared" si="2"/>
        <v>-3.7706955621348362E-3</v>
      </c>
      <c r="G23">
        <f t="shared" si="3"/>
        <v>3.7706955621348362E-3</v>
      </c>
      <c r="H23">
        <f t="shared" si="4"/>
        <v>3.7522148937483846E-3</v>
      </c>
      <c r="I23">
        <f t="shared" si="5"/>
        <v>7.6946752847030482E-3</v>
      </c>
    </row>
    <row r="24" spans="1:9" x14ac:dyDescent="0.25">
      <c r="A24">
        <v>23</v>
      </c>
      <c r="B24">
        <v>103.99999999999999</v>
      </c>
      <c r="C24">
        <v>97.016892900781613</v>
      </c>
      <c r="D24">
        <f t="shared" si="0"/>
        <v>6.9831070992183726</v>
      </c>
      <c r="E24">
        <f t="shared" si="1"/>
        <v>48.763784759154035</v>
      </c>
      <c r="F24">
        <f t="shared" si="2"/>
        <v>6.7145260569407436E-2</v>
      </c>
      <c r="G24">
        <f t="shared" si="3"/>
        <v>6.7145260569407436E-2</v>
      </c>
      <c r="H24">
        <f t="shared" si="4"/>
        <v>6.651938159005894E-4</v>
      </c>
      <c r="I24">
        <f t="shared" si="5"/>
        <v>4.077292899408308E-2</v>
      </c>
    </row>
    <row r="25" spans="1:9" x14ac:dyDescent="0.25">
      <c r="A25">
        <v>24</v>
      </c>
      <c r="B25">
        <v>125.00000000000004</v>
      </c>
      <c r="C25">
        <v>122.31769943653204</v>
      </c>
      <c r="D25">
        <f t="shared" si="0"/>
        <v>2.6823005634680044</v>
      </c>
      <c r="E25">
        <f t="shared" si="1"/>
        <v>7.1947363127807735</v>
      </c>
      <c r="F25">
        <f t="shared" si="2"/>
        <v>2.1458404507744028E-2</v>
      </c>
      <c r="G25">
        <f t="shared" si="3"/>
        <v>2.1458404507744028E-2</v>
      </c>
      <c r="H25">
        <f t="shared" si="4"/>
        <v>8.8454937506107055E-6</v>
      </c>
      <c r="I25">
        <f t="shared" si="5"/>
        <v>4.6655999999999816E-2</v>
      </c>
    </row>
    <row r="26" spans="1:9" x14ac:dyDescent="0.25">
      <c r="A26">
        <v>25</v>
      </c>
      <c r="B26">
        <v>152</v>
      </c>
      <c r="C26">
        <v>151.62823281498592</v>
      </c>
      <c r="D26">
        <f t="shared" si="0"/>
        <v>0.3717671850140789</v>
      </c>
      <c r="E26">
        <f t="shared" si="1"/>
        <v>0.13821083985329238</v>
      </c>
      <c r="F26">
        <f t="shared" si="2"/>
        <v>2.4458367435136771E-3</v>
      </c>
      <c r="G26">
        <f t="shared" si="3"/>
        <v>2.4458367435136771E-3</v>
      </c>
      <c r="H26">
        <f t="shared" si="4"/>
        <v>8.7125234777751845E-2</v>
      </c>
      <c r="I26">
        <f t="shared" si="5"/>
        <v>6.9252077562326861E-2</v>
      </c>
    </row>
    <row r="27" spans="1:9" x14ac:dyDescent="0.25">
      <c r="A27">
        <v>26</v>
      </c>
      <c r="B27">
        <v>192</v>
      </c>
      <c r="C27">
        <v>147.13418423448451</v>
      </c>
      <c r="D27">
        <f t="shared" si="0"/>
        <v>44.865815765515492</v>
      </c>
      <c r="E27">
        <f t="shared" si="1"/>
        <v>2012.9414243051785</v>
      </c>
      <c r="F27">
        <f t="shared" si="2"/>
        <v>0.23367612377872651</v>
      </c>
      <c r="G27">
        <f t="shared" si="3"/>
        <v>0.23367612377872651</v>
      </c>
      <c r="H27">
        <f t="shared" si="4"/>
        <v>3.8930261141464288E-3</v>
      </c>
      <c r="I27">
        <f t="shared" si="5"/>
        <v>1.435004340277778E-2</v>
      </c>
    </row>
    <row r="28" spans="1:9" x14ac:dyDescent="0.25">
      <c r="A28">
        <v>27</v>
      </c>
      <c r="B28">
        <v>169</v>
      </c>
      <c r="C28">
        <v>180.97967089163529</v>
      </c>
      <c r="D28">
        <f t="shared" si="0"/>
        <v>-11.979670891635294</v>
      </c>
      <c r="E28">
        <f t="shared" si="1"/>
        <v>143.51251467189397</v>
      </c>
      <c r="F28">
        <f t="shared" si="2"/>
        <v>-7.088562657772364E-2</v>
      </c>
      <c r="G28">
        <f t="shared" si="3"/>
        <v>7.088562657772364E-2</v>
      </c>
      <c r="H28">
        <f t="shared" si="4"/>
        <v>1.4086948770559234E-3</v>
      </c>
      <c r="I28">
        <f t="shared" si="5"/>
        <v>2.2408178985329329E-3</v>
      </c>
    </row>
    <row r="29" spans="1:9" x14ac:dyDescent="0.25">
      <c r="A29">
        <v>28</v>
      </c>
      <c r="B29">
        <v>176.99999999999994</v>
      </c>
      <c r="C29">
        <v>183.34300673053352</v>
      </c>
      <c r="D29">
        <f t="shared" si="0"/>
        <v>-6.343006730533574</v>
      </c>
      <c r="E29">
        <f t="shared" si="1"/>
        <v>40.233734383594218</v>
      </c>
      <c r="F29">
        <f t="shared" si="2"/>
        <v>-3.5836196217703821E-2</v>
      </c>
      <c r="G29">
        <f t="shared" si="3"/>
        <v>3.5836196217703821E-2</v>
      </c>
      <c r="H29">
        <f t="shared" si="4"/>
        <v>6.5341359289352034E-4</v>
      </c>
      <c r="I29">
        <f t="shared" si="5"/>
        <v>2.5854639471417098E-3</v>
      </c>
    </row>
    <row r="30" spans="1:9" x14ac:dyDescent="0.25">
      <c r="A30">
        <v>29</v>
      </c>
      <c r="B30">
        <v>186.00000000000009</v>
      </c>
      <c r="C30">
        <v>181.47553379372104</v>
      </c>
      <c r="D30">
        <f t="shared" si="0"/>
        <v>4.5244662062790439</v>
      </c>
      <c r="E30">
        <f t="shared" si="1"/>
        <v>20.470794451761083</v>
      </c>
      <c r="F30">
        <f t="shared" si="2"/>
        <v>2.4325087130532483E-2</v>
      </c>
      <c r="G30">
        <f t="shared" si="3"/>
        <v>2.4325087130532483E-2</v>
      </c>
      <c r="H30">
        <f t="shared" si="4"/>
        <v>9.90820225099295E-3</v>
      </c>
      <c r="I30">
        <f t="shared" si="5"/>
        <v>4.6248121170080055E-4</v>
      </c>
    </row>
    <row r="31" spans="1:9" x14ac:dyDescent="0.25">
      <c r="A31">
        <v>30</v>
      </c>
      <c r="B31">
        <v>181.99999999999997</v>
      </c>
      <c r="C31">
        <v>163.48556873475846</v>
      </c>
      <c r="D31">
        <f t="shared" si="0"/>
        <v>18.514431265241512</v>
      </c>
      <c r="E31">
        <f t="shared" si="1"/>
        <v>342.7841650753524</v>
      </c>
      <c r="F31">
        <f t="shared" si="2"/>
        <v>0.10172764431451382</v>
      </c>
      <c r="G31">
        <f t="shared" si="3"/>
        <v>0.10172764431451382</v>
      </c>
      <c r="H31">
        <f t="shared" si="4"/>
        <v>3.1495501286029205E-4</v>
      </c>
      <c r="I31">
        <f t="shared" si="5"/>
        <v>3.0189590629145928E-5</v>
      </c>
    </row>
    <row r="32" spans="1:9" x14ac:dyDescent="0.25">
      <c r="A32">
        <v>31</v>
      </c>
      <c r="B32">
        <v>181.00000000000006</v>
      </c>
      <c r="C32">
        <v>184.22994889216295</v>
      </c>
      <c r="D32">
        <f t="shared" si="0"/>
        <v>-3.2299488921628949</v>
      </c>
      <c r="E32">
        <f t="shared" si="1"/>
        <v>10.432569845984313</v>
      </c>
      <c r="F32">
        <f t="shared" si="2"/>
        <v>-1.7845021503662399E-2</v>
      </c>
      <c r="G32">
        <f t="shared" si="3"/>
        <v>1.7845021503662399E-2</v>
      </c>
      <c r="H32">
        <f t="shared" si="4"/>
        <v>4.4398330258946595E-3</v>
      </c>
      <c r="I32">
        <f t="shared" si="5"/>
        <v>3.6934159518940183E-3</v>
      </c>
    </row>
    <row r="33" spans="1:9" x14ac:dyDescent="0.25">
      <c r="A33">
        <v>32</v>
      </c>
      <c r="B33">
        <v>170.00000000000006</v>
      </c>
      <c r="C33">
        <v>182.06040504134651</v>
      </c>
      <c r="D33">
        <f t="shared" si="0"/>
        <v>-12.060405041346456</v>
      </c>
      <c r="E33">
        <f t="shared" si="1"/>
        <v>145.45336976133501</v>
      </c>
      <c r="F33">
        <f t="shared" si="2"/>
        <v>-7.0943559066743836E-2</v>
      </c>
      <c r="G33">
        <f t="shared" si="3"/>
        <v>7.0943559066743836E-2</v>
      </c>
      <c r="H33">
        <f t="shared" si="4"/>
        <v>1.6982151282207134E-3</v>
      </c>
      <c r="I33">
        <f t="shared" si="5"/>
        <v>3.7681660899654024E-2</v>
      </c>
    </row>
    <row r="34" spans="1:9" x14ac:dyDescent="0.25">
      <c r="A34">
        <v>33</v>
      </c>
      <c r="B34">
        <v>137.00000000000003</v>
      </c>
      <c r="C34">
        <v>144.00559898977804</v>
      </c>
      <c r="D34">
        <f t="shared" si="0"/>
        <v>-7.005598989778008</v>
      </c>
      <c r="E34">
        <f t="shared" si="1"/>
        <v>49.078417205578646</v>
      </c>
      <c r="F34">
        <f t="shared" si="2"/>
        <v>-5.1135759049474504E-2</v>
      </c>
      <c r="G34">
        <f t="shared" si="3"/>
        <v>5.1135759049474504E-2</v>
      </c>
      <c r="H34">
        <f t="shared" si="4"/>
        <v>1.2385261343162503E-4</v>
      </c>
      <c r="I34">
        <f t="shared" si="5"/>
        <v>0</v>
      </c>
    </row>
    <row r="35" spans="1:9" x14ac:dyDescent="0.25">
      <c r="A35">
        <v>34</v>
      </c>
      <c r="B35">
        <v>137.00000000000003</v>
      </c>
      <c r="C35">
        <v>135.47533947991755</v>
      </c>
      <c r="D35">
        <f t="shared" si="0"/>
        <v>1.5246605200824774</v>
      </c>
      <c r="E35">
        <f t="shared" si="1"/>
        <v>2.3245897014981707</v>
      </c>
      <c r="F35">
        <f t="shared" si="2"/>
        <v>1.1128908905711513E-2</v>
      </c>
      <c r="G35">
        <f t="shared" si="3"/>
        <v>1.1128908905711513E-2</v>
      </c>
      <c r="H35">
        <f t="shared" si="4"/>
        <v>1.4490657178691605E-2</v>
      </c>
      <c r="I35">
        <f t="shared" si="5"/>
        <v>5.327934359848988E-5</v>
      </c>
    </row>
    <row r="36" spans="1:9" x14ac:dyDescent="0.25">
      <c r="A36">
        <v>35</v>
      </c>
      <c r="B36">
        <v>138.00000000000006</v>
      </c>
      <c r="C36">
        <v>121.50833105513996</v>
      </c>
      <c r="D36">
        <f t="shared" si="0"/>
        <v>16.491668944860095</v>
      </c>
      <c r="E36">
        <f t="shared" si="1"/>
        <v>271.97514458686288</v>
      </c>
      <c r="F36">
        <f t="shared" si="2"/>
        <v>0.11950484742652237</v>
      </c>
      <c r="G36">
        <f t="shared" si="3"/>
        <v>0.11950484742652237</v>
      </c>
      <c r="H36">
        <f t="shared" si="4"/>
        <v>2.4960807785182611E-3</v>
      </c>
      <c r="I36">
        <f t="shared" si="5"/>
        <v>2.7777777777777683E-2</v>
      </c>
    </row>
    <row r="37" spans="1:9" x14ac:dyDescent="0.25">
      <c r="A37">
        <v>36</v>
      </c>
      <c r="B37">
        <v>161.00000000000003</v>
      </c>
      <c r="C37">
        <v>154.10541064702898</v>
      </c>
      <c r="D37">
        <f t="shared" si="0"/>
        <v>6.8945893529710531</v>
      </c>
      <c r="E37">
        <f t="shared" si="1"/>
        <v>47.535362346101806</v>
      </c>
      <c r="F37">
        <f t="shared" si="2"/>
        <v>4.2823536353857466E-2</v>
      </c>
      <c r="G37">
        <f t="shared" si="3"/>
        <v>4.2823536353857466E-2</v>
      </c>
      <c r="H37">
        <f t="shared" si="4"/>
        <v>2.7825304233480958E-3</v>
      </c>
      <c r="I37">
        <f t="shared" si="5"/>
        <v>1.3926931831333622E-2</v>
      </c>
    </row>
    <row r="38" spans="1:9" x14ac:dyDescent="0.25">
      <c r="A38">
        <v>37</v>
      </c>
      <c r="B38">
        <v>180</v>
      </c>
      <c r="C38">
        <v>188.49270104875981</v>
      </c>
      <c r="D38">
        <f t="shared" si="0"/>
        <v>-8.4927010487598125</v>
      </c>
      <c r="E38">
        <f t="shared" si="1"/>
        <v>72.12597110360602</v>
      </c>
      <c r="F38">
        <f t="shared" si="2"/>
        <v>-4.7181672493110068E-2</v>
      </c>
      <c r="G38">
        <f t="shared" si="3"/>
        <v>4.7181672493110068E-2</v>
      </c>
      <c r="H38">
        <f t="shared" si="4"/>
        <v>1.5346814310916152E-2</v>
      </c>
      <c r="I38">
        <f t="shared" si="5"/>
        <v>1.0000000000000002E-2</v>
      </c>
    </row>
    <row r="39" spans="1:9" x14ac:dyDescent="0.25">
      <c r="A39">
        <v>38</v>
      </c>
      <c r="B39">
        <v>198</v>
      </c>
      <c r="C39">
        <v>220.29880677690363</v>
      </c>
      <c r="D39">
        <f t="shared" si="0"/>
        <v>-22.298806776903632</v>
      </c>
      <c r="E39">
        <f t="shared" si="1"/>
        <v>497.23678367368336</v>
      </c>
      <c r="F39">
        <f t="shared" si="2"/>
        <v>-0.11262023624698804</v>
      </c>
      <c r="G39">
        <f t="shared" si="3"/>
        <v>0.11262023624698804</v>
      </c>
      <c r="H39">
        <f t="shared" si="4"/>
        <v>6.055583242744681E-5</v>
      </c>
      <c r="I39">
        <f t="shared" si="5"/>
        <v>1.020304050607168E-4</v>
      </c>
    </row>
    <row r="40" spans="1:9" x14ac:dyDescent="0.25">
      <c r="A40">
        <v>39</v>
      </c>
      <c r="B40">
        <v>195.99999999999991</v>
      </c>
      <c r="C40">
        <v>194.45921096366638</v>
      </c>
      <c r="D40">
        <f t="shared" si="0"/>
        <v>1.5407890363335355</v>
      </c>
      <c r="E40">
        <f t="shared" si="1"/>
        <v>2.3740308544856248</v>
      </c>
      <c r="F40">
        <f t="shared" si="2"/>
        <v>7.8611685527221233E-3</v>
      </c>
      <c r="G40">
        <f t="shared" si="3"/>
        <v>7.8611685527221233E-3</v>
      </c>
      <c r="H40">
        <f t="shared" si="4"/>
        <v>3.6734744616580784E-3</v>
      </c>
      <c r="I40">
        <f t="shared" si="5"/>
        <v>2.3427738442316609E-4</v>
      </c>
    </row>
    <row r="41" spans="1:9" x14ac:dyDescent="0.25">
      <c r="A41">
        <v>40</v>
      </c>
      <c r="B41">
        <v>198.99999999999997</v>
      </c>
      <c r="C41">
        <v>210.87940212801368</v>
      </c>
      <c r="D41">
        <f t="shared" si="0"/>
        <v>-11.879402128013709</v>
      </c>
      <c r="E41">
        <f t="shared" si="1"/>
        <v>141.12019491905664</v>
      </c>
      <c r="F41">
        <f t="shared" si="2"/>
        <v>-5.9695488080470906E-2</v>
      </c>
      <c r="G41">
        <f t="shared" si="3"/>
        <v>5.9695488080470906E-2</v>
      </c>
      <c r="H41">
        <f t="shared" si="4"/>
        <v>1.9758912474909344E-3</v>
      </c>
      <c r="I41">
        <f t="shared" si="5"/>
        <v>1.0100755031438314E-4</v>
      </c>
    </row>
    <row r="42" spans="1:9" x14ac:dyDescent="0.25">
      <c r="A42">
        <v>41</v>
      </c>
      <c r="B42">
        <v>197</v>
      </c>
      <c r="C42">
        <v>205.84574865638226</v>
      </c>
      <c r="D42">
        <f t="shared" si="0"/>
        <v>-8.8457486563822556</v>
      </c>
      <c r="E42">
        <f t="shared" si="1"/>
        <v>78.247269291888486</v>
      </c>
      <c r="F42">
        <f t="shared" si="2"/>
        <v>-4.4902277443564752E-2</v>
      </c>
      <c r="G42">
        <f t="shared" si="3"/>
        <v>4.4902277443564752E-2</v>
      </c>
      <c r="H42">
        <f t="shared" si="4"/>
        <v>9.1145758062473343E-3</v>
      </c>
      <c r="I42">
        <f t="shared" si="5"/>
        <v>1.6104511840037181E-2</v>
      </c>
    </row>
    <row r="43" spans="1:9" x14ac:dyDescent="0.25">
      <c r="A43">
        <v>42</v>
      </c>
      <c r="B43">
        <v>171.99999999999994</v>
      </c>
      <c r="C43">
        <v>190.80764664876099</v>
      </c>
      <c r="D43">
        <f t="shared" si="0"/>
        <v>-18.80764664876105</v>
      </c>
      <c r="E43">
        <f t="shared" si="1"/>
        <v>353.72757246465278</v>
      </c>
      <c r="F43">
        <f t="shared" si="2"/>
        <v>-0.10934678284163404</v>
      </c>
      <c r="G43">
        <f t="shared" si="3"/>
        <v>0.10934678284163404</v>
      </c>
      <c r="H43">
        <f t="shared" si="4"/>
        <v>6.161688743244036E-3</v>
      </c>
      <c r="I43">
        <f t="shared" si="5"/>
        <v>0</v>
      </c>
    </row>
    <row r="44" spans="1:9" x14ac:dyDescent="0.25">
      <c r="A44">
        <v>43</v>
      </c>
      <c r="B44">
        <v>171.99999999999994</v>
      </c>
      <c r="C44">
        <v>185.50138510598561</v>
      </c>
      <c r="D44">
        <f t="shared" si="0"/>
        <v>-13.501385105985662</v>
      </c>
      <c r="E44">
        <f t="shared" si="1"/>
        <v>182.28739978013147</v>
      </c>
      <c r="F44">
        <f t="shared" si="2"/>
        <v>-7.8496425034800379E-2</v>
      </c>
      <c r="G44">
        <f t="shared" si="3"/>
        <v>7.8496425034800379E-2</v>
      </c>
      <c r="H44">
        <f t="shared" si="4"/>
        <v>1.9138884022379892E-6</v>
      </c>
      <c r="I44">
        <f t="shared" si="5"/>
        <v>1.3520822065982391E-4</v>
      </c>
    </row>
    <row r="45" spans="1:9" x14ac:dyDescent="0.25">
      <c r="A45">
        <v>44</v>
      </c>
      <c r="B45">
        <v>174</v>
      </c>
      <c r="C45">
        <v>173.76204942846925</v>
      </c>
      <c r="D45">
        <f t="shared" si="0"/>
        <v>0.23795057153074595</v>
      </c>
      <c r="E45">
        <f t="shared" si="1"/>
        <v>5.6620474491808646E-2</v>
      </c>
      <c r="F45">
        <f t="shared" si="2"/>
        <v>1.3675320202916434E-3</v>
      </c>
      <c r="G45">
        <f t="shared" si="3"/>
        <v>1.3675320202916434E-3</v>
      </c>
      <c r="H45">
        <f t="shared" si="4"/>
        <v>8.6840978993940496E-5</v>
      </c>
      <c r="I45">
        <f t="shared" si="5"/>
        <v>3.3822169375082513E-2</v>
      </c>
    </row>
    <row r="46" spans="1:9" x14ac:dyDescent="0.25">
      <c r="A46">
        <v>45</v>
      </c>
      <c r="B46">
        <v>142.00000000000003</v>
      </c>
      <c r="C46">
        <v>140.37851997236461</v>
      </c>
      <c r="D46">
        <f t="shared" si="0"/>
        <v>1.621480027635414</v>
      </c>
      <c r="E46">
        <f t="shared" si="1"/>
        <v>2.6291974800205429</v>
      </c>
      <c r="F46">
        <f t="shared" si="2"/>
        <v>1.1418873434052209E-2</v>
      </c>
      <c r="G46">
        <f t="shared" si="3"/>
        <v>1.1418873434052209E-2</v>
      </c>
      <c r="H46">
        <f t="shared" si="4"/>
        <v>4.6517499446384301E-3</v>
      </c>
      <c r="I46">
        <f t="shared" si="5"/>
        <v>1.1158500297560067E-2</v>
      </c>
    </row>
    <row r="47" spans="1:9" x14ac:dyDescent="0.25">
      <c r="A47">
        <v>46</v>
      </c>
      <c r="B47">
        <v>126.99999999999999</v>
      </c>
      <c r="C47">
        <v>136.68493086623178</v>
      </c>
      <c r="D47">
        <f t="shared" si="0"/>
        <v>-9.6849308662317952</v>
      </c>
      <c r="E47">
        <f t="shared" si="1"/>
        <v>93.797885883689347</v>
      </c>
      <c r="F47">
        <f t="shared" si="2"/>
        <v>-7.6259298159305489E-2</v>
      </c>
      <c r="G47">
        <f t="shared" si="3"/>
        <v>7.6259298159305489E-2</v>
      </c>
      <c r="H47">
        <f t="shared" si="4"/>
        <v>9.4001221580667933E-4</v>
      </c>
      <c r="I47">
        <f t="shared" si="5"/>
        <v>1.5500031000061918E-3</v>
      </c>
    </row>
    <row r="48" spans="1:9" x14ac:dyDescent="0.25">
      <c r="A48">
        <v>47</v>
      </c>
      <c r="B48">
        <v>131.99999999999997</v>
      </c>
      <c r="C48">
        <v>128.10622843136039</v>
      </c>
      <c r="D48">
        <f t="shared" si="0"/>
        <v>3.8937715686395791</v>
      </c>
      <c r="E48">
        <f t="shared" si="1"/>
        <v>15.161457028745929</v>
      </c>
      <c r="F48">
        <f t="shared" si="2"/>
        <v>2.9498269459390755E-2</v>
      </c>
      <c r="G48">
        <f t="shared" si="3"/>
        <v>2.9498269459390755E-2</v>
      </c>
      <c r="H48">
        <f t="shared" si="4"/>
        <v>2.8460011944409516E-4</v>
      </c>
      <c r="I48">
        <f t="shared" si="5"/>
        <v>4.1838842975206722E-2</v>
      </c>
    </row>
    <row r="49" spans="1:9" x14ac:dyDescent="0.25">
      <c r="A49">
        <v>48</v>
      </c>
      <c r="B49">
        <v>159</v>
      </c>
      <c r="C49">
        <v>156.7731474047001</v>
      </c>
      <c r="D49">
        <f t="shared" si="0"/>
        <v>2.2268525952999028</v>
      </c>
      <c r="E49">
        <f t="shared" si="1"/>
        <v>4.9588724811939127</v>
      </c>
      <c r="F49">
        <f t="shared" si="2"/>
        <v>1.4005362234590583E-2</v>
      </c>
      <c r="G49">
        <f t="shared" si="3"/>
        <v>1.4005362234590583E-2</v>
      </c>
      <c r="H49">
        <f t="shared" si="4"/>
        <v>7.5252691278932266E-3</v>
      </c>
      <c r="I49">
        <f t="shared" si="5"/>
        <v>1.4239943040227571E-3</v>
      </c>
    </row>
    <row r="50" spans="1:9" x14ac:dyDescent="0.25">
      <c r="A50">
        <v>49</v>
      </c>
      <c r="B50">
        <v>164.99999999999994</v>
      </c>
      <c r="C50">
        <v>178.79298114340287</v>
      </c>
      <c r="D50">
        <f t="shared" si="0"/>
        <v>-13.792981143402926</v>
      </c>
      <c r="E50">
        <f t="shared" si="1"/>
        <v>190.24632882226868</v>
      </c>
      <c r="F50">
        <f t="shared" si="2"/>
        <v>-8.3593825111532918E-2</v>
      </c>
      <c r="G50">
        <f t="shared" si="3"/>
        <v>8.3593825111532918E-2</v>
      </c>
      <c r="H50">
        <f t="shared" si="4"/>
        <v>1.5281203771724312E-5</v>
      </c>
      <c r="I50">
        <f t="shared" si="5"/>
        <v>2.8797061524334387E-2</v>
      </c>
    </row>
    <row r="51" spans="1:9" x14ac:dyDescent="0.25">
      <c r="A51">
        <v>50</v>
      </c>
      <c r="B51">
        <v>193</v>
      </c>
      <c r="C51">
        <v>192.35499552506576</v>
      </c>
      <c r="D51">
        <f t="shared" si="0"/>
        <v>0.64500447493423962</v>
      </c>
      <c r="E51">
        <f t="shared" si="1"/>
        <v>0.41603077268519417</v>
      </c>
      <c r="F51">
        <f t="shared" si="2"/>
        <v>3.3419920981048686E-3</v>
      </c>
      <c r="G51">
        <f t="shared" si="3"/>
        <v>3.3419920981048686E-3</v>
      </c>
      <c r="H51">
        <f t="shared" si="4"/>
        <v>2.1803408554186936E-2</v>
      </c>
      <c r="I51">
        <f t="shared" si="5"/>
        <v>2.7490670890493653E-2</v>
      </c>
    </row>
    <row r="52" spans="1:9" x14ac:dyDescent="0.25">
      <c r="A52">
        <v>51</v>
      </c>
      <c r="B52">
        <v>161.00000000000003</v>
      </c>
      <c r="C52">
        <v>189.49833618362501</v>
      </c>
      <c r="D52">
        <f t="shared" si="0"/>
        <v>-28.498336183624986</v>
      </c>
      <c r="E52">
        <f t="shared" si="1"/>
        <v>812.15516523490908</v>
      </c>
      <c r="F52">
        <f t="shared" si="2"/>
        <v>-0.17700829927717379</v>
      </c>
      <c r="G52">
        <f t="shared" si="3"/>
        <v>0.17700829927717379</v>
      </c>
      <c r="H52">
        <f t="shared" si="4"/>
        <v>5.7173552210322185E-4</v>
      </c>
      <c r="I52">
        <f t="shared" si="5"/>
        <v>1.3926931831333622E-2</v>
      </c>
    </row>
    <row r="53" spans="1:9" x14ac:dyDescent="0.25">
      <c r="A53">
        <v>52</v>
      </c>
      <c r="B53">
        <v>180</v>
      </c>
      <c r="C53">
        <v>176.1503303429466</v>
      </c>
      <c r="D53">
        <f t="shared" si="0"/>
        <v>3.849669657053397</v>
      </c>
      <c r="E53">
        <f t="shared" si="1"/>
        <v>14.819956468437619</v>
      </c>
      <c r="F53">
        <f t="shared" si="2"/>
        <v>2.1387053650296649E-2</v>
      </c>
      <c r="G53">
        <f t="shared" si="3"/>
        <v>2.1387053650296649E-2</v>
      </c>
      <c r="H53">
        <f t="shared" si="4"/>
        <v>8.6279337445276604E-4</v>
      </c>
      <c r="I53">
        <f t="shared" si="5"/>
        <v>1.2345679012346032E-4</v>
      </c>
    </row>
    <row r="54" spans="1:9" x14ac:dyDescent="0.25">
      <c r="A54">
        <v>53</v>
      </c>
      <c r="B54">
        <v>177.99999999999997</v>
      </c>
      <c r="C54">
        <v>183.28720203248082</v>
      </c>
      <c r="D54">
        <f t="shared" si="0"/>
        <v>-5.2872020324808489</v>
      </c>
      <c r="E54">
        <f t="shared" si="1"/>
        <v>27.954505332269619</v>
      </c>
      <c r="F54">
        <f t="shared" si="2"/>
        <v>-2.9703382204948593E-2</v>
      </c>
      <c r="G54">
        <f t="shared" si="3"/>
        <v>2.9703382204948593E-2</v>
      </c>
      <c r="H54">
        <f t="shared" si="4"/>
        <v>3.6560002357805285E-6</v>
      </c>
      <c r="I54">
        <f t="shared" si="5"/>
        <v>1.0225981567983876E-2</v>
      </c>
    </row>
    <row r="55" spans="1:9" x14ac:dyDescent="0.25">
      <c r="A55">
        <v>54</v>
      </c>
      <c r="B55">
        <v>159.99999999999994</v>
      </c>
      <c r="C55">
        <v>159.6596520729158</v>
      </c>
      <c r="D55">
        <f t="shared" si="0"/>
        <v>0.34034792708413875</v>
      </c>
      <c r="E55">
        <f t="shared" si="1"/>
        <v>0.11583671147047023</v>
      </c>
      <c r="F55">
        <f t="shared" si="2"/>
        <v>2.1271745442758678E-3</v>
      </c>
      <c r="G55">
        <f t="shared" si="3"/>
        <v>2.1271745442758678E-3</v>
      </c>
      <c r="H55">
        <f t="shared" si="4"/>
        <v>6.1558363245851127E-3</v>
      </c>
      <c r="I55">
        <f t="shared" si="5"/>
        <v>4.7265625000001248E-3</v>
      </c>
    </row>
    <row r="56" spans="1:9" x14ac:dyDescent="0.25">
      <c r="A56">
        <v>55</v>
      </c>
      <c r="B56">
        <v>171.00000000000009</v>
      </c>
      <c r="C56">
        <v>158.44653793133637</v>
      </c>
      <c r="D56">
        <f t="shared" si="0"/>
        <v>12.55346206866372</v>
      </c>
      <c r="E56">
        <f t="shared" si="1"/>
        <v>157.58940990937879</v>
      </c>
      <c r="F56">
        <f t="shared" si="2"/>
        <v>7.3412058881074355E-2</v>
      </c>
      <c r="G56">
        <f t="shared" si="3"/>
        <v>7.3412058881074355E-2</v>
      </c>
      <c r="H56">
        <f t="shared" si="4"/>
        <v>2.5492457005783058E-3</v>
      </c>
      <c r="I56">
        <f t="shared" si="5"/>
        <v>3.0778701138810163E-4</v>
      </c>
    </row>
    <row r="57" spans="1:9" x14ac:dyDescent="0.25">
      <c r="A57">
        <v>56</v>
      </c>
      <c r="B57">
        <v>174</v>
      </c>
      <c r="C57">
        <v>165.36620051595995</v>
      </c>
      <c r="D57">
        <f t="shared" si="0"/>
        <v>8.633799484040054</v>
      </c>
      <c r="E57">
        <f t="shared" si="1"/>
        <v>74.542493530610301</v>
      </c>
      <c r="F57">
        <f t="shared" si="2"/>
        <v>4.9619537264598008E-2</v>
      </c>
      <c r="G57">
        <f t="shared" si="3"/>
        <v>4.9619537264598008E-2</v>
      </c>
      <c r="H57">
        <f t="shared" si="4"/>
        <v>5.7833691394728175E-6</v>
      </c>
      <c r="I57">
        <f t="shared" si="5"/>
        <v>4.7694543532831146E-2</v>
      </c>
    </row>
    <row r="58" spans="1:9" x14ac:dyDescent="0.25">
      <c r="A58">
        <v>57</v>
      </c>
      <c r="B58">
        <v>136.00000000000006</v>
      </c>
      <c r="C58">
        <v>136.4184462738115</v>
      </c>
      <c r="D58">
        <f t="shared" si="0"/>
        <v>-0.41844627381144051</v>
      </c>
      <c r="E58">
        <f t="shared" si="1"/>
        <v>0.17509728406667904</v>
      </c>
      <c r="F58">
        <f t="shared" si="2"/>
        <v>-3.076810836848826E-3</v>
      </c>
      <c r="G58">
        <f t="shared" si="3"/>
        <v>3.076810836848826E-3</v>
      </c>
      <c r="H58">
        <f t="shared" si="4"/>
        <v>5.7495931513055791E-3</v>
      </c>
      <c r="I58">
        <f t="shared" si="5"/>
        <v>5.4065743944639716E-5</v>
      </c>
    </row>
    <row r="59" spans="1:9" x14ac:dyDescent="0.25">
      <c r="A59">
        <v>58</v>
      </c>
      <c r="B59">
        <v>135.00000000000003</v>
      </c>
      <c r="C59">
        <v>124.68765424713914</v>
      </c>
      <c r="D59">
        <f t="shared" si="0"/>
        <v>10.312345752860892</v>
      </c>
      <c r="E59">
        <f t="shared" si="1"/>
        <v>106.34447492654809</v>
      </c>
      <c r="F59">
        <f t="shared" si="2"/>
        <v>7.638774631748807E-2</v>
      </c>
      <c r="G59">
        <f t="shared" si="3"/>
        <v>7.638774631748807E-2</v>
      </c>
      <c r="H59">
        <f t="shared" si="4"/>
        <v>5.456442458680915E-6</v>
      </c>
      <c r="I59">
        <f t="shared" si="5"/>
        <v>5.4869684499317232E-5</v>
      </c>
    </row>
    <row r="60" spans="1:9" x14ac:dyDescent="0.25">
      <c r="A60">
        <v>59</v>
      </c>
      <c r="B60">
        <v>136.00000000000006</v>
      </c>
      <c r="C60">
        <v>136.31534689440281</v>
      </c>
      <c r="D60">
        <f t="shared" si="0"/>
        <v>-0.31534689440275088</v>
      </c>
      <c r="E60">
        <f t="shared" si="1"/>
        <v>9.9443663809459709E-2</v>
      </c>
      <c r="F60">
        <f t="shared" si="2"/>
        <v>-2.3187271647261082E-3</v>
      </c>
      <c r="G60">
        <f t="shared" si="3"/>
        <v>2.3187271647261082E-3</v>
      </c>
      <c r="H60">
        <f t="shared" si="4"/>
        <v>3.9348849954788734E-3</v>
      </c>
      <c r="I60">
        <f t="shared" si="5"/>
        <v>5.8877595155709089E-2</v>
      </c>
    </row>
    <row r="61" spans="1:9" x14ac:dyDescent="0.25">
      <c r="A61">
        <v>60</v>
      </c>
      <c r="B61">
        <v>169</v>
      </c>
      <c r="C61">
        <v>160.46890201226259</v>
      </c>
      <c r="D61">
        <f t="shared" si="0"/>
        <v>8.5310979877374109</v>
      </c>
      <c r="E61">
        <f t="shared" si="1"/>
        <v>72.779632876377306</v>
      </c>
      <c r="F61">
        <f t="shared" si="2"/>
        <v>5.0479869749925507E-2</v>
      </c>
      <c r="G61">
        <f t="shared" si="3"/>
        <v>5.0479869749925507E-2</v>
      </c>
      <c r="H61">
        <f t="shared" si="4"/>
        <v>9.7318481393728507E-7</v>
      </c>
      <c r="I61">
        <f t="shared" si="5"/>
        <v>1.2604600679248287E-3</v>
      </c>
    </row>
    <row r="62" spans="1:9" x14ac:dyDescent="0.25">
      <c r="A62">
        <v>61</v>
      </c>
      <c r="B62">
        <v>175.00000000000009</v>
      </c>
      <c r="C62">
        <v>175.16671871961748</v>
      </c>
      <c r="D62">
        <f t="shared" si="0"/>
        <v>-0.16671871961739271</v>
      </c>
      <c r="E62">
        <f t="shared" si="1"/>
        <v>2.7795131470862804E-2</v>
      </c>
      <c r="F62">
        <f t="shared" si="2"/>
        <v>-9.5267839781367218E-4</v>
      </c>
      <c r="G62">
        <f t="shared" si="3"/>
        <v>9.5267839781367218E-4</v>
      </c>
      <c r="H62">
        <f t="shared" si="4"/>
        <v>8.0704728965920133E-4</v>
      </c>
      <c r="I62">
        <f t="shared" si="5"/>
        <v>3.1379591836734555E-2</v>
      </c>
    </row>
    <row r="63" spans="1:9" x14ac:dyDescent="0.25">
      <c r="A63">
        <v>62</v>
      </c>
      <c r="B63">
        <v>206.00000000000003</v>
      </c>
      <c r="C63">
        <v>201.0284988941153</v>
      </c>
      <c r="D63">
        <f t="shared" si="0"/>
        <v>4.9715011058847267</v>
      </c>
      <c r="E63">
        <f t="shared" si="1"/>
        <v>24.715823245813059</v>
      </c>
      <c r="F63">
        <f t="shared" si="2"/>
        <v>2.4133500514003526E-2</v>
      </c>
      <c r="G63">
        <f t="shared" si="3"/>
        <v>2.4133500514003526E-2</v>
      </c>
      <c r="H63">
        <f t="shared" si="4"/>
        <v>6.7857305926720315E-5</v>
      </c>
      <c r="I63">
        <f t="shared" si="5"/>
        <v>1.5929870864360478E-2</v>
      </c>
    </row>
    <row r="64" spans="1:9" x14ac:dyDescent="0.25">
      <c r="A64">
        <v>63</v>
      </c>
      <c r="B64">
        <v>180</v>
      </c>
      <c r="C64">
        <v>178.30306375066525</v>
      </c>
      <c r="D64">
        <f t="shared" si="0"/>
        <v>1.6969362493347546</v>
      </c>
      <c r="E64">
        <f t="shared" si="1"/>
        <v>2.8795926343063045</v>
      </c>
      <c r="F64">
        <f t="shared" si="2"/>
        <v>9.4274236074153028E-3</v>
      </c>
      <c r="G64">
        <f t="shared" si="3"/>
        <v>9.4274236074153028E-3</v>
      </c>
      <c r="H64">
        <f t="shared" si="4"/>
        <v>4.0906680451539391E-5</v>
      </c>
      <c r="I64">
        <f t="shared" si="5"/>
        <v>6.0493827160494063E-3</v>
      </c>
    </row>
    <row r="65" spans="1:9" x14ac:dyDescent="0.25">
      <c r="A65">
        <v>64</v>
      </c>
      <c r="B65">
        <v>194.00000000000003</v>
      </c>
      <c r="C65">
        <v>195.15124994967641</v>
      </c>
      <c r="D65">
        <f t="shared" si="0"/>
        <v>-1.1512499496763837</v>
      </c>
      <c r="E65">
        <f t="shared" si="1"/>
        <v>1.3253764466298761</v>
      </c>
      <c r="F65">
        <f t="shared" si="2"/>
        <v>-5.9342780911153794E-3</v>
      </c>
      <c r="G65">
        <f t="shared" si="3"/>
        <v>5.9342780911153794E-3</v>
      </c>
      <c r="H65">
        <f t="shared" si="4"/>
        <v>6.6609014237154331E-4</v>
      </c>
      <c r="I65">
        <f t="shared" si="5"/>
        <v>2.391327452439108E-4</v>
      </c>
    </row>
    <row r="66" spans="1:9" x14ac:dyDescent="0.25">
      <c r="A66">
        <v>65</v>
      </c>
      <c r="B66">
        <v>197</v>
      </c>
      <c r="C66">
        <v>191.99310789028809</v>
      </c>
      <c r="D66">
        <f t="shared" si="0"/>
        <v>5.006892109711913</v>
      </c>
      <c r="E66">
        <f t="shared" si="1"/>
        <v>25.06896859829541</v>
      </c>
      <c r="F66">
        <f t="shared" si="2"/>
        <v>2.5415695988385344E-2</v>
      </c>
      <c r="G66">
        <f t="shared" si="3"/>
        <v>2.5415695988385344E-2</v>
      </c>
      <c r="H66">
        <f t="shared" si="4"/>
        <v>5.7264313970381895E-6</v>
      </c>
      <c r="I66">
        <f t="shared" si="5"/>
        <v>1.2471333968924638E-2</v>
      </c>
    </row>
    <row r="67" spans="1:9" x14ac:dyDescent="0.25">
      <c r="A67">
        <v>66</v>
      </c>
      <c r="B67">
        <v>175.00000000000009</v>
      </c>
      <c r="C67">
        <v>174.52857972456886</v>
      </c>
      <c r="D67">
        <f t="shared" si="0"/>
        <v>0.47142027543122822</v>
      </c>
      <c r="E67">
        <f t="shared" si="1"/>
        <v>0.22223707608765508</v>
      </c>
      <c r="F67">
        <f t="shared" si="2"/>
        <v>2.6938301453213027E-3</v>
      </c>
      <c r="G67">
        <f t="shared" si="3"/>
        <v>2.6938301453213027E-3</v>
      </c>
      <c r="H67">
        <f t="shared" si="4"/>
        <v>7.6889566221770445E-3</v>
      </c>
      <c r="I67">
        <f t="shared" si="5"/>
        <v>1.7273469387754953E-2</v>
      </c>
    </row>
    <row r="68" spans="1:9" x14ac:dyDescent="0.25">
      <c r="A68">
        <v>67</v>
      </c>
      <c r="B68">
        <v>198</v>
      </c>
      <c r="C68">
        <v>182.65482823314863</v>
      </c>
      <c r="D68">
        <f t="shared" si="0"/>
        <v>15.345171766851365</v>
      </c>
      <c r="E68">
        <f t="shared" si="1"/>
        <v>235.47429655417224</v>
      </c>
      <c r="F68">
        <f t="shared" si="2"/>
        <v>7.7500867509350327E-2</v>
      </c>
      <c r="G68">
        <f t="shared" si="3"/>
        <v>7.7500867509350327E-2</v>
      </c>
      <c r="H68">
        <f t="shared" si="4"/>
        <v>7.3351563158818335E-4</v>
      </c>
      <c r="I68">
        <f t="shared" si="5"/>
        <v>2.0661157024793259E-3</v>
      </c>
    </row>
    <row r="69" spans="1:9" x14ac:dyDescent="0.25">
      <c r="A69">
        <v>68</v>
      </c>
      <c r="B69">
        <v>189.00000000000003</v>
      </c>
      <c r="C69">
        <v>194.36253175475758</v>
      </c>
      <c r="D69">
        <f t="shared" si="0"/>
        <v>-5.3625317547575548</v>
      </c>
      <c r="E69">
        <f t="shared" si="1"/>
        <v>28.756746820783139</v>
      </c>
      <c r="F69">
        <f t="shared" si="2"/>
        <v>-2.8373183887606106E-2</v>
      </c>
      <c r="G69">
        <f t="shared" si="3"/>
        <v>2.8373183887606106E-2</v>
      </c>
      <c r="H69">
        <f t="shared" si="4"/>
        <v>4.9071454010582145E-4</v>
      </c>
      <c r="I69">
        <f t="shared" si="5"/>
        <v>5.4197810811567548E-2</v>
      </c>
    </row>
    <row r="70" spans="1:9" x14ac:dyDescent="0.25">
      <c r="A70">
        <v>69</v>
      </c>
      <c r="B70">
        <v>144.99999999999997</v>
      </c>
      <c r="C70">
        <v>149.18674265833474</v>
      </c>
      <c r="D70">
        <f t="shared" si="0"/>
        <v>-4.1867426583347651</v>
      </c>
      <c r="E70">
        <f t="shared" si="1"/>
        <v>17.528814087120054</v>
      </c>
      <c r="F70">
        <f t="shared" si="2"/>
        <v>-2.8874087298860453E-2</v>
      </c>
      <c r="G70">
        <f t="shared" si="3"/>
        <v>2.8874087298860453E-2</v>
      </c>
      <c r="H70">
        <f t="shared" si="4"/>
        <v>2.9903068220378022E-4</v>
      </c>
      <c r="I70">
        <f t="shared" si="5"/>
        <v>4.7562425683712593E-5</v>
      </c>
    </row>
    <row r="71" spans="1:9" x14ac:dyDescent="0.25">
      <c r="A71">
        <v>70</v>
      </c>
      <c r="B71">
        <v>146</v>
      </c>
      <c r="C71">
        <v>143.49258697193014</v>
      </c>
      <c r="D71">
        <f t="shared" si="0"/>
        <v>2.5074130280698625</v>
      </c>
      <c r="E71">
        <f t="shared" si="1"/>
        <v>6.2871200933344777</v>
      </c>
      <c r="F71">
        <f t="shared" si="2"/>
        <v>1.7174061836094948E-2</v>
      </c>
      <c r="G71">
        <f t="shared" si="3"/>
        <v>1.7174061836094948E-2</v>
      </c>
      <c r="H71">
        <f t="shared" si="4"/>
        <v>2.0075180832430313E-9</v>
      </c>
      <c r="I71">
        <f t="shared" si="5"/>
        <v>4.2221805216738595E-4</v>
      </c>
    </row>
    <row r="72" spans="1:9" x14ac:dyDescent="0.25">
      <c r="A72">
        <v>71</v>
      </c>
      <c r="B72">
        <v>149</v>
      </c>
      <c r="C72">
        <v>148.99345842102682</v>
      </c>
      <c r="D72">
        <f t="shared" si="0"/>
        <v>6.5415789731844143E-3</v>
      </c>
      <c r="E72">
        <f t="shared" si="1"/>
        <v>4.2792255462408456E-5</v>
      </c>
      <c r="F72">
        <f t="shared" si="2"/>
        <v>4.3903214585130294E-5</v>
      </c>
      <c r="G72">
        <f t="shared" si="3"/>
        <v>4.3903214585130294E-5</v>
      </c>
      <c r="H72">
        <f t="shared" si="4"/>
        <v>1.2926511748508442E-4</v>
      </c>
      <c r="I72">
        <f t="shared" si="5"/>
        <v>5.2069726588892647E-2</v>
      </c>
    </row>
    <row r="73" spans="1:9" x14ac:dyDescent="0.25">
      <c r="A73">
        <v>72</v>
      </c>
      <c r="B73">
        <v>183.00000000000009</v>
      </c>
      <c r="C73">
        <v>181.30594720469341</v>
      </c>
      <c r="D73">
        <f t="shared" si="0"/>
        <v>1.6940527953066749</v>
      </c>
      <c r="E73">
        <f t="shared" si="1"/>
        <v>2.8698148732863586</v>
      </c>
      <c r="F73">
        <f t="shared" si="2"/>
        <v>9.2571191000364698E-3</v>
      </c>
      <c r="G73">
        <f t="shared" si="3"/>
        <v>9.2571191000364698E-3</v>
      </c>
      <c r="H73">
        <f t="shared" si="4"/>
        <v>3.4758623242134657E-3</v>
      </c>
      <c r="I73">
        <f t="shared" si="5"/>
        <v>7.6443011137984438E-3</v>
      </c>
    </row>
    <row r="74" spans="1:9" x14ac:dyDescent="0.25">
      <c r="A74">
        <v>73</v>
      </c>
      <c r="B74">
        <v>198.99999999999997</v>
      </c>
      <c r="C74">
        <v>188.21097069354312</v>
      </c>
      <c r="D74">
        <f t="shared" si="0"/>
        <v>10.789029306456854</v>
      </c>
      <c r="E74">
        <f t="shared" si="1"/>
        <v>116.40315337558486</v>
      </c>
      <c r="F74">
        <f t="shared" si="2"/>
        <v>5.4216227670637461E-2</v>
      </c>
      <c r="G74">
        <f t="shared" si="3"/>
        <v>5.4216227670637461E-2</v>
      </c>
      <c r="H74">
        <f t="shared" si="4"/>
        <v>3.1974983856558189E-3</v>
      </c>
      <c r="I74">
        <f t="shared" si="5"/>
        <v>9.1159314158733382E-3</v>
      </c>
    </row>
    <row r="75" spans="1:9" x14ac:dyDescent="0.25">
      <c r="A75">
        <v>74</v>
      </c>
      <c r="B75">
        <v>217.99999999999997</v>
      </c>
      <c r="C75">
        <v>229.25273893638146</v>
      </c>
      <c r="D75">
        <f t="shared" si="0"/>
        <v>-11.25273893638149</v>
      </c>
      <c r="E75">
        <f t="shared" si="1"/>
        <v>126.62413357035604</v>
      </c>
      <c r="F75">
        <f t="shared" si="2"/>
        <v>-5.1618068515511428E-2</v>
      </c>
      <c r="G75">
        <f t="shared" si="3"/>
        <v>5.1618068515511428E-2</v>
      </c>
      <c r="H75">
        <f t="shared" si="4"/>
        <v>4.0094857285306672E-6</v>
      </c>
      <c r="I75">
        <f t="shared" si="5"/>
        <v>1.649692786802455E-2</v>
      </c>
    </row>
    <row r="76" spans="1:9" x14ac:dyDescent="0.25">
      <c r="A76">
        <v>75</v>
      </c>
      <c r="B76">
        <v>190</v>
      </c>
      <c r="C76">
        <v>190.43651666607667</v>
      </c>
      <c r="D76">
        <f t="shared" si="0"/>
        <v>-0.43651666607667039</v>
      </c>
      <c r="E76">
        <f t="shared" si="1"/>
        <v>0.19054679976269137</v>
      </c>
      <c r="F76">
        <f t="shared" si="2"/>
        <v>-2.2974561372456335E-3</v>
      </c>
      <c r="G76">
        <f t="shared" si="3"/>
        <v>2.2974561372456335E-3</v>
      </c>
      <c r="H76">
        <f t="shared" si="4"/>
        <v>1.3584672545365512E-2</v>
      </c>
      <c r="I76">
        <f t="shared" si="5"/>
        <v>4.8864265927977775E-2</v>
      </c>
    </row>
    <row r="77" spans="1:9" x14ac:dyDescent="0.25">
      <c r="A77">
        <v>76</v>
      </c>
      <c r="B77">
        <v>231.99999999999997</v>
      </c>
      <c r="C77">
        <v>209.8548723442899</v>
      </c>
      <c r="D77">
        <f t="shared" si="0"/>
        <v>22.14512765571007</v>
      </c>
      <c r="E77">
        <f t="shared" si="1"/>
        <v>490.40667888769497</v>
      </c>
      <c r="F77">
        <f t="shared" si="2"/>
        <v>9.5453136447026174E-2</v>
      </c>
      <c r="G77">
        <f t="shared" si="3"/>
        <v>9.5453136447026174E-2</v>
      </c>
      <c r="H77">
        <f t="shared" si="4"/>
        <v>9.9896300569161608E-4</v>
      </c>
      <c r="I77">
        <f t="shared" si="5"/>
        <v>0</v>
      </c>
    </row>
    <row r="78" spans="1:9" x14ac:dyDescent="0.25">
      <c r="A78">
        <v>77</v>
      </c>
      <c r="B78">
        <v>231.99999999999997</v>
      </c>
      <c r="C78">
        <v>224.66732076125336</v>
      </c>
      <c r="D78">
        <f t="shared" si="0"/>
        <v>7.3326792387466071</v>
      </c>
      <c r="E78">
        <f t="shared" si="1"/>
        <v>53.768184818345524</v>
      </c>
      <c r="F78">
        <f t="shared" si="2"/>
        <v>3.1606376029080209E-2</v>
      </c>
      <c r="G78">
        <f t="shared" si="3"/>
        <v>3.1606376029080209E-2</v>
      </c>
      <c r="H78">
        <f t="shared" si="4"/>
        <v>5.9446054135203251E-3</v>
      </c>
      <c r="I78">
        <f t="shared" si="5"/>
        <v>4.7562425683709371E-3</v>
      </c>
    </row>
    <row r="79" spans="1:9" x14ac:dyDescent="0.25">
      <c r="A79">
        <v>78</v>
      </c>
      <c r="B79">
        <v>216.00000000000006</v>
      </c>
      <c r="C79">
        <v>198.11250599504459</v>
      </c>
      <c r="D79">
        <f t="shared" si="0"/>
        <v>17.887494004955471</v>
      </c>
      <c r="E79">
        <f t="shared" si="1"/>
        <v>319.96244177731791</v>
      </c>
      <c r="F79">
        <f t="shared" si="2"/>
        <v>8.2812472245164193E-2</v>
      </c>
      <c r="G79">
        <f t="shared" si="3"/>
        <v>8.2812472245164193E-2</v>
      </c>
      <c r="H79">
        <f t="shared" si="4"/>
        <v>1.9472342260527734E-3</v>
      </c>
      <c r="I79">
        <f t="shared" si="5"/>
        <v>1.4489026063100163E-2</v>
      </c>
    </row>
    <row r="80" spans="1:9" x14ac:dyDescent="0.25">
      <c r="A80">
        <v>79</v>
      </c>
      <c r="B80">
        <v>242.00000000000009</v>
      </c>
      <c r="C80">
        <v>232.46846496881449</v>
      </c>
      <c r="D80">
        <f t="shared" ref="D80:D143" si="6">B80-C80</f>
        <v>9.531535031185598</v>
      </c>
      <c r="E80">
        <f t="shared" ref="E80:E143" si="7">D80^2</f>
        <v>90.850160050718245</v>
      </c>
      <c r="F80">
        <f t="shared" ref="F80:F143" si="8">D80/B80</f>
        <v>3.9386508393328905E-2</v>
      </c>
      <c r="G80">
        <f t="shared" ref="G80:G143" si="9">ABS(F80)</f>
        <v>3.9386508393328905E-2</v>
      </c>
      <c r="H80">
        <f t="shared" ref="H80:H143" si="10">((C81-B81)/B80)^2</f>
        <v>7.8851610177728122E-4</v>
      </c>
      <c r="I80">
        <f t="shared" ref="I80:I143" si="11">((B81-B80)/B80)^2</f>
        <v>5.5324089884571555E-3</v>
      </c>
    </row>
    <row r="81" spans="1:9" x14ac:dyDescent="0.25">
      <c r="A81">
        <v>80</v>
      </c>
      <c r="B81">
        <v>223.99999999999994</v>
      </c>
      <c r="C81">
        <v>230.7954879872224</v>
      </c>
      <c r="D81">
        <f t="shared" si="6"/>
        <v>-6.7954879872224581</v>
      </c>
      <c r="E81">
        <f t="shared" si="7"/>
        <v>46.178656984484732</v>
      </c>
      <c r="F81">
        <f t="shared" si="8"/>
        <v>-3.033699994295741E-2</v>
      </c>
      <c r="G81">
        <f t="shared" si="9"/>
        <v>3.033699994295741E-2</v>
      </c>
      <c r="H81">
        <f t="shared" si="10"/>
        <v>1.13995919422197E-3</v>
      </c>
      <c r="I81">
        <f t="shared" si="11"/>
        <v>6.4752072704081398E-2</v>
      </c>
    </row>
    <row r="82" spans="1:9" x14ac:dyDescent="0.25">
      <c r="A82">
        <v>81</v>
      </c>
      <c r="B82">
        <v>167.00000000000006</v>
      </c>
      <c r="C82">
        <v>174.56297511097864</v>
      </c>
      <c r="D82">
        <f t="shared" si="6"/>
        <v>-7.5629751109785843</v>
      </c>
      <c r="E82">
        <f t="shared" si="7"/>
        <v>57.198592529281527</v>
      </c>
      <c r="F82">
        <f t="shared" si="8"/>
        <v>-4.52872761136442E-2</v>
      </c>
      <c r="G82">
        <f t="shared" si="9"/>
        <v>4.52872761136442E-2</v>
      </c>
      <c r="H82">
        <f t="shared" si="10"/>
        <v>1.7316980948139653E-3</v>
      </c>
      <c r="I82">
        <f t="shared" si="11"/>
        <v>3.5856430850873076E-5</v>
      </c>
    </row>
    <row r="83" spans="1:9" x14ac:dyDescent="0.25">
      <c r="A83">
        <v>82</v>
      </c>
      <c r="B83">
        <v>166.00000000000006</v>
      </c>
      <c r="C83">
        <v>172.94948402158516</v>
      </c>
      <c r="D83">
        <f t="shared" si="6"/>
        <v>-6.949484021585107</v>
      </c>
      <c r="E83">
        <f t="shared" si="7"/>
        <v>48.295328166266714</v>
      </c>
      <c r="F83">
        <f t="shared" si="8"/>
        <v>-4.1864361575813885E-2</v>
      </c>
      <c r="G83">
        <f t="shared" si="9"/>
        <v>4.1864361575813885E-2</v>
      </c>
      <c r="H83">
        <f t="shared" si="10"/>
        <v>1.6531417425660872E-4</v>
      </c>
      <c r="I83">
        <f t="shared" si="11"/>
        <v>9.0724343155756514E-4</v>
      </c>
    </row>
    <row r="84" spans="1:9" x14ac:dyDescent="0.25">
      <c r="A84">
        <v>83</v>
      </c>
      <c r="B84">
        <v>171.00000000000009</v>
      </c>
      <c r="C84">
        <v>173.13433769254434</v>
      </c>
      <c r="D84">
        <f t="shared" si="6"/>
        <v>-2.1343376925442499</v>
      </c>
      <c r="E84">
        <f t="shared" si="7"/>
        <v>4.5553973858151133</v>
      </c>
      <c r="F84">
        <f t="shared" si="8"/>
        <v>-1.2481506973942975E-2</v>
      </c>
      <c r="G84">
        <f t="shared" si="9"/>
        <v>1.2481506973942975E-2</v>
      </c>
      <c r="H84">
        <f t="shared" si="10"/>
        <v>8.3109054687631634E-6</v>
      </c>
      <c r="I84">
        <f t="shared" si="11"/>
        <v>5.7487774015936147E-2</v>
      </c>
    </row>
    <row r="85" spans="1:9" x14ac:dyDescent="0.25">
      <c r="A85">
        <v>84</v>
      </c>
      <c r="B85">
        <v>211.99999999999997</v>
      </c>
      <c r="C85">
        <v>211.50703023742614</v>
      </c>
      <c r="D85">
        <f t="shared" si="6"/>
        <v>0.49296976257383562</v>
      </c>
      <c r="E85">
        <f t="shared" si="7"/>
        <v>0.24301918681210385</v>
      </c>
      <c r="F85">
        <f t="shared" si="8"/>
        <v>2.325329068744508E-3</v>
      </c>
      <c r="G85">
        <f t="shared" si="9"/>
        <v>2.325329068744508E-3</v>
      </c>
      <c r="H85">
        <f t="shared" si="10"/>
        <v>8.7138217676886037E-4</v>
      </c>
      <c r="I85">
        <f t="shared" si="11"/>
        <v>1.4239943040228248E-3</v>
      </c>
    </row>
    <row r="86" spans="1:9" x14ac:dyDescent="0.25">
      <c r="A86">
        <v>85</v>
      </c>
      <c r="B86">
        <v>220.00000000000009</v>
      </c>
      <c r="C86">
        <v>226.25806683830564</v>
      </c>
      <c r="D86">
        <f t="shared" si="6"/>
        <v>-6.2580668383055524</v>
      </c>
      <c r="E86">
        <f t="shared" si="7"/>
        <v>39.163400552699656</v>
      </c>
      <c r="F86">
        <f t="shared" si="8"/>
        <v>-2.8445758355934318E-2</v>
      </c>
      <c r="G86">
        <f t="shared" si="9"/>
        <v>2.8445758355934318E-2</v>
      </c>
      <c r="H86">
        <f t="shared" si="10"/>
        <v>8.0496784897625921E-5</v>
      </c>
      <c r="I86">
        <f t="shared" si="11"/>
        <v>1.859504132231379E-2</v>
      </c>
    </row>
    <row r="87" spans="1:9" x14ac:dyDescent="0.25">
      <c r="A87">
        <v>86</v>
      </c>
      <c r="B87">
        <v>249.99999999999989</v>
      </c>
      <c r="C87">
        <v>248.02615998899466</v>
      </c>
      <c r="D87">
        <f t="shared" si="6"/>
        <v>1.9738400110052226</v>
      </c>
      <c r="E87">
        <f t="shared" si="7"/>
        <v>3.8960443890450969</v>
      </c>
      <c r="F87">
        <f t="shared" si="8"/>
        <v>7.8953600440208934E-3</v>
      </c>
      <c r="G87">
        <f t="shared" si="9"/>
        <v>7.8953600440208934E-3</v>
      </c>
      <c r="H87">
        <f t="shared" si="10"/>
        <v>1.9230938875388376E-3</v>
      </c>
      <c r="I87">
        <f t="shared" si="11"/>
        <v>6.3999999999998962E-3</v>
      </c>
    </row>
    <row r="88" spans="1:9" x14ac:dyDescent="0.25">
      <c r="A88">
        <v>87</v>
      </c>
      <c r="B88">
        <v>230.00000000000006</v>
      </c>
      <c r="C88">
        <v>219.0367264026124</v>
      </c>
      <c r="D88">
        <f t="shared" si="6"/>
        <v>10.963273597387655</v>
      </c>
      <c r="E88">
        <f t="shared" si="7"/>
        <v>120.19336797117725</v>
      </c>
      <c r="F88">
        <f t="shared" si="8"/>
        <v>4.7666406945163706E-2</v>
      </c>
      <c r="G88">
        <f t="shared" si="9"/>
        <v>4.7666406945163706E-2</v>
      </c>
      <c r="H88">
        <f t="shared" si="10"/>
        <v>3.769130008753948E-4</v>
      </c>
      <c r="I88">
        <f t="shared" si="11"/>
        <v>1.8166351606805284E-2</v>
      </c>
    </row>
    <row r="89" spans="1:9" x14ac:dyDescent="0.25">
      <c r="A89">
        <v>88</v>
      </c>
      <c r="B89">
        <v>261.00000000000006</v>
      </c>
      <c r="C89">
        <v>265.46527689469633</v>
      </c>
      <c r="D89">
        <f t="shared" si="6"/>
        <v>-4.4652768946962738</v>
      </c>
      <c r="E89">
        <f t="shared" si="7"/>
        <v>19.938697746308396</v>
      </c>
      <c r="F89">
        <f t="shared" si="8"/>
        <v>-1.7108340592706026E-2</v>
      </c>
      <c r="G89">
        <f t="shared" si="9"/>
        <v>1.7108340592706026E-2</v>
      </c>
      <c r="H89">
        <f t="shared" si="10"/>
        <v>1.0327813970623454E-3</v>
      </c>
      <c r="I89">
        <f t="shared" si="11"/>
        <v>1.1890606420927538E-3</v>
      </c>
    </row>
    <row r="90" spans="1:9" x14ac:dyDescent="0.25">
      <c r="A90">
        <v>89</v>
      </c>
      <c r="B90">
        <v>252.00000000000003</v>
      </c>
      <c r="C90">
        <v>260.38773518592978</v>
      </c>
      <c r="D90">
        <f t="shared" si="6"/>
        <v>-8.3877351859297562</v>
      </c>
      <c r="E90">
        <f t="shared" si="7"/>
        <v>70.354101549284081</v>
      </c>
      <c r="F90">
        <f t="shared" si="8"/>
        <v>-3.3284663436229191E-2</v>
      </c>
      <c r="G90">
        <f t="shared" si="9"/>
        <v>3.3284663436229191E-2</v>
      </c>
      <c r="H90">
        <f t="shared" si="10"/>
        <v>1.3379454635564282E-3</v>
      </c>
      <c r="I90">
        <f t="shared" si="11"/>
        <v>9.0702947845804748E-3</v>
      </c>
    </row>
    <row r="91" spans="1:9" x14ac:dyDescent="0.25">
      <c r="A91">
        <v>90</v>
      </c>
      <c r="B91">
        <v>228.00000000000006</v>
      </c>
      <c r="C91">
        <v>237.21764008397423</v>
      </c>
      <c r="D91">
        <f t="shared" si="6"/>
        <v>-9.2176400839741746</v>
      </c>
      <c r="E91">
        <f t="shared" si="7"/>
        <v>84.96488871768743</v>
      </c>
      <c r="F91">
        <f t="shared" si="8"/>
        <v>-4.0428245982342861E-2</v>
      </c>
      <c r="G91">
        <f t="shared" si="9"/>
        <v>4.0428245982342861E-2</v>
      </c>
      <c r="H91">
        <f t="shared" si="10"/>
        <v>9.0130879798493799E-6</v>
      </c>
      <c r="I91">
        <f t="shared" si="11"/>
        <v>2.3564943059402876E-2</v>
      </c>
    </row>
    <row r="92" spans="1:9" x14ac:dyDescent="0.25">
      <c r="A92">
        <v>91</v>
      </c>
      <c r="B92">
        <v>263.00000000000006</v>
      </c>
      <c r="C92">
        <v>263.68449716255407</v>
      </c>
      <c r="D92">
        <f t="shared" si="6"/>
        <v>-0.68449716255400972</v>
      </c>
      <c r="E92">
        <f t="shared" si="7"/>
        <v>0.46853636554449041</v>
      </c>
      <c r="F92">
        <f t="shared" si="8"/>
        <v>-2.6026508081901504E-3</v>
      </c>
      <c r="G92">
        <f t="shared" si="9"/>
        <v>2.6026508081901504E-3</v>
      </c>
      <c r="H92">
        <f t="shared" si="10"/>
        <v>1.8836931292889764E-5</v>
      </c>
      <c r="I92">
        <f t="shared" si="11"/>
        <v>3.7010799635674922E-3</v>
      </c>
    </row>
    <row r="93" spans="1:9" x14ac:dyDescent="0.25">
      <c r="A93">
        <v>92</v>
      </c>
      <c r="B93">
        <v>247.00000000000006</v>
      </c>
      <c r="C93">
        <v>245.85853966315173</v>
      </c>
      <c r="D93">
        <f t="shared" si="6"/>
        <v>1.1414603368483256</v>
      </c>
      <c r="E93">
        <f t="shared" si="7"/>
        <v>1.3029317005978929</v>
      </c>
      <c r="F93">
        <f t="shared" si="8"/>
        <v>4.6212969103171068E-3</v>
      </c>
      <c r="G93">
        <f t="shared" si="9"/>
        <v>4.6212969103171068E-3</v>
      </c>
      <c r="H93">
        <f t="shared" si="10"/>
        <v>1.7522468392152742E-3</v>
      </c>
      <c r="I93">
        <f t="shared" si="11"/>
        <v>4.6042387188775451E-2</v>
      </c>
    </row>
    <row r="94" spans="1:9" x14ac:dyDescent="0.25">
      <c r="A94">
        <v>93</v>
      </c>
      <c r="B94">
        <v>194.00000000000003</v>
      </c>
      <c r="C94">
        <v>183.66061764834649</v>
      </c>
      <c r="D94">
        <f t="shared" si="6"/>
        <v>10.339382351653541</v>
      </c>
      <c r="E94">
        <f t="shared" si="7"/>
        <v>106.9028274136847</v>
      </c>
      <c r="F94">
        <f t="shared" si="8"/>
        <v>5.3295785317801748E-2</v>
      </c>
      <c r="G94">
        <f t="shared" si="9"/>
        <v>5.3295785317801748E-2</v>
      </c>
      <c r="H94">
        <f t="shared" si="10"/>
        <v>3.1981028949088403E-4</v>
      </c>
      <c r="I94">
        <f t="shared" si="11"/>
        <v>1.0628122010840985E-4</v>
      </c>
    </row>
    <row r="95" spans="1:9" x14ac:dyDescent="0.25">
      <c r="A95">
        <v>94</v>
      </c>
      <c r="B95">
        <v>192</v>
      </c>
      <c r="C95">
        <v>188.53065134999682</v>
      </c>
      <c r="D95">
        <f t="shared" si="6"/>
        <v>3.4693486500031838</v>
      </c>
      <c r="E95">
        <f t="shared" si="7"/>
        <v>12.036380055278913</v>
      </c>
      <c r="F95">
        <f t="shared" si="8"/>
        <v>1.8069524218766581E-2</v>
      </c>
      <c r="G95">
        <f t="shared" si="9"/>
        <v>1.8069524218766581E-2</v>
      </c>
      <c r="H95">
        <f t="shared" si="10"/>
        <v>7.2736913305817465E-5</v>
      </c>
      <c r="I95">
        <f t="shared" si="11"/>
        <v>4.3402777777775921E-4</v>
      </c>
    </row>
    <row r="96" spans="1:9" x14ac:dyDescent="0.25">
      <c r="A96">
        <v>95</v>
      </c>
      <c r="B96">
        <v>195.99999999999991</v>
      </c>
      <c r="C96">
        <v>194.36250997801332</v>
      </c>
      <c r="D96">
        <f t="shared" si="6"/>
        <v>1.6374900219865935</v>
      </c>
      <c r="E96">
        <f t="shared" si="7"/>
        <v>2.6813735721056546</v>
      </c>
      <c r="F96">
        <f t="shared" si="8"/>
        <v>8.354540928503032E-3</v>
      </c>
      <c r="G96">
        <f t="shared" si="9"/>
        <v>8.354540928503032E-3</v>
      </c>
      <c r="H96">
        <f t="shared" si="10"/>
        <v>3.133140368563291E-3</v>
      </c>
      <c r="I96">
        <f t="shared" si="11"/>
        <v>3.18877551020409E-2</v>
      </c>
    </row>
    <row r="97" spans="1:9" x14ac:dyDescent="0.25">
      <c r="A97">
        <v>96</v>
      </c>
      <c r="B97">
        <v>230.99999999999994</v>
      </c>
      <c r="C97">
        <v>241.97099450363211</v>
      </c>
      <c r="D97">
        <f t="shared" si="6"/>
        <v>-10.97099450363217</v>
      </c>
      <c r="E97">
        <f t="shared" si="7"/>
        <v>120.36272039872728</v>
      </c>
      <c r="F97">
        <f t="shared" si="8"/>
        <v>-4.7493482699706373E-2</v>
      </c>
      <c r="G97">
        <f t="shared" si="9"/>
        <v>4.7493482699706373E-2</v>
      </c>
      <c r="H97">
        <f t="shared" si="10"/>
        <v>1.3450122830816808E-4</v>
      </c>
      <c r="I97">
        <f t="shared" si="11"/>
        <v>4.2165626581210864E-3</v>
      </c>
    </row>
    <row r="98" spans="1:9" x14ac:dyDescent="0.25">
      <c r="A98">
        <v>97</v>
      </c>
      <c r="B98">
        <v>245.99999999999991</v>
      </c>
      <c r="C98">
        <v>248.67901475243264</v>
      </c>
      <c r="D98">
        <f t="shared" si="6"/>
        <v>-2.679014752432721</v>
      </c>
      <c r="E98">
        <f t="shared" si="7"/>
        <v>7.1771200437521534</v>
      </c>
      <c r="F98">
        <f t="shared" si="8"/>
        <v>-1.0890303871677732E-2</v>
      </c>
      <c r="G98">
        <f t="shared" si="9"/>
        <v>1.0890303871677732E-2</v>
      </c>
      <c r="H98">
        <f t="shared" si="10"/>
        <v>4.8842275261093788E-3</v>
      </c>
      <c r="I98">
        <f t="shared" si="11"/>
        <v>4.4682398043492902E-2</v>
      </c>
    </row>
    <row r="99" spans="1:9" x14ac:dyDescent="0.25">
      <c r="A99">
        <v>98</v>
      </c>
      <c r="B99">
        <v>298.00000000000006</v>
      </c>
      <c r="C99">
        <v>280.80773682815339</v>
      </c>
      <c r="D99">
        <f t="shared" si="6"/>
        <v>17.192263171846662</v>
      </c>
      <c r="E99">
        <f t="shared" si="7"/>
        <v>295.57391297003505</v>
      </c>
      <c r="F99">
        <f t="shared" si="8"/>
        <v>5.7692158294787445E-2</v>
      </c>
      <c r="G99">
        <f t="shared" si="9"/>
        <v>5.7692158294787445E-2</v>
      </c>
      <c r="H99">
        <f t="shared" si="10"/>
        <v>4.3210609218406938E-4</v>
      </c>
      <c r="I99">
        <f t="shared" si="11"/>
        <v>9.4702941308950402E-3</v>
      </c>
    </row>
    <row r="100" spans="1:9" x14ac:dyDescent="0.25">
      <c r="A100">
        <v>99</v>
      </c>
      <c r="B100">
        <v>269</v>
      </c>
      <c r="C100">
        <v>262.80542580879734</v>
      </c>
      <c r="D100">
        <f t="shared" si="6"/>
        <v>6.194574191202662</v>
      </c>
      <c r="E100">
        <f t="shared" si="7"/>
        <v>38.372749410314114</v>
      </c>
      <c r="F100">
        <f t="shared" si="8"/>
        <v>2.3028156844619563E-2</v>
      </c>
      <c r="G100">
        <f t="shared" si="9"/>
        <v>2.3028156844619563E-2</v>
      </c>
      <c r="H100">
        <f t="shared" si="10"/>
        <v>4.6672065579964643E-3</v>
      </c>
      <c r="I100">
        <f t="shared" si="11"/>
        <v>3.1094097649286456E-3</v>
      </c>
    </row>
    <row r="101" spans="1:9" x14ac:dyDescent="0.25">
      <c r="A101">
        <v>100</v>
      </c>
      <c r="B101">
        <v>284.00000000000006</v>
      </c>
      <c r="C101">
        <v>302.37726132325446</v>
      </c>
      <c r="D101">
        <f t="shared" si="6"/>
        <v>-18.377261323254402</v>
      </c>
      <c r="E101">
        <f t="shared" si="7"/>
        <v>337.72373374318215</v>
      </c>
      <c r="F101">
        <f t="shared" si="8"/>
        <v>-6.4708666631177456E-2</v>
      </c>
      <c r="G101">
        <f t="shared" si="9"/>
        <v>6.4708666631177456E-2</v>
      </c>
      <c r="H101">
        <f t="shared" si="10"/>
        <v>3.9517616098943111E-4</v>
      </c>
      <c r="I101">
        <f t="shared" si="11"/>
        <v>3.0995834159890307E-4</v>
      </c>
    </row>
    <row r="102" spans="1:9" x14ac:dyDescent="0.25">
      <c r="A102">
        <v>101</v>
      </c>
      <c r="B102">
        <v>278.99999999999994</v>
      </c>
      <c r="C102">
        <v>284.64564685760303</v>
      </c>
      <c r="D102">
        <f t="shared" si="6"/>
        <v>-5.6456468576030829</v>
      </c>
      <c r="E102">
        <f t="shared" si="7"/>
        <v>31.873328440763565</v>
      </c>
      <c r="F102">
        <f t="shared" si="8"/>
        <v>-2.0235293396426823E-2</v>
      </c>
      <c r="G102">
        <f t="shared" si="9"/>
        <v>2.0235293396426823E-2</v>
      </c>
      <c r="H102">
        <f t="shared" si="10"/>
        <v>8.1507107052412354E-3</v>
      </c>
      <c r="I102">
        <f t="shared" si="11"/>
        <v>1.0405827263267697E-3</v>
      </c>
    </row>
    <row r="103" spans="1:9" x14ac:dyDescent="0.25">
      <c r="A103">
        <v>102</v>
      </c>
      <c r="B103">
        <v>288.00000000000006</v>
      </c>
      <c r="C103">
        <v>262.81152104618701</v>
      </c>
      <c r="D103">
        <f t="shared" si="6"/>
        <v>25.188478953813046</v>
      </c>
      <c r="E103">
        <f t="shared" si="7"/>
        <v>634.45947200668274</v>
      </c>
      <c r="F103">
        <f t="shared" si="8"/>
        <v>8.7459996367406395E-2</v>
      </c>
      <c r="G103">
        <f t="shared" si="9"/>
        <v>8.7459996367406395E-2</v>
      </c>
      <c r="H103">
        <f t="shared" si="10"/>
        <v>2.600658866536289E-3</v>
      </c>
      <c r="I103">
        <f t="shared" si="11"/>
        <v>2.3630401234567698E-3</v>
      </c>
    </row>
    <row r="104" spans="1:9" x14ac:dyDescent="0.25">
      <c r="A104">
        <v>103</v>
      </c>
      <c r="B104">
        <v>302</v>
      </c>
      <c r="C104">
        <v>316.68703676804773</v>
      </c>
      <c r="D104">
        <f t="shared" si="6"/>
        <v>-14.687036768047733</v>
      </c>
      <c r="E104">
        <f t="shared" si="7"/>
        <v>215.70904902598599</v>
      </c>
      <c r="F104">
        <f t="shared" si="8"/>
        <v>-4.8632572079628254E-2</v>
      </c>
      <c r="G104">
        <f t="shared" si="9"/>
        <v>4.8632572079628254E-2</v>
      </c>
      <c r="H104">
        <f t="shared" si="10"/>
        <v>5.1512654018109872E-4</v>
      </c>
      <c r="I104">
        <f t="shared" si="11"/>
        <v>2.8068944344546492E-3</v>
      </c>
    </row>
    <row r="105" spans="1:9" x14ac:dyDescent="0.25">
      <c r="A105">
        <v>104</v>
      </c>
      <c r="B105">
        <v>285.99999999999994</v>
      </c>
      <c r="C105">
        <v>279.14568741807921</v>
      </c>
      <c r="D105">
        <f t="shared" si="6"/>
        <v>6.8543125819207376</v>
      </c>
      <c r="E105">
        <f t="shared" si="7"/>
        <v>46.981600970676929</v>
      </c>
      <c r="F105">
        <f t="shared" si="8"/>
        <v>2.3966127908813771E-2</v>
      </c>
      <c r="G105">
        <f t="shared" si="9"/>
        <v>2.3966127908813771E-2</v>
      </c>
      <c r="H105">
        <f t="shared" si="10"/>
        <v>1.8393639870273894E-3</v>
      </c>
      <c r="I105">
        <f t="shared" si="11"/>
        <v>6.8768643943469002E-2</v>
      </c>
    </row>
    <row r="106" spans="1:9" x14ac:dyDescent="0.25">
      <c r="A106">
        <v>105</v>
      </c>
      <c r="B106">
        <v>211.00000000000003</v>
      </c>
      <c r="C106">
        <v>223.26591279452504</v>
      </c>
      <c r="D106">
        <f t="shared" si="6"/>
        <v>-12.265912794525008</v>
      </c>
      <c r="E106">
        <f t="shared" si="7"/>
        <v>150.45261668289228</v>
      </c>
      <c r="F106">
        <f t="shared" si="8"/>
        <v>-5.8132288125710932E-2</v>
      </c>
      <c r="G106">
        <f t="shared" si="9"/>
        <v>5.8132288125710932E-2</v>
      </c>
      <c r="H106">
        <f t="shared" si="10"/>
        <v>1.8396221579322891E-6</v>
      </c>
      <c r="I106">
        <f t="shared" si="11"/>
        <v>5.6153275982121409E-4</v>
      </c>
    </row>
    <row r="107" spans="1:9" x14ac:dyDescent="0.25">
      <c r="A107">
        <v>106</v>
      </c>
      <c r="B107">
        <v>216.00000000000006</v>
      </c>
      <c r="C107">
        <v>215.71381506312653</v>
      </c>
      <c r="D107">
        <f t="shared" si="6"/>
        <v>0.28618493687352498</v>
      </c>
      <c r="E107">
        <f t="shared" si="7"/>
        <v>8.1901818093303477E-2</v>
      </c>
      <c r="F107">
        <f t="shared" si="8"/>
        <v>1.3249302633033561E-3</v>
      </c>
      <c r="G107">
        <f t="shared" si="9"/>
        <v>1.3249302633033561E-3</v>
      </c>
      <c r="H107">
        <f t="shared" si="10"/>
        <v>1.5717353168189006E-4</v>
      </c>
      <c r="I107">
        <f t="shared" si="11"/>
        <v>1.9290123456789746E-4</v>
      </c>
    </row>
    <row r="108" spans="1:9" x14ac:dyDescent="0.25">
      <c r="A108">
        <v>107</v>
      </c>
      <c r="B108">
        <v>219.00000000000003</v>
      </c>
      <c r="C108">
        <v>221.70796755780981</v>
      </c>
      <c r="D108">
        <f t="shared" si="6"/>
        <v>-2.7079675578097806</v>
      </c>
      <c r="E108">
        <f t="shared" si="7"/>
        <v>7.3330882941502677</v>
      </c>
      <c r="F108">
        <f t="shared" si="8"/>
        <v>-1.2365148665798083E-2</v>
      </c>
      <c r="G108">
        <f t="shared" si="9"/>
        <v>1.2365148665798083E-2</v>
      </c>
      <c r="H108">
        <f t="shared" si="10"/>
        <v>2.5422291229733443E-4</v>
      </c>
      <c r="I108">
        <f t="shared" si="11"/>
        <v>3.1713267029461381E-2</v>
      </c>
    </row>
    <row r="109" spans="1:9" x14ac:dyDescent="0.25">
      <c r="A109">
        <v>108</v>
      </c>
      <c r="B109">
        <v>258</v>
      </c>
      <c r="C109">
        <v>261.49181687616812</v>
      </c>
      <c r="D109">
        <f t="shared" si="6"/>
        <v>-3.4918168761681159</v>
      </c>
      <c r="E109">
        <f t="shared" si="7"/>
        <v>12.192785096692459</v>
      </c>
      <c r="F109">
        <f t="shared" si="8"/>
        <v>-1.3534173938636108E-2</v>
      </c>
      <c r="G109">
        <f t="shared" si="9"/>
        <v>1.3534173938636108E-2</v>
      </c>
      <c r="H109">
        <f t="shared" si="10"/>
        <v>2.1795491901018924E-3</v>
      </c>
      <c r="I109">
        <f t="shared" si="11"/>
        <v>1.1778138333032822E-2</v>
      </c>
    </row>
    <row r="110" spans="1:9" x14ac:dyDescent="0.25">
      <c r="A110">
        <v>109</v>
      </c>
      <c r="B110">
        <v>285.99999999999994</v>
      </c>
      <c r="C110">
        <v>273.95510430555981</v>
      </c>
      <c r="D110">
        <f t="shared" si="6"/>
        <v>12.044895694440129</v>
      </c>
      <c r="E110">
        <f t="shared" si="7"/>
        <v>145.07951228994236</v>
      </c>
      <c r="F110">
        <f t="shared" si="8"/>
        <v>4.2115019910629832E-2</v>
      </c>
      <c r="G110">
        <f t="shared" si="9"/>
        <v>4.2115019910629832E-2</v>
      </c>
      <c r="H110">
        <f t="shared" si="10"/>
        <v>1.0626228088564751E-3</v>
      </c>
      <c r="I110">
        <f t="shared" si="11"/>
        <v>2.0551127194483904E-2</v>
      </c>
    </row>
    <row r="111" spans="1:9" x14ac:dyDescent="0.25">
      <c r="A111">
        <v>110</v>
      </c>
      <c r="B111">
        <v>327</v>
      </c>
      <c r="C111">
        <v>336.32299819120567</v>
      </c>
      <c r="D111">
        <f t="shared" si="6"/>
        <v>-9.3229981912056701</v>
      </c>
      <c r="E111">
        <f t="shared" si="7"/>
        <v>86.918295273224203</v>
      </c>
      <c r="F111">
        <f t="shared" si="8"/>
        <v>-2.8510697832433242E-2</v>
      </c>
      <c r="G111">
        <f t="shared" si="9"/>
        <v>2.8510697832433242E-2</v>
      </c>
      <c r="H111">
        <f t="shared" si="10"/>
        <v>9.6798456163601533E-4</v>
      </c>
      <c r="I111">
        <f t="shared" si="11"/>
        <v>1.496319988029436E-2</v>
      </c>
    </row>
    <row r="112" spans="1:9" x14ac:dyDescent="0.25">
      <c r="A112">
        <v>111</v>
      </c>
      <c r="B112">
        <v>287.00000000000006</v>
      </c>
      <c r="C112">
        <v>297.17377123741136</v>
      </c>
      <c r="D112">
        <f t="shared" si="6"/>
        <v>-10.173771237411302</v>
      </c>
      <c r="E112">
        <f t="shared" si="7"/>
        <v>103.50562119117748</v>
      </c>
      <c r="F112">
        <f t="shared" si="8"/>
        <v>-3.544868026972578E-2</v>
      </c>
      <c r="G112">
        <f t="shared" si="9"/>
        <v>3.544868026972578E-2</v>
      </c>
      <c r="H112">
        <f t="shared" si="10"/>
        <v>1.5651377520706326E-3</v>
      </c>
      <c r="I112">
        <f t="shared" si="11"/>
        <v>1.9424783595770191E-2</v>
      </c>
    </row>
    <row r="113" spans="1:9" x14ac:dyDescent="0.25">
      <c r="A113">
        <v>112</v>
      </c>
      <c r="B113">
        <v>327</v>
      </c>
      <c r="C113">
        <v>315.64575711461544</v>
      </c>
      <c r="D113">
        <f t="shared" si="6"/>
        <v>11.354242885384565</v>
      </c>
      <c r="E113">
        <f t="shared" si="7"/>
        <v>128.918831500306</v>
      </c>
      <c r="F113">
        <f t="shared" si="8"/>
        <v>3.4722455306986436E-2</v>
      </c>
      <c r="G113">
        <f t="shared" si="9"/>
        <v>3.4722455306986436E-2</v>
      </c>
      <c r="H113">
        <f t="shared" si="10"/>
        <v>1.225768998907101E-4</v>
      </c>
      <c r="I113">
        <f t="shared" si="11"/>
        <v>2.3379999812959471E-4</v>
      </c>
    </row>
    <row r="114" spans="1:9" x14ac:dyDescent="0.25">
      <c r="A114">
        <v>113</v>
      </c>
      <c r="B114">
        <v>322.00000000000006</v>
      </c>
      <c r="C114">
        <v>318.37963740373795</v>
      </c>
      <c r="D114">
        <f t="shared" si="6"/>
        <v>3.6203625962621118</v>
      </c>
      <c r="E114">
        <f t="shared" si="7"/>
        <v>13.107025328413739</v>
      </c>
      <c r="F114">
        <f t="shared" si="8"/>
        <v>1.1243362100192892E-2</v>
      </c>
      <c r="G114">
        <f t="shared" si="9"/>
        <v>1.1243362100192892E-2</v>
      </c>
      <c r="H114">
        <f t="shared" si="10"/>
        <v>1.3834504111502148E-3</v>
      </c>
      <c r="I114">
        <f t="shared" si="11"/>
        <v>3.4817329578334783E-3</v>
      </c>
    </row>
    <row r="115" spans="1:9" x14ac:dyDescent="0.25">
      <c r="A115">
        <v>114</v>
      </c>
      <c r="B115">
        <v>302.99999999999989</v>
      </c>
      <c r="C115">
        <v>314.97671375752532</v>
      </c>
      <c r="D115">
        <f t="shared" si="6"/>
        <v>-11.976713757525431</v>
      </c>
      <c r="E115">
        <f t="shared" si="7"/>
        <v>143.44167242969894</v>
      </c>
      <c r="F115">
        <f t="shared" si="8"/>
        <v>-3.9527108110644998E-2</v>
      </c>
      <c r="G115">
        <f t="shared" si="9"/>
        <v>3.9527108110644998E-2</v>
      </c>
      <c r="H115">
        <f t="shared" si="10"/>
        <v>3.4343041417664931E-5</v>
      </c>
      <c r="I115">
        <f t="shared" si="11"/>
        <v>6.8076114542148566E-3</v>
      </c>
    </row>
    <row r="116" spans="1:9" x14ac:dyDescent="0.25">
      <c r="A116">
        <v>115</v>
      </c>
      <c r="B116">
        <v>328.00000000000011</v>
      </c>
      <c r="C116">
        <v>329.77566896957592</v>
      </c>
      <c r="D116">
        <f t="shared" si="6"/>
        <v>-1.7756689695758041</v>
      </c>
      <c r="E116">
        <f t="shared" si="7"/>
        <v>3.1530002895143978</v>
      </c>
      <c r="F116">
        <f t="shared" si="8"/>
        <v>-5.4136249072433036E-3</v>
      </c>
      <c r="G116">
        <f t="shared" si="9"/>
        <v>5.4136249072433036E-3</v>
      </c>
      <c r="H116">
        <f t="shared" si="10"/>
        <v>2.5827286071340667E-4</v>
      </c>
      <c r="I116">
        <f t="shared" si="11"/>
        <v>4.5545806067818221E-4</v>
      </c>
    </row>
    <row r="117" spans="1:9" x14ac:dyDescent="0.25">
      <c r="A117">
        <v>116</v>
      </c>
      <c r="B117">
        <v>321</v>
      </c>
      <c r="C117">
        <v>315.72875465881248</v>
      </c>
      <c r="D117">
        <f t="shared" si="6"/>
        <v>5.2712453411875231</v>
      </c>
      <c r="E117">
        <f t="shared" si="7"/>
        <v>27.786027446991167</v>
      </c>
      <c r="F117">
        <f t="shared" si="8"/>
        <v>1.6421325050428422E-2</v>
      </c>
      <c r="G117">
        <f t="shared" si="9"/>
        <v>1.6421325050428422E-2</v>
      </c>
      <c r="H117">
        <f t="shared" si="10"/>
        <v>1.6239833601950644E-3</v>
      </c>
      <c r="I117">
        <f t="shared" si="11"/>
        <v>8.7586494696285794E-2</v>
      </c>
    </row>
    <row r="118" spans="1:9" x14ac:dyDescent="0.25">
      <c r="A118">
        <v>117</v>
      </c>
      <c r="B118">
        <v>226.00000000000009</v>
      </c>
      <c r="C118">
        <v>238.93587528611272</v>
      </c>
      <c r="D118">
        <f t="shared" si="6"/>
        <v>-12.935875286112633</v>
      </c>
      <c r="E118">
        <f t="shared" si="7"/>
        <v>167.33686941785962</v>
      </c>
      <c r="F118">
        <f t="shared" si="8"/>
        <v>-5.7238386221737297E-2</v>
      </c>
      <c r="G118">
        <f t="shared" si="9"/>
        <v>5.7238386221737297E-2</v>
      </c>
      <c r="H118">
        <f t="shared" si="10"/>
        <v>3.9130182291074837E-3</v>
      </c>
      <c r="I118">
        <f t="shared" si="11"/>
        <v>1.2530346933981083E-3</v>
      </c>
    </row>
    <row r="119" spans="1:9" x14ac:dyDescent="0.25">
      <c r="A119">
        <v>118</v>
      </c>
      <c r="B119">
        <v>217.99999999999997</v>
      </c>
      <c r="C119">
        <v>232.1372316621711</v>
      </c>
      <c r="D119">
        <f t="shared" si="6"/>
        <v>-14.137231662171132</v>
      </c>
      <c r="E119">
        <f t="shared" si="7"/>
        <v>199.86131906989394</v>
      </c>
      <c r="F119">
        <f t="shared" si="8"/>
        <v>-6.4849686523720793E-2</v>
      </c>
      <c r="G119">
        <f t="shared" si="9"/>
        <v>6.4849686523720793E-2</v>
      </c>
      <c r="H119">
        <f t="shared" si="10"/>
        <v>8.8107450641722329E-4</v>
      </c>
      <c r="I119">
        <f t="shared" si="11"/>
        <v>7.5751199393989707E-4</v>
      </c>
    </row>
    <row r="120" spans="1:9" x14ac:dyDescent="0.25">
      <c r="A120">
        <v>119</v>
      </c>
      <c r="B120">
        <v>223.99999999999994</v>
      </c>
      <c r="C120">
        <v>230.47087203110766</v>
      </c>
      <c r="D120">
        <f t="shared" si="6"/>
        <v>-6.4708720311077172</v>
      </c>
      <c r="E120">
        <f t="shared" si="7"/>
        <v>41.872184842972111</v>
      </c>
      <c r="F120">
        <f t="shared" si="8"/>
        <v>-2.8887821567445175E-2</v>
      </c>
      <c r="G120">
        <f t="shared" si="9"/>
        <v>2.8887821567445175E-2</v>
      </c>
      <c r="H120">
        <f t="shared" si="10"/>
        <v>6.2947440806502457E-3</v>
      </c>
      <c r="I120">
        <f t="shared" si="11"/>
        <v>1.6761001275510307E-2</v>
      </c>
    </row>
    <row r="121" spans="1:9" x14ac:dyDescent="0.25">
      <c r="A121">
        <v>120</v>
      </c>
      <c r="B121">
        <v>253.00000000000003</v>
      </c>
      <c r="C121">
        <v>270.7720308065991</v>
      </c>
      <c r="D121">
        <f t="shared" si="6"/>
        <v>-17.772030806599076</v>
      </c>
      <c r="E121">
        <f t="shared" si="7"/>
        <v>315.84507899070661</v>
      </c>
      <c r="F121">
        <f t="shared" si="8"/>
        <v>-7.0245181053751285E-2</v>
      </c>
      <c r="G121">
        <f t="shared" si="9"/>
        <v>7.0245181053751285E-2</v>
      </c>
      <c r="H121">
        <f t="shared" si="10"/>
        <v>2.9704112408468976E-3</v>
      </c>
      <c r="I121">
        <f t="shared" si="11"/>
        <v>4.5149900795200823E-3</v>
      </c>
    </row>
    <row r="122" spans="1:9" x14ac:dyDescent="0.25">
      <c r="A122">
        <v>121</v>
      </c>
      <c r="B122">
        <v>270.00000000000006</v>
      </c>
      <c r="C122">
        <v>283.78887425119871</v>
      </c>
      <c r="D122">
        <f t="shared" si="6"/>
        <v>-13.788874251198649</v>
      </c>
      <c r="E122">
        <f t="shared" si="7"/>
        <v>190.13305311536911</v>
      </c>
      <c r="F122">
        <f t="shared" si="8"/>
        <v>-5.106990463406906E-2</v>
      </c>
      <c r="G122">
        <f t="shared" si="9"/>
        <v>5.106990463406906E-2</v>
      </c>
      <c r="H122">
        <f t="shared" si="10"/>
        <v>2.4207248200027172E-3</v>
      </c>
      <c r="I122">
        <f t="shared" si="11"/>
        <v>5.7956104252400317E-2</v>
      </c>
    </row>
    <row r="123" spans="1:9" x14ac:dyDescent="0.25">
      <c r="A123">
        <v>122</v>
      </c>
      <c r="B123">
        <v>334.99999999999994</v>
      </c>
      <c r="C123">
        <v>321.71576726422637</v>
      </c>
      <c r="D123">
        <f t="shared" si="6"/>
        <v>13.284232735773571</v>
      </c>
      <c r="E123">
        <f t="shared" si="7"/>
        <v>176.47083937819818</v>
      </c>
      <c r="F123">
        <f t="shared" si="8"/>
        <v>3.965442607693604E-2</v>
      </c>
      <c r="G123">
        <f t="shared" si="9"/>
        <v>3.965442607693604E-2</v>
      </c>
      <c r="H123">
        <f t="shared" si="10"/>
        <v>3.9851797056665739E-3</v>
      </c>
      <c r="I123">
        <f t="shared" si="11"/>
        <v>3.536645132546206E-2</v>
      </c>
    </row>
    <row r="124" spans="1:9" x14ac:dyDescent="0.25">
      <c r="A124">
        <v>123</v>
      </c>
      <c r="B124">
        <v>272.00000000000011</v>
      </c>
      <c r="C124">
        <v>293.14797372015664</v>
      </c>
      <c r="D124">
        <f t="shared" si="6"/>
        <v>-21.147973720156529</v>
      </c>
      <c r="E124">
        <f t="shared" si="7"/>
        <v>447.23679246843113</v>
      </c>
      <c r="F124">
        <f t="shared" si="8"/>
        <v>-7.7749903382928379E-2</v>
      </c>
      <c r="G124">
        <f t="shared" si="9"/>
        <v>7.7749903382928379E-2</v>
      </c>
      <c r="H124">
        <f t="shared" si="10"/>
        <v>3.6929383604645772E-3</v>
      </c>
      <c r="I124">
        <f t="shared" si="11"/>
        <v>3.7967668685120824E-2</v>
      </c>
    </row>
    <row r="125" spans="1:9" x14ac:dyDescent="0.25">
      <c r="A125">
        <v>124</v>
      </c>
      <c r="B125">
        <v>324.99999999999994</v>
      </c>
      <c r="C125">
        <v>308.47068205700509</v>
      </c>
      <c r="D125">
        <f t="shared" si="6"/>
        <v>16.529317942994851</v>
      </c>
      <c r="E125">
        <f t="shared" si="7"/>
        <v>273.21835166061152</v>
      </c>
      <c r="F125">
        <f t="shared" si="8"/>
        <v>5.0859439824599548E-2</v>
      </c>
      <c r="G125">
        <f t="shared" si="9"/>
        <v>5.0859439824599548E-2</v>
      </c>
      <c r="H125">
        <f t="shared" si="10"/>
        <v>3.2109188989316712E-6</v>
      </c>
      <c r="I125">
        <f t="shared" si="11"/>
        <v>6.0591715976332245E-4</v>
      </c>
    </row>
    <row r="126" spans="1:9" x14ac:dyDescent="0.25">
      <c r="A126">
        <v>125</v>
      </c>
      <c r="B126">
        <v>316.99999999999989</v>
      </c>
      <c r="C126">
        <v>317.58236870511689</v>
      </c>
      <c r="D126">
        <f t="shared" si="6"/>
        <v>-0.58236870511700545</v>
      </c>
      <c r="E126">
        <f t="shared" si="7"/>
        <v>0.33915330869965765</v>
      </c>
      <c r="F126">
        <f t="shared" si="8"/>
        <v>-1.8371252527350336E-3</v>
      </c>
      <c r="G126">
        <f t="shared" si="9"/>
        <v>1.8371252527350336E-3</v>
      </c>
      <c r="H126">
        <f t="shared" si="10"/>
        <v>4.984752064639137E-6</v>
      </c>
      <c r="I126">
        <f t="shared" si="11"/>
        <v>1.6817761147985915E-3</v>
      </c>
    </row>
    <row r="127" spans="1:9" x14ac:dyDescent="0.25">
      <c r="A127">
        <v>126</v>
      </c>
      <c r="B127">
        <v>304.00000000000006</v>
      </c>
      <c r="C127">
        <v>303.2922481012223</v>
      </c>
      <c r="D127">
        <f t="shared" si="6"/>
        <v>0.70775189877775802</v>
      </c>
      <c r="E127">
        <f t="shared" si="7"/>
        <v>0.50091275022352177</v>
      </c>
      <c r="F127">
        <f t="shared" si="8"/>
        <v>2.3281312459794666E-3</v>
      </c>
      <c r="G127">
        <f t="shared" si="9"/>
        <v>2.3281312459794666E-3</v>
      </c>
      <c r="H127">
        <f t="shared" si="10"/>
        <v>2.9332081881487553E-3</v>
      </c>
      <c r="I127">
        <f t="shared" si="11"/>
        <v>1.7313019390580238E-4</v>
      </c>
    </row>
    <row r="128" spans="1:9" x14ac:dyDescent="0.25">
      <c r="A128">
        <v>127</v>
      </c>
      <c r="B128">
        <v>307.99999999999989</v>
      </c>
      <c r="C128">
        <v>324.46436661144156</v>
      </c>
      <c r="D128">
        <f t="shared" si="6"/>
        <v>-16.464366611441676</v>
      </c>
      <c r="E128">
        <f t="shared" si="7"/>
        <v>271.07536791595544</v>
      </c>
      <c r="F128">
        <f t="shared" si="8"/>
        <v>-5.345573575143403E-2</v>
      </c>
      <c r="G128">
        <f t="shared" si="9"/>
        <v>5.345573575143403E-2</v>
      </c>
      <c r="H128">
        <f t="shared" si="10"/>
        <v>2.1927473385467359E-3</v>
      </c>
      <c r="I128">
        <f t="shared" si="11"/>
        <v>2.3718164951930486E-3</v>
      </c>
    </row>
    <row r="129" spans="1:9" x14ac:dyDescent="0.25">
      <c r="A129">
        <v>128</v>
      </c>
      <c r="B129">
        <v>293.00000000000011</v>
      </c>
      <c r="C129">
        <v>307.42264828399766</v>
      </c>
      <c r="D129">
        <f t="shared" si="6"/>
        <v>-14.422648283997546</v>
      </c>
      <c r="E129">
        <f t="shared" si="7"/>
        <v>208.01278352389735</v>
      </c>
      <c r="F129">
        <f t="shared" si="8"/>
        <v>-4.9224055576783415E-2</v>
      </c>
      <c r="G129">
        <f t="shared" si="9"/>
        <v>4.9224055576783415E-2</v>
      </c>
      <c r="H129">
        <f t="shared" si="10"/>
        <v>3.6221866510094533E-4</v>
      </c>
      <c r="I129">
        <f t="shared" si="11"/>
        <v>8.0245547414646928E-2</v>
      </c>
    </row>
    <row r="130" spans="1:9" x14ac:dyDescent="0.25">
      <c r="A130">
        <v>129</v>
      </c>
      <c r="B130">
        <v>209.99999999999994</v>
      </c>
      <c r="C130">
        <v>215.57638863246191</v>
      </c>
      <c r="D130">
        <f t="shared" si="6"/>
        <v>-5.5763886324619705</v>
      </c>
      <c r="E130">
        <f t="shared" si="7"/>
        <v>31.096110180251085</v>
      </c>
      <c r="F130">
        <f t="shared" si="8"/>
        <v>-2.6554231583152246E-2</v>
      </c>
      <c r="G130">
        <f t="shared" si="9"/>
        <v>2.6554231583152246E-2</v>
      </c>
      <c r="H130">
        <f t="shared" si="10"/>
        <v>3.7830782296092313E-4</v>
      </c>
      <c r="I130">
        <f t="shared" si="11"/>
        <v>2.0408163265308069E-4</v>
      </c>
    </row>
    <row r="131" spans="1:9" x14ac:dyDescent="0.25">
      <c r="A131">
        <v>130</v>
      </c>
      <c r="B131">
        <v>213.00000000000009</v>
      </c>
      <c r="C131">
        <v>208.91547126432241</v>
      </c>
      <c r="D131">
        <f t="shared" si="6"/>
        <v>4.0845287356776794</v>
      </c>
      <c r="E131">
        <f t="shared" si="7"/>
        <v>16.683374992576702</v>
      </c>
      <c r="F131">
        <f t="shared" si="8"/>
        <v>1.917619124731304E-2</v>
      </c>
      <c r="G131">
        <f t="shared" si="9"/>
        <v>1.917619124731304E-2</v>
      </c>
      <c r="H131">
        <f t="shared" si="10"/>
        <v>5.9413250297107032E-4</v>
      </c>
      <c r="I131">
        <f t="shared" si="11"/>
        <v>1.9837333862330765E-4</v>
      </c>
    </row>
    <row r="132" spans="1:9" x14ac:dyDescent="0.25">
      <c r="A132">
        <v>131</v>
      </c>
      <c r="B132">
        <v>209.99999999999994</v>
      </c>
      <c r="C132">
        <v>215.19183951285996</v>
      </c>
      <c r="D132">
        <f t="shared" si="6"/>
        <v>-5.1918395128600139</v>
      </c>
      <c r="E132">
        <f t="shared" si="7"/>
        <v>26.955197527294505</v>
      </c>
      <c r="F132">
        <f t="shared" si="8"/>
        <v>-2.4723045299333408E-2</v>
      </c>
      <c r="G132">
        <f t="shared" si="9"/>
        <v>2.4723045299333408E-2</v>
      </c>
      <c r="H132">
        <f t="shared" si="10"/>
        <v>1.7166597771157638E-4</v>
      </c>
      <c r="I132">
        <f t="shared" si="11"/>
        <v>2.4693877551020423E-2</v>
      </c>
    </row>
    <row r="133" spans="1:9" ht="16.5" thickBot="1" x14ac:dyDescent="0.3">
      <c r="A133">
        <v>132</v>
      </c>
      <c r="B133">
        <v>242.99999999999994</v>
      </c>
      <c r="C133">
        <v>240.24855136026841</v>
      </c>
      <c r="D133" s="3">
        <f t="shared" si="6"/>
        <v>2.7514486397315352</v>
      </c>
      <c r="E133" s="3">
        <f t="shared" si="7"/>
        <v>7.5704696170805157</v>
      </c>
      <c r="F133" s="3">
        <f t="shared" si="8"/>
        <v>1.132283390836023E-2</v>
      </c>
      <c r="G133" s="3">
        <f t="shared" si="9"/>
        <v>1.132283390836023E-2</v>
      </c>
      <c r="H133" s="3">
        <f t="shared" si="10"/>
        <v>1.6102506371373972E-3</v>
      </c>
      <c r="I133" s="3">
        <f t="shared" si="11"/>
        <v>1.6935087808430584E-3</v>
      </c>
    </row>
    <row r="134" spans="1:9" x14ac:dyDescent="0.25">
      <c r="A134">
        <v>133</v>
      </c>
      <c r="B134">
        <v>253.00000000000003</v>
      </c>
      <c r="C134">
        <v>262.75108659957067</v>
      </c>
      <c r="D134">
        <f t="shared" si="6"/>
        <v>-9.7510865995706411</v>
      </c>
      <c r="E134">
        <f t="shared" si="7"/>
        <v>95.083689872326133</v>
      </c>
      <c r="F134">
        <f t="shared" si="8"/>
        <v>-3.854184426707763E-2</v>
      </c>
      <c r="G134">
        <f t="shared" si="9"/>
        <v>3.854184426707763E-2</v>
      </c>
      <c r="H134">
        <f t="shared" si="10"/>
        <v>1.6572965616275179E-3</v>
      </c>
      <c r="I134">
        <f t="shared" si="11"/>
        <v>3.7510350107016144E-2</v>
      </c>
    </row>
    <row r="135" spans="1:9" x14ac:dyDescent="0.25">
      <c r="A135">
        <v>134</v>
      </c>
      <c r="B135">
        <v>302</v>
      </c>
      <c r="C135">
        <v>312.29960657565209</v>
      </c>
      <c r="D135">
        <f t="shared" si="6"/>
        <v>-10.299606575652092</v>
      </c>
      <c r="E135">
        <f t="shared" si="7"/>
        <v>106.08189561321581</v>
      </c>
      <c r="F135">
        <f t="shared" si="8"/>
        <v>-3.410465753527183E-2</v>
      </c>
      <c r="G135">
        <f t="shared" si="9"/>
        <v>3.410465753527183E-2</v>
      </c>
      <c r="H135">
        <f t="shared" si="10"/>
        <v>4.0186287245212065E-4</v>
      </c>
      <c r="I135">
        <f t="shared" si="11"/>
        <v>1.843120915749304E-2</v>
      </c>
    </row>
    <row r="136" spans="1:9" x14ac:dyDescent="0.25">
      <c r="A136">
        <v>135</v>
      </c>
      <c r="B136">
        <v>261.00000000000006</v>
      </c>
      <c r="C136">
        <v>254.9459516504142</v>
      </c>
      <c r="D136">
        <f t="shared" si="6"/>
        <v>6.0540483495858552</v>
      </c>
      <c r="E136">
        <f t="shared" si="7"/>
        <v>36.651501419123221</v>
      </c>
      <c r="F136">
        <f t="shared" si="8"/>
        <v>2.3195587546305955E-2</v>
      </c>
      <c r="G136">
        <f t="shared" si="9"/>
        <v>2.3195587546305955E-2</v>
      </c>
      <c r="H136">
        <f t="shared" si="10"/>
        <v>1.9168503822587612E-3</v>
      </c>
      <c r="I136">
        <f t="shared" si="11"/>
        <v>1.6969803731595297E-2</v>
      </c>
    </row>
    <row r="137" spans="1:9" x14ac:dyDescent="0.25">
      <c r="A137">
        <v>136</v>
      </c>
      <c r="B137">
        <v>295.00000000000011</v>
      </c>
      <c r="C137">
        <v>306.42706282864725</v>
      </c>
      <c r="D137">
        <f t="shared" si="6"/>
        <v>-11.427062828647138</v>
      </c>
      <c r="E137">
        <f t="shared" si="7"/>
        <v>130.57776488984913</v>
      </c>
      <c r="F137">
        <f t="shared" si="8"/>
        <v>-3.8735806198803839E-2</v>
      </c>
      <c r="G137">
        <f t="shared" si="9"/>
        <v>3.8735806198803839E-2</v>
      </c>
      <c r="H137">
        <f t="shared" si="10"/>
        <v>1.0171510415204836E-5</v>
      </c>
      <c r="I137">
        <f t="shared" si="11"/>
        <v>4.1367423154266774E-4</v>
      </c>
    </row>
    <row r="138" spans="1:9" x14ac:dyDescent="0.25">
      <c r="A138">
        <v>137</v>
      </c>
      <c r="B138">
        <v>289.00000000000006</v>
      </c>
      <c r="C138">
        <v>289.94083776172266</v>
      </c>
      <c r="D138">
        <f t="shared" si="6"/>
        <v>-0.94083776172260514</v>
      </c>
      <c r="E138">
        <f t="shared" si="7"/>
        <v>0.8851756938832015</v>
      </c>
      <c r="F138">
        <f t="shared" si="8"/>
        <v>-3.2554939851993253E-3</v>
      </c>
      <c r="G138">
        <f t="shared" si="9"/>
        <v>3.2554939851993253E-3</v>
      </c>
      <c r="H138">
        <f t="shared" si="10"/>
        <v>9.2555290464157287E-4</v>
      </c>
      <c r="I138">
        <f t="shared" si="11"/>
        <v>4.7892146885214476E-5</v>
      </c>
    </row>
    <row r="139" spans="1:9" x14ac:dyDescent="0.25">
      <c r="A139">
        <v>138</v>
      </c>
      <c r="B139">
        <v>287.00000000000006</v>
      </c>
      <c r="C139">
        <v>278.20778161391746</v>
      </c>
      <c r="D139">
        <f t="shared" si="6"/>
        <v>8.7922183860825953</v>
      </c>
      <c r="E139">
        <f t="shared" si="7"/>
        <v>77.303104148568835</v>
      </c>
      <c r="F139">
        <f t="shared" si="8"/>
        <v>3.0634907268580466E-2</v>
      </c>
      <c r="G139">
        <f t="shared" si="9"/>
        <v>3.0634907268580466E-2</v>
      </c>
      <c r="H139">
        <f t="shared" si="10"/>
        <v>2.4278603355370981E-3</v>
      </c>
      <c r="I139">
        <f t="shared" si="11"/>
        <v>4.8561958989424775E-3</v>
      </c>
    </row>
    <row r="140" spans="1:9" x14ac:dyDescent="0.25">
      <c r="A140">
        <v>139</v>
      </c>
      <c r="B140">
        <v>306.99999999999989</v>
      </c>
      <c r="C140">
        <v>292.85855636867797</v>
      </c>
      <c r="D140">
        <f t="shared" si="6"/>
        <v>14.14144363132192</v>
      </c>
      <c r="E140">
        <f t="shared" si="7"/>
        <v>199.9804279778553</v>
      </c>
      <c r="F140">
        <f t="shared" si="8"/>
        <v>4.6063334303980213E-2</v>
      </c>
      <c r="G140">
        <f t="shared" si="9"/>
        <v>4.6063334303980213E-2</v>
      </c>
      <c r="H140">
        <f t="shared" si="10"/>
        <v>1.8290192372162524E-3</v>
      </c>
      <c r="I140">
        <f t="shared" si="11"/>
        <v>1.2997485384460153E-2</v>
      </c>
    </row>
    <row r="141" spans="1:9" x14ac:dyDescent="0.25">
      <c r="A141">
        <v>140</v>
      </c>
      <c r="B141">
        <v>272.00000000000011</v>
      </c>
      <c r="C141">
        <v>285.12947958178074</v>
      </c>
      <c r="D141">
        <f t="shared" si="6"/>
        <v>-13.129479581780629</v>
      </c>
      <c r="E141">
        <f t="shared" si="7"/>
        <v>172.38323408839443</v>
      </c>
      <c r="F141">
        <f t="shared" si="8"/>
        <v>-4.8270145521252292E-2</v>
      </c>
      <c r="G141">
        <f t="shared" si="9"/>
        <v>4.8270145521252292E-2</v>
      </c>
      <c r="H141">
        <f t="shared" si="10"/>
        <v>3.702944906183074E-3</v>
      </c>
      <c r="I141">
        <f t="shared" si="11"/>
        <v>4.7050713667820071E-2</v>
      </c>
    </row>
    <row r="142" spans="1:9" x14ac:dyDescent="0.25">
      <c r="A142">
        <v>141</v>
      </c>
      <c r="B142">
        <v>213.00000000000009</v>
      </c>
      <c r="C142">
        <v>196.44830292873127</v>
      </c>
      <c r="D142">
        <f t="shared" si="6"/>
        <v>16.551697071268819</v>
      </c>
      <c r="E142">
        <f t="shared" si="7"/>
        <v>273.95867593904882</v>
      </c>
      <c r="F142">
        <f t="shared" si="8"/>
        <v>7.7707497987177521E-2</v>
      </c>
      <c r="G142">
        <f t="shared" si="9"/>
        <v>7.7707497987177521E-2</v>
      </c>
      <c r="H142">
        <f t="shared" si="10"/>
        <v>1.9718290213539408E-5</v>
      </c>
      <c r="I142">
        <f t="shared" si="11"/>
        <v>3.526637131080892E-4</v>
      </c>
    </row>
    <row r="143" spans="1:9" x14ac:dyDescent="0.25">
      <c r="A143">
        <v>142</v>
      </c>
      <c r="B143">
        <v>208.99999999999997</v>
      </c>
      <c r="C143">
        <v>209.94583249505291</v>
      </c>
      <c r="D143">
        <f t="shared" si="6"/>
        <v>-0.9458324950529402</v>
      </c>
      <c r="E143">
        <f t="shared" si="7"/>
        <v>0.89459910869807013</v>
      </c>
      <c r="F143">
        <f t="shared" si="8"/>
        <v>-4.525514330396844E-3</v>
      </c>
      <c r="G143">
        <f t="shared" si="9"/>
        <v>4.525514330396844E-3</v>
      </c>
      <c r="H143">
        <f t="shared" si="10"/>
        <v>5.8240749298909105E-5</v>
      </c>
      <c r="I143">
        <f t="shared" si="11"/>
        <v>9.1572995123740623E-5</v>
      </c>
    </row>
    <row r="144" spans="1:9" x14ac:dyDescent="0.25">
      <c r="A144">
        <v>143</v>
      </c>
      <c r="B144">
        <v>206.99999999999994</v>
      </c>
      <c r="C144">
        <v>205.40500339494849</v>
      </c>
      <c r="D144">
        <f t="shared" ref="D144:D157" si="12">B144-C144</f>
        <v>1.594996605051449</v>
      </c>
      <c r="E144">
        <f t="shared" ref="E144:E157" si="13">D144^2</f>
        <v>2.544014170125648</v>
      </c>
      <c r="F144">
        <f t="shared" ref="F144:F157" si="14">D144/B144</f>
        <v>7.7052976089442005E-3</v>
      </c>
      <c r="G144">
        <f t="shared" ref="G144:G157" si="15">ABS(F144)</f>
        <v>7.7052976089442005E-3</v>
      </c>
      <c r="H144">
        <f t="shared" ref="H144:H156" si="16">((C145-B145)/B144)^2</f>
        <v>1.0581577674515135E-2</v>
      </c>
      <c r="I144">
        <f t="shared" ref="I144:I156" si="17">((B145-B144)/B144)^2</f>
        <v>6.0701533291325521E-2</v>
      </c>
    </row>
    <row r="145" spans="1:9" x14ac:dyDescent="0.25">
      <c r="A145">
        <v>144</v>
      </c>
      <c r="B145">
        <v>258</v>
      </c>
      <c r="C145">
        <v>236.7065732730662</v>
      </c>
      <c r="D145">
        <f t="shared" si="12"/>
        <v>21.293426726933802</v>
      </c>
      <c r="E145">
        <f t="shared" si="13"/>
        <v>453.41002177529879</v>
      </c>
      <c r="F145">
        <f t="shared" si="14"/>
        <v>8.253266173230156E-2</v>
      </c>
      <c r="G145">
        <f t="shared" si="15"/>
        <v>8.253266173230156E-2</v>
      </c>
      <c r="H145">
        <f t="shared" si="16"/>
        <v>9.7835064368121247E-6</v>
      </c>
      <c r="I145">
        <f t="shared" si="17"/>
        <v>2.4037017006188849E-4</v>
      </c>
    </row>
    <row r="146" spans="1:9" x14ac:dyDescent="0.25">
      <c r="A146">
        <v>145</v>
      </c>
      <c r="B146">
        <v>261.99999999999994</v>
      </c>
      <c r="C146">
        <v>262.80698780812344</v>
      </c>
      <c r="D146">
        <f t="shared" si="12"/>
        <v>-0.80698780812349469</v>
      </c>
      <c r="E146">
        <f t="shared" si="13"/>
        <v>0.65122932245996223</v>
      </c>
      <c r="F146">
        <f t="shared" si="14"/>
        <v>-3.0801061378759346E-3</v>
      </c>
      <c r="G146">
        <f t="shared" si="15"/>
        <v>3.0801061378759346E-3</v>
      </c>
      <c r="H146">
        <f t="shared" si="16"/>
        <v>1.3693718292002138E-3</v>
      </c>
      <c r="I146">
        <f t="shared" si="17"/>
        <v>2.2157799662024299E-2</v>
      </c>
    </row>
    <row r="147" spans="1:9" x14ac:dyDescent="0.25">
      <c r="A147">
        <v>146</v>
      </c>
      <c r="B147">
        <v>300.99999999999989</v>
      </c>
      <c r="C147">
        <v>310.69531638697867</v>
      </c>
      <c r="D147">
        <f t="shared" si="12"/>
        <v>-9.6953163869787886</v>
      </c>
      <c r="E147">
        <f t="shared" si="13"/>
        <v>93.999159843619438</v>
      </c>
      <c r="F147">
        <f t="shared" si="14"/>
        <v>-3.2210353445112264E-2</v>
      </c>
      <c r="G147">
        <f t="shared" si="15"/>
        <v>3.2210353445112264E-2</v>
      </c>
      <c r="H147">
        <f t="shared" si="16"/>
        <v>3.7489659937499598E-4</v>
      </c>
      <c r="I147">
        <f t="shared" si="17"/>
        <v>2.3355150605401699E-2</v>
      </c>
    </row>
    <row r="148" spans="1:9" x14ac:dyDescent="0.25">
      <c r="A148">
        <v>147</v>
      </c>
      <c r="B148">
        <v>254.99999999999991</v>
      </c>
      <c r="C148">
        <v>260.82803627304884</v>
      </c>
      <c r="D148">
        <f t="shared" si="12"/>
        <v>-5.828036273048923</v>
      </c>
      <c r="E148">
        <f t="shared" si="13"/>
        <v>33.966006799973982</v>
      </c>
      <c r="F148">
        <f t="shared" si="14"/>
        <v>-2.2855044208035E-2</v>
      </c>
      <c r="G148">
        <f t="shared" si="15"/>
        <v>2.2855044208035E-2</v>
      </c>
      <c r="H148">
        <f t="shared" si="16"/>
        <v>3.7380780884806799E-4</v>
      </c>
      <c r="I148">
        <f t="shared" si="17"/>
        <v>3.8446751249519663E-2</v>
      </c>
    </row>
    <row r="149" spans="1:9" x14ac:dyDescent="0.25">
      <c r="A149">
        <v>148</v>
      </c>
      <c r="B149">
        <v>305.00000000000006</v>
      </c>
      <c r="C149">
        <v>300.06980195424717</v>
      </c>
      <c r="D149">
        <f t="shared" si="12"/>
        <v>4.9301980457528884</v>
      </c>
      <c r="E149">
        <f t="shared" si="13"/>
        <v>24.3068527703456</v>
      </c>
      <c r="F149">
        <f t="shared" si="14"/>
        <v>1.6164583756566844E-2</v>
      </c>
      <c r="G149">
        <f t="shared" si="15"/>
        <v>1.6164583756566844E-2</v>
      </c>
      <c r="H149">
        <f t="shared" si="16"/>
        <v>9.3100025972485989E-5</v>
      </c>
      <c r="I149">
        <f t="shared" si="17"/>
        <v>3.8699274388604468E-4</v>
      </c>
    </row>
    <row r="150" spans="1:9" x14ac:dyDescent="0.25">
      <c r="A150">
        <v>149</v>
      </c>
      <c r="B150">
        <v>299.00000000000011</v>
      </c>
      <c r="C150">
        <v>296.05710518093326</v>
      </c>
      <c r="D150">
        <f t="shared" si="12"/>
        <v>2.9428948190668507</v>
      </c>
      <c r="E150">
        <f t="shared" si="13"/>
        <v>8.660629916090512</v>
      </c>
      <c r="F150">
        <f t="shared" si="14"/>
        <v>9.8424575888523391E-3</v>
      </c>
      <c r="G150">
        <f t="shared" si="15"/>
        <v>9.8424575888523391E-3</v>
      </c>
      <c r="H150">
        <f t="shared" si="16"/>
        <v>2.0279657287771624E-3</v>
      </c>
      <c r="I150">
        <f t="shared" si="17"/>
        <v>5.9171597633137212E-3</v>
      </c>
    </row>
    <row r="151" spans="1:9" x14ac:dyDescent="0.25">
      <c r="A151">
        <v>150</v>
      </c>
      <c r="B151">
        <v>275.99999999999989</v>
      </c>
      <c r="C151">
        <v>289.46484920518623</v>
      </c>
      <c r="D151">
        <f t="shared" si="12"/>
        <v>-13.46484920518634</v>
      </c>
      <c r="E151">
        <f t="shared" si="13"/>
        <v>181.30216411840721</v>
      </c>
      <c r="F151">
        <f t="shared" si="14"/>
        <v>-4.8785685526037487E-2</v>
      </c>
      <c r="G151">
        <f t="shared" si="15"/>
        <v>4.8785685526037487E-2</v>
      </c>
      <c r="H151">
        <f t="shared" si="16"/>
        <v>7.6951030429527122E-6</v>
      </c>
      <c r="I151">
        <f t="shared" si="17"/>
        <v>5.2509976895610509E-3</v>
      </c>
    </row>
    <row r="152" spans="1:9" x14ac:dyDescent="0.25">
      <c r="A152">
        <v>151</v>
      </c>
      <c r="B152">
        <v>295.99999999999994</v>
      </c>
      <c r="C152">
        <v>296.76562534532229</v>
      </c>
      <c r="D152">
        <f t="shared" si="12"/>
        <v>-0.76562534532234849</v>
      </c>
      <c r="E152">
        <f t="shared" si="13"/>
        <v>0.58618216939996537</v>
      </c>
      <c r="F152">
        <f t="shared" si="14"/>
        <v>-2.586572112575502E-3</v>
      </c>
      <c r="G152">
        <f t="shared" si="15"/>
        <v>2.586572112575502E-3</v>
      </c>
      <c r="H152">
        <f t="shared" si="16"/>
        <v>8.6080844486514777E-6</v>
      </c>
      <c r="I152">
        <f t="shared" si="17"/>
        <v>7.1334002921840146E-3</v>
      </c>
    </row>
    <row r="153" spans="1:9" x14ac:dyDescent="0.25">
      <c r="A153">
        <v>152</v>
      </c>
      <c r="B153">
        <v>271.00000000000006</v>
      </c>
      <c r="C153">
        <v>271.86845030200533</v>
      </c>
      <c r="D153">
        <f t="shared" si="12"/>
        <v>-0.86845030200527162</v>
      </c>
      <c r="E153">
        <f t="shared" si="13"/>
        <v>0.75420592705304745</v>
      </c>
      <c r="F153">
        <f t="shared" si="14"/>
        <v>-3.2046136605360571E-3</v>
      </c>
      <c r="G153">
        <f t="shared" si="15"/>
        <v>3.2046136605360571E-3</v>
      </c>
      <c r="H153">
        <f t="shared" si="16"/>
        <v>3.9065478872965659E-3</v>
      </c>
      <c r="I153">
        <f t="shared" si="17"/>
        <v>3.0078566468321639E-2</v>
      </c>
    </row>
    <row r="154" spans="1:9" x14ac:dyDescent="0.25">
      <c r="A154">
        <v>153</v>
      </c>
      <c r="B154">
        <v>223.99999999999994</v>
      </c>
      <c r="C154">
        <v>207.06185419265293</v>
      </c>
      <c r="D154">
        <f t="shared" si="12"/>
        <v>16.938145807347013</v>
      </c>
      <c r="E154">
        <f t="shared" si="13"/>
        <v>286.9007833909472</v>
      </c>
      <c r="F154">
        <f t="shared" si="14"/>
        <v>7.5616722354227756E-2</v>
      </c>
      <c r="G154">
        <f t="shared" si="15"/>
        <v>7.5616722354227756E-2</v>
      </c>
      <c r="H154">
        <f t="shared" si="16"/>
        <v>1.2013358867953403E-5</v>
      </c>
      <c r="I154">
        <f t="shared" si="17"/>
        <v>2.869897959183661E-3</v>
      </c>
    </row>
    <row r="155" spans="1:9" x14ac:dyDescent="0.25">
      <c r="A155">
        <v>154</v>
      </c>
      <c r="B155">
        <v>211.99999999999997</v>
      </c>
      <c r="C155">
        <v>212.77639055542838</v>
      </c>
      <c r="D155">
        <f t="shared" si="12"/>
        <v>-0.77639055542840651</v>
      </c>
      <c r="E155">
        <f t="shared" si="13"/>
        <v>0.60278229455842958</v>
      </c>
      <c r="F155">
        <f t="shared" si="14"/>
        <v>-3.6622196010773897E-3</v>
      </c>
      <c r="G155">
        <f t="shared" si="15"/>
        <v>3.6622196010773897E-3</v>
      </c>
      <c r="H155">
        <f t="shared" si="16"/>
        <v>3.2178022183440044E-3</v>
      </c>
      <c r="I155">
        <f t="shared" si="17"/>
        <v>1.0902456390174619E-3</v>
      </c>
    </row>
    <row r="156" spans="1:9" x14ac:dyDescent="0.25">
      <c r="A156">
        <v>155</v>
      </c>
      <c r="B156">
        <v>219.00000000000003</v>
      </c>
      <c r="C156">
        <v>206.97415687358045</v>
      </c>
      <c r="D156">
        <f t="shared" si="12"/>
        <v>12.025843126419574</v>
      </c>
      <c r="E156">
        <f t="shared" si="13"/>
        <v>144.62090290125289</v>
      </c>
      <c r="F156">
        <f t="shared" si="14"/>
        <v>5.4912525691413569E-2</v>
      </c>
      <c r="G156">
        <f t="shared" si="15"/>
        <v>5.4912525691413569E-2</v>
      </c>
      <c r="H156">
        <f t="shared" si="16"/>
        <v>1.978397073936177E-4</v>
      </c>
      <c r="I156">
        <f t="shared" si="17"/>
        <v>4.8039031713267073E-2</v>
      </c>
    </row>
    <row r="157" spans="1:9" ht="16.5" thickBot="1" x14ac:dyDescent="0.3">
      <c r="A157">
        <v>156</v>
      </c>
      <c r="B157">
        <v>267.00000000000006</v>
      </c>
      <c r="C157">
        <v>263.91964446754844</v>
      </c>
      <c r="D157" s="3">
        <f t="shared" si="12"/>
        <v>3.0803555324516196</v>
      </c>
      <c r="E157" s="3">
        <f t="shared" si="13"/>
        <v>9.4885902063053003</v>
      </c>
      <c r="F157" s="3">
        <f t="shared" si="14"/>
        <v>1.1536912106560371E-2</v>
      </c>
      <c r="G157" s="3">
        <f t="shared" si="15"/>
        <v>1.1536912106560371E-2</v>
      </c>
      <c r="H157" s="3"/>
      <c r="I157" s="3"/>
    </row>
    <row r="158" spans="1:9" x14ac:dyDescent="0.25">
      <c r="A158">
        <v>157</v>
      </c>
      <c r="C158">
        <v>270.78294033313261</v>
      </c>
    </row>
    <row r="159" spans="1:9" x14ac:dyDescent="0.25">
      <c r="A159">
        <v>158</v>
      </c>
      <c r="C159">
        <v>313.28219359692076</v>
      </c>
    </row>
    <row r="160" spans="1:9" x14ac:dyDescent="0.25">
      <c r="A160">
        <v>159</v>
      </c>
      <c r="C160">
        <v>268.09201923477804</v>
      </c>
    </row>
    <row r="161" spans="1:3" x14ac:dyDescent="0.25">
      <c r="A161">
        <v>160</v>
      </c>
      <c r="C161">
        <v>316.1204244776888</v>
      </c>
    </row>
    <row r="162" spans="1:3" x14ac:dyDescent="0.25">
      <c r="A162">
        <v>161</v>
      </c>
      <c r="C162">
        <v>309.38389422917146</v>
      </c>
    </row>
    <row r="163" spans="1:3" x14ac:dyDescent="0.25">
      <c r="A163">
        <v>162</v>
      </c>
      <c r="C163">
        <v>291.00576788096151</v>
      </c>
    </row>
    <row r="164" spans="1:3" x14ac:dyDescent="0.25">
      <c r="A164">
        <v>163</v>
      </c>
      <c r="C164">
        <v>312.10598043896459</v>
      </c>
    </row>
    <row r="165" spans="1:3" x14ac:dyDescent="0.25">
      <c r="A165">
        <v>164</v>
      </c>
      <c r="C165">
        <v>283.35467600421066</v>
      </c>
    </row>
    <row r="166" spans="1:3" x14ac:dyDescent="0.25">
      <c r="A166">
        <v>165</v>
      </c>
      <c r="C166">
        <v>230.8816339635224</v>
      </c>
    </row>
    <row r="167" spans="1:3" x14ac:dyDescent="0.25">
      <c r="A167">
        <v>166</v>
      </c>
      <c r="C167">
        <v>220.58404009616973</v>
      </c>
    </row>
    <row r="168" spans="1:3" x14ac:dyDescent="0.25">
      <c r="A168">
        <v>167</v>
      </c>
      <c r="C168">
        <v>225.40752212867542</v>
      </c>
    </row>
    <row r="169" spans="1:3" x14ac:dyDescent="0.25">
      <c r="A169">
        <v>168</v>
      </c>
      <c r="C169">
        <v>276.42199075952317</v>
      </c>
    </row>
    <row r="170" spans="1:3" x14ac:dyDescent="0.25">
      <c r="A170">
        <v>169</v>
      </c>
      <c r="C170">
        <v>280.43877941426342</v>
      </c>
    </row>
    <row r="171" spans="1:3" x14ac:dyDescent="0.25">
      <c r="A171">
        <v>170</v>
      </c>
      <c r="C171">
        <v>323.87240173706863</v>
      </c>
    </row>
    <row r="172" spans="1:3" x14ac:dyDescent="0.25">
      <c r="A172">
        <v>171</v>
      </c>
      <c r="C172">
        <v>276.44434235000733</v>
      </c>
    </row>
    <row r="173" spans="1:3" x14ac:dyDescent="0.25">
      <c r="A173">
        <v>172</v>
      </c>
      <c r="C173">
        <v>327.20428950853091</v>
      </c>
    </row>
    <row r="174" spans="1:3" x14ac:dyDescent="0.25">
      <c r="A174">
        <v>173</v>
      </c>
      <c r="C174">
        <v>320.38638265956473</v>
      </c>
    </row>
    <row r="175" spans="1:3" x14ac:dyDescent="0.25">
      <c r="A175">
        <v>174</v>
      </c>
      <c r="C175">
        <v>299.89224866380613</v>
      </c>
    </row>
    <row r="176" spans="1:3" x14ac:dyDescent="0.25">
      <c r="A176">
        <v>175</v>
      </c>
      <c r="C176">
        <v>321.65081097453719</v>
      </c>
    </row>
    <row r="177" spans="1:3" x14ac:dyDescent="0.25">
      <c r="A177">
        <v>176</v>
      </c>
      <c r="C177">
        <v>292.67778895780225</v>
      </c>
    </row>
    <row r="178" spans="1:3" x14ac:dyDescent="0.25">
      <c r="A178">
        <v>177</v>
      </c>
      <c r="C178">
        <v>239.38495246656996</v>
      </c>
    </row>
    <row r="179" spans="1:3" x14ac:dyDescent="0.25">
      <c r="A179">
        <v>178</v>
      </c>
      <c r="C179">
        <v>228.15663523499097</v>
      </c>
    </row>
    <row r="180" spans="1:3" x14ac:dyDescent="0.25">
      <c r="A180">
        <v>179</v>
      </c>
      <c r="C180">
        <v>233.8204072488567</v>
      </c>
    </row>
    <row r="181" spans="1:3" x14ac:dyDescent="0.25">
      <c r="A181">
        <v>180</v>
      </c>
      <c r="C181">
        <v>286.31629058124258</v>
      </c>
    </row>
  </sheetData>
  <mergeCells count="2">
    <mergeCell ref="K2:L2"/>
    <mergeCell ref="N2:O2"/>
  </mergeCells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AR3AR12</vt:lpstr>
      <vt:lpstr>AR3AR12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Yan-PC</cp:lastModifiedBy>
  <dcterms:created xsi:type="dcterms:W3CDTF">2011-02-11T15:45:55Z</dcterms:created>
  <dcterms:modified xsi:type="dcterms:W3CDTF">2022-11-19T17:07:58Z</dcterms:modified>
</cp:coreProperties>
</file>