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 activeTab="1"/>
  </bookViews>
  <sheets>
    <sheet name="原始统计表" sheetId="2" r:id="rId1"/>
    <sheet name="原始分布表" sheetId="3" r:id="rId2"/>
    <sheet name="latest" sheetId="4" r:id="rId3"/>
    <sheet name="hAdaptData" sheetId="5" r:id="rId4"/>
    <sheet name="data_dis" sheetId="6" r:id="rId5"/>
  </sheets>
  <calcPr calcId="144525"/>
</workbook>
</file>

<file path=xl/sharedStrings.xml><?xml version="1.0" encoding="utf-8"?>
<sst xmlns="http://schemas.openxmlformats.org/spreadsheetml/2006/main" count="744" uniqueCount="305">
  <si>
    <t>位置：Z:\TCT\TCTDATA</t>
  </si>
  <si>
    <t>扫描仪</t>
  </si>
  <si>
    <t>来源</t>
  </si>
  <si>
    <t>PosNum</t>
  </si>
  <si>
    <t>NegNum</t>
  </si>
  <si>
    <t>total</t>
  </si>
  <si>
    <t>posLabelNum</t>
  </si>
  <si>
    <t>nplusNum</t>
  </si>
  <si>
    <t>备注</t>
  </si>
  <si>
    <t>3D</t>
  </si>
  <si>
    <t>Shengfuyou_1th</t>
  </si>
  <si>
    <t>阳性还有GoldTest的11张片子,其中包含阳性标注4569个</t>
  </si>
  <si>
    <r>
      <rPr>
        <sz val="11"/>
        <color rgb="FFFF0000"/>
        <rFont val="Calibri"/>
        <charset val="134"/>
        <scheme val="minor"/>
      </rPr>
      <t>ASCUS
ASC-US
LISL
LSIL
HSIL
nGEC
HISL
SCC
AGC</t>
    </r>
    <r>
      <rPr>
        <sz val="11"/>
        <rFont val="Calibri"/>
        <charset val="134"/>
        <scheme val="minor"/>
      </rPr>
      <t xml:space="preserve">
HCG</t>
    </r>
    <r>
      <rPr>
        <sz val="11"/>
        <color theme="1"/>
        <rFont val="Calibri"/>
        <charset val="134"/>
        <scheme val="minor"/>
      </rPr>
      <t xml:space="preserve">
Wrong
WRONG
null
Uncertain
Normal</t>
    </r>
  </si>
  <si>
    <t>Shengfuyou_2th</t>
  </si>
  <si>
    <t>无</t>
  </si>
  <si>
    <t>标注了很多良性反应以及腺的细分类</t>
  </si>
  <si>
    <t>Shengfuyou_3th</t>
  </si>
  <si>
    <t>可以通过our上的标注匹配后生成</t>
  </si>
  <si>
    <t>tongji_1th</t>
  </si>
  <si>
    <t>tongji_2th</t>
  </si>
  <si>
    <t>our</t>
  </si>
  <si>
    <t>Shengfuyou_4th</t>
  </si>
  <si>
    <t>位置：H:\TCTDATA</t>
  </si>
  <si>
    <t>阳性还有GoldTest的11张片子</t>
  </si>
  <si>
    <t>与上面的少是因为片子少了13张</t>
  </si>
  <si>
    <t>无标注</t>
  </si>
  <si>
    <t>ShengFY-P-L230 (origin date)</t>
  </si>
  <si>
    <t>ShengFY-N-L240(origin date)</t>
  </si>
  <si>
    <t>ShengFY-N-L255(origin date)</t>
  </si>
  <si>
    <t>只有几张有亚类，其他均为pos,nn</t>
  </si>
  <si>
    <t>Shengfuyou_5th</t>
  </si>
  <si>
    <t>其中16张为刘老师那边标注，fql检查，并不完全标注了剩下六张</t>
  </si>
  <si>
    <t>Tongji_3th(tongji20x)</t>
  </si>
  <si>
    <t>Tongji_4th</t>
  </si>
  <si>
    <t>Tongji_5th</t>
  </si>
  <si>
    <t>szsq_svs</t>
  </si>
  <si>
    <t>通过our的对回来的</t>
  </si>
  <si>
    <t>Shengfuyou_7th</t>
  </si>
  <si>
    <t>Tongji_3th</t>
  </si>
  <si>
    <t>szsq_sdpc</t>
  </si>
  <si>
    <t>Shengfuyou_6th</t>
  </si>
  <si>
    <t>Shengfuyou_8th</t>
  </si>
  <si>
    <t>44+30+30</t>
  </si>
  <si>
    <t>99+99</t>
  </si>
  <si>
    <t>Tongji_5th（7us)</t>
  </si>
  <si>
    <t>labelfile文件</t>
  </si>
  <si>
    <t>PosCSV文件</t>
  </si>
  <si>
    <t>PosXML文件</t>
  </si>
  <si>
    <t>NegCSV文件</t>
  </si>
  <si>
    <t>NegXML文件</t>
  </si>
  <si>
    <t>√</t>
  </si>
  <si>
    <t>tongji3</t>
  </si>
  <si>
    <t>总结：目前3D和our的阳性标注都有CSV标注文件，而szsq的都是XML文件</t>
  </si>
  <si>
    <t>扫描仪
指标</t>
  </si>
  <si>
    <t>szsq</t>
  </si>
  <si>
    <r>
      <rPr>
        <b/>
        <sz val="10"/>
        <rFont val="宋体"/>
        <charset val="134"/>
      </rPr>
      <t>备注</t>
    </r>
  </si>
  <si>
    <t>分辨率(1pixel为多少um)</t>
  </si>
  <si>
    <r>
      <rPr>
        <b/>
        <sz val="10"/>
        <rFont val="宋体"/>
        <charset val="134"/>
      </rPr>
      <t>最高倍镜及</t>
    </r>
    <r>
      <rPr>
        <b/>
        <sz val="10"/>
        <rFont val="Arial"/>
        <charset val="134"/>
      </rPr>
      <t>size</t>
    </r>
  </si>
  <si>
    <r>
      <rPr>
        <b/>
        <sz val="10"/>
        <rFont val="Arial"/>
        <charset val="134"/>
      </rPr>
      <t>20X</t>
    </r>
    <r>
      <rPr>
        <b/>
        <sz val="10"/>
        <rFont val="宋体"/>
        <charset val="134"/>
      </rPr>
      <t>（</t>
    </r>
    <r>
      <rPr>
        <b/>
        <sz val="10"/>
        <rFont val="Arial"/>
        <charset val="134"/>
      </rPr>
      <t>83277*210579</t>
    </r>
    <r>
      <rPr>
        <b/>
        <sz val="10"/>
        <rFont val="宋体"/>
        <charset val="134"/>
      </rPr>
      <t>）</t>
    </r>
  </si>
  <si>
    <r>
      <rPr>
        <b/>
        <sz val="10"/>
        <rFont val="Arial"/>
        <charset val="134"/>
      </rPr>
      <t>20X</t>
    </r>
    <r>
      <rPr>
        <b/>
        <sz val="10"/>
        <rFont val="宋体"/>
        <charset val="134"/>
      </rPr>
      <t>（约为66816*64256）</t>
    </r>
  </si>
  <si>
    <r>
      <rPr>
        <b/>
        <sz val="10"/>
        <rFont val="Arial"/>
        <charset val="134"/>
      </rPr>
      <t>40X</t>
    </r>
    <r>
      <rPr>
        <b/>
        <sz val="10"/>
        <rFont val="宋体"/>
        <charset val="134"/>
      </rPr>
      <t>（约为126440*126380）</t>
    </r>
  </si>
  <si>
    <t>尺寸每张片子的不一定一样，不同来源的也不一定一样。这里只是给出数量级的参考</t>
  </si>
  <si>
    <t>每个level之间的缩放倍数</t>
  </si>
  <si>
    <r>
      <rPr>
        <b/>
        <sz val="10"/>
        <rFont val="Arial"/>
        <charset val="134"/>
      </rPr>
      <t>svs</t>
    </r>
    <r>
      <rPr>
        <b/>
        <sz val="10"/>
        <rFont val="宋体"/>
        <charset val="134"/>
      </rPr>
      <t>的为</t>
    </r>
    <r>
      <rPr>
        <b/>
        <sz val="10"/>
        <rFont val="Arial"/>
        <charset val="134"/>
      </rPr>
      <t>4</t>
    </r>
  </si>
  <si>
    <t>3D扫描仪</t>
  </si>
  <si>
    <t>Shengfuyou_1th_P</t>
  </si>
  <si>
    <t>AGC</t>
  </si>
  <si>
    <t>ASC-US</t>
  </si>
  <si>
    <t>ASCUS</t>
  </si>
  <si>
    <t>HCG</t>
  </si>
  <si>
    <t>HISL</t>
  </si>
  <si>
    <t>HSIL</t>
  </si>
  <si>
    <t>LISL</t>
  </si>
  <si>
    <t>LSIL</t>
  </si>
  <si>
    <t>Normal</t>
  </si>
  <si>
    <t>SCC</t>
  </si>
  <si>
    <t>Uncertain</t>
  </si>
  <si>
    <t>WRONG</t>
  </si>
  <si>
    <t>Wrong</t>
  </si>
  <si>
    <t>nGEC</t>
  </si>
  <si>
    <t>null</t>
  </si>
  <si>
    <t>deleteHL</t>
  </si>
  <si>
    <t>deleteASCUS</t>
  </si>
  <si>
    <t>sum</t>
  </si>
  <si>
    <t>Shengfuyou_2th_P</t>
  </si>
  <si>
    <t>0000</t>
  </si>
  <si>
    <t>1111</t>
  </si>
  <si>
    <t>1112</t>
  </si>
  <si>
    <t>1121</t>
  </si>
  <si>
    <t>1123</t>
  </si>
  <si>
    <t>1210</t>
  </si>
  <si>
    <t>1230</t>
  </si>
  <si>
    <t>1240</t>
  </si>
  <si>
    <t>1250</t>
  </si>
  <si>
    <t>2211</t>
  </si>
  <si>
    <t>2212</t>
  </si>
  <si>
    <t>2213</t>
  </si>
  <si>
    <t>2222</t>
  </si>
  <si>
    <t>2230</t>
  </si>
  <si>
    <t>3000</t>
  </si>
  <si>
    <t>ASC-H</t>
  </si>
  <si>
    <t>Normal_0100</t>
  </si>
  <si>
    <t>Normal_0300</t>
  </si>
  <si>
    <t>Normal_0400</t>
  </si>
  <si>
    <t>Normal_0500</t>
  </si>
  <si>
    <t>Normal_0600</t>
  </si>
  <si>
    <t>对应意义</t>
  </si>
  <si>
    <t>鳞状化生</t>
  </si>
  <si>
    <t>角化改变</t>
  </si>
  <si>
    <r>
      <rPr>
        <b/>
        <sz val="10"/>
        <rFont val="宋体"/>
        <charset val="134"/>
      </rPr>
      <t>炎症</t>
    </r>
    <r>
      <rPr>
        <sz val="10.5"/>
        <color theme="1"/>
        <rFont val="Calibri"/>
        <charset val="134"/>
      </rPr>
      <t>(</t>
    </r>
    <r>
      <rPr>
        <sz val="10.5"/>
        <color theme="1"/>
        <rFont val="Calibri"/>
        <charset val="134"/>
        <scheme val="minor"/>
      </rPr>
      <t>包含非典型修复</t>
    </r>
    <r>
      <rPr>
        <sz val="10.5"/>
        <color theme="1"/>
        <rFont val="Calibri"/>
        <charset val="134"/>
      </rPr>
      <t>)-</t>
    </r>
    <r>
      <rPr>
        <sz val="10.5"/>
        <color theme="1"/>
        <rFont val="Calibri"/>
        <charset val="134"/>
        <scheme val="minor"/>
      </rPr>
      <t>淋巴细胞性</t>
    </r>
    <r>
      <rPr>
        <sz val="10.5"/>
        <color theme="1"/>
        <rFont val="Calibri"/>
        <charset val="134"/>
      </rPr>
      <t>(</t>
    </r>
    <r>
      <rPr>
        <sz val="10.5"/>
        <color theme="1"/>
        <rFont val="Calibri"/>
        <charset val="134"/>
        <scheme val="minor"/>
      </rPr>
      <t>滤泡性</t>
    </r>
    <r>
      <rPr>
        <sz val="10.5"/>
        <color theme="1"/>
        <rFont val="Calibri"/>
        <charset val="134"/>
      </rPr>
      <t>)</t>
    </r>
    <r>
      <rPr>
        <sz val="10.5"/>
        <color theme="1"/>
        <rFont val="Calibri"/>
        <charset val="134"/>
        <scheme val="minor"/>
      </rPr>
      <t>宫颈炎</t>
    </r>
  </si>
  <si>
    <r>
      <rPr>
        <b/>
        <sz val="10"/>
        <rFont val="Arial"/>
        <charset val="134"/>
      </rPr>
      <t>宫内节育器</t>
    </r>
    <r>
      <rPr>
        <sz val="10.5"/>
        <color theme="1"/>
        <rFont val="Calibri"/>
        <charset val="134"/>
      </rPr>
      <t>(IUD)</t>
    </r>
  </si>
  <si>
    <t>滴虫</t>
  </si>
  <si>
    <t>菌群失调，提示细菌性阴道病</t>
  </si>
  <si>
    <t>细胞形态学符合放线菌</t>
  </si>
  <si>
    <t>细胞学改变符合单纯疱疹病毒</t>
  </si>
  <si>
    <r>
      <rPr>
        <b/>
        <sz val="10"/>
        <rFont val="Arial"/>
        <charset val="134"/>
      </rPr>
      <t>非典型腺细胞，倾向于宫颈管腺细胞</t>
    </r>
    <r>
      <rPr>
        <sz val="10.5"/>
        <color theme="1"/>
        <rFont val="Calibri"/>
        <charset val="134"/>
      </rPr>
      <t>(AEC)</t>
    </r>
  </si>
  <si>
    <t>非典型腺细胞，倾向于子宫内膜腺细胞(AMC)</t>
  </si>
  <si>
    <t>非典型腺细胞，来源不确定(AGC,NOS)</t>
  </si>
  <si>
    <t>非典型腺细胞(AGC),倾向于肿瘤性</t>
  </si>
  <si>
    <r>
      <rPr>
        <b/>
        <sz val="10"/>
        <rFont val="Arial"/>
        <charset val="134"/>
      </rPr>
      <t>子宫颈管原位腺癌</t>
    </r>
    <r>
      <rPr>
        <sz val="10.5"/>
        <color theme="1"/>
        <rFont val="Calibri"/>
        <charset val="134"/>
      </rPr>
      <t>(AIS)</t>
    </r>
  </si>
  <si>
    <t>其他恶性肿瘤</t>
  </si>
  <si>
    <r>
      <rPr>
        <b/>
        <sz val="10"/>
        <rFont val="Arial"/>
        <charset val="134"/>
      </rPr>
      <t>正常细胞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  <scheme val="minor"/>
      </rPr>
      <t>鳞状上皮来源</t>
    </r>
  </si>
  <si>
    <r>
      <rPr>
        <b/>
        <sz val="10"/>
        <rFont val="Arial"/>
        <charset val="134"/>
      </rPr>
      <t>正常细胞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  <scheme val="minor"/>
      </rPr>
      <t>腺来源</t>
    </r>
    <r>
      <rPr>
        <sz val="10.5"/>
        <color theme="1"/>
        <rFont val="Calibri"/>
        <charset val="134"/>
      </rPr>
      <t>-</t>
    </r>
    <r>
      <rPr>
        <sz val="10.5"/>
        <color theme="1"/>
        <rFont val="Calibri"/>
        <charset val="134"/>
        <scheme val="minor"/>
      </rPr>
      <t>子宫内膜细胞</t>
    </r>
  </si>
  <si>
    <t>拥挤深染细胞团(HCG)</t>
  </si>
  <si>
    <t>单个或两、三成簇可疑细胞</t>
  </si>
  <si>
    <t>模糊可疑细胞</t>
  </si>
  <si>
    <t>鳞状细胞癌</t>
  </si>
  <si>
    <t>腺细胞</t>
  </si>
  <si>
    <t>Shengfuyou_1th_N</t>
  </si>
  <si>
    <t>nplus</t>
  </si>
  <si>
    <t>several</t>
  </si>
  <si>
    <t>singel</t>
  </si>
  <si>
    <t>tens</t>
  </si>
  <si>
    <t>our扫描仪</t>
  </si>
  <si>
    <t>Shengfuyou_3th_P</t>
  </si>
  <si>
    <t>bubble</t>
  </si>
  <si>
    <t>Shengfuyou_4th_P</t>
  </si>
  <si>
    <t>ASCH</t>
  </si>
  <si>
    <t>nn</t>
  </si>
  <si>
    <t>pos</t>
  </si>
  <si>
    <t>Shengfuyou_5th_P</t>
  </si>
  <si>
    <t>Shengfuyou3_ShengFY-N-L240 (origin date)_count</t>
  </si>
  <si>
    <t>szsq_svs扫描仪</t>
  </si>
  <si>
    <t>0600</t>
  </si>
  <si>
    <t>deleted</t>
  </si>
  <si>
    <t>szsq_sdpc扫描仪</t>
  </si>
  <si>
    <t>wrongA</t>
  </si>
  <si>
    <t>wrongDidu</t>
  </si>
  <si>
    <t>H:AdaptData</t>
  </si>
  <si>
    <t>E:AdaptData</t>
  </si>
  <si>
    <t>类别</t>
  </si>
  <si>
    <t>train</t>
  </si>
  <si>
    <t>test</t>
  </si>
  <si>
    <t>1_ASCUS</t>
  </si>
  <si>
    <t>1_HISL</t>
  </si>
  <si>
    <t>1_HL</t>
  </si>
  <si>
    <t>1_LISL</t>
  </si>
  <si>
    <t>1_n</t>
  </si>
  <si>
    <t>1_n_w</t>
  </si>
  <si>
    <t>1_nplus</t>
  </si>
  <si>
    <t>2_ASCUS</t>
  </si>
  <si>
    <t>2_HISL</t>
  </si>
  <si>
    <t>2_HL</t>
  </si>
  <si>
    <t>2_LISL</t>
  </si>
  <si>
    <t>2_n</t>
  </si>
  <si>
    <t>2_n_w</t>
  </si>
  <si>
    <t>2_NGEC</t>
  </si>
  <si>
    <t>2_nplus</t>
  </si>
  <si>
    <t>包含了</t>
  </si>
  <si>
    <t>10x_our_ASCUS</t>
  </si>
  <si>
    <t>10x_our_bubble</t>
  </si>
  <si>
    <t>10x_our_HISL</t>
  </si>
  <si>
    <t>10x_our_HL</t>
  </si>
  <si>
    <t>0100</t>
  </si>
  <si>
    <t>10x_our_LISL</t>
  </si>
  <si>
    <t>10x_our_n</t>
  </si>
  <si>
    <t>10x_our_n_w</t>
  </si>
  <si>
    <t>10x_our_nplus</t>
  </si>
  <si>
    <t>our_ASCUS</t>
  </si>
  <si>
    <t>our_bubble</t>
  </si>
  <si>
    <t>our_HISL</t>
  </si>
  <si>
    <t>our_HL</t>
  </si>
  <si>
    <t>our_LISL</t>
  </si>
  <si>
    <t>our_n</t>
  </si>
  <si>
    <t>our_n_w</t>
  </si>
  <si>
    <t>our_nplus</t>
  </si>
  <si>
    <t>our_sfy4_nplus</t>
  </si>
  <si>
    <t>our_sfy4_P</t>
  </si>
  <si>
    <t>our_sfy4_P_ASCUS</t>
  </si>
  <si>
    <t>our_sfy5_P</t>
  </si>
  <si>
    <t>szsq_adapt_ASCUS</t>
  </si>
  <si>
    <t>szsq_adapt_HISL</t>
  </si>
  <si>
    <t>szsq_adapt_HL</t>
  </si>
  <si>
    <t>szsq_adapt_LISL</t>
  </si>
  <si>
    <t>szsq_adapt_n</t>
  </si>
  <si>
    <t>szsq_adapt_n_w</t>
  </si>
  <si>
    <t>szsq_adapt_nplus</t>
  </si>
  <si>
    <t>szsq_ASCUS</t>
  </si>
  <si>
    <t>szsq_HISL</t>
  </si>
  <si>
    <t>szsq_HL</t>
  </si>
  <si>
    <t>szsq_LISL</t>
  </si>
  <si>
    <t>szsq_n</t>
  </si>
  <si>
    <t>szsq_n_w</t>
  </si>
  <si>
    <t>szsq_nplus</t>
  </si>
  <si>
    <t>szsq_sdpc_adapt_ASCUS</t>
  </si>
  <si>
    <t>szsq_sdpc_adapt_HISL</t>
  </si>
  <si>
    <t>szsq_sdpc_adapt_HL</t>
  </si>
  <si>
    <t>szsq_sdpc_adapt_LISL</t>
  </si>
  <si>
    <t>szsq_sdpc_adapt_n</t>
  </si>
  <si>
    <t>szsq_sdpc_adapt_nplus</t>
  </si>
  <si>
    <t>szsq_sdpc_adapt_n_w</t>
  </si>
  <si>
    <t>szsq_sdpc_ASCUS</t>
  </si>
  <si>
    <t>szsq_sdpc_HISL</t>
  </si>
  <si>
    <t>szsq_sdpc_HL</t>
  </si>
  <si>
    <t>szsq_sdpc_LISL</t>
  </si>
  <si>
    <t>szsq_sdpc_n</t>
  </si>
  <si>
    <t>szsq_sdpc_n_w</t>
  </si>
  <si>
    <t>szsq_sdpc_nplus</t>
  </si>
  <si>
    <t>szsq_sfy1_adapt_ASCUS</t>
  </si>
  <si>
    <t>szsq_sfy1_adapt_HISL</t>
  </si>
  <si>
    <t>szsq_sfy1_adapt_HL</t>
  </si>
  <si>
    <t>szsq_sfy1_adapt_LISL</t>
  </si>
  <si>
    <t>szsq_sfy1_AGC</t>
  </si>
  <si>
    <t>szsq_sfy1_ASCUS</t>
  </si>
  <si>
    <t>szsq_sfy1_HISL</t>
  </si>
  <si>
    <t>szsq_sfy1_LISL</t>
  </si>
  <si>
    <t>szsq_sfy1_nGEC</t>
  </si>
  <si>
    <t>szsq_sfy1_nplus</t>
  </si>
  <si>
    <t>szsq_tongji3_0600</t>
  </si>
  <si>
    <t>szsq_tongji3_adapt_ASCUS</t>
  </si>
  <si>
    <t>szsq_tongji3_adapt_HISL</t>
  </si>
  <si>
    <t>szsq_tongji3_adapt_HL</t>
  </si>
  <si>
    <t>szsq_tongji3_adapt_LISL</t>
  </si>
  <si>
    <t>szsq_tongji3_adapt_n</t>
  </si>
  <si>
    <t>szsq_tongji3_adapt_nplus</t>
  </si>
  <si>
    <t>szsq_tongji3_ASCUS</t>
  </si>
  <si>
    <t>szsq_tongji3_HISL</t>
  </si>
  <si>
    <t>szsq_tongji3_HSIL</t>
  </si>
  <si>
    <t>szsq_tongji3_LISL</t>
  </si>
  <si>
    <t>szsq_tongji3_n</t>
  </si>
  <si>
    <t>szsq_tongji3_nGEC</t>
  </si>
  <si>
    <t>szsq_tongji3_nplus</t>
  </si>
  <si>
    <t>szsq_tongji4_adapt_ASCUS</t>
  </si>
  <si>
    <t>szsq_tongji4_adapt_HL</t>
  </si>
  <si>
    <t>szsq_tongji4_adapt_HSIL</t>
  </si>
  <si>
    <t>szsq_tongji4_adapt_LSIL</t>
  </si>
  <si>
    <t>szsq_tongji4_adapt_n</t>
  </si>
  <si>
    <t>szsq_tongji4_adapt_nGEC</t>
  </si>
  <si>
    <t>szsq_tongji4_adapt_nplus</t>
  </si>
  <si>
    <t>szsq_tongji4_ASCUS</t>
  </si>
  <si>
    <t>szsq_tongji4_HSIL</t>
  </si>
  <si>
    <t>szsq_tongji4_LSIL</t>
  </si>
  <si>
    <t>szsq_tongji4_n</t>
  </si>
  <si>
    <t>szsq_tongji4_nGEC</t>
  </si>
  <si>
    <t>szsq_tongji4_nplus</t>
  </si>
  <si>
    <t>3D_sfy1n_nplus</t>
  </si>
  <si>
    <t>val</t>
  </si>
  <si>
    <t>3D_sfy1p_typical_pos</t>
  </si>
  <si>
    <t>3D_sfy1p_non_typical_pos</t>
  </si>
  <si>
    <t>3D_sfy2p_non_typical_pos</t>
  </si>
  <si>
    <t>3D_sfy2p_typical_pos</t>
  </si>
  <si>
    <t>3D_sfy2p_nplus</t>
  </si>
  <si>
    <t>SZSQ_hardslide-atrophy_nplus</t>
  </si>
  <si>
    <t>SZSQ_hardslide-cornified_non_typical_pos</t>
  </si>
  <si>
    <t>SZSQ_hardslide-cornified_typical_pos</t>
  </si>
  <si>
    <t>SZSQ_hardslide.Shengfuyou3th_non_typical_pos</t>
  </si>
  <si>
    <t>SZSQ_hardslide.Shengfuyou5th_non_typical_pos</t>
  </si>
  <si>
    <t>SZSQ_hardslide.Tongji3th_non_typical_pos</t>
  </si>
  <si>
    <t>SZSQ_hardslide.Tongji3th_typical_pos</t>
  </si>
  <si>
    <t>SZSQ_hardslide.Tongji4th_non_typical_pos</t>
  </si>
  <si>
    <t>SZSQ_hardslide.Tongji4th_typical_pos</t>
  </si>
  <si>
    <t>SZSQ_hardslide.Tongji5th_non_typical_pos</t>
  </si>
  <si>
    <t>SZSQ_hardslide.Tongji5th_typical_pos</t>
  </si>
  <si>
    <t>SZSQ_hardslide.Tongji6th_non_typical_pos</t>
  </si>
  <si>
    <t>SZSQ_hardslide.Tongji6th_typical_pos</t>
  </si>
  <si>
    <t>SZSQ_hardslide.Tongji7th_non_typical_pos</t>
  </si>
  <si>
    <t>SZSQ_hardslide.Tongji7th_typical_pos</t>
  </si>
  <si>
    <t>SZSQ_hardslide.Tongji8th_non_typical_pos</t>
  </si>
  <si>
    <t>SZSQ_hardslide.Tongji8th_typical_pos</t>
  </si>
  <si>
    <t>SZSQ_hardslide.XiaoYuwei_non_typical_pos</t>
  </si>
  <si>
    <t>SZSQ_hardslide.XiaoYuwei_typical_pos</t>
  </si>
  <si>
    <t>SZSQ_hardslide.XiaoYuWei2_non_typical_pos</t>
  </si>
  <si>
    <t>our_oursfy3_typical_pos</t>
  </si>
  <si>
    <t>our_oursfy3_non_typical_pos</t>
  </si>
  <si>
    <t>our_oursfy3_nplus</t>
  </si>
  <si>
    <t>our_oursfy4_non_typical_pos</t>
  </si>
  <si>
    <t>our_oursfy4_nplus</t>
  </si>
  <si>
    <t>our_oursfy4_typical_pos</t>
  </si>
  <si>
    <t>our_oursfy5_typical_pos</t>
  </si>
  <si>
    <t>our_oursfy5_non_typical_pos</t>
  </si>
  <si>
    <t>szsq_szsqsfy1_non_typical_pos</t>
  </si>
  <si>
    <t>szsq_szsqsfy1_typical_pos</t>
  </si>
  <si>
    <t>szsq_szsqsfy3p_non_typical_pos</t>
  </si>
  <si>
    <t>szsq_szsqsfy3p_typical_pos</t>
  </si>
  <si>
    <t>szsq_szsqsfy5p21_non_typical_pos</t>
  </si>
  <si>
    <t>szsq_szsqsfy5p21_typical_pos</t>
  </si>
  <si>
    <t>szsq_szsqtj3p_non_typical_pos</t>
  </si>
  <si>
    <t>szsq_szsqtj3p_typical_pos</t>
  </si>
  <si>
    <t>szsq_szsqtj3p_nplus</t>
  </si>
  <si>
    <t>szsq_szsqtj4p_non_typical_pos</t>
  </si>
  <si>
    <t>szsq_szsqtj4p_typical_pos</t>
  </si>
  <si>
    <t>szsq_szsqtj5p_non_typical_pos</t>
  </si>
  <si>
    <t>szsq_szsqtj5p_typical_pos</t>
  </si>
  <si>
    <t>szsq_szsqtj5p_typical_po</t>
  </si>
  <si>
    <t>total : 91636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</si>
</sst>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\¥#,##0.0000;\¥\-#,##0.000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0"/>
      <name val="宋体"/>
      <charset val="134"/>
    </font>
    <font>
      <b/>
      <sz val="10"/>
      <name val="Arial"/>
      <charset val="134"/>
    </font>
    <font>
      <b/>
      <sz val="16"/>
      <color theme="1"/>
      <name val="Calibri"/>
      <charset val="134"/>
      <scheme val="minor"/>
    </font>
    <font>
      <b/>
      <sz val="10"/>
      <color rgb="FFFF0000"/>
      <name val="Arial"/>
      <charset val="134"/>
    </font>
    <font>
      <sz val="11"/>
      <color theme="1"/>
      <name val="宋体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.5"/>
      <color theme="1"/>
      <name val="Calibri"/>
      <charset val="134"/>
    </font>
    <font>
      <sz val="10.5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76" fontId="0" fillId="3" borderId="6">
      <alignment wrapText="1"/>
    </xf>
    <xf numFmtId="0" fontId="16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4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21" borderId="24" applyNumberFormat="0" applyFont="0" applyAlignment="0" applyProtection="0">
      <alignment vertical="center"/>
    </xf>
    <xf numFmtId="0" fontId="22" fillId="20" borderId="2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3" borderId="2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19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5" borderId="0" xfId="0" applyFill="1"/>
    <xf numFmtId="0" fontId="2" fillId="3" borderId="5" xfId="0" applyFont="1" applyFill="1" applyBorder="1" applyAlignment="1" applyProtection="1">
      <alignment horizontal="center" vertical="top" wrapText="1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top"/>
    </xf>
    <xf numFmtId="0" fontId="3" fillId="3" borderId="6" xfId="0" applyFont="1" applyFill="1" applyBorder="1" applyAlignment="1" applyProtection="1">
      <alignment horizontal="center" vertical="center" wrapText="1"/>
    </xf>
    <xf numFmtId="0" fontId="4" fillId="6" borderId="0" xfId="0" applyFont="1" applyFill="1" applyAlignment="1">
      <alignment horizontal="center"/>
    </xf>
    <xf numFmtId="0" fontId="3" fillId="2" borderId="6" xfId="0" applyFont="1" applyFill="1" applyBorder="1" applyAlignment="1" applyProtection="1">
      <alignment horizontal="center" vertical="top"/>
    </xf>
    <xf numFmtId="0" fontId="5" fillId="3" borderId="6" xfId="0" applyFont="1" applyFill="1" applyBorder="1" applyAlignment="1" applyProtection="1">
      <alignment horizontal="center" vertical="top"/>
    </xf>
    <xf numFmtId="0" fontId="3" fillId="5" borderId="6" xfId="0" applyFont="1" applyFill="1" applyBorder="1" applyAlignment="1" applyProtection="1">
      <alignment horizontal="center" vertical="top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horizontal="center" vertical="top" wrapText="1"/>
    </xf>
    <xf numFmtId="0" fontId="3" fillId="2" borderId="6" xfId="0" applyFont="1" applyFill="1" applyBorder="1" applyAlignment="1" applyProtection="1">
      <alignment horizontal="center" vertical="top" wrapText="1"/>
    </xf>
    <xf numFmtId="0" fontId="3" fillId="3" borderId="7" xfId="0" applyFont="1" applyFill="1" applyBorder="1" applyAlignment="1" applyProtection="1">
      <alignment horizontal="center" vertical="center"/>
    </xf>
    <xf numFmtId="0" fontId="3" fillId="7" borderId="6" xfId="0" applyFont="1" applyFill="1" applyBorder="1" applyAlignment="1" applyProtection="1">
      <alignment horizontal="center" vertical="top"/>
    </xf>
    <xf numFmtId="0" fontId="0" fillId="7" borderId="0" xfId="0" applyFill="1"/>
    <xf numFmtId="0" fontId="3" fillId="7" borderId="6" xfId="0" applyFont="1" applyFill="1" applyBorder="1" applyAlignment="1" applyProtection="1">
      <alignment horizontal="center" vertical="center" wrapText="1"/>
    </xf>
    <xf numFmtId="0" fontId="3" fillId="5" borderId="6" xfId="0" applyFont="1" applyFill="1" applyBorder="1" applyAlignment="1" applyProtection="1">
      <alignment horizontal="center" vertical="center" wrapText="1"/>
    </xf>
    <xf numFmtId="0" fontId="3" fillId="7" borderId="6" xfId="0" applyFont="1" applyFill="1" applyBorder="1" applyAlignment="1" applyProtection="1">
      <alignment vertical="center"/>
    </xf>
    <xf numFmtId="0" fontId="0" fillId="8" borderId="8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 wrapText="1"/>
    </xf>
    <xf numFmtId="0" fontId="0" fillId="9" borderId="0" xfId="0" applyFont="1" applyFill="1" applyAlignment="1">
      <alignment wrapText="1"/>
    </xf>
  </cellXfs>
  <cellStyles count="50">
    <cellStyle name="Normal" xfId="0" builtinId="0"/>
    <cellStyle name="样式 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zoomScale="120" zoomScaleNormal="120" topLeftCell="A54" workbookViewId="0">
      <selection activeCell="F39" sqref="F39"/>
    </sheetView>
  </sheetViews>
  <sheetFormatPr defaultColWidth="9" defaultRowHeight="14.25"/>
  <cols>
    <col min="1" max="1" width="15.625" customWidth="1"/>
    <col min="2" max="2" width="29.375" customWidth="1"/>
    <col min="3" max="3" width="12.25" customWidth="1"/>
    <col min="4" max="4" width="11" customWidth="1"/>
    <col min="5" max="5" width="13.25" customWidth="1"/>
    <col min="6" max="6" width="12.875" customWidth="1"/>
    <col min="8" max="8" width="12" customWidth="1"/>
    <col min="9" max="9" width="12.75" customWidth="1"/>
  </cols>
  <sheetData>
    <row r="1" spans="1:1">
      <c r="A1" t="s">
        <v>0</v>
      </c>
    </row>
    <row r="3" spans="1:8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52" t="s">
        <v>7</v>
      </c>
      <c r="H3" s="52" t="s">
        <v>8</v>
      </c>
    </row>
    <row r="4" ht="213.75" spans="1:9">
      <c r="A4" s="34" t="s">
        <v>9</v>
      </c>
      <c r="B4" s="33" t="s">
        <v>10</v>
      </c>
      <c r="C4" s="33">
        <v>106</v>
      </c>
      <c r="D4" s="33">
        <v>106</v>
      </c>
      <c r="E4" s="33">
        <v>212</v>
      </c>
      <c r="F4" s="33">
        <v>34492</v>
      </c>
      <c r="G4" s="52">
        <v>21385</v>
      </c>
      <c r="H4" s="53" t="s">
        <v>11</v>
      </c>
      <c r="I4" s="56" t="s">
        <v>12</v>
      </c>
    </row>
    <row r="5" ht="49.5" spans="1:8">
      <c r="A5" s="35"/>
      <c r="B5" s="33" t="s">
        <v>13</v>
      </c>
      <c r="C5" s="33">
        <v>173</v>
      </c>
      <c r="D5" s="33">
        <v>308</v>
      </c>
      <c r="E5" s="33">
        <v>481</v>
      </c>
      <c r="F5" s="33">
        <v>11830</v>
      </c>
      <c r="G5" s="52" t="s">
        <v>14</v>
      </c>
      <c r="H5" s="53" t="s">
        <v>15</v>
      </c>
    </row>
    <row r="6" ht="49.5" spans="1:8">
      <c r="A6" s="35"/>
      <c r="B6" s="33" t="s">
        <v>16</v>
      </c>
      <c r="C6" s="33">
        <v>120</v>
      </c>
      <c r="D6" s="33">
        <v>56</v>
      </c>
      <c r="E6" s="33">
        <v>176</v>
      </c>
      <c r="F6" s="33" t="s">
        <v>14</v>
      </c>
      <c r="G6" s="33" t="s">
        <v>14</v>
      </c>
      <c r="H6" s="53" t="s">
        <v>17</v>
      </c>
    </row>
    <row r="7" spans="1:1">
      <c r="A7" s="35"/>
    </row>
    <row r="8" spans="1:8">
      <c r="A8" s="35"/>
      <c r="B8" s="33" t="s">
        <v>18</v>
      </c>
      <c r="C8" s="33">
        <v>505</v>
      </c>
      <c r="D8" s="33">
        <v>194</v>
      </c>
      <c r="E8" s="33">
        <v>699</v>
      </c>
      <c r="F8" s="33" t="s">
        <v>14</v>
      </c>
      <c r="G8" s="33" t="s">
        <v>14</v>
      </c>
      <c r="H8" s="52"/>
    </row>
    <row r="9" spans="1:8">
      <c r="A9" s="36"/>
      <c r="B9" s="33" t="s">
        <v>19</v>
      </c>
      <c r="C9" s="33">
        <v>43</v>
      </c>
      <c r="D9" s="33">
        <v>100</v>
      </c>
      <c r="E9" s="33">
        <v>143</v>
      </c>
      <c r="F9" s="33" t="s">
        <v>14</v>
      </c>
      <c r="G9" s="33" t="s">
        <v>14</v>
      </c>
      <c r="H9" s="52"/>
    </row>
    <row r="10" ht="49.5" spans="1:8">
      <c r="A10" s="33" t="s">
        <v>20</v>
      </c>
      <c r="B10" s="33" t="s">
        <v>21</v>
      </c>
      <c r="C10" s="33">
        <v>101</v>
      </c>
      <c r="D10" s="33">
        <v>0</v>
      </c>
      <c r="E10" s="33">
        <v>101</v>
      </c>
      <c r="F10" s="33" t="s">
        <v>14</v>
      </c>
      <c r="G10" s="33" t="s">
        <v>14</v>
      </c>
      <c r="H10" s="53" t="s">
        <v>17</v>
      </c>
    </row>
    <row r="12" spans="1:1">
      <c r="A12" t="s">
        <v>22</v>
      </c>
    </row>
    <row r="14" spans="1:9">
      <c r="A14" s="33" t="s">
        <v>1</v>
      </c>
      <c r="B14" s="33" t="s">
        <v>2</v>
      </c>
      <c r="C14" s="33" t="s">
        <v>3</v>
      </c>
      <c r="D14" s="33" t="s">
        <v>4</v>
      </c>
      <c r="E14" s="33" t="s">
        <v>5</v>
      </c>
      <c r="F14" s="33" t="s">
        <v>6</v>
      </c>
      <c r="G14" s="52" t="s">
        <v>7</v>
      </c>
      <c r="H14" s="52" t="s">
        <v>8</v>
      </c>
      <c r="I14" s="35"/>
    </row>
    <row r="15" ht="49.5" spans="1:8">
      <c r="A15" s="34" t="s">
        <v>9</v>
      </c>
      <c r="B15" s="33" t="s">
        <v>10</v>
      </c>
      <c r="C15" s="33">
        <v>106</v>
      </c>
      <c r="D15" s="33">
        <v>106</v>
      </c>
      <c r="E15" s="33">
        <v>212</v>
      </c>
      <c r="F15" s="33">
        <v>34492</v>
      </c>
      <c r="G15" s="52">
        <v>21385</v>
      </c>
      <c r="H15" s="53" t="s">
        <v>23</v>
      </c>
    </row>
    <row r="16" ht="49.5" spans="1:8">
      <c r="A16" s="35"/>
      <c r="B16" s="33" t="s">
        <v>13</v>
      </c>
      <c r="C16" s="33">
        <v>160</v>
      </c>
      <c r="D16" s="33">
        <v>308</v>
      </c>
      <c r="E16" s="33">
        <v>481</v>
      </c>
      <c r="F16" s="33">
        <v>11213</v>
      </c>
      <c r="G16" s="52" t="s">
        <v>14</v>
      </c>
      <c r="H16" s="53" t="s">
        <v>24</v>
      </c>
    </row>
    <row r="17" ht="49.5" spans="1:8">
      <c r="A17" s="35"/>
      <c r="B17" s="33" t="s">
        <v>16</v>
      </c>
      <c r="C17" s="33">
        <v>120</v>
      </c>
      <c r="D17" s="33">
        <v>101</v>
      </c>
      <c r="E17" s="33">
        <v>176</v>
      </c>
      <c r="F17" s="33" t="s">
        <v>25</v>
      </c>
      <c r="G17" s="52" t="s">
        <v>14</v>
      </c>
      <c r="H17" s="53" t="s">
        <v>17</v>
      </c>
    </row>
    <row r="18" spans="1:8">
      <c r="A18" s="36"/>
      <c r="B18" s="33" t="s">
        <v>18</v>
      </c>
      <c r="C18" s="33">
        <v>505</v>
      </c>
      <c r="D18" s="33">
        <v>194</v>
      </c>
      <c r="E18" s="33">
        <v>699</v>
      </c>
      <c r="F18" s="33" t="s">
        <v>25</v>
      </c>
      <c r="G18" s="52" t="s">
        <v>14</v>
      </c>
      <c r="H18" s="52"/>
    </row>
    <row r="19" spans="1:8">
      <c r="A19" s="37" t="s">
        <v>20</v>
      </c>
      <c r="B19" s="38" t="s">
        <v>16</v>
      </c>
      <c r="C19" s="38">
        <v>117</v>
      </c>
      <c r="D19" s="38">
        <v>80</v>
      </c>
      <c r="E19" s="38">
        <v>197</v>
      </c>
      <c r="F19" s="38">
        <v>4209</v>
      </c>
      <c r="G19" s="38">
        <v>17659</v>
      </c>
      <c r="H19" s="54"/>
    </row>
    <row r="20" spans="1:8">
      <c r="A20" s="39"/>
      <c r="B20" s="38" t="s">
        <v>26</v>
      </c>
      <c r="C20" s="38">
        <v>43</v>
      </c>
      <c r="D20" s="38">
        <v>59</v>
      </c>
      <c r="E20" s="38">
        <v>102</v>
      </c>
      <c r="F20" s="38" t="s">
        <v>14</v>
      </c>
      <c r="G20" s="38" t="s">
        <v>14</v>
      </c>
      <c r="H20" s="54"/>
    </row>
    <row r="21" spans="1:8">
      <c r="A21" s="39"/>
      <c r="B21" s="38" t="s">
        <v>27</v>
      </c>
      <c r="C21" s="37" t="s">
        <v>14</v>
      </c>
      <c r="D21" s="38">
        <v>80</v>
      </c>
      <c r="E21" s="38">
        <v>80</v>
      </c>
      <c r="F21" s="37" t="s">
        <v>14</v>
      </c>
      <c r="G21" s="38">
        <v>12620</v>
      </c>
      <c r="H21" s="54"/>
    </row>
    <row r="22" spans="1:8">
      <c r="A22" s="39"/>
      <c r="B22" s="40" t="s">
        <v>28</v>
      </c>
      <c r="C22" s="41"/>
      <c r="D22" s="40">
        <v>19</v>
      </c>
      <c r="E22" s="40">
        <v>19</v>
      </c>
      <c r="F22" s="41"/>
      <c r="G22" s="38" t="s">
        <v>14</v>
      </c>
      <c r="H22" s="54"/>
    </row>
    <row r="23" ht="47.25" spans="1:8">
      <c r="A23" s="39"/>
      <c r="B23" s="38" t="s">
        <v>21</v>
      </c>
      <c r="C23" s="38">
        <v>102</v>
      </c>
      <c r="D23" s="37" t="s">
        <v>14</v>
      </c>
      <c r="E23" s="38">
        <v>102</v>
      </c>
      <c r="F23" s="38">
        <v>2567</v>
      </c>
      <c r="G23" s="38">
        <v>14024</v>
      </c>
      <c r="H23" s="55" t="s">
        <v>29</v>
      </c>
    </row>
    <row r="24" ht="82.5" spans="1:8">
      <c r="A24" s="41"/>
      <c r="B24" s="38" t="s">
        <v>30</v>
      </c>
      <c r="C24" s="38">
        <v>22</v>
      </c>
      <c r="D24" s="39"/>
      <c r="E24" s="38">
        <v>22</v>
      </c>
      <c r="F24" s="38">
        <v>454</v>
      </c>
      <c r="G24" s="38" t="s">
        <v>14</v>
      </c>
      <c r="H24" s="55" t="s">
        <v>31</v>
      </c>
    </row>
    <row r="25" spans="1:8">
      <c r="A25" s="39"/>
      <c r="B25" s="38" t="s">
        <v>32</v>
      </c>
      <c r="C25" s="38">
        <v>100</v>
      </c>
      <c r="D25" s="41"/>
      <c r="E25" s="38">
        <v>100</v>
      </c>
      <c r="F25" s="38"/>
      <c r="G25" s="38"/>
      <c r="H25" s="55"/>
    </row>
    <row r="26" spans="1:8">
      <c r="A26" s="39"/>
      <c r="B26" s="38" t="s">
        <v>33</v>
      </c>
      <c r="C26" s="38">
        <v>77</v>
      </c>
      <c r="D26" s="42">
        <v>100</v>
      </c>
      <c r="E26" s="38">
        <v>177</v>
      </c>
      <c r="F26" s="38"/>
      <c r="G26" s="38"/>
      <c r="H26" s="55"/>
    </row>
    <row r="27" spans="1:8">
      <c r="A27" s="39"/>
      <c r="B27" s="38" t="s">
        <v>34</v>
      </c>
      <c r="C27" s="38">
        <v>64</v>
      </c>
      <c r="D27" s="42" t="s">
        <v>14</v>
      </c>
      <c r="E27" s="38">
        <v>64</v>
      </c>
      <c r="F27" s="38"/>
      <c r="G27" s="38"/>
      <c r="H27" s="55"/>
    </row>
    <row r="28" ht="33" spans="1:9">
      <c r="A28" s="34" t="s">
        <v>35</v>
      </c>
      <c r="B28" s="33" t="s">
        <v>16</v>
      </c>
      <c r="C28" s="33">
        <v>92</v>
      </c>
      <c r="D28" s="33">
        <v>96</v>
      </c>
      <c r="E28" s="33">
        <v>188</v>
      </c>
      <c r="F28" s="33"/>
      <c r="G28" s="33"/>
      <c r="H28" s="53" t="s">
        <v>36</v>
      </c>
      <c r="I28">
        <f>SUM(E15:E31)</f>
        <v>2915</v>
      </c>
    </row>
    <row r="29" ht="49.5" spans="1:8">
      <c r="A29" s="35"/>
      <c r="B29" s="33" t="s">
        <v>30</v>
      </c>
      <c r="C29" s="33">
        <v>21</v>
      </c>
      <c r="D29" s="33" t="s">
        <v>14</v>
      </c>
      <c r="E29" s="33">
        <v>21</v>
      </c>
      <c r="F29" s="33" t="s">
        <v>14</v>
      </c>
      <c r="G29" s="33" t="s">
        <v>14</v>
      </c>
      <c r="H29" s="53" t="s">
        <v>17</v>
      </c>
    </row>
    <row r="30" spans="1:8">
      <c r="A30" s="35"/>
      <c r="B30" s="33" t="s">
        <v>37</v>
      </c>
      <c r="C30" s="33">
        <v>38</v>
      </c>
      <c r="D30" s="33">
        <v>45</v>
      </c>
      <c r="E30" s="33">
        <v>83</v>
      </c>
      <c r="F30" s="33" t="s">
        <v>14</v>
      </c>
      <c r="G30" s="52" t="s">
        <v>14</v>
      </c>
      <c r="H30" s="52"/>
    </row>
    <row r="31" spans="1:8">
      <c r="A31" s="36"/>
      <c r="B31" s="33" t="s">
        <v>38</v>
      </c>
      <c r="C31" s="33">
        <v>91</v>
      </c>
      <c r="D31" s="33">
        <v>101</v>
      </c>
      <c r="E31" s="33">
        <v>192</v>
      </c>
      <c r="F31" s="33"/>
      <c r="G31" s="33"/>
      <c r="H31" s="52"/>
    </row>
    <row r="32" spans="1:8">
      <c r="A32" s="37" t="s">
        <v>39</v>
      </c>
      <c r="B32" s="38" t="s">
        <v>10</v>
      </c>
      <c r="C32" s="38">
        <v>65</v>
      </c>
      <c r="D32" s="38"/>
      <c r="E32" s="38">
        <v>65</v>
      </c>
      <c r="F32" s="38"/>
      <c r="G32" s="38"/>
      <c r="H32" s="54"/>
    </row>
    <row r="33" spans="1:8">
      <c r="A33" s="39"/>
      <c r="B33" s="38" t="s">
        <v>16</v>
      </c>
      <c r="C33" s="38">
        <v>92</v>
      </c>
      <c r="D33" s="38">
        <v>96</v>
      </c>
      <c r="E33" s="38">
        <v>188</v>
      </c>
      <c r="F33" s="38"/>
      <c r="G33" s="38"/>
      <c r="H33" s="54"/>
    </row>
    <row r="34" spans="1:8">
      <c r="A34" s="39"/>
      <c r="B34" s="38" t="s">
        <v>30</v>
      </c>
      <c r="C34" s="38">
        <v>21</v>
      </c>
      <c r="D34" s="38"/>
      <c r="E34" s="38">
        <v>21</v>
      </c>
      <c r="F34" s="38"/>
      <c r="G34" s="38"/>
      <c r="H34" s="54"/>
    </row>
    <row r="35" spans="1:8">
      <c r="A35" s="39"/>
      <c r="B35" s="38" t="s">
        <v>40</v>
      </c>
      <c r="C35" s="38" t="s">
        <v>14</v>
      </c>
      <c r="D35" s="38">
        <v>50</v>
      </c>
      <c r="E35" s="38">
        <v>50</v>
      </c>
      <c r="F35" s="38"/>
      <c r="G35" s="38"/>
      <c r="H35" s="54"/>
    </row>
    <row r="36" spans="1:8">
      <c r="A36" s="39"/>
      <c r="B36" s="38" t="s">
        <v>37</v>
      </c>
      <c r="C36" s="38">
        <v>38</v>
      </c>
      <c r="D36" s="38">
        <v>45</v>
      </c>
      <c r="E36" s="38">
        <v>83</v>
      </c>
      <c r="F36" s="38"/>
      <c r="G36" s="38"/>
      <c r="H36" s="54"/>
    </row>
    <row r="37" spans="1:8">
      <c r="A37" s="39"/>
      <c r="B37" s="38" t="s">
        <v>41</v>
      </c>
      <c r="C37" s="38" t="s">
        <v>42</v>
      </c>
      <c r="D37" s="38">
        <v>81</v>
      </c>
      <c r="E37" s="38">
        <v>185</v>
      </c>
      <c r="F37" s="38"/>
      <c r="G37" s="38"/>
      <c r="H37" s="54"/>
    </row>
    <row r="38" spans="1:8">
      <c r="A38" s="39"/>
      <c r="B38" s="38" t="s">
        <v>38</v>
      </c>
      <c r="C38" s="38">
        <v>94</v>
      </c>
      <c r="D38" s="38">
        <v>103</v>
      </c>
      <c r="E38" s="38">
        <v>197</v>
      </c>
      <c r="F38" s="38"/>
      <c r="G38" s="38"/>
      <c r="H38" s="54"/>
    </row>
    <row r="39" spans="1:8">
      <c r="A39" s="41"/>
      <c r="B39" s="38" t="s">
        <v>33</v>
      </c>
      <c r="C39" s="38">
        <v>85</v>
      </c>
      <c r="D39" s="38" t="s">
        <v>43</v>
      </c>
      <c r="E39" s="38">
        <v>283</v>
      </c>
      <c r="F39" s="38"/>
      <c r="G39" s="38"/>
      <c r="H39" s="54"/>
    </row>
    <row r="40" spans="1:8">
      <c r="A40" s="43"/>
      <c r="B40" s="38" t="s">
        <v>44</v>
      </c>
      <c r="C40" s="43">
        <v>82</v>
      </c>
      <c r="D40" s="43">
        <v>87</v>
      </c>
      <c r="E40" s="43">
        <v>169</v>
      </c>
      <c r="F40" s="43"/>
      <c r="G40" s="43"/>
      <c r="H40" s="43"/>
    </row>
    <row r="43" spans="1:1">
      <c r="A43" t="s">
        <v>45</v>
      </c>
    </row>
    <row r="44" ht="16.5" spans="1:6">
      <c r="A44" s="33" t="s">
        <v>1</v>
      </c>
      <c r="B44" s="33" t="s">
        <v>2</v>
      </c>
      <c r="C44" s="33" t="s">
        <v>46</v>
      </c>
      <c r="D44" s="33" t="s">
        <v>47</v>
      </c>
      <c r="E44" s="53" t="s">
        <v>48</v>
      </c>
      <c r="F44" s="53" t="s">
        <v>49</v>
      </c>
    </row>
    <row r="45" ht="16.5" spans="1:6">
      <c r="A45" s="34" t="s">
        <v>9</v>
      </c>
      <c r="B45" s="33" t="s">
        <v>10</v>
      </c>
      <c r="C45" s="44" t="s">
        <v>50</v>
      </c>
      <c r="D45" s="44" t="s">
        <v>50</v>
      </c>
      <c r="E45" s="44" t="s">
        <v>50</v>
      </c>
      <c r="F45" s="45"/>
    </row>
    <row r="46" ht="16.5" spans="1:6">
      <c r="A46" s="35"/>
      <c r="B46" s="33" t="s">
        <v>13</v>
      </c>
      <c r="C46" s="44" t="s">
        <v>50</v>
      </c>
      <c r="D46" s="44" t="s">
        <v>50</v>
      </c>
      <c r="E46" s="45"/>
      <c r="F46" s="45"/>
    </row>
    <row r="47" ht="16.5" spans="1:6">
      <c r="A47" s="35"/>
      <c r="B47" s="33" t="s">
        <v>16</v>
      </c>
      <c r="C47" s="45"/>
      <c r="D47" s="45"/>
      <c r="E47" s="45"/>
      <c r="F47" s="45"/>
    </row>
    <row r="48" ht="16.5" spans="1:6">
      <c r="A48" s="36"/>
      <c r="B48" s="33" t="s">
        <v>18</v>
      </c>
      <c r="C48" s="45"/>
      <c r="D48" s="45"/>
      <c r="E48" s="45"/>
      <c r="F48" s="45"/>
    </row>
    <row r="49" spans="1:6">
      <c r="A49" s="37" t="s">
        <v>20</v>
      </c>
      <c r="B49" s="38" t="s">
        <v>16</v>
      </c>
      <c r="C49" s="38" t="s">
        <v>50</v>
      </c>
      <c r="D49" s="38"/>
      <c r="E49" s="38"/>
      <c r="F49" s="38"/>
    </row>
    <row r="50" spans="1:6">
      <c r="A50" s="39"/>
      <c r="B50" s="38" t="s">
        <v>26</v>
      </c>
      <c r="C50" s="38"/>
      <c r="D50" s="38"/>
      <c r="E50" s="38"/>
      <c r="F50" s="38"/>
    </row>
    <row r="51" spans="1:6">
      <c r="A51" s="39"/>
      <c r="B51" s="38" t="s">
        <v>27</v>
      </c>
      <c r="C51" s="46"/>
      <c r="D51" s="47"/>
      <c r="E51" s="38" t="s">
        <v>50</v>
      </c>
      <c r="F51" s="38"/>
    </row>
    <row r="52" spans="1:6">
      <c r="A52" s="39"/>
      <c r="B52" s="40" t="s">
        <v>28</v>
      </c>
      <c r="C52" s="42"/>
      <c r="D52" s="48"/>
      <c r="E52" s="38"/>
      <c r="F52" s="38"/>
    </row>
    <row r="53" spans="1:6">
      <c r="A53" s="39"/>
      <c r="B53" s="38" t="s">
        <v>21</v>
      </c>
      <c r="C53" s="38" t="s">
        <v>50</v>
      </c>
      <c r="D53" s="38"/>
      <c r="E53" s="38"/>
      <c r="F53" s="38"/>
    </row>
    <row r="54" spans="1:6">
      <c r="A54" s="41"/>
      <c r="B54" s="38" t="s">
        <v>30</v>
      </c>
      <c r="C54" s="38" t="s">
        <v>50</v>
      </c>
      <c r="D54" s="38"/>
      <c r="E54" s="38"/>
      <c r="F54" s="38"/>
    </row>
    <row r="55" ht="16.5" spans="1:6">
      <c r="A55" s="49" t="s">
        <v>35</v>
      </c>
      <c r="B55" s="45" t="s">
        <v>16</v>
      </c>
      <c r="C55" s="45"/>
      <c r="D55" s="44" t="s">
        <v>50</v>
      </c>
      <c r="E55" s="53"/>
      <c r="F55" s="53"/>
    </row>
    <row r="56" ht="15.75" spans="1:6">
      <c r="A56" s="50"/>
      <c r="B56" s="45" t="s">
        <v>30</v>
      </c>
      <c r="C56" s="33"/>
      <c r="D56" s="33"/>
      <c r="E56" s="53"/>
      <c r="F56" s="53"/>
    </row>
    <row r="57" ht="15.75" spans="1:6">
      <c r="A57" s="50"/>
      <c r="B57" s="45" t="s">
        <v>37</v>
      </c>
      <c r="C57" s="33"/>
      <c r="D57" s="33"/>
      <c r="E57" s="53"/>
      <c r="F57" s="53"/>
    </row>
    <row r="58" ht="16.5" spans="1:6">
      <c r="A58" s="51"/>
      <c r="B58" s="45" t="s">
        <v>51</v>
      </c>
      <c r="C58" s="45"/>
      <c r="D58" s="44" t="s">
        <v>50</v>
      </c>
      <c r="E58" s="53"/>
      <c r="F58" s="53"/>
    </row>
    <row r="59" spans="1:6">
      <c r="A59" s="37" t="s">
        <v>39</v>
      </c>
      <c r="B59" s="38" t="s">
        <v>10</v>
      </c>
      <c r="C59" s="38"/>
      <c r="D59" s="38" t="s">
        <v>50</v>
      </c>
      <c r="E59" s="38"/>
      <c r="F59" s="38"/>
    </row>
    <row r="60" spans="1:6">
      <c r="A60" s="39"/>
      <c r="B60" s="38" t="s">
        <v>16</v>
      </c>
      <c r="C60" s="38"/>
      <c r="D60" s="38" t="s">
        <v>50</v>
      </c>
      <c r="E60" s="38"/>
      <c r="F60" s="38"/>
    </row>
    <row r="61" spans="1:6">
      <c r="A61" s="39"/>
      <c r="B61" s="38" t="s">
        <v>30</v>
      </c>
      <c r="C61" s="38"/>
      <c r="D61" s="38"/>
      <c r="E61" s="38"/>
      <c r="F61" s="38"/>
    </row>
    <row r="62" spans="1:6">
      <c r="A62" s="39"/>
      <c r="B62" s="38" t="s">
        <v>37</v>
      </c>
      <c r="C62" s="38"/>
      <c r="D62" s="38"/>
      <c r="E62" s="38"/>
      <c r="F62" s="38"/>
    </row>
    <row r="63" spans="1:6">
      <c r="A63" s="39"/>
      <c r="B63" s="38" t="s">
        <v>38</v>
      </c>
      <c r="C63" s="38"/>
      <c r="D63" s="38" t="s">
        <v>50</v>
      </c>
      <c r="E63" s="38"/>
      <c r="F63" s="38"/>
    </row>
    <row r="64" spans="1:6">
      <c r="A64" s="41"/>
      <c r="B64" s="38" t="s">
        <v>33</v>
      </c>
      <c r="C64" s="38"/>
      <c r="D64" s="38" t="s">
        <v>50</v>
      </c>
      <c r="E64" s="38"/>
      <c r="F64" s="38"/>
    </row>
    <row r="65" spans="1:1">
      <c r="A65" t="s">
        <v>52</v>
      </c>
    </row>
  </sheetData>
  <mergeCells count="13">
    <mergeCell ref="A4:A9"/>
    <mergeCell ref="A15:A18"/>
    <mergeCell ref="A19:A24"/>
    <mergeCell ref="A28:A31"/>
    <mergeCell ref="A32:A39"/>
    <mergeCell ref="A45:A48"/>
    <mergeCell ref="A49:A54"/>
    <mergeCell ref="A55:A58"/>
    <mergeCell ref="A59:A64"/>
    <mergeCell ref="C21:C22"/>
    <mergeCell ref="D23:D25"/>
    <mergeCell ref="F21:F22"/>
    <mergeCell ref="C51:D5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I51"/>
  <sheetViews>
    <sheetView tabSelected="1" workbookViewId="0">
      <selection activeCell="V15" sqref="V15"/>
    </sheetView>
  </sheetViews>
  <sheetFormatPr defaultColWidth="9" defaultRowHeight="14.25"/>
  <cols>
    <col min="1" max="1" width="23.375" customWidth="1"/>
    <col min="18" max="18" width="11.5" customWidth="1"/>
    <col min="21" max="21" width="11.125" customWidth="1"/>
    <col min="22" max="22" width="13.75" customWidth="1"/>
    <col min="23" max="23" width="17.875" customWidth="1"/>
    <col min="24" max="25" width="15.5" customWidth="1"/>
    <col min="29" max="29" width="11.5" customWidth="1"/>
  </cols>
  <sheetData>
    <row r="2" ht="42.75" spans="1:5">
      <c r="A2" s="16" t="s">
        <v>53</v>
      </c>
      <c r="B2" s="17" t="s">
        <v>9</v>
      </c>
      <c r="C2" s="17" t="s">
        <v>20</v>
      </c>
      <c r="D2" s="17" t="s">
        <v>54</v>
      </c>
      <c r="E2" s="27" t="s">
        <v>55</v>
      </c>
    </row>
    <row r="3" spans="1:5">
      <c r="A3" s="18" t="s">
        <v>56</v>
      </c>
      <c r="B3" s="18">
        <v>0.243</v>
      </c>
      <c r="C3" s="18">
        <v>0.293</v>
      </c>
      <c r="D3" s="18">
        <v>0.18</v>
      </c>
      <c r="E3" s="18"/>
    </row>
    <row r="4" ht="142.5" spans="1:5">
      <c r="A4" s="17" t="s">
        <v>57</v>
      </c>
      <c r="B4" s="19" t="s">
        <v>58</v>
      </c>
      <c r="C4" s="19" t="s">
        <v>59</v>
      </c>
      <c r="D4" s="19" t="s">
        <v>60</v>
      </c>
      <c r="E4" s="24" t="s">
        <v>61</v>
      </c>
    </row>
    <row r="5" spans="1:5">
      <c r="A5" s="18" t="s">
        <v>62</v>
      </c>
      <c r="B5" s="18">
        <v>2</v>
      </c>
      <c r="C5" s="18">
        <v>4</v>
      </c>
      <c r="D5" s="18" t="s">
        <v>63</v>
      </c>
      <c r="E5" s="18"/>
    </row>
    <row r="6" spans="28:35">
      <c r="AB6" s="14"/>
      <c r="AC6" s="14"/>
      <c r="AD6" s="14"/>
      <c r="AE6" s="14"/>
      <c r="AF6" s="14"/>
      <c r="AG6" s="14"/>
      <c r="AH6" s="14"/>
      <c r="AI6" s="14"/>
    </row>
    <row r="7" s="14" customFormat="1" spans="28:35">
      <c r="AB7"/>
      <c r="AC7"/>
      <c r="AD7"/>
      <c r="AE7"/>
      <c r="AF7"/>
      <c r="AG7"/>
      <c r="AH7"/>
      <c r="AI7"/>
    </row>
    <row r="8" ht="19.5" spans="1:1">
      <c r="A8" s="20" t="s">
        <v>64</v>
      </c>
    </row>
    <row r="9" ht="13.5" customHeight="1" spans="1:18">
      <c r="A9" s="21" t="s">
        <v>65</v>
      </c>
      <c r="B9" s="22" t="s">
        <v>66</v>
      </c>
      <c r="C9" s="22" t="s">
        <v>67</v>
      </c>
      <c r="D9" s="22" t="s">
        <v>68</v>
      </c>
      <c r="E9" s="18" t="s">
        <v>69</v>
      </c>
      <c r="F9" s="22" t="s">
        <v>70</v>
      </c>
      <c r="G9" s="22" t="s">
        <v>71</v>
      </c>
      <c r="H9" s="22" t="s">
        <v>72</v>
      </c>
      <c r="I9" s="22" t="s">
        <v>73</v>
      </c>
      <c r="J9" s="18" t="s">
        <v>74</v>
      </c>
      <c r="K9" s="22" t="s">
        <v>75</v>
      </c>
      <c r="L9" s="18" t="s">
        <v>76</v>
      </c>
      <c r="M9" s="18" t="s">
        <v>77</v>
      </c>
      <c r="N9" s="18" t="s">
        <v>78</v>
      </c>
      <c r="O9" s="18" t="s">
        <v>79</v>
      </c>
      <c r="P9" s="18" t="s">
        <v>80</v>
      </c>
      <c r="Q9" s="28" t="s">
        <v>81</v>
      </c>
      <c r="R9" s="28" t="s">
        <v>82</v>
      </c>
    </row>
    <row r="10" hidden="1" spans="1:18">
      <c r="A10" s="18" t="s">
        <v>83</v>
      </c>
      <c r="B10" s="18">
        <v>230</v>
      </c>
      <c r="C10" s="18">
        <v>6</v>
      </c>
      <c r="D10" s="18">
        <v>7564</v>
      </c>
      <c r="E10" s="18">
        <v>4</v>
      </c>
      <c r="F10" s="18">
        <v>15211</v>
      </c>
      <c r="G10" s="18">
        <v>5267</v>
      </c>
      <c r="H10" s="18">
        <v>4660</v>
      </c>
      <c r="I10" s="18">
        <v>1545</v>
      </c>
      <c r="J10" s="18">
        <v>6114</v>
      </c>
      <c r="K10" s="18">
        <v>9</v>
      </c>
      <c r="L10" s="18">
        <v>712</v>
      </c>
      <c r="M10" s="18">
        <v>844</v>
      </c>
      <c r="N10" s="18">
        <v>972</v>
      </c>
      <c r="O10" s="18">
        <v>562</v>
      </c>
      <c r="P10" s="18">
        <v>27</v>
      </c>
      <c r="Q10" s="29"/>
      <c r="R10" s="29"/>
    </row>
    <row r="11" hidden="1" spans="17:18">
      <c r="Q11" s="29"/>
      <c r="R11" s="29"/>
    </row>
    <row r="12" spans="1:18">
      <c r="A12" s="18" t="s">
        <v>83</v>
      </c>
      <c r="B12" s="18">
        <v>230</v>
      </c>
      <c r="C12" s="18">
        <v>6</v>
      </c>
      <c r="D12" s="18">
        <v>7564</v>
      </c>
      <c r="E12" s="18">
        <v>4</v>
      </c>
      <c r="F12" s="18">
        <v>15211</v>
      </c>
      <c r="G12" s="18">
        <v>5267</v>
      </c>
      <c r="H12" s="18">
        <v>4660</v>
      </c>
      <c r="I12" s="18">
        <v>1545</v>
      </c>
      <c r="J12" s="18">
        <v>6114</v>
      </c>
      <c r="K12" s="18">
        <v>9</v>
      </c>
      <c r="L12" s="18">
        <v>712</v>
      </c>
      <c r="M12" s="18">
        <v>844</v>
      </c>
      <c r="N12" s="18">
        <v>972</v>
      </c>
      <c r="O12" s="18">
        <v>562</v>
      </c>
      <c r="P12" s="18">
        <v>27</v>
      </c>
      <c r="Q12" s="30">
        <v>1009</v>
      </c>
      <c r="R12" s="30">
        <v>570</v>
      </c>
    </row>
    <row r="13" s="15" customFormat="1" spans="1:18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31"/>
      <c r="R13" s="31"/>
    </row>
    <row r="14" spans="1:29">
      <c r="A14" s="21" t="s">
        <v>84</v>
      </c>
      <c r="B14" s="18" t="s">
        <v>85</v>
      </c>
      <c r="C14" s="18" t="s">
        <v>86</v>
      </c>
      <c r="D14" s="18" t="s">
        <v>87</v>
      </c>
      <c r="E14" s="18" t="s">
        <v>88</v>
      </c>
      <c r="F14" s="18" t="s">
        <v>89</v>
      </c>
      <c r="G14" s="18" t="s">
        <v>90</v>
      </c>
      <c r="H14" s="18" t="s">
        <v>91</v>
      </c>
      <c r="I14" s="18" t="s">
        <v>92</v>
      </c>
      <c r="J14" s="18" t="s">
        <v>93</v>
      </c>
      <c r="K14" s="22" t="s">
        <v>94</v>
      </c>
      <c r="L14" s="22" t="s">
        <v>95</v>
      </c>
      <c r="M14" s="22" t="s">
        <v>96</v>
      </c>
      <c r="N14" s="22" t="s">
        <v>97</v>
      </c>
      <c r="O14" s="22" t="s">
        <v>98</v>
      </c>
      <c r="P14" s="22" t="s">
        <v>99</v>
      </c>
      <c r="Q14" s="22" t="s">
        <v>100</v>
      </c>
      <c r="R14" s="22" t="s">
        <v>67</v>
      </c>
      <c r="S14" s="22" t="s">
        <v>71</v>
      </c>
      <c r="T14" s="22" t="s">
        <v>72</v>
      </c>
      <c r="U14" s="18" t="s">
        <v>101</v>
      </c>
      <c r="V14" s="18" t="s">
        <v>102</v>
      </c>
      <c r="W14" s="18" t="s">
        <v>103</v>
      </c>
      <c r="X14" s="18" t="s">
        <v>104</v>
      </c>
      <c r="Y14" s="18" t="s">
        <v>105</v>
      </c>
      <c r="Z14" s="22" t="s">
        <v>75</v>
      </c>
      <c r="AA14" s="18" t="s">
        <v>79</v>
      </c>
      <c r="AB14" s="32" t="s">
        <v>81</v>
      </c>
      <c r="AC14" s="32" t="s">
        <v>82</v>
      </c>
    </row>
    <row r="15" ht="99" spans="1:27">
      <c r="A15" s="24" t="s">
        <v>106</v>
      </c>
      <c r="B15" s="25"/>
      <c r="C15" s="25" t="s">
        <v>107</v>
      </c>
      <c r="D15" s="25" t="s">
        <v>108</v>
      </c>
      <c r="E15" s="25" t="s">
        <v>109</v>
      </c>
      <c r="F15" s="25" t="s">
        <v>110</v>
      </c>
      <c r="G15" s="25" t="s">
        <v>111</v>
      </c>
      <c r="H15" s="25" t="s">
        <v>112</v>
      </c>
      <c r="I15" s="25" t="s">
        <v>113</v>
      </c>
      <c r="J15" s="25" t="s">
        <v>114</v>
      </c>
      <c r="K15" s="25" t="s">
        <v>115</v>
      </c>
      <c r="L15" s="25" t="s">
        <v>116</v>
      </c>
      <c r="M15" s="25" t="s">
        <v>117</v>
      </c>
      <c r="N15" s="25" t="s">
        <v>118</v>
      </c>
      <c r="O15" s="25" t="s">
        <v>119</v>
      </c>
      <c r="P15" s="25" t="s">
        <v>120</v>
      </c>
      <c r="Q15" s="25"/>
      <c r="R15" s="25"/>
      <c r="S15" s="25"/>
      <c r="T15" s="25"/>
      <c r="U15" s="25" t="s">
        <v>121</v>
      </c>
      <c r="V15" s="25" t="s">
        <v>122</v>
      </c>
      <c r="W15" s="25" t="s">
        <v>123</v>
      </c>
      <c r="X15" s="25" t="s">
        <v>124</v>
      </c>
      <c r="Y15" s="25" t="s">
        <v>125</v>
      </c>
      <c r="Z15" s="25" t="s">
        <v>126</v>
      </c>
      <c r="AA15" s="25" t="s">
        <v>127</v>
      </c>
    </row>
    <row r="16" spans="1:29">
      <c r="A16" s="18" t="s">
        <v>83</v>
      </c>
      <c r="B16" s="18">
        <v>138</v>
      </c>
      <c r="C16" s="18">
        <v>3674</v>
      </c>
      <c r="D16" s="18">
        <v>134</v>
      </c>
      <c r="E16" s="18">
        <v>145</v>
      </c>
      <c r="F16" s="18">
        <v>9</v>
      </c>
      <c r="G16" s="18">
        <v>1</v>
      </c>
      <c r="H16" s="18">
        <v>14</v>
      </c>
      <c r="I16" s="18">
        <v>4</v>
      </c>
      <c r="J16" s="18">
        <v>4</v>
      </c>
      <c r="K16" s="18">
        <v>53</v>
      </c>
      <c r="L16" s="18">
        <v>2</v>
      </c>
      <c r="M16" s="18">
        <v>68</v>
      </c>
      <c r="N16" s="18">
        <v>85</v>
      </c>
      <c r="O16" s="18">
        <v>42</v>
      </c>
      <c r="P16" s="18">
        <v>23</v>
      </c>
      <c r="Q16" s="18">
        <v>543</v>
      </c>
      <c r="R16" s="18">
        <v>5238</v>
      </c>
      <c r="S16" s="18">
        <v>4994</v>
      </c>
      <c r="T16" s="18">
        <v>780</v>
      </c>
      <c r="U16" s="18">
        <v>2590</v>
      </c>
      <c r="V16" s="18">
        <v>4</v>
      </c>
      <c r="W16" s="18">
        <v>11</v>
      </c>
      <c r="X16" s="18">
        <v>126</v>
      </c>
      <c r="Y16" s="18">
        <v>42</v>
      </c>
      <c r="Z16" s="18">
        <v>2</v>
      </c>
      <c r="AA16" s="18">
        <v>136</v>
      </c>
      <c r="AB16" s="30">
        <v>1185</v>
      </c>
      <c r="AC16" s="30">
        <v>4832</v>
      </c>
    </row>
    <row r="18" spans="1:5">
      <c r="A18" s="21" t="s">
        <v>128</v>
      </c>
      <c r="B18" s="18" t="s">
        <v>129</v>
      </c>
      <c r="C18" s="18" t="s">
        <v>130</v>
      </c>
      <c r="D18" s="18" t="s">
        <v>131</v>
      </c>
      <c r="E18" s="18" t="s">
        <v>132</v>
      </c>
    </row>
    <row r="19" spans="1:5">
      <c r="A19" s="18" t="s">
        <v>83</v>
      </c>
      <c r="B19" s="18">
        <v>18473</v>
      </c>
      <c r="C19" s="18">
        <v>593</v>
      </c>
      <c r="D19" s="18">
        <v>461</v>
      </c>
      <c r="E19" s="18">
        <v>1858</v>
      </c>
    </row>
    <row r="20" spans="1:5">
      <c r="A20" s="21" t="s">
        <v>128</v>
      </c>
      <c r="B20" s="18" t="s">
        <v>129</v>
      </c>
      <c r="C20" s="18" t="s">
        <v>130</v>
      </c>
      <c r="D20" s="18" t="s">
        <v>131</v>
      </c>
      <c r="E20" s="18" t="s">
        <v>132</v>
      </c>
    </row>
    <row r="21" spans="1:5">
      <c r="A21" s="18" t="s">
        <v>83</v>
      </c>
      <c r="B21" s="18">
        <v>18473</v>
      </c>
      <c r="C21" s="18">
        <v>593</v>
      </c>
      <c r="D21" s="18">
        <v>461</v>
      </c>
      <c r="E21" s="18">
        <v>1858</v>
      </c>
    </row>
    <row r="23" ht="19.5" spans="1:1">
      <c r="A23" s="20" t="s">
        <v>133</v>
      </c>
    </row>
    <row r="24" spans="1:9">
      <c r="A24" s="21" t="s">
        <v>134</v>
      </c>
      <c r="B24" s="22" t="s">
        <v>66</v>
      </c>
      <c r="C24" s="22" t="s">
        <v>100</v>
      </c>
      <c r="D24" s="22" t="s">
        <v>68</v>
      </c>
      <c r="E24" s="22" t="s">
        <v>71</v>
      </c>
      <c r="F24" s="22" t="s">
        <v>73</v>
      </c>
      <c r="G24" s="18" t="s">
        <v>135</v>
      </c>
      <c r="H24" s="18" t="s">
        <v>129</v>
      </c>
      <c r="I24" s="18" t="s">
        <v>80</v>
      </c>
    </row>
    <row r="25" spans="1:9">
      <c r="A25" s="18" t="s">
        <v>83</v>
      </c>
      <c r="B25" s="18">
        <v>1</v>
      </c>
      <c r="C25" s="18">
        <v>250</v>
      </c>
      <c r="D25" s="18">
        <v>2738</v>
      </c>
      <c r="E25" s="18">
        <v>812</v>
      </c>
      <c r="F25" s="18">
        <v>408</v>
      </c>
      <c r="G25" s="18">
        <v>76</v>
      </c>
      <c r="H25" s="18">
        <v>77</v>
      </c>
      <c r="I25" s="18">
        <v>17506</v>
      </c>
    </row>
    <row r="27" spans="1:8">
      <c r="A27" s="21" t="s">
        <v>136</v>
      </c>
      <c r="B27" s="22" t="s">
        <v>137</v>
      </c>
      <c r="C27" s="22" t="s">
        <v>68</v>
      </c>
      <c r="D27" s="22" t="s">
        <v>71</v>
      </c>
      <c r="E27" s="22" t="s">
        <v>73</v>
      </c>
      <c r="F27" s="18" t="s">
        <v>138</v>
      </c>
      <c r="G27" s="18" t="s">
        <v>129</v>
      </c>
      <c r="H27" s="22" t="s">
        <v>139</v>
      </c>
    </row>
    <row r="28" spans="1:8">
      <c r="A28" s="18" t="s">
        <v>83</v>
      </c>
      <c r="B28" s="18">
        <v>5</v>
      </c>
      <c r="C28" s="18">
        <v>153</v>
      </c>
      <c r="D28" s="18">
        <v>35</v>
      </c>
      <c r="E28" s="18">
        <v>11</v>
      </c>
      <c r="F28" s="18">
        <v>13941</v>
      </c>
      <c r="G28" s="18">
        <v>83</v>
      </c>
      <c r="H28" s="18">
        <v>2363</v>
      </c>
    </row>
    <row r="30" spans="1:5">
      <c r="A30" s="21" t="s">
        <v>140</v>
      </c>
      <c r="B30" s="22" t="s">
        <v>100</v>
      </c>
      <c r="C30" s="22" t="s">
        <v>68</v>
      </c>
      <c r="D30" s="22" t="s">
        <v>71</v>
      </c>
      <c r="E30" s="22" t="s">
        <v>73</v>
      </c>
    </row>
    <row r="31" spans="1:5">
      <c r="A31" s="18" t="s">
        <v>83</v>
      </c>
      <c r="B31" s="18">
        <v>1</v>
      </c>
      <c r="C31" s="18">
        <v>449</v>
      </c>
      <c r="D31" s="18">
        <v>1</v>
      </c>
      <c r="E31" s="18">
        <v>3</v>
      </c>
    </row>
    <row r="33" ht="29.25" customHeight="1" spans="1:2">
      <c r="A33" s="26" t="s">
        <v>141</v>
      </c>
      <c r="B33" s="17" t="s">
        <v>80</v>
      </c>
    </row>
    <row r="34" spans="1:2">
      <c r="A34" s="17" t="s">
        <v>83</v>
      </c>
      <c r="B34" s="17">
        <v>12620</v>
      </c>
    </row>
    <row r="37" ht="19.5" spans="1:10">
      <c r="A37" s="20" t="s">
        <v>142</v>
      </c>
      <c r="I37" s="14"/>
      <c r="J37" s="14"/>
    </row>
    <row r="38" s="14" customFormat="1" spans="1:8">
      <c r="A38" s="21" t="s">
        <v>16</v>
      </c>
      <c r="B38" s="18" t="s">
        <v>66</v>
      </c>
      <c r="C38" s="22" t="s">
        <v>100</v>
      </c>
      <c r="D38" s="22" t="s">
        <v>68</v>
      </c>
      <c r="E38" s="22" t="s">
        <v>71</v>
      </c>
      <c r="F38" s="22" t="s">
        <v>73</v>
      </c>
      <c r="G38" s="18" t="s">
        <v>135</v>
      </c>
      <c r="H38" s="18" t="s">
        <v>80</v>
      </c>
    </row>
    <row r="39" spans="1:10">
      <c r="A39" s="18" t="s">
        <v>83</v>
      </c>
      <c r="B39" s="18">
        <v>1</v>
      </c>
      <c r="C39" s="18">
        <v>206</v>
      </c>
      <c r="D39" s="18">
        <v>1922</v>
      </c>
      <c r="E39" s="18">
        <v>665</v>
      </c>
      <c r="F39" s="18">
        <v>307</v>
      </c>
      <c r="G39" s="18">
        <v>19</v>
      </c>
      <c r="H39" s="18">
        <v>13173</v>
      </c>
      <c r="I39" s="14"/>
      <c r="J39" s="14"/>
    </row>
    <row r="40" spans="1:12">
      <c r="A40" s="21" t="s">
        <v>51</v>
      </c>
      <c r="B40" s="18" t="s">
        <v>85</v>
      </c>
      <c r="C40" s="18" t="s">
        <v>143</v>
      </c>
      <c r="D40" s="18" t="s">
        <v>86</v>
      </c>
      <c r="E40" s="22" t="s">
        <v>100</v>
      </c>
      <c r="F40" s="22" t="s">
        <v>67</v>
      </c>
      <c r="G40" s="22" t="s">
        <v>71</v>
      </c>
      <c r="H40" s="22" t="s">
        <v>73</v>
      </c>
      <c r="I40" s="18" t="s">
        <v>74</v>
      </c>
      <c r="J40" s="18" t="s">
        <v>144</v>
      </c>
      <c r="K40" s="18" t="s">
        <v>79</v>
      </c>
      <c r="L40" s="18" t="s">
        <v>129</v>
      </c>
    </row>
    <row r="41" spans="1:12">
      <c r="A41" s="18" t="s">
        <v>83</v>
      </c>
      <c r="B41" s="18">
        <v>13</v>
      </c>
      <c r="C41" s="18">
        <v>41</v>
      </c>
      <c r="D41" s="18">
        <v>2</v>
      </c>
      <c r="E41" s="18">
        <v>66</v>
      </c>
      <c r="F41" s="18">
        <v>6856</v>
      </c>
      <c r="G41" s="18">
        <v>63</v>
      </c>
      <c r="H41" s="18">
        <v>327</v>
      </c>
      <c r="I41" s="18">
        <v>19</v>
      </c>
      <c r="J41" s="18">
        <v>11194</v>
      </c>
      <c r="K41" s="18">
        <v>23</v>
      </c>
      <c r="L41" s="18">
        <v>332</v>
      </c>
    </row>
    <row r="43" ht="19.5" spans="1:1">
      <c r="A43" s="20" t="s">
        <v>145</v>
      </c>
    </row>
    <row r="44" spans="1:16">
      <c r="A44" s="21" t="s">
        <v>10</v>
      </c>
      <c r="B44" s="22" t="s">
        <v>66</v>
      </c>
      <c r="C44" s="22" t="s">
        <v>68</v>
      </c>
      <c r="D44" s="18" t="s">
        <v>69</v>
      </c>
      <c r="E44" s="22" t="s">
        <v>70</v>
      </c>
      <c r="F44" s="22" t="s">
        <v>71</v>
      </c>
      <c r="G44" s="22" t="s">
        <v>72</v>
      </c>
      <c r="H44" s="22" t="s">
        <v>73</v>
      </c>
      <c r="I44" s="18" t="s">
        <v>74</v>
      </c>
      <c r="J44" s="22" t="s">
        <v>75</v>
      </c>
      <c r="K44" s="18" t="s">
        <v>76</v>
      </c>
      <c r="L44" s="18" t="s">
        <v>77</v>
      </c>
      <c r="M44" s="18" t="s">
        <v>78</v>
      </c>
      <c r="N44" s="18" t="s">
        <v>79</v>
      </c>
      <c r="O44" s="18" t="s">
        <v>146</v>
      </c>
      <c r="P44" s="18" t="s">
        <v>147</v>
      </c>
    </row>
    <row r="45" spans="1:16">
      <c r="A45" s="17" t="s">
        <v>83</v>
      </c>
      <c r="B45" s="18">
        <v>226</v>
      </c>
      <c r="C45" s="18">
        <v>3553</v>
      </c>
      <c r="D45" s="18">
        <v>2</v>
      </c>
      <c r="E45" s="18">
        <v>1715</v>
      </c>
      <c r="F45" s="18">
        <v>1949</v>
      </c>
      <c r="G45" s="18">
        <v>1372</v>
      </c>
      <c r="H45" s="18">
        <v>418</v>
      </c>
      <c r="I45" s="18">
        <v>2942</v>
      </c>
      <c r="J45" s="18">
        <v>9</v>
      </c>
      <c r="K45" s="18">
        <v>396</v>
      </c>
      <c r="L45" s="18">
        <v>117</v>
      </c>
      <c r="M45" s="18">
        <v>242</v>
      </c>
      <c r="N45" s="18">
        <v>207</v>
      </c>
      <c r="O45" s="18">
        <v>205</v>
      </c>
      <c r="P45" s="18">
        <v>129</v>
      </c>
    </row>
    <row r="46" spans="1:8">
      <c r="A46" s="21" t="s">
        <v>16</v>
      </c>
      <c r="B46" s="22" t="s">
        <v>66</v>
      </c>
      <c r="C46" s="22" t="s">
        <v>100</v>
      </c>
      <c r="D46" s="22" t="s">
        <v>68</v>
      </c>
      <c r="E46" s="22" t="s">
        <v>71</v>
      </c>
      <c r="F46" s="22" t="s">
        <v>73</v>
      </c>
      <c r="G46" s="18" t="s">
        <v>135</v>
      </c>
      <c r="H46" s="18" t="s">
        <v>80</v>
      </c>
    </row>
    <row r="47" spans="1:8">
      <c r="A47" s="17" t="s">
        <v>83</v>
      </c>
      <c r="B47" s="18">
        <v>1</v>
      </c>
      <c r="C47" s="18">
        <v>181</v>
      </c>
      <c r="D47" s="18">
        <v>1879</v>
      </c>
      <c r="E47" s="18">
        <v>616</v>
      </c>
      <c r="F47" s="18">
        <v>304</v>
      </c>
      <c r="G47" s="18">
        <v>19</v>
      </c>
      <c r="H47" s="18">
        <v>13106</v>
      </c>
    </row>
    <row r="48" spans="1:12">
      <c r="A48" s="21" t="s">
        <v>38</v>
      </c>
      <c r="B48" s="18" t="s">
        <v>85</v>
      </c>
      <c r="C48" s="18" t="s">
        <v>143</v>
      </c>
      <c r="D48" s="18" t="s">
        <v>86</v>
      </c>
      <c r="E48" s="22" t="s">
        <v>100</v>
      </c>
      <c r="F48" s="22" t="s">
        <v>67</v>
      </c>
      <c r="G48" s="22" t="s">
        <v>71</v>
      </c>
      <c r="H48" s="22" t="s">
        <v>73</v>
      </c>
      <c r="I48" s="18" t="s">
        <v>74</v>
      </c>
      <c r="J48" s="18" t="s">
        <v>144</v>
      </c>
      <c r="K48" s="18" t="s">
        <v>79</v>
      </c>
      <c r="L48" s="18" t="s">
        <v>129</v>
      </c>
    </row>
    <row r="49" spans="1:12">
      <c r="A49" s="17" t="s">
        <v>83</v>
      </c>
      <c r="B49" s="18">
        <v>5</v>
      </c>
      <c r="C49" s="18">
        <v>41</v>
      </c>
      <c r="D49" s="18">
        <v>2</v>
      </c>
      <c r="E49" s="18">
        <v>66</v>
      </c>
      <c r="F49" s="18">
        <v>4572</v>
      </c>
      <c r="G49" s="18">
        <v>62</v>
      </c>
      <c r="H49" s="18">
        <v>330</v>
      </c>
      <c r="I49" s="18">
        <v>19</v>
      </c>
      <c r="J49" s="18">
        <v>11848</v>
      </c>
      <c r="K49" s="18">
        <v>23</v>
      </c>
      <c r="L49" s="18">
        <v>332</v>
      </c>
    </row>
    <row r="50" spans="1:7">
      <c r="A50" s="21" t="s">
        <v>33</v>
      </c>
      <c r="B50" s="22" t="s">
        <v>100</v>
      </c>
      <c r="C50" s="22" t="s">
        <v>67</v>
      </c>
      <c r="D50" s="22" t="s">
        <v>71</v>
      </c>
      <c r="E50" s="22" t="s">
        <v>73</v>
      </c>
      <c r="F50" s="18" t="s">
        <v>144</v>
      </c>
      <c r="G50" s="18" t="s">
        <v>79</v>
      </c>
    </row>
    <row r="51" spans="1:7">
      <c r="A51" s="17" t="s">
        <v>83</v>
      </c>
      <c r="B51" s="18">
        <v>26</v>
      </c>
      <c r="C51" s="18">
        <v>3112</v>
      </c>
      <c r="D51" s="18">
        <v>186</v>
      </c>
      <c r="E51" s="18">
        <v>358</v>
      </c>
      <c r="F51" s="18">
        <v>7006</v>
      </c>
      <c r="G51" s="18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5" sqref="E45"/>
    </sheetView>
  </sheetViews>
  <sheetFormatPr defaultColWidth="9" defaultRowHeight="14.2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"/>
  <sheetViews>
    <sheetView topLeftCell="A75" workbookViewId="0">
      <selection activeCell="M22" sqref="M22"/>
    </sheetView>
  </sheetViews>
  <sheetFormatPr defaultColWidth="9" defaultRowHeight="14.25"/>
  <cols>
    <col min="1" max="1" width="25.625" customWidth="1"/>
    <col min="2" max="4" width="9" style="1"/>
    <col min="5" max="5" width="0.625" style="2" customWidth="1"/>
    <col min="6" max="7" width="9" style="1"/>
    <col min="9" max="9" width="9" style="3"/>
    <col min="13" max="13" width="26.375" customWidth="1"/>
    <col min="16" max="16" width="23.375" customWidth="1"/>
  </cols>
  <sheetData>
    <row r="1" ht="19.5" spans="1:8">
      <c r="A1" s="4" t="s">
        <v>148</v>
      </c>
      <c r="B1" s="4"/>
      <c r="C1" s="4"/>
      <c r="D1" s="4"/>
      <c r="E1" s="12"/>
      <c r="F1" s="7" t="s">
        <v>149</v>
      </c>
      <c r="G1" s="7"/>
      <c r="H1" s="7"/>
    </row>
    <row r="2" ht="19.5" spans="1:8">
      <c r="A2" s="5" t="s">
        <v>150</v>
      </c>
      <c r="B2" s="6" t="s">
        <v>151</v>
      </c>
      <c r="C2" s="6" t="s">
        <v>152</v>
      </c>
      <c r="D2" s="7" t="s">
        <v>83</v>
      </c>
      <c r="F2" s="6" t="s">
        <v>151</v>
      </c>
      <c r="G2" s="6" t="s">
        <v>152</v>
      </c>
      <c r="H2" s="7" t="s">
        <v>83</v>
      </c>
    </row>
    <row r="3" spans="1:8">
      <c r="A3" s="8" t="s">
        <v>153</v>
      </c>
      <c r="B3" s="9">
        <v>5235</v>
      </c>
      <c r="C3" s="9">
        <v>1069</v>
      </c>
      <c r="D3" s="9">
        <f>B3+C3</f>
        <v>6304</v>
      </c>
      <c r="F3" s="9">
        <v>5860</v>
      </c>
      <c r="G3" s="9">
        <v>1069</v>
      </c>
      <c r="H3" s="9">
        <f>F3+G3</f>
        <v>6929</v>
      </c>
    </row>
    <row r="4" spans="1:8">
      <c r="A4" s="8" t="s">
        <v>154</v>
      </c>
      <c r="B4" s="9">
        <v>17972</v>
      </c>
      <c r="C4" s="9">
        <v>1842</v>
      </c>
      <c r="D4" s="9">
        <f t="shared" ref="D4:D67" si="0">B4+C4</f>
        <v>19814</v>
      </c>
      <c r="F4" s="9">
        <v>17972</v>
      </c>
      <c r="G4" s="9">
        <v>1842</v>
      </c>
      <c r="H4" s="9">
        <f>F4+G4</f>
        <v>19814</v>
      </c>
    </row>
    <row r="5" spans="1:8">
      <c r="A5" s="8" t="s">
        <v>155</v>
      </c>
      <c r="B5" s="9">
        <v>23666</v>
      </c>
      <c r="C5" s="9">
        <v>3017</v>
      </c>
      <c r="D5" s="9">
        <f t="shared" si="0"/>
        <v>26683</v>
      </c>
      <c r="F5" s="9">
        <f>SUM(F6+F4)</f>
        <v>22964</v>
      </c>
      <c r="G5" s="9">
        <f>SUM(G6+G4)</f>
        <v>2710</v>
      </c>
      <c r="H5" s="9">
        <f>F5+G5</f>
        <v>25674</v>
      </c>
    </row>
    <row r="6" spans="1:8">
      <c r="A6" s="8" t="s">
        <v>156</v>
      </c>
      <c r="B6" s="9">
        <v>4994</v>
      </c>
      <c r="C6" s="9">
        <v>868</v>
      </c>
      <c r="D6" s="9">
        <f t="shared" si="0"/>
        <v>5862</v>
      </c>
      <c r="F6" s="9">
        <v>4992</v>
      </c>
      <c r="G6" s="9">
        <v>868</v>
      </c>
      <c r="H6" s="9">
        <f>F6+G6</f>
        <v>5860</v>
      </c>
    </row>
    <row r="7" spans="1:8">
      <c r="A7" s="8" t="s">
        <v>157</v>
      </c>
      <c r="B7" s="9">
        <v>340500</v>
      </c>
      <c r="C7" s="9">
        <v>79534</v>
      </c>
      <c r="D7" s="9">
        <f t="shared" si="0"/>
        <v>420034</v>
      </c>
      <c r="F7" s="9"/>
      <c r="G7" s="9"/>
      <c r="H7" s="9"/>
    </row>
    <row r="8" spans="1:8">
      <c r="A8" s="8" t="s">
        <v>158</v>
      </c>
      <c r="B8" s="9">
        <v>84330</v>
      </c>
      <c r="C8" s="9">
        <v>19690</v>
      </c>
      <c r="D8" s="9">
        <f t="shared" si="0"/>
        <v>104020</v>
      </c>
      <c r="F8" s="9"/>
      <c r="G8" s="9"/>
      <c r="H8" s="9"/>
    </row>
    <row r="9" spans="1:8">
      <c r="A9" s="8" t="s">
        <v>159</v>
      </c>
      <c r="B9" s="9">
        <v>13870</v>
      </c>
      <c r="C9" s="9">
        <v>3654</v>
      </c>
      <c r="D9" s="9">
        <f t="shared" si="0"/>
        <v>17524</v>
      </c>
      <c r="F9" s="9">
        <v>14587</v>
      </c>
      <c r="G9" s="9">
        <v>3654</v>
      </c>
      <c r="H9" s="9">
        <f>SUM(F9+G9)</f>
        <v>18241</v>
      </c>
    </row>
    <row r="10" spans="1:8">
      <c r="A10" s="10" t="s">
        <v>160</v>
      </c>
      <c r="B10" s="11">
        <v>5103</v>
      </c>
      <c r="C10" s="11">
        <v>652</v>
      </c>
      <c r="D10" s="11">
        <f t="shared" si="0"/>
        <v>5755</v>
      </c>
      <c r="F10" s="11"/>
      <c r="G10" s="11"/>
      <c r="H10" s="11"/>
    </row>
    <row r="11" spans="1:8">
      <c r="A11" s="10" t="s">
        <v>161</v>
      </c>
      <c r="B11" s="11">
        <v>4048</v>
      </c>
      <c r="C11" s="11">
        <v>642</v>
      </c>
      <c r="D11" s="11">
        <f t="shared" si="0"/>
        <v>4690</v>
      </c>
      <c r="F11" s="11"/>
      <c r="G11" s="11"/>
      <c r="H11" s="11"/>
    </row>
    <row r="12" spans="1:8">
      <c r="A12" s="10" t="s">
        <v>162</v>
      </c>
      <c r="B12" s="11">
        <v>4725</v>
      </c>
      <c r="C12" s="11">
        <v>731</v>
      </c>
      <c r="D12" s="11">
        <f t="shared" si="0"/>
        <v>5456</v>
      </c>
      <c r="F12" s="11"/>
      <c r="G12" s="11"/>
      <c r="H12" s="11"/>
    </row>
    <row r="13" spans="1:8">
      <c r="A13" s="10" t="s">
        <v>163</v>
      </c>
      <c r="B13" s="11">
        <v>677</v>
      </c>
      <c r="C13" s="11">
        <v>89</v>
      </c>
      <c r="D13" s="11">
        <f t="shared" si="0"/>
        <v>766</v>
      </c>
      <c r="F13" s="11"/>
      <c r="G13" s="11"/>
      <c r="H13" s="11"/>
    </row>
    <row r="14" spans="1:8">
      <c r="A14" s="10" t="s">
        <v>164</v>
      </c>
      <c r="B14" s="11">
        <v>820502</v>
      </c>
      <c r="C14" s="11">
        <v>397868</v>
      </c>
      <c r="D14" s="11">
        <f t="shared" si="0"/>
        <v>1218370</v>
      </c>
      <c r="F14" s="11"/>
      <c r="G14" s="11"/>
      <c r="H14" s="11"/>
    </row>
    <row r="15" spans="1:8">
      <c r="A15" s="10" t="s">
        <v>165</v>
      </c>
      <c r="B15" s="11">
        <v>203672</v>
      </c>
      <c r="C15" s="11">
        <v>98806</v>
      </c>
      <c r="D15" s="11">
        <f t="shared" si="0"/>
        <v>302478</v>
      </c>
      <c r="F15" s="11"/>
      <c r="G15" s="11"/>
      <c r="H15" s="11"/>
    </row>
    <row r="16" spans="1:8">
      <c r="A16" s="10" t="s">
        <v>166</v>
      </c>
      <c r="B16" s="11"/>
      <c r="C16" s="11"/>
      <c r="D16" s="11">
        <f t="shared" si="0"/>
        <v>0</v>
      </c>
      <c r="F16" s="11"/>
      <c r="G16" s="11"/>
      <c r="H16" s="11"/>
    </row>
    <row r="17" spans="1:9">
      <c r="A17" s="10" t="s">
        <v>167</v>
      </c>
      <c r="B17" s="11">
        <v>5348</v>
      </c>
      <c r="C17" s="11">
        <v>809</v>
      </c>
      <c r="D17" s="11">
        <f t="shared" si="0"/>
        <v>6157</v>
      </c>
      <c r="F17" s="11"/>
      <c r="G17" s="11"/>
      <c r="H17" s="11"/>
      <c r="I17" s="3" t="s">
        <v>168</v>
      </c>
    </row>
    <row r="18" spans="1:9">
      <c r="A18" s="8" t="s">
        <v>169</v>
      </c>
      <c r="B18" s="9">
        <v>1754</v>
      </c>
      <c r="C18" s="9">
        <v>402</v>
      </c>
      <c r="D18" s="9">
        <f t="shared" si="0"/>
        <v>2156</v>
      </c>
      <c r="F18" s="9"/>
      <c r="G18" s="9"/>
      <c r="H18" s="9"/>
      <c r="I18" s="3" t="s">
        <v>101</v>
      </c>
    </row>
    <row r="19" spans="1:9">
      <c r="A19" s="8" t="s">
        <v>170</v>
      </c>
      <c r="B19" s="9">
        <v>7</v>
      </c>
      <c r="C19" s="9">
        <v>8</v>
      </c>
      <c r="D19" s="9">
        <f t="shared" si="0"/>
        <v>15</v>
      </c>
      <c r="F19" s="9"/>
      <c r="G19" s="9"/>
      <c r="H19" s="9"/>
      <c r="I19" s="3">
        <v>1111</v>
      </c>
    </row>
    <row r="20" spans="1:9">
      <c r="A20" s="8" t="s">
        <v>171</v>
      </c>
      <c r="B20" s="9">
        <v>501</v>
      </c>
      <c r="C20" s="9">
        <v>84</v>
      </c>
      <c r="D20" s="9">
        <f t="shared" si="0"/>
        <v>585</v>
      </c>
      <c r="F20" s="9"/>
      <c r="G20" s="9"/>
      <c r="H20" s="9"/>
      <c r="I20" s="3" t="s">
        <v>85</v>
      </c>
    </row>
    <row r="21" spans="1:9">
      <c r="A21" s="8" t="s">
        <v>172</v>
      </c>
      <c r="B21" s="9">
        <v>722</v>
      </c>
      <c r="C21" s="9">
        <v>148</v>
      </c>
      <c r="D21" s="9">
        <f t="shared" si="0"/>
        <v>870</v>
      </c>
      <c r="F21" s="9"/>
      <c r="G21" s="9"/>
      <c r="H21" s="9"/>
      <c r="I21" s="3" t="s">
        <v>173</v>
      </c>
    </row>
    <row r="22" spans="1:9">
      <c r="A22" s="8" t="s">
        <v>174</v>
      </c>
      <c r="B22" s="9">
        <v>221</v>
      </c>
      <c r="C22" s="9">
        <v>64</v>
      </c>
      <c r="D22" s="9">
        <f t="shared" si="0"/>
        <v>285</v>
      </c>
      <c r="F22" s="9"/>
      <c r="G22" s="9"/>
      <c r="H22" s="9"/>
      <c r="I22" s="3" t="s">
        <v>87</v>
      </c>
    </row>
    <row r="23" spans="1:9">
      <c r="A23" s="8" t="s">
        <v>175</v>
      </c>
      <c r="B23" s="9">
        <v>68087</v>
      </c>
      <c r="C23" s="9">
        <v>10839</v>
      </c>
      <c r="D23" s="9">
        <f t="shared" si="0"/>
        <v>78926</v>
      </c>
      <c r="F23" s="9"/>
      <c r="G23" s="9"/>
      <c r="H23" s="9"/>
      <c r="I23" s="3" t="s">
        <v>79</v>
      </c>
    </row>
    <row r="24" spans="1:9">
      <c r="A24" s="8" t="s">
        <v>176</v>
      </c>
      <c r="B24" s="9">
        <v>257665</v>
      </c>
      <c r="C24" s="9">
        <v>41414</v>
      </c>
      <c r="D24" s="9">
        <f t="shared" si="0"/>
        <v>299079</v>
      </c>
      <c r="F24" s="9"/>
      <c r="G24" s="9"/>
      <c r="H24" s="9"/>
      <c r="I24" s="3" t="s">
        <v>88</v>
      </c>
    </row>
    <row r="25" spans="1:9">
      <c r="A25" s="8" t="s">
        <v>177</v>
      </c>
      <c r="B25" s="9">
        <v>12040</v>
      </c>
      <c r="C25" s="9">
        <v>1333</v>
      </c>
      <c r="D25" s="9">
        <f t="shared" si="0"/>
        <v>13373</v>
      </c>
      <c r="F25" s="9"/>
      <c r="G25" s="9"/>
      <c r="H25" s="9"/>
      <c r="I25" s="3" t="s">
        <v>93</v>
      </c>
    </row>
    <row r="26" spans="1:9">
      <c r="A26" s="10" t="s">
        <v>178</v>
      </c>
      <c r="B26" s="11">
        <v>2365</v>
      </c>
      <c r="C26" s="11">
        <v>528</v>
      </c>
      <c r="D26" s="11">
        <f t="shared" si="0"/>
        <v>2893</v>
      </c>
      <c r="F26" s="11"/>
      <c r="G26" s="11"/>
      <c r="H26" s="11"/>
      <c r="I26" s="3" t="s">
        <v>104</v>
      </c>
    </row>
    <row r="27" spans="1:8">
      <c r="A27" s="10" t="s">
        <v>179</v>
      </c>
      <c r="B27" s="11">
        <v>34</v>
      </c>
      <c r="C27" s="11">
        <v>42</v>
      </c>
      <c r="D27" s="11">
        <f t="shared" si="0"/>
        <v>76</v>
      </c>
      <c r="F27" s="11"/>
      <c r="G27" s="11"/>
      <c r="H27" s="11"/>
    </row>
    <row r="28" spans="1:8">
      <c r="A28" s="10" t="s">
        <v>180</v>
      </c>
      <c r="B28" s="11">
        <v>709</v>
      </c>
      <c r="C28" s="11">
        <v>101</v>
      </c>
      <c r="D28" s="11">
        <f t="shared" si="0"/>
        <v>810</v>
      </c>
      <c r="F28" s="11"/>
      <c r="G28" s="11"/>
      <c r="H28" s="11"/>
    </row>
    <row r="29" spans="1:10">
      <c r="A29" s="10" t="s">
        <v>181</v>
      </c>
      <c r="B29" s="11">
        <v>1011</v>
      </c>
      <c r="C29" s="11">
        <v>202</v>
      </c>
      <c r="D29" s="11">
        <f t="shared" si="0"/>
        <v>1213</v>
      </c>
      <c r="F29" s="11"/>
      <c r="G29" s="11"/>
      <c r="H29" s="11"/>
      <c r="J29" s="13"/>
    </row>
    <row r="30" spans="1:8">
      <c r="A30" s="10" t="s">
        <v>182</v>
      </c>
      <c r="B30" s="11">
        <v>302</v>
      </c>
      <c r="C30" s="11">
        <v>101</v>
      </c>
      <c r="D30" s="11">
        <f t="shared" si="0"/>
        <v>403</v>
      </c>
      <c r="F30" s="11"/>
      <c r="G30" s="11"/>
      <c r="H30" s="11"/>
    </row>
    <row r="31" spans="1:8">
      <c r="A31" s="10" t="s">
        <v>183</v>
      </c>
      <c r="B31" s="11">
        <v>271283</v>
      </c>
      <c r="C31" s="11">
        <v>43250</v>
      </c>
      <c r="D31" s="11">
        <f t="shared" si="0"/>
        <v>314533</v>
      </c>
      <c r="F31" s="11"/>
      <c r="G31" s="11"/>
      <c r="H31" s="11"/>
    </row>
    <row r="32" spans="1:8">
      <c r="A32" s="10" t="s">
        <v>184</v>
      </c>
      <c r="B32" s="11">
        <v>65576</v>
      </c>
      <c r="C32" s="11">
        <v>10483</v>
      </c>
      <c r="D32" s="11">
        <f t="shared" si="0"/>
        <v>76059</v>
      </c>
      <c r="F32" s="11"/>
      <c r="G32" s="11"/>
      <c r="H32" s="11"/>
    </row>
    <row r="33" spans="1:8">
      <c r="A33" s="10" t="s">
        <v>185</v>
      </c>
      <c r="B33" s="11">
        <v>15475</v>
      </c>
      <c r="C33" s="11">
        <v>2040</v>
      </c>
      <c r="D33" s="11">
        <f t="shared" si="0"/>
        <v>17515</v>
      </c>
      <c r="F33" s="11"/>
      <c r="G33" s="11"/>
      <c r="H33" s="11"/>
    </row>
    <row r="34" spans="1:8">
      <c r="A34" s="8" t="s">
        <v>186</v>
      </c>
      <c r="B34" s="9">
        <v>11716</v>
      </c>
      <c r="C34" s="9">
        <v>2308</v>
      </c>
      <c r="D34" s="9">
        <f t="shared" si="0"/>
        <v>14024</v>
      </c>
      <c r="F34" s="9"/>
      <c r="G34" s="9"/>
      <c r="H34" s="9"/>
    </row>
    <row r="35" spans="1:8">
      <c r="A35" s="8" t="s">
        <v>187</v>
      </c>
      <c r="B35" s="9">
        <v>2196</v>
      </c>
      <c r="C35" s="9">
        <v>371</v>
      </c>
      <c r="D35" s="9">
        <f t="shared" si="0"/>
        <v>2567</v>
      </c>
      <c r="F35" s="9"/>
      <c r="G35" s="9"/>
      <c r="H35" s="9"/>
    </row>
    <row r="36" spans="1:8">
      <c r="A36" s="8" t="s">
        <v>188</v>
      </c>
      <c r="B36" s="9">
        <v>110</v>
      </c>
      <c r="C36" s="9"/>
      <c r="D36" s="9">
        <f t="shared" si="0"/>
        <v>110</v>
      </c>
      <c r="F36" s="9"/>
      <c r="G36" s="9"/>
      <c r="H36" s="9"/>
    </row>
    <row r="37" spans="1:8">
      <c r="A37" s="8" t="s">
        <v>189</v>
      </c>
      <c r="B37" s="9">
        <v>227</v>
      </c>
      <c r="C37" s="9">
        <v>227</v>
      </c>
      <c r="D37" s="9">
        <f t="shared" si="0"/>
        <v>454</v>
      </c>
      <c r="F37" s="9"/>
      <c r="G37" s="9"/>
      <c r="H37" s="9"/>
    </row>
    <row r="38" spans="1:8">
      <c r="A38" s="10" t="s">
        <v>190</v>
      </c>
      <c r="B38" s="11">
        <v>1645</v>
      </c>
      <c r="C38" s="11">
        <v>416</v>
      </c>
      <c r="D38" s="11">
        <f t="shared" si="0"/>
        <v>2061</v>
      </c>
      <c r="F38" s="11"/>
      <c r="G38" s="11"/>
      <c r="H38" s="11"/>
    </row>
    <row r="39" spans="1:8">
      <c r="A39" s="10" t="s">
        <v>191</v>
      </c>
      <c r="B39" s="11">
        <v>524</v>
      </c>
      <c r="C39" s="11">
        <v>92</v>
      </c>
      <c r="D39" s="11">
        <f t="shared" si="0"/>
        <v>616</v>
      </c>
      <c r="F39" s="11"/>
      <c r="G39" s="11"/>
      <c r="H39" s="11"/>
    </row>
    <row r="40" spans="1:8">
      <c r="A40" s="10" t="s">
        <v>192</v>
      </c>
      <c r="B40" s="11">
        <v>727</v>
      </c>
      <c r="C40" s="11">
        <v>193</v>
      </c>
      <c r="D40" s="11">
        <f t="shared" si="0"/>
        <v>920</v>
      </c>
      <c r="F40" s="11"/>
      <c r="G40" s="11"/>
      <c r="H40" s="11"/>
    </row>
    <row r="41" spans="1:8">
      <c r="A41" s="10" t="s">
        <v>193</v>
      </c>
      <c r="B41" s="11">
        <v>203</v>
      </c>
      <c r="C41" s="11">
        <v>101</v>
      </c>
      <c r="D41" s="11">
        <f t="shared" si="0"/>
        <v>304</v>
      </c>
      <c r="F41" s="11"/>
      <c r="G41" s="11"/>
      <c r="H41" s="11"/>
    </row>
    <row r="42" spans="1:8">
      <c r="A42" s="10" t="s">
        <v>194</v>
      </c>
      <c r="B42" s="11">
        <v>171624</v>
      </c>
      <c r="C42" s="11">
        <v>19972</v>
      </c>
      <c r="D42" s="11">
        <f t="shared" si="0"/>
        <v>191596</v>
      </c>
      <c r="F42" s="11"/>
      <c r="G42" s="11"/>
      <c r="H42" s="11"/>
    </row>
    <row r="43" spans="1:8">
      <c r="A43" s="10" t="s">
        <v>195</v>
      </c>
      <c r="B43" s="11">
        <v>82503</v>
      </c>
      <c r="C43" s="11">
        <v>9579</v>
      </c>
      <c r="D43" s="11">
        <f t="shared" si="0"/>
        <v>92082</v>
      </c>
      <c r="F43" s="11"/>
      <c r="G43" s="11"/>
      <c r="H43" s="11"/>
    </row>
    <row r="44" spans="1:8">
      <c r="A44" s="10" t="s">
        <v>196</v>
      </c>
      <c r="B44" s="11">
        <v>11630</v>
      </c>
      <c r="C44" s="11">
        <v>1476</v>
      </c>
      <c r="D44" s="11">
        <f t="shared" si="0"/>
        <v>13106</v>
      </c>
      <c r="F44" s="11"/>
      <c r="G44" s="11"/>
      <c r="H44" s="11"/>
    </row>
    <row r="45" spans="1:8">
      <c r="A45" s="8" t="s">
        <v>197</v>
      </c>
      <c r="B45" s="9">
        <v>1645</v>
      </c>
      <c r="C45" s="9">
        <v>416</v>
      </c>
      <c r="D45" s="9">
        <f t="shared" si="0"/>
        <v>2061</v>
      </c>
      <c r="F45" s="9"/>
      <c r="G45" s="9"/>
      <c r="H45" s="9"/>
    </row>
    <row r="46" spans="1:8">
      <c r="A46" s="8" t="s">
        <v>198</v>
      </c>
      <c r="B46" s="9">
        <v>524</v>
      </c>
      <c r="C46" s="9">
        <v>92</v>
      </c>
      <c r="D46" s="9">
        <f t="shared" si="0"/>
        <v>616</v>
      </c>
      <c r="F46" s="9"/>
      <c r="G46" s="9"/>
      <c r="H46" s="9"/>
    </row>
    <row r="47" spans="1:8">
      <c r="A47" s="8" t="s">
        <v>199</v>
      </c>
      <c r="B47" s="9">
        <v>727</v>
      </c>
      <c r="C47" s="9">
        <v>193</v>
      </c>
      <c r="D47" s="9">
        <f t="shared" si="0"/>
        <v>920</v>
      </c>
      <c r="F47" s="9"/>
      <c r="G47" s="9"/>
      <c r="H47" s="9"/>
    </row>
    <row r="48" spans="1:8">
      <c r="A48" s="8" t="s">
        <v>200</v>
      </c>
      <c r="B48" s="9">
        <v>203</v>
      </c>
      <c r="C48" s="9">
        <v>101</v>
      </c>
      <c r="D48" s="9">
        <f t="shared" si="0"/>
        <v>304</v>
      </c>
      <c r="F48" s="9"/>
      <c r="G48" s="9"/>
      <c r="H48" s="9"/>
    </row>
    <row r="49" spans="1:8">
      <c r="A49" s="8" t="s">
        <v>201</v>
      </c>
      <c r="B49" s="9">
        <v>171624</v>
      </c>
      <c r="C49" s="9">
        <v>19972</v>
      </c>
      <c r="D49" s="9">
        <f t="shared" si="0"/>
        <v>191596</v>
      </c>
      <c r="F49" s="9"/>
      <c r="G49" s="9"/>
      <c r="H49" s="9"/>
    </row>
    <row r="50" spans="1:8">
      <c r="A50" s="8" t="s">
        <v>202</v>
      </c>
      <c r="B50" s="9">
        <v>82503</v>
      </c>
      <c r="C50" s="9">
        <v>9579</v>
      </c>
      <c r="D50" s="9">
        <f t="shared" si="0"/>
        <v>92082</v>
      </c>
      <c r="F50" s="9"/>
      <c r="G50" s="9"/>
      <c r="H50" s="9"/>
    </row>
    <row r="51" spans="1:8">
      <c r="A51" s="8" t="s">
        <v>203</v>
      </c>
      <c r="B51" s="9">
        <v>11630</v>
      </c>
      <c r="C51" s="9">
        <v>1476</v>
      </c>
      <c r="D51" s="9">
        <f t="shared" si="0"/>
        <v>13106</v>
      </c>
      <c r="F51" s="9"/>
      <c r="G51" s="9"/>
      <c r="H51" s="9"/>
    </row>
    <row r="52" spans="1:8">
      <c r="A52" s="10" t="s">
        <v>204</v>
      </c>
      <c r="B52" s="11">
        <v>1645</v>
      </c>
      <c r="C52" s="11">
        <v>416</v>
      </c>
      <c r="D52" s="11">
        <f t="shared" si="0"/>
        <v>2061</v>
      </c>
      <c r="F52" s="11"/>
      <c r="G52" s="11"/>
      <c r="H52" s="11"/>
    </row>
    <row r="53" spans="1:8">
      <c r="A53" s="10" t="s">
        <v>205</v>
      </c>
      <c r="B53" s="11">
        <v>524</v>
      </c>
      <c r="C53" s="11">
        <v>92</v>
      </c>
      <c r="D53" s="11">
        <f t="shared" si="0"/>
        <v>616</v>
      </c>
      <c r="F53" s="11"/>
      <c r="G53" s="11"/>
      <c r="H53" s="11"/>
    </row>
    <row r="54" spans="1:8">
      <c r="A54" s="10" t="s">
        <v>206</v>
      </c>
      <c r="B54" s="11">
        <v>727</v>
      </c>
      <c r="C54" s="11">
        <v>193</v>
      </c>
      <c r="D54" s="11">
        <f t="shared" si="0"/>
        <v>920</v>
      </c>
      <c r="F54" s="11"/>
      <c r="G54" s="11"/>
      <c r="H54" s="11"/>
    </row>
    <row r="55" spans="1:8">
      <c r="A55" s="10" t="s">
        <v>207</v>
      </c>
      <c r="B55" s="11">
        <v>203</v>
      </c>
      <c r="C55" s="11">
        <v>101</v>
      </c>
      <c r="D55" s="11">
        <f t="shared" si="0"/>
        <v>304</v>
      </c>
      <c r="F55" s="11"/>
      <c r="G55" s="11"/>
      <c r="H55" s="11"/>
    </row>
    <row r="56" spans="1:8">
      <c r="A56" s="10" t="s">
        <v>208</v>
      </c>
      <c r="B56" s="11">
        <v>171624</v>
      </c>
      <c r="C56" s="11">
        <v>19974</v>
      </c>
      <c r="D56" s="11">
        <f t="shared" si="0"/>
        <v>191598</v>
      </c>
      <c r="F56" s="11"/>
      <c r="G56" s="11"/>
      <c r="H56" s="11"/>
    </row>
    <row r="57" spans="1:8">
      <c r="A57" s="10" t="s">
        <v>209</v>
      </c>
      <c r="B57" s="11">
        <v>82503</v>
      </c>
      <c r="C57" s="11">
        <v>9639</v>
      </c>
      <c r="D57" s="11">
        <f t="shared" si="0"/>
        <v>92142</v>
      </c>
      <c r="F57" s="11"/>
      <c r="G57" s="11"/>
      <c r="H57" s="11"/>
    </row>
    <row r="58" spans="1:8">
      <c r="A58" s="10" t="s">
        <v>210</v>
      </c>
      <c r="B58" s="11">
        <v>11630</v>
      </c>
      <c r="C58" s="11">
        <v>1476</v>
      </c>
      <c r="D58" s="11">
        <f t="shared" si="0"/>
        <v>13106</v>
      </c>
      <c r="F58" s="11"/>
      <c r="G58" s="11"/>
      <c r="H58" s="11"/>
    </row>
    <row r="59" spans="1:8">
      <c r="A59" s="8" t="s">
        <v>211</v>
      </c>
      <c r="B59" s="9">
        <v>1645</v>
      </c>
      <c r="C59" s="9">
        <v>416</v>
      </c>
      <c r="D59" s="9">
        <f t="shared" si="0"/>
        <v>2061</v>
      </c>
      <c r="F59" s="9"/>
      <c r="G59" s="9"/>
      <c r="H59" s="9"/>
    </row>
    <row r="60" spans="1:8">
      <c r="A60" s="8" t="s">
        <v>212</v>
      </c>
      <c r="B60" s="9">
        <v>524</v>
      </c>
      <c r="C60" s="9">
        <v>92</v>
      </c>
      <c r="D60" s="9">
        <f t="shared" si="0"/>
        <v>616</v>
      </c>
      <c r="F60" s="9"/>
      <c r="G60" s="9"/>
      <c r="H60" s="9"/>
    </row>
    <row r="61" spans="1:11">
      <c r="A61" s="8" t="s">
        <v>213</v>
      </c>
      <c r="B61" s="9">
        <v>727</v>
      </c>
      <c r="C61" s="9">
        <v>193</v>
      </c>
      <c r="D61" s="9">
        <f t="shared" si="0"/>
        <v>920</v>
      </c>
      <c r="F61" s="9"/>
      <c r="G61" s="9"/>
      <c r="H61" s="9"/>
      <c r="K61" s="1"/>
    </row>
    <row r="62" spans="1:8">
      <c r="A62" s="8" t="s">
        <v>214</v>
      </c>
      <c r="B62" s="9">
        <v>203</v>
      </c>
      <c r="C62" s="9">
        <v>101</v>
      </c>
      <c r="D62" s="9">
        <f t="shared" si="0"/>
        <v>304</v>
      </c>
      <c r="F62" s="9"/>
      <c r="G62" s="9"/>
      <c r="H62" s="9"/>
    </row>
    <row r="63" spans="1:8">
      <c r="A63" s="8" t="s">
        <v>215</v>
      </c>
      <c r="B63" s="9">
        <v>171626</v>
      </c>
      <c r="C63" s="9">
        <v>19974</v>
      </c>
      <c r="D63" s="9">
        <f t="shared" si="0"/>
        <v>191600</v>
      </c>
      <c r="F63" s="9"/>
      <c r="G63" s="9"/>
      <c r="H63" s="9"/>
    </row>
    <row r="64" spans="1:8">
      <c r="A64" s="8" t="s">
        <v>216</v>
      </c>
      <c r="B64" s="9">
        <v>82348</v>
      </c>
      <c r="C64" s="9">
        <v>9639</v>
      </c>
      <c r="D64" s="9">
        <f t="shared" si="0"/>
        <v>91987</v>
      </c>
      <c r="F64" s="9"/>
      <c r="G64" s="9"/>
      <c r="H64" s="9"/>
    </row>
    <row r="65" spans="1:8">
      <c r="A65" s="8" t="s">
        <v>217</v>
      </c>
      <c r="B65" s="9">
        <v>11632</v>
      </c>
      <c r="C65" s="9">
        <v>1476</v>
      </c>
      <c r="D65" s="9">
        <f t="shared" si="0"/>
        <v>13108</v>
      </c>
      <c r="F65" s="9"/>
      <c r="G65" s="9"/>
      <c r="H65" s="9"/>
    </row>
    <row r="66" spans="1:8">
      <c r="A66" s="10" t="s">
        <v>218</v>
      </c>
      <c r="B66" s="11">
        <v>1133</v>
      </c>
      <c r="C66" s="11">
        <v>128</v>
      </c>
      <c r="D66" s="11">
        <f t="shared" si="0"/>
        <v>1261</v>
      </c>
      <c r="F66" s="11"/>
      <c r="G66" s="11"/>
      <c r="H66" s="11"/>
    </row>
    <row r="67" spans="1:8">
      <c r="A67" s="10" t="s">
        <v>219</v>
      </c>
      <c r="B67" s="11">
        <v>440</v>
      </c>
      <c r="C67" s="11">
        <v>73</v>
      </c>
      <c r="D67" s="11">
        <f t="shared" si="0"/>
        <v>513</v>
      </c>
      <c r="F67" s="11"/>
      <c r="G67" s="11"/>
      <c r="H67" s="11"/>
    </row>
    <row r="68" spans="1:8">
      <c r="A68" s="10" t="s">
        <v>220</v>
      </c>
      <c r="B68" s="11">
        <v>1171</v>
      </c>
      <c r="C68" s="11">
        <v>107</v>
      </c>
      <c r="D68" s="11">
        <f t="shared" ref="D68:D102" si="1">B68+C68</f>
        <v>1278</v>
      </c>
      <c r="F68" s="11"/>
      <c r="G68" s="11"/>
      <c r="H68" s="11"/>
    </row>
    <row r="69" spans="1:8">
      <c r="A69" s="10" t="s">
        <v>221</v>
      </c>
      <c r="B69" s="11">
        <v>731</v>
      </c>
      <c r="C69" s="11">
        <v>34</v>
      </c>
      <c r="D69" s="11">
        <f t="shared" si="1"/>
        <v>765</v>
      </c>
      <c r="F69" s="11"/>
      <c r="G69" s="11"/>
      <c r="H69" s="11"/>
    </row>
    <row r="70" spans="1:8">
      <c r="A70" s="10" t="s">
        <v>222</v>
      </c>
      <c r="B70" s="11">
        <v>226</v>
      </c>
      <c r="C70" s="11"/>
      <c r="D70" s="11">
        <f t="shared" si="1"/>
        <v>226</v>
      </c>
      <c r="F70" s="11"/>
      <c r="G70" s="11"/>
      <c r="H70" s="11"/>
    </row>
    <row r="71" spans="1:8">
      <c r="A71" s="10" t="s">
        <v>223</v>
      </c>
      <c r="B71" s="11">
        <v>1133</v>
      </c>
      <c r="C71" s="11">
        <v>128</v>
      </c>
      <c r="D71" s="11">
        <f t="shared" si="1"/>
        <v>1261</v>
      </c>
      <c r="F71" s="11"/>
      <c r="G71" s="11"/>
      <c r="H71" s="11"/>
    </row>
    <row r="72" spans="1:8">
      <c r="A72" s="10" t="s">
        <v>224</v>
      </c>
      <c r="B72" s="11">
        <v>440</v>
      </c>
      <c r="C72" s="11">
        <v>73</v>
      </c>
      <c r="D72" s="11">
        <f t="shared" si="1"/>
        <v>513</v>
      </c>
      <c r="F72" s="11"/>
      <c r="G72" s="11"/>
      <c r="H72" s="11"/>
    </row>
    <row r="73" spans="1:8">
      <c r="A73" s="10" t="s">
        <v>225</v>
      </c>
      <c r="B73" s="11">
        <v>731</v>
      </c>
      <c r="C73" s="11">
        <v>34</v>
      </c>
      <c r="D73" s="11">
        <f t="shared" si="1"/>
        <v>765</v>
      </c>
      <c r="F73" s="11"/>
      <c r="G73" s="11"/>
      <c r="H73" s="11"/>
    </row>
    <row r="74" spans="1:8">
      <c r="A74" s="10" t="s">
        <v>226</v>
      </c>
      <c r="B74" s="11">
        <v>114</v>
      </c>
      <c r="C74" s="11"/>
      <c r="D74" s="11">
        <f t="shared" si="1"/>
        <v>114</v>
      </c>
      <c r="F74" s="11"/>
      <c r="G74" s="11"/>
      <c r="H74" s="11"/>
    </row>
    <row r="75" spans="1:8">
      <c r="A75" s="10" t="s">
        <v>227</v>
      </c>
      <c r="B75" s="11">
        <v>1771</v>
      </c>
      <c r="C75" s="11"/>
      <c r="D75" s="11">
        <f t="shared" si="1"/>
        <v>1771</v>
      </c>
      <c r="F75" s="11"/>
      <c r="G75" s="11"/>
      <c r="H75" s="11"/>
    </row>
    <row r="76" spans="1:8">
      <c r="A76" s="8" t="s">
        <v>228</v>
      </c>
      <c r="B76" s="9">
        <v>41</v>
      </c>
      <c r="C76" s="9"/>
      <c r="D76" s="9">
        <f t="shared" si="1"/>
        <v>41</v>
      </c>
      <c r="F76" s="9"/>
      <c r="G76" s="9"/>
      <c r="H76" s="9"/>
    </row>
    <row r="77" spans="1:17">
      <c r="A77" s="8" t="s">
        <v>229</v>
      </c>
      <c r="B77" s="9">
        <v>5007</v>
      </c>
      <c r="C77" s="9">
        <v>1886</v>
      </c>
      <c r="D77" s="9">
        <f t="shared" si="1"/>
        <v>6893</v>
      </c>
      <c r="F77" s="9"/>
      <c r="G77" s="9"/>
      <c r="H77" s="9"/>
      <c r="Q77">
        <v>2122</v>
      </c>
    </row>
    <row r="78" spans="1:8">
      <c r="A78" s="8" t="s">
        <v>230</v>
      </c>
      <c r="B78" s="9">
        <v>35</v>
      </c>
      <c r="C78" s="9">
        <v>28</v>
      </c>
      <c r="D78" s="9">
        <f t="shared" si="1"/>
        <v>63</v>
      </c>
      <c r="F78" s="9"/>
      <c r="G78" s="9"/>
      <c r="H78" s="9"/>
    </row>
    <row r="79" spans="1:8">
      <c r="A79" s="8" t="s">
        <v>231</v>
      </c>
      <c r="B79" s="9">
        <v>277</v>
      </c>
      <c r="C79" s="9">
        <v>111</v>
      </c>
      <c r="D79" s="9">
        <f t="shared" si="1"/>
        <v>388</v>
      </c>
      <c r="F79" s="9"/>
      <c r="G79" s="9"/>
      <c r="H79" s="9"/>
    </row>
    <row r="80" spans="1:8">
      <c r="A80" s="8" t="s">
        <v>232</v>
      </c>
      <c r="B80" s="9">
        <v>242</v>
      </c>
      <c r="C80" s="9">
        <v>83</v>
      </c>
      <c r="D80" s="9">
        <f t="shared" si="1"/>
        <v>325</v>
      </c>
      <c r="F80" s="9"/>
      <c r="G80" s="9"/>
      <c r="H80" s="9"/>
    </row>
    <row r="81" spans="1:8">
      <c r="A81" s="8" t="s">
        <v>233</v>
      </c>
      <c r="B81" s="9"/>
      <c r="C81" s="9">
        <v>0</v>
      </c>
      <c r="D81" s="9">
        <f t="shared" si="1"/>
        <v>0</v>
      </c>
      <c r="F81" s="9"/>
      <c r="G81" s="9"/>
      <c r="H81" s="9"/>
    </row>
    <row r="82" spans="1:8">
      <c r="A82" s="8" t="s">
        <v>234</v>
      </c>
      <c r="B82" s="9">
        <v>9358</v>
      </c>
      <c r="C82" s="9">
        <v>2122</v>
      </c>
      <c r="D82" s="9">
        <f t="shared" si="1"/>
        <v>11480</v>
      </c>
      <c r="F82" s="9"/>
      <c r="G82" s="9"/>
      <c r="H82" s="9"/>
    </row>
    <row r="83" spans="1:8">
      <c r="A83" s="8" t="s">
        <v>235</v>
      </c>
      <c r="B83" s="9">
        <v>5007</v>
      </c>
      <c r="C83" s="9">
        <v>1886</v>
      </c>
      <c r="D83" s="9">
        <f t="shared" si="1"/>
        <v>6893</v>
      </c>
      <c r="F83" s="9"/>
      <c r="G83" s="9"/>
      <c r="H83" s="9"/>
    </row>
    <row r="84" spans="1:8">
      <c r="A84" s="8" t="s">
        <v>236</v>
      </c>
      <c r="B84" s="9">
        <v>35</v>
      </c>
      <c r="C84" s="9">
        <v>28</v>
      </c>
      <c r="D84" s="9">
        <f t="shared" si="1"/>
        <v>63</v>
      </c>
      <c r="F84" s="9"/>
      <c r="G84" s="9"/>
      <c r="H84" s="9"/>
    </row>
    <row r="85" spans="1:8">
      <c r="A85" s="8" t="s">
        <v>237</v>
      </c>
      <c r="B85" s="9"/>
      <c r="C85" s="9">
        <v>83</v>
      </c>
      <c r="D85" s="9">
        <f t="shared" si="1"/>
        <v>83</v>
      </c>
      <c r="F85" s="9"/>
      <c r="G85" s="9"/>
      <c r="H85" s="9"/>
    </row>
    <row r="86" spans="1:8">
      <c r="A86" s="8" t="s">
        <v>238</v>
      </c>
      <c r="B86" s="9">
        <v>242</v>
      </c>
      <c r="C86" s="9">
        <v>0</v>
      </c>
      <c r="D86" s="9">
        <f t="shared" si="1"/>
        <v>242</v>
      </c>
      <c r="F86" s="9"/>
      <c r="G86" s="9"/>
      <c r="H86" s="9"/>
    </row>
    <row r="87" spans="1:8">
      <c r="A87" s="8" t="s">
        <v>239</v>
      </c>
      <c r="B87" s="9"/>
      <c r="C87" s="9"/>
      <c r="D87" s="9">
        <f t="shared" si="1"/>
        <v>0</v>
      </c>
      <c r="F87" s="9"/>
      <c r="G87" s="9"/>
      <c r="H87" s="9"/>
    </row>
    <row r="88" spans="1:8">
      <c r="A88" s="8" t="s">
        <v>240</v>
      </c>
      <c r="B88" s="9">
        <v>23</v>
      </c>
      <c r="C88" s="9"/>
      <c r="D88" s="9">
        <f t="shared" si="1"/>
        <v>23</v>
      </c>
      <c r="F88" s="9"/>
      <c r="G88" s="9"/>
      <c r="H88" s="9"/>
    </row>
    <row r="89" spans="1:8">
      <c r="A89" s="8" t="s">
        <v>241</v>
      </c>
      <c r="B89" s="9">
        <v>9358</v>
      </c>
      <c r="C89" s="9">
        <v>2122</v>
      </c>
      <c r="D89" s="9">
        <f t="shared" si="1"/>
        <v>11480</v>
      </c>
      <c r="F89" s="9"/>
      <c r="G89" s="9"/>
      <c r="H89" s="9"/>
    </row>
    <row r="90" spans="1:8">
      <c r="A90" s="10" t="s">
        <v>242</v>
      </c>
      <c r="B90" s="11">
        <v>2139</v>
      </c>
      <c r="C90" s="11">
        <v>1011</v>
      </c>
      <c r="D90" s="11">
        <f t="shared" si="1"/>
        <v>3150</v>
      </c>
      <c r="F90" s="11"/>
      <c r="G90" s="11"/>
      <c r="H90" s="11"/>
    </row>
    <row r="91" spans="1:8">
      <c r="A91" s="10" t="s">
        <v>243</v>
      </c>
      <c r="B91" s="11">
        <v>474</v>
      </c>
      <c r="C91" s="11">
        <v>69</v>
      </c>
      <c r="D91" s="11">
        <f t="shared" si="1"/>
        <v>543</v>
      </c>
      <c r="F91" s="11"/>
      <c r="G91" s="11"/>
      <c r="H91" s="11"/>
    </row>
    <row r="92" spans="1:8">
      <c r="A92" s="10" t="s">
        <v>244</v>
      </c>
      <c r="B92" s="11">
        <v>179</v>
      </c>
      <c r="C92" s="11">
        <v>6</v>
      </c>
      <c r="D92" s="11">
        <f t="shared" si="1"/>
        <v>185</v>
      </c>
      <c r="F92" s="11"/>
      <c r="G92" s="11"/>
      <c r="H92" s="11"/>
    </row>
    <row r="93" spans="1:8">
      <c r="A93" s="10" t="s">
        <v>245</v>
      </c>
      <c r="B93" s="11">
        <v>295</v>
      </c>
      <c r="C93" s="11">
        <v>63</v>
      </c>
      <c r="D93" s="11">
        <f t="shared" si="1"/>
        <v>358</v>
      </c>
      <c r="F93" s="11"/>
      <c r="G93" s="11"/>
      <c r="H93" s="11"/>
    </row>
    <row r="94" spans="1:8">
      <c r="A94" s="10" t="s">
        <v>246</v>
      </c>
      <c r="B94" s="11"/>
      <c r="C94" s="11">
        <v>0</v>
      </c>
      <c r="D94" s="11">
        <f t="shared" si="1"/>
        <v>0</v>
      </c>
      <c r="F94" s="11"/>
      <c r="G94" s="11"/>
      <c r="H94" s="11"/>
    </row>
    <row r="95" spans="1:8">
      <c r="A95" s="10" t="s">
        <v>247</v>
      </c>
      <c r="B95" s="11">
        <v>1</v>
      </c>
      <c r="C95" s="11"/>
      <c r="D95" s="11">
        <f t="shared" si="1"/>
        <v>1</v>
      </c>
      <c r="F95" s="11"/>
      <c r="G95" s="11"/>
      <c r="H95" s="11"/>
    </row>
    <row r="96" spans="1:8">
      <c r="A96" s="10" t="s">
        <v>248</v>
      </c>
      <c r="B96" s="11">
        <v>5294</v>
      </c>
      <c r="C96" s="11">
        <v>1636</v>
      </c>
      <c r="D96" s="11">
        <f t="shared" si="1"/>
        <v>6930</v>
      </c>
      <c r="F96" s="11"/>
      <c r="G96" s="11"/>
      <c r="H96" s="11"/>
    </row>
    <row r="97" spans="1:8">
      <c r="A97" s="10" t="s">
        <v>249</v>
      </c>
      <c r="B97" s="11">
        <v>3150</v>
      </c>
      <c r="C97" s="11">
        <v>1046</v>
      </c>
      <c r="D97" s="11">
        <f t="shared" si="1"/>
        <v>4196</v>
      </c>
      <c r="F97" s="11"/>
      <c r="G97" s="11"/>
      <c r="H97" s="11"/>
    </row>
    <row r="98" spans="1:8">
      <c r="A98" s="10" t="s">
        <v>250</v>
      </c>
      <c r="B98" s="11">
        <v>185</v>
      </c>
      <c r="C98" s="11">
        <v>6</v>
      </c>
      <c r="D98" s="11">
        <f t="shared" si="1"/>
        <v>191</v>
      </c>
      <c r="F98" s="11"/>
      <c r="G98" s="11"/>
      <c r="H98" s="11"/>
    </row>
    <row r="99" spans="1:8">
      <c r="A99" s="10" t="s">
        <v>251</v>
      </c>
      <c r="B99" s="11">
        <v>358</v>
      </c>
      <c r="C99" s="11">
        <v>28</v>
      </c>
      <c r="D99" s="11">
        <f t="shared" si="1"/>
        <v>386</v>
      </c>
      <c r="F99" s="11"/>
      <c r="G99" s="11"/>
      <c r="H99" s="11"/>
    </row>
    <row r="100" spans="1:8">
      <c r="A100" s="10" t="s">
        <v>252</v>
      </c>
      <c r="B100" s="11"/>
      <c r="C100" s="11">
        <v>0</v>
      </c>
      <c r="D100" s="11">
        <f t="shared" si="1"/>
        <v>0</v>
      </c>
      <c r="F100" s="11"/>
      <c r="G100" s="11"/>
      <c r="H100" s="11"/>
    </row>
    <row r="101" spans="1:8">
      <c r="A101" s="10" t="s">
        <v>253</v>
      </c>
      <c r="B101" s="11">
        <v>1</v>
      </c>
      <c r="C101" s="11"/>
      <c r="D101" s="11">
        <f t="shared" si="1"/>
        <v>1</v>
      </c>
      <c r="F101" s="11"/>
      <c r="G101" s="11"/>
      <c r="H101" s="11"/>
    </row>
    <row r="102" spans="1:8">
      <c r="A102" s="10" t="s">
        <v>254</v>
      </c>
      <c r="B102" s="11">
        <v>6930</v>
      </c>
      <c r="C102" s="11"/>
      <c r="D102" s="11">
        <f t="shared" si="1"/>
        <v>6930</v>
      </c>
      <c r="F102" s="11"/>
      <c r="G102" s="11"/>
      <c r="H102" s="11"/>
    </row>
    <row r="103" spans="2:2">
      <c r="B103"/>
    </row>
  </sheetData>
  <mergeCells count="2">
    <mergeCell ref="A1:D1"/>
    <mergeCell ref="F1:H1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topLeftCell="A33" workbookViewId="0">
      <selection activeCell="C31" sqref="C31"/>
    </sheetView>
  </sheetViews>
  <sheetFormatPr defaultColWidth="9" defaultRowHeight="14.25" outlineLevelCol="2"/>
  <cols>
    <col min="1" max="1" width="42.375" customWidth="1"/>
    <col min="3" max="3" width="17.875" customWidth="1"/>
  </cols>
  <sheetData>
    <row r="1" spans="1:3">
      <c r="A1" t="s">
        <v>255</v>
      </c>
      <c r="B1" t="s">
        <v>151</v>
      </c>
      <c r="C1">
        <v>12638</v>
      </c>
    </row>
    <row r="2" spans="1:3">
      <c r="A2" t="s">
        <v>255</v>
      </c>
      <c r="B2" t="s">
        <v>256</v>
      </c>
      <c r="C2">
        <v>3953</v>
      </c>
    </row>
    <row r="3" spans="1:3">
      <c r="A3" t="s">
        <v>255</v>
      </c>
      <c r="B3" t="s">
        <v>152</v>
      </c>
      <c r="C3">
        <v>1648</v>
      </c>
    </row>
    <row r="4" spans="1:3">
      <c r="A4" t="s">
        <v>257</v>
      </c>
      <c r="B4" t="s">
        <v>151</v>
      </c>
      <c r="C4">
        <v>21486</v>
      </c>
    </row>
    <row r="5" spans="1:3">
      <c r="A5" t="s">
        <v>257</v>
      </c>
      <c r="B5" t="s">
        <v>256</v>
      </c>
      <c r="C5">
        <v>1410</v>
      </c>
    </row>
    <row r="6" spans="1:3">
      <c r="A6" t="s">
        <v>257</v>
      </c>
      <c r="B6" t="s">
        <v>152</v>
      </c>
      <c r="C6">
        <v>2262</v>
      </c>
    </row>
    <row r="7" spans="1:3">
      <c r="A7" t="s">
        <v>258</v>
      </c>
      <c r="B7" t="s">
        <v>151</v>
      </c>
      <c r="C7">
        <v>2205</v>
      </c>
    </row>
    <row r="8" spans="1:3">
      <c r="A8" t="s">
        <v>258</v>
      </c>
      <c r="B8" t="s">
        <v>256</v>
      </c>
      <c r="C8">
        <v>949</v>
      </c>
    </row>
    <row r="9" spans="1:3">
      <c r="A9" t="s">
        <v>258</v>
      </c>
      <c r="B9" t="s">
        <v>152</v>
      </c>
      <c r="C9">
        <v>667</v>
      </c>
    </row>
    <row r="10" spans="1:3">
      <c r="A10" t="s">
        <v>259</v>
      </c>
      <c r="B10" t="s">
        <v>151</v>
      </c>
      <c r="C10">
        <v>5561</v>
      </c>
    </row>
    <row r="11" spans="1:3">
      <c r="A11" t="s">
        <v>259</v>
      </c>
      <c r="B11" t="s">
        <v>256</v>
      </c>
      <c r="C11">
        <v>0</v>
      </c>
    </row>
    <row r="12" spans="1:3">
      <c r="A12" t="s">
        <v>259</v>
      </c>
      <c r="B12" t="s">
        <v>152</v>
      </c>
      <c r="C12">
        <v>0</v>
      </c>
    </row>
    <row r="13" spans="1:3">
      <c r="A13" t="s">
        <v>260</v>
      </c>
      <c r="B13" t="s">
        <v>151</v>
      </c>
      <c r="C13">
        <v>433</v>
      </c>
    </row>
    <row r="14" spans="1:3">
      <c r="A14" t="s">
        <v>260</v>
      </c>
      <c r="B14" t="s">
        <v>256</v>
      </c>
      <c r="C14">
        <v>0</v>
      </c>
    </row>
    <row r="15" spans="1:3">
      <c r="A15" t="s">
        <v>260</v>
      </c>
      <c r="B15" t="s">
        <v>152</v>
      </c>
      <c r="C15">
        <v>0</v>
      </c>
    </row>
    <row r="16" spans="1:3">
      <c r="A16" t="s">
        <v>261</v>
      </c>
      <c r="B16" t="s">
        <v>151</v>
      </c>
      <c r="C16">
        <v>10</v>
      </c>
    </row>
    <row r="17" spans="1:3">
      <c r="A17" t="s">
        <v>261</v>
      </c>
      <c r="B17" t="s">
        <v>256</v>
      </c>
      <c r="C17">
        <v>0</v>
      </c>
    </row>
    <row r="18" spans="1:3">
      <c r="A18" t="s">
        <v>261</v>
      </c>
      <c r="B18" t="s">
        <v>152</v>
      </c>
      <c r="C18">
        <v>0</v>
      </c>
    </row>
    <row r="19" spans="1:3">
      <c r="A19" t="s">
        <v>262</v>
      </c>
      <c r="B19" t="s">
        <v>151</v>
      </c>
      <c r="C19">
        <v>7180</v>
      </c>
    </row>
    <row r="20" spans="1:3">
      <c r="A20" t="s">
        <v>262</v>
      </c>
      <c r="B20" t="s">
        <v>256</v>
      </c>
      <c r="C20">
        <v>0</v>
      </c>
    </row>
    <row r="21" spans="1:3">
      <c r="A21" t="s">
        <v>262</v>
      </c>
      <c r="B21" t="s">
        <v>152</v>
      </c>
      <c r="C21">
        <v>0</v>
      </c>
    </row>
    <row r="22" spans="1:3">
      <c r="A22" t="s">
        <v>263</v>
      </c>
      <c r="B22" t="s">
        <v>151</v>
      </c>
      <c r="C22">
        <v>1955</v>
      </c>
    </row>
    <row r="23" spans="1:3">
      <c r="A23" t="s">
        <v>263</v>
      </c>
      <c r="B23" t="s">
        <v>256</v>
      </c>
      <c r="C23">
        <v>76</v>
      </c>
    </row>
    <row r="24" spans="1:3">
      <c r="A24" t="s">
        <v>263</v>
      </c>
      <c r="B24" t="s">
        <v>152</v>
      </c>
      <c r="C24">
        <v>37</v>
      </c>
    </row>
    <row r="25" spans="1:3">
      <c r="A25" t="s">
        <v>264</v>
      </c>
      <c r="B25" t="s">
        <v>151</v>
      </c>
      <c r="C25">
        <v>156</v>
      </c>
    </row>
    <row r="26" spans="1:3">
      <c r="A26" t="s">
        <v>264</v>
      </c>
      <c r="B26" t="s">
        <v>256</v>
      </c>
      <c r="C26">
        <v>0</v>
      </c>
    </row>
    <row r="27" spans="1:3">
      <c r="A27" t="s">
        <v>264</v>
      </c>
      <c r="B27" t="s">
        <v>152</v>
      </c>
      <c r="C27">
        <v>0</v>
      </c>
    </row>
    <row r="28" spans="1:3">
      <c r="A28" t="s">
        <v>265</v>
      </c>
      <c r="B28" t="s">
        <v>151</v>
      </c>
      <c r="C28">
        <v>28</v>
      </c>
    </row>
    <row r="29" spans="1:3">
      <c r="A29" t="s">
        <v>265</v>
      </c>
      <c r="B29" t="s">
        <v>256</v>
      </c>
      <c r="C29">
        <v>0</v>
      </c>
    </row>
    <row r="30" spans="1:3">
      <c r="A30" t="s">
        <v>265</v>
      </c>
      <c r="B30" t="s">
        <v>152</v>
      </c>
      <c r="C30">
        <v>0</v>
      </c>
    </row>
    <row r="31" spans="1:3">
      <c r="A31" t="s">
        <v>266</v>
      </c>
      <c r="B31" t="s">
        <v>151</v>
      </c>
      <c r="C31">
        <v>105</v>
      </c>
    </row>
    <row r="32" spans="1:3">
      <c r="A32" t="s">
        <v>266</v>
      </c>
      <c r="B32" t="s">
        <v>256</v>
      </c>
      <c r="C32">
        <v>0</v>
      </c>
    </row>
    <row r="33" spans="1:3">
      <c r="A33" t="s">
        <v>266</v>
      </c>
      <c r="B33" t="s">
        <v>152</v>
      </c>
      <c r="C33">
        <v>0</v>
      </c>
    </row>
    <row r="34" spans="1:3">
      <c r="A34" t="s">
        <v>267</v>
      </c>
      <c r="B34" t="s">
        <v>151</v>
      </c>
      <c r="C34">
        <v>241</v>
      </c>
    </row>
    <row r="35" spans="1:3">
      <c r="A35" t="s">
        <v>267</v>
      </c>
      <c r="B35" t="s">
        <v>256</v>
      </c>
      <c r="C35">
        <v>0</v>
      </c>
    </row>
    <row r="36" spans="1:3">
      <c r="A36" t="s">
        <v>267</v>
      </c>
      <c r="B36" t="s">
        <v>152</v>
      </c>
      <c r="C36">
        <v>0</v>
      </c>
    </row>
    <row r="37" spans="1:3">
      <c r="A37" t="s">
        <v>268</v>
      </c>
      <c r="B37" t="s">
        <v>151</v>
      </c>
      <c r="C37">
        <v>0</v>
      </c>
    </row>
    <row r="38" spans="1:3">
      <c r="A38" t="s">
        <v>268</v>
      </c>
      <c r="B38" t="s">
        <v>256</v>
      </c>
      <c r="C38">
        <v>0</v>
      </c>
    </row>
    <row r="39" spans="1:3">
      <c r="A39" t="s">
        <v>268</v>
      </c>
      <c r="B39" t="s">
        <v>152</v>
      </c>
      <c r="C39">
        <v>0</v>
      </c>
    </row>
    <row r="40" spans="1:3">
      <c r="A40" t="s">
        <v>269</v>
      </c>
      <c r="B40" t="s">
        <v>151</v>
      </c>
      <c r="C40">
        <v>390</v>
      </c>
    </row>
    <row r="41" spans="1:3">
      <c r="A41" t="s">
        <v>269</v>
      </c>
      <c r="B41" t="s">
        <v>256</v>
      </c>
      <c r="C41">
        <v>0</v>
      </c>
    </row>
    <row r="42" spans="1:3">
      <c r="A42" t="s">
        <v>269</v>
      </c>
      <c r="B42" t="s">
        <v>152</v>
      </c>
      <c r="C42">
        <v>0</v>
      </c>
    </row>
    <row r="43" spans="1:3">
      <c r="A43" t="s">
        <v>270</v>
      </c>
      <c r="B43" t="s">
        <v>151</v>
      </c>
      <c r="C43">
        <v>0</v>
      </c>
    </row>
    <row r="44" spans="1:3">
      <c r="A44" t="s">
        <v>270</v>
      </c>
      <c r="B44" t="s">
        <v>256</v>
      </c>
      <c r="C44">
        <v>0</v>
      </c>
    </row>
    <row r="45" spans="1:3">
      <c r="A45" t="s">
        <v>270</v>
      </c>
      <c r="B45" t="s">
        <v>152</v>
      </c>
      <c r="C45">
        <v>0</v>
      </c>
    </row>
    <row r="46" spans="1:3">
      <c r="A46" t="s">
        <v>271</v>
      </c>
      <c r="B46" t="s">
        <v>151</v>
      </c>
      <c r="C46">
        <v>108</v>
      </c>
    </row>
    <row r="47" spans="1:3">
      <c r="A47" t="s">
        <v>271</v>
      </c>
      <c r="B47" t="s">
        <v>256</v>
      </c>
      <c r="C47">
        <v>23</v>
      </c>
    </row>
    <row r="48" spans="1:3">
      <c r="A48" t="s">
        <v>271</v>
      </c>
      <c r="B48" t="s">
        <v>152</v>
      </c>
      <c r="C48">
        <v>18</v>
      </c>
    </row>
    <row r="49" spans="1:3">
      <c r="A49" t="s">
        <v>272</v>
      </c>
      <c r="B49" t="s">
        <v>151</v>
      </c>
      <c r="C49">
        <v>1</v>
      </c>
    </row>
    <row r="50" spans="1:3">
      <c r="A50" t="s">
        <v>272</v>
      </c>
      <c r="B50" t="s">
        <v>256</v>
      </c>
      <c r="C50">
        <v>0</v>
      </c>
    </row>
    <row r="51" spans="1:3">
      <c r="A51" t="s">
        <v>272</v>
      </c>
      <c r="B51" t="s">
        <v>152</v>
      </c>
      <c r="C51">
        <v>0</v>
      </c>
    </row>
    <row r="52" spans="1:3">
      <c r="A52" t="s">
        <v>273</v>
      </c>
      <c r="B52" t="s">
        <v>151</v>
      </c>
      <c r="C52">
        <v>131</v>
      </c>
    </row>
    <row r="53" spans="1:3">
      <c r="A53" t="s">
        <v>273</v>
      </c>
      <c r="B53" t="s">
        <v>256</v>
      </c>
      <c r="C53">
        <v>24</v>
      </c>
    </row>
    <row r="54" spans="1:3">
      <c r="A54" t="s">
        <v>273</v>
      </c>
      <c r="B54" t="s">
        <v>152</v>
      </c>
      <c r="C54">
        <v>18</v>
      </c>
    </row>
    <row r="55" spans="1:3">
      <c r="A55" t="s">
        <v>274</v>
      </c>
      <c r="B55" t="s">
        <v>151</v>
      </c>
      <c r="C55">
        <v>0</v>
      </c>
    </row>
    <row r="56" spans="1:3">
      <c r="A56" t="s">
        <v>274</v>
      </c>
      <c r="B56" t="s">
        <v>256</v>
      </c>
      <c r="C56">
        <v>0</v>
      </c>
    </row>
    <row r="57" spans="1:3">
      <c r="A57" t="s">
        <v>274</v>
      </c>
      <c r="B57" t="s">
        <v>152</v>
      </c>
      <c r="C57">
        <v>0</v>
      </c>
    </row>
    <row r="58" spans="1:3">
      <c r="A58" t="s">
        <v>275</v>
      </c>
      <c r="B58" t="s">
        <v>151</v>
      </c>
      <c r="C58">
        <v>43</v>
      </c>
    </row>
    <row r="59" spans="1:3">
      <c r="A59" t="s">
        <v>275</v>
      </c>
      <c r="B59" t="s">
        <v>256</v>
      </c>
      <c r="C59">
        <v>0</v>
      </c>
    </row>
    <row r="60" spans="1:3">
      <c r="A60" t="s">
        <v>275</v>
      </c>
      <c r="B60" t="s">
        <v>152</v>
      </c>
      <c r="C60">
        <v>0</v>
      </c>
    </row>
    <row r="61" spans="1:3">
      <c r="A61" t="s">
        <v>276</v>
      </c>
      <c r="B61" t="s">
        <v>151</v>
      </c>
      <c r="C61">
        <v>0</v>
      </c>
    </row>
    <row r="62" spans="1:3">
      <c r="A62" t="s">
        <v>276</v>
      </c>
      <c r="B62" t="s">
        <v>256</v>
      </c>
      <c r="C62">
        <v>0</v>
      </c>
    </row>
    <row r="63" spans="1:3">
      <c r="A63" t="s">
        <v>276</v>
      </c>
      <c r="B63" t="s">
        <v>152</v>
      </c>
      <c r="C63">
        <v>0</v>
      </c>
    </row>
    <row r="64" spans="1:3">
      <c r="A64" t="s">
        <v>277</v>
      </c>
      <c r="B64" t="s">
        <v>151</v>
      </c>
      <c r="C64">
        <v>94</v>
      </c>
    </row>
    <row r="65" spans="1:3">
      <c r="A65" t="s">
        <v>277</v>
      </c>
      <c r="B65" t="s">
        <v>256</v>
      </c>
      <c r="C65">
        <v>0</v>
      </c>
    </row>
    <row r="66" spans="1:3">
      <c r="A66" t="s">
        <v>277</v>
      </c>
      <c r="B66" t="s">
        <v>152</v>
      </c>
      <c r="C66">
        <v>0</v>
      </c>
    </row>
    <row r="67" spans="1:3">
      <c r="A67" t="s">
        <v>278</v>
      </c>
      <c r="B67" t="s">
        <v>151</v>
      </c>
      <c r="C67">
        <v>4</v>
      </c>
    </row>
    <row r="68" spans="1:3">
      <c r="A68" t="s">
        <v>278</v>
      </c>
      <c r="B68" t="s">
        <v>256</v>
      </c>
      <c r="C68">
        <v>0</v>
      </c>
    </row>
    <row r="69" spans="1:3">
      <c r="A69" t="s">
        <v>278</v>
      </c>
      <c r="B69" t="s">
        <v>152</v>
      </c>
      <c r="C69">
        <v>0</v>
      </c>
    </row>
    <row r="70" spans="1:3">
      <c r="A70" t="s">
        <v>279</v>
      </c>
      <c r="B70" t="s">
        <v>151</v>
      </c>
      <c r="C70">
        <v>540</v>
      </c>
    </row>
    <row r="71" spans="1:3">
      <c r="A71" t="s">
        <v>279</v>
      </c>
      <c r="B71" t="s">
        <v>256</v>
      </c>
      <c r="C71">
        <v>0</v>
      </c>
    </row>
    <row r="72" spans="1:3">
      <c r="A72" t="s">
        <v>279</v>
      </c>
      <c r="B72" t="s">
        <v>152</v>
      </c>
      <c r="C72">
        <v>0</v>
      </c>
    </row>
    <row r="73" spans="1:3">
      <c r="A73" t="s">
        <v>280</v>
      </c>
      <c r="B73" t="s">
        <v>151</v>
      </c>
      <c r="C73">
        <v>4</v>
      </c>
    </row>
    <row r="74" spans="1:3">
      <c r="A74" t="s">
        <v>280</v>
      </c>
      <c r="B74" t="s">
        <v>256</v>
      </c>
      <c r="C74">
        <v>0</v>
      </c>
    </row>
    <row r="75" spans="1:3">
      <c r="A75" t="s">
        <v>280</v>
      </c>
      <c r="B75" t="s">
        <v>152</v>
      </c>
      <c r="C75">
        <v>0</v>
      </c>
    </row>
    <row r="76" spans="1:3">
      <c r="A76" t="s">
        <v>281</v>
      </c>
      <c r="B76" t="s">
        <v>151</v>
      </c>
      <c r="C76">
        <v>126</v>
      </c>
    </row>
    <row r="77" spans="1:3">
      <c r="A77" t="s">
        <v>281</v>
      </c>
      <c r="B77" t="s">
        <v>256</v>
      </c>
      <c r="C77">
        <v>0</v>
      </c>
    </row>
    <row r="78" spans="1:3">
      <c r="A78" t="s">
        <v>281</v>
      </c>
      <c r="B78" t="s">
        <v>152</v>
      </c>
      <c r="C78">
        <v>0</v>
      </c>
    </row>
    <row r="79" spans="1:3">
      <c r="A79" t="s">
        <v>282</v>
      </c>
      <c r="B79" t="s">
        <v>151</v>
      </c>
      <c r="C79">
        <v>250</v>
      </c>
    </row>
    <row r="80" spans="1:3">
      <c r="A80" t="s">
        <v>282</v>
      </c>
      <c r="B80" t="s">
        <v>256</v>
      </c>
      <c r="C80">
        <v>118</v>
      </c>
    </row>
    <row r="81" spans="1:3">
      <c r="A81" t="s">
        <v>282</v>
      </c>
      <c r="B81" t="s">
        <v>152</v>
      </c>
      <c r="C81">
        <v>68</v>
      </c>
    </row>
    <row r="82" spans="1:3">
      <c r="A82" t="s">
        <v>283</v>
      </c>
      <c r="B82" t="s">
        <v>151</v>
      </c>
      <c r="C82">
        <v>1688</v>
      </c>
    </row>
    <row r="83" spans="1:3">
      <c r="A83" t="s">
        <v>283</v>
      </c>
      <c r="B83" t="s">
        <v>256</v>
      </c>
      <c r="C83">
        <v>404</v>
      </c>
    </row>
    <row r="84" spans="1:3">
      <c r="A84" t="s">
        <v>283</v>
      </c>
      <c r="B84" t="s">
        <v>152</v>
      </c>
      <c r="C84">
        <v>153</v>
      </c>
    </row>
    <row r="85" spans="1:3">
      <c r="A85" t="s">
        <v>284</v>
      </c>
      <c r="B85" t="s">
        <v>151</v>
      </c>
      <c r="C85">
        <v>33</v>
      </c>
    </row>
    <row r="86" spans="1:3">
      <c r="A86" t="s">
        <v>284</v>
      </c>
      <c r="B86" t="s">
        <v>256</v>
      </c>
      <c r="C86">
        <v>0</v>
      </c>
    </row>
    <row r="87" spans="1:3">
      <c r="A87" t="s">
        <v>284</v>
      </c>
      <c r="B87" t="s">
        <v>152</v>
      </c>
      <c r="C87">
        <v>0</v>
      </c>
    </row>
    <row r="88" spans="1:3">
      <c r="A88" t="s">
        <v>285</v>
      </c>
      <c r="B88" t="s">
        <v>151</v>
      </c>
      <c r="C88">
        <v>1560</v>
      </c>
    </row>
    <row r="89" spans="1:3">
      <c r="A89" t="s">
        <v>285</v>
      </c>
      <c r="B89" t="s">
        <v>256</v>
      </c>
      <c r="C89">
        <v>534</v>
      </c>
    </row>
    <row r="90" spans="1:3">
      <c r="A90" t="s">
        <v>285</v>
      </c>
      <c r="B90" t="s">
        <v>152</v>
      </c>
      <c r="C90">
        <v>295</v>
      </c>
    </row>
    <row r="91" spans="1:3">
      <c r="A91" t="s">
        <v>286</v>
      </c>
      <c r="B91" t="s">
        <v>151</v>
      </c>
      <c r="C91">
        <v>60</v>
      </c>
    </row>
    <row r="92" spans="1:3">
      <c r="A92" t="s">
        <v>286</v>
      </c>
      <c r="B92" t="s">
        <v>256</v>
      </c>
      <c r="C92">
        <v>21</v>
      </c>
    </row>
    <row r="93" spans="1:3">
      <c r="A93" t="s">
        <v>286</v>
      </c>
      <c r="B93" t="s">
        <v>152</v>
      </c>
      <c r="C93">
        <v>0</v>
      </c>
    </row>
    <row r="94" spans="1:3">
      <c r="A94" t="s">
        <v>287</v>
      </c>
      <c r="B94" t="s">
        <v>151</v>
      </c>
      <c r="C94">
        <v>171</v>
      </c>
    </row>
    <row r="95" spans="1:3">
      <c r="A95" t="s">
        <v>287</v>
      </c>
      <c r="B95" t="s">
        <v>256</v>
      </c>
      <c r="C95">
        <v>7</v>
      </c>
    </row>
    <row r="96" spans="1:3">
      <c r="A96" t="s">
        <v>287</v>
      </c>
      <c r="B96" t="s">
        <v>152</v>
      </c>
      <c r="C96">
        <v>10</v>
      </c>
    </row>
    <row r="97" spans="1:3">
      <c r="A97" t="s">
        <v>288</v>
      </c>
      <c r="B97" t="s">
        <v>151</v>
      </c>
      <c r="C97">
        <v>216</v>
      </c>
    </row>
    <row r="98" spans="1:3">
      <c r="A98" t="s">
        <v>288</v>
      </c>
      <c r="B98" t="s">
        <v>256</v>
      </c>
      <c r="C98">
        <v>54</v>
      </c>
    </row>
    <row r="99" spans="1:3">
      <c r="A99" t="s">
        <v>288</v>
      </c>
      <c r="B99" t="s">
        <v>152</v>
      </c>
      <c r="C99">
        <v>22</v>
      </c>
    </row>
    <row r="100" spans="1:3">
      <c r="A100" t="s">
        <v>289</v>
      </c>
      <c r="B100" t="s">
        <v>151</v>
      </c>
      <c r="C100">
        <v>117</v>
      </c>
    </row>
    <row r="101" spans="1:3">
      <c r="A101" t="s">
        <v>289</v>
      </c>
      <c r="B101" t="s">
        <v>256</v>
      </c>
      <c r="C101">
        <v>23</v>
      </c>
    </row>
    <row r="102" spans="1:3">
      <c r="A102" t="s">
        <v>289</v>
      </c>
      <c r="B102" t="s">
        <v>152</v>
      </c>
      <c r="C102">
        <v>7</v>
      </c>
    </row>
    <row r="103" spans="1:3">
      <c r="A103" t="s">
        <v>290</v>
      </c>
      <c r="B103" t="s">
        <v>151</v>
      </c>
      <c r="C103">
        <v>4308</v>
      </c>
    </row>
    <row r="104" spans="1:3">
      <c r="A104" t="s">
        <v>290</v>
      </c>
      <c r="B104" t="s">
        <v>256</v>
      </c>
      <c r="C104">
        <v>1123</v>
      </c>
    </row>
    <row r="105" spans="1:3">
      <c r="A105" t="s">
        <v>290</v>
      </c>
      <c r="B105" t="s">
        <v>152</v>
      </c>
      <c r="C105">
        <v>371</v>
      </c>
    </row>
    <row r="106" spans="1:3">
      <c r="A106" t="s">
        <v>291</v>
      </c>
      <c r="B106" t="s">
        <v>151</v>
      </c>
      <c r="C106">
        <v>1216</v>
      </c>
    </row>
    <row r="107" spans="1:3">
      <c r="A107" t="s">
        <v>291</v>
      </c>
      <c r="B107" t="s">
        <v>256</v>
      </c>
      <c r="C107">
        <v>1248</v>
      </c>
    </row>
    <row r="108" spans="1:3">
      <c r="A108" t="s">
        <v>291</v>
      </c>
      <c r="B108" t="s">
        <v>152</v>
      </c>
      <c r="C108">
        <v>39</v>
      </c>
    </row>
    <row r="109" spans="1:3">
      <c r="A109" t="s">
        <v>292</v>
      </c>
      <c r="B109" t="s">
        <v>151</v>
      </c>
      <c r="C109">
        <v>1654</v>
      </c>
    </row>
    <row r="110" spans="1:3">
      <c r="A110" t="s">
        <v>292</v>
      </c>
      <c r="B110" t="s">
        <v>256</v>
      </c>
      <c r="C110">
        <v>468</v>
      </c>
    </row>
    <row r="111" spans="1:3">
      <c r="A111" t="s">
        <v>292</v>
      </c>
      <c r="B111" t="s">
        <v>152</v>
      </c>
      <c r="C111">
        <v>93</v>
      </c>
    </row>
    <row r="112" spans="1:3">
      <c r="A112" t="s">
        <v>293</v>
      </c>
      <c r="B112" t="s">
        <v>151</v>
      </c>
      <c r="C112">
        <v>501</v>
      </c>
    </row>
    <row r="113" spans="1:3">
      <c r="A113" t="s">
        <v>293</v>
      </c>
      <c r="B113" t="s">
        <v>256</v>
      </c>
      <c r="C113">
        <v>112</v>
      </c>
    </row>
    <row r="114" spans="1:3">
      <c r="A114" t="s">
        <v>293</v>
      </c>
      <c r="B114" t="s">
        <v>152</v>
      </c>
      <c r="C114">
        <v>151</v>
      </c>
    </row>
    <row r="115" spans="1:3">
      <c r="A115" t="s">
        <v>294</v>
      </c>
      <c r="B115" t="s">
        <v>151</v>
      </c>
      <c r="C115">
        <v>251</v>
      </c>
    </row>
    <row r="116" spans="1:3">
      <c r="A116" t="s">
        <v>294</v>
      </c>
      <c r="B116" t="s">
        <v>256</v>
      </c>
      <c r="C116">
        <v>81</v>
      </c>
    </row>
    <row r="117" spans="1:3">
      <c r="A117" t="s">
        <v>294</v>
      </c>
      <c r="B117" t="s">
        <v>152</v>
      </c>
      <c r="C117">
        <v>30</v>
      </c>
    </row>
    <row r="118" spans="1:3">
      <c r="A118" t="s">
        <v>295</v>
      </c>
      <c r="B118" t="s">
        <v>151</v>
      </c>
      <c r="C118">
        <v>11</v>
      </c>
    </row>
    <row r="119" spans="1:3">
      <c r="A119" t="s">
        <v>295</v>
      </c>
      <c r="B119" t="s">
        <v>256</v>
      </c>
      <c r="C119">
        <v>0</v>
      </c>
    </row>
    <row r="120" spans="1:3">
      <c r="A120" t="s">
        <v>295</v>
      </c>
      <c r="B120" t="s">
        <v>152</v>
      </c>
      <c r="C120">
        <v>0</v>
      </c>
    </row>
    <row r="121" spans="1:3">
      <c r="A121" t="s">
        <v>296</v>
      </c>
      <c r="B121" t="s">
        <v>151</v>
      </c>
      <c r="C121">
        <v>2799</v>
      </c>
    </row>
    <row r="122" spans="1:3">
      <c r="A122" t="s">
        <v>296</v>
      </c>
      <c r="B122" t="s">
        <v>256</v>
      </c>
      <c r="C122">
        <v>1129</v>
      </c>
    </row>
    <row r="123" spans="1:3">
      <c r="A123" t="s">
        <v>296</v>
      </c>
      <c r="B123" t="s">
        <v>152</v>
      </c>
      <c r="C123">
        <v>440</v>
      </c>
    </row>
    <row r="124" spans="1:3">
      <c r="A124" t="s">
        <v>297</v>
      </c>
      <c r="B124" t="s">
        <v>151</v>
      </c>
      <c r="C124">
        <v>655</v>
      </c>
    </row>
    <row r="125" spans="1:3">
      <c r="A125" t="s">
        <v>297</v>
      </c>
      <c r="B125" t="s">
        <v>256</v>
      </c>
      <c r="C125">
        <v>294</v>
      </c>
    </row>
    <row r="126" spans="1:3">
      <c r="A126" t="s">
        <v>297</v>
      </c>
      <c r="B126" t="s">
        <v>152</v>
      </c>
      <c r="C126">
        <v>181</v>
      </c>
    </row>
    <row r="127" spans="1:3">
      <c r="A127" t="s">
        <v>298</v>
      </c>
      <c r="B127" t="s">
        <v>151</v>
      </c>
      <c r="C127">
        <v>331</v>
      </c>
    </row>
    <row r="128" spans="1:3">
      <c r="A128" t="s">
        <v>298</v>
      </c>
      <c r="B128" t="s">
        <v>256</v>
      </c>
      <c r="C128">
        <v>0</v>
      </c>
    </row>
    <row r="129" spans="1:3">
      <c r="A129" t="s">
        <v>298</v>
      </c>
      <c r="B129" t="s">
        <v>152</v>
      </c>
      <c r="C129">
        <v>0</v>
      </c>
    </row>
    <row r="130" spans="1:3">
      <c r="A130" t="s">
        <v>299</v>
      </c>
      <c r="B130" t="s">
        <v>151</v>
      </c>
      <c r="C130">
        <v>2149</v>
      </c>
    </row>
    <row r="131" spans="1:3">
      <c r="A131" t="s">
        <v>299</v>
      </c>
      <c r="B131" t="s">
        <v>256</v>
      </c>
      <c r="C131">
        <v>651</v>
      </c>
    </row>
    <row r="132" spans="1:3">
      <c r="A132" t="s">
        <v>299</v>
      </c>
      <c r="B132" t="s">
        <v>152</v>
      </c>
      <c r="C132">
        <v>85</v>
      </c>
    </row>
    <row r="133" spans="1:3">
      <c r="A133" t="s">
        <v>300</v>
      </c>
      <c r="B133" t="s">
        <v>151</v>
      </c>
      <c r="C133">
        <v>488</v>
      </c>
    </row>
    <row r="134" spans="1:3">
      <c r="A134" t="s">
        <v>300</v>
      </c>
      <c r="B134" t="s">
        <v>256</v>
      </c>
      <c r="C134">
        <v>246</v>
      </c>
    </row>
    <row r="135" spans="1:3">
      <c r="A135" t="s">
        <v>300</v>
      </c>
      <c r="B135" t="s">
        <v>152</v>
      </c>
      <c r="C135">
        <v>32</v>
      </c>
    </row>
    <row r="136" spans="1:3">
      <c r="A136" t="s">
        <v>301</v>
      </c>
      <c r="B136" t="s">
        <v>151</v>
      </c>
      <c r="C136">
        <v>118</v>
      </c>
    </row>
    <row r="137" spans="1:3">
      <c r="A137" t="s">
        <v>301</v>
      </c>
      <c r="B137" t="s">
        <v>256</v>
      </c>
      <c r="C137">
        <v>42</v>
      </c>
    </row>
    <row r="138" spans="1:3">
      <c r="A138" t="s">
        <v>301</v>
      </c>
      <c r="B138" t="s">
        <v>152</v>
      </c>
      <c r="C138">
        <v>2</v>
      </c>
    </row>
    <row r="139" spans="1:3">
      <c r="A139" t="s">
        <v>302</v>
      </c>
      <c r="B139" t="s">
        <v>151</v>
      </c>
      <c r="C139">
        <v>2</v>
      </c>
    </row>
    <row r="140" spans="1:3">
      <c r="A140" t="s">
        <v>302</v>
      </c>
      <c r="B140" t="s">
        <v>256</v>
      </c>
      <c r="C140">
        <v>0</v>
      </c>
    </row>
    <row r="141" spans="1:3">
      <c r="A141" t="s">
        <v>303</v>
      </c>
      <c r="B141" t="s">
        <v>152</v>
      </c>
      <c r="C141">
        <v>0</v>
      </c>
    </row>
    <row r="142" spans="3:3">
      <c r="C142" t="s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原始统计表</vt:lpstr>
      <vt:lpstr>原始分布表</vt:lpstr>
      <vt:lpstr>latest</vt:lpstr>
      <vt:lpstr>hAdaptData</vt:lpstr>
      <vt:lpstr>data_dis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luoye</cp:lastModifiedBy>
  <dcterms:created xsi:type="dcterms:W3CDTF">2006-09-16T16:00:00Z</dcterms:created>
  <dcterms:modified xsi:type="dcterms:W3CDTF">2020-01-09T15:11:52Z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