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opez\Downloads\"/>
    </mc:Choice>
  </mc:AlternateContent>
  <bookViews>
    <workbookView xWindow="-120" yWindow="-120" windowWidth="29040" windowHeight="17640" tabRatio="791" activeTab="2"/>
  </bookViews>
  <sheets>
    <sheet name="Bobby" sheetId="18" r:id="rId1"/>
    <sheet name="Olive" sheetId="19" r:id="rId2"/>
    <sheet name="Christian" sheetId="2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0" l="1"/>
  <c r="I17" i="20"/>
  <c r="C17" i="20"/>
  <c r="F16" i="20"/>
  <c r="G16" i="20" s="1"/>
  <c r="F15" i="20"/>
  <c r="G15" i="20" s="1"/>
  <c r="F14" i="20"/>
  <c r="G14" i="20" s="1"/>
  <c r="F13" i="20"/>
  <c r="G13" i="20" s="1"/>
  <c r="F12" i="20"/>
  <c r="G12" i="20" s="1"/>
  <c r="F11" i="20"/>
  <c r="G11" i="20" s="1"/>
  <c r="F10" i="20"/>
  <c r="G10" i="20" s="1"/>
  <c r="J17" i="19"/>
  <c r="I17" i="19"/>
  <c r="C17" i="19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G17" i="19" s="1"/>
  <c r="J17" i="18"/>
  <c r="I17" i="18"/>
  <c r="C17" i="18"/>
  <c r="F16" i="18"/>
  <c r="G16" i="18" s="1"/>
  <c r="F15" i="18"/>
  <c r="G15" i="18" s="1"/>
  <c r="G14" i="18"/>
  <c r="F14" i="18"/>
  <c r="F13" i="18"/>
  <c r="G13" i="18" s="1"/>
  <c r="F12" i="18"/>
  <c r="G12" i="18" s="1"/>
  <c r="F11" i="18"/>
  <c r="G11" i="18" s="1"/>
  <c r="F10" i="18"/>
  <c r="G10" i="18" s="1"/>
  <c r="G17" i="20" l="1"/>
  <c r="G17" i="18"/>
</calcChain>
</file>

<file path=xl/sharedStrings.xml><?xml version="1.0" encoding="utf-8"?>
<sst xmlns="http://schemas.openxmlformats.org/spreadsheetml/2006/main" count="87" uniqueCount="29">
  <si>
    <t>GLORY (PHILIPPINES), INC.</t>
  </si>
  <si>
    <t>Administration Department</t>
  </si>
  <si>
    <t>KPI</t>
  </si>
  <si>
    <t>OBJECTIVES</t>
  </si>
  <si>
    <t xml:space="preserve">WEIGHT </t>
  </si>
  <si>
    <t>TARGET</t>
  </si>
  <si>
    <t>ACTUAL  RESULT</t>
  </si>
  <si>
    <t>ACHIEVEMENT RATE</t>
  </si>
  <si>
    <t>WEIGHTED RATING</t>
  </si>
  <si>
    <t>KEY PERFORMANCE INDICATORS (KPI)</t>
  </si>
  <si>
    <t>MIS Section</t>
  </si>
  <si>
    <t>Formula</t>
  </si>
  <si>
    <t>If the target is to decrease</t>
  </si>
  <si>
    <t>Target/ Actual</t>
  </si>
  <si>
    <t>If the target is to increase</t>
  </si>
  <si>
    <t>Actual/ Target</t>
  </si>
  <si>
    <t>Cost Reduction</t>
  </si>
  <si>
    <t>Innovation</t>
  </si>
  <si>
    <t>BOBBY</t>
  </si>
  <si>
    <t>OLIVE</t>
  </si>
  <si>
    <t>Project Delivery</t>
  </si>
  <si>
    <t>100% On-time project completion.</t>
  </si>
  <si>
    <t>100% Adherence to project milestones.</t>
  </si>
  <si>
    <t>Quality Assurance</t>
  </si>
  <si>
    <t>100% Meeting customer's expectations.</t>
  </si>
  <si>
    <t>10% Decrease on number reported issues and bugs.</t>
  </si>
  <si>
    <t>10% Decrease on consumable expenses.</t>
  </si>
  <si>
    <t>100% Achievement on target innovation.</t>
  </si>
  <si>
    <t>80% Customer's satisfaction.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</si>
</sst>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3" fontId="3" fillId="2" borderId="0" xfId="0" applyNumberFormat="1" applyFont="1" applyFill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9" fontId="8" fillId="6" borderId="1" xfId="1" applyFont="1" applyFill="1" applyBorder="1" applyAlignment="1">
      <alignment horizontal="center" vertical="center"/>
    </xf>
    <xf numFmtId="9" fontId="9" fillId="7" borderId="1" xfId="0" applyNumberFormat="1" applyFont="1" applyFill="1" applyBorder="1" applyAlignment="1">
      <alignment horizontal="center" vertical="center"/>
    </xf>
    <xf numFmtId="9" fontId="10" fillId="7" borderId="1" xfId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/>
    </xf>
    <xf numFmtId="9" fontId="8" fillId="8" borderId="1" xfId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 textRotation="45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center" vertical="center" textRotation="45"/>
    </xf>
    <xf numFmtId="9" fontId="14" fillId="4" borderId="1" xfId="1" applyFont="1" applyFill="1" applyBorder="1" applyAlignment="1">
      <alignment horizontal="center"/>
    </xf>
    <xf numFmtId="9" fontId="9" fillId="4" borderId="2" xfId="0" applyNumberFormat="1" applyFont="1" applyFill="1" applyBorder="1" applyAlignment="1">
      <alignment horizontal="center" vertical="center"/>
    </xf>
    <xf numFmtId="9" fontId="8" fillId="10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9" fontId="8" fillId="4" borderId="1" xfId="0" applyNumberFormat="1" applyFont="1" applyFill="1" applyBorder="1" applyAlignment="1">
      <alignment horizontal="left" vertical="center" wrapText="1"/>
    </xf>
    <xf numFmtId="9" fontId="14" fillId="9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9" fontId="9" fillId="6" borderId="1" xfId="0" applyNumberFormat="1" applyFont="1" applyFill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/>
    </xf>
    <xf numFmtId="9" fontId="10" fillId="6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186773</xdr:colOff>
      <xdr:row>0</xdr:row>
      <xdr:rowOff>83240</xdr:rowOff>
    </xdr:from>
    <xdr:ext cx="3152775" cy="13144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5226E0-3375-40B0-9FF4-9CABF55281DB}"/>
            </a:ext>
          </a:extLst>
        </xdr:cNvPr>
        <xdr:cNvSpPr txBox="1"/>
      </xdr:nvSpPr>
      <xdr:spPr>
        <a:xfrm>
          <a:off x="4463498" y="83240"/>
          <a:ext cx="3152775" cy="13144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PERFORMANCE STANDARDS:</a:t>
          </a:r>
        </a:p>
        <a:p>
          <a:r>
            <a:rPr lang="en-US" sz="1200" b="1"/>
            <a:t>(1)</a:t>
          </a:r>
          <a:r>
            <a:rPr lang="en-US" sz="1200" b="1" baseline="0"/>
            <a:t> </a:t>
          </a:r>
          <a:r>
            <a:rPr lang="en-US" sz="1100"/>
            <a:t>Did not meet the expectations: </a:t>
          </a:r>
          <a:r>
            <a:rPr lang="en-US" sz="1100">
              <a:solidFill>
                <a:srgbClr val="FF0000"/>
              </a:solidFill>
            </a:rPr>
            <a:t>below  80% </a:t>
          </a:r>
        </a:p>
        <a:p>
          <a:r>
            <a:rPr lang="en-US" sz="1200" b="1"/>
            <a:t>(2) </a:t>
          </a:r>
          <a:r>
            <a:rPr lang="en-US" sz="1100"/>
            <a:t>Barely meets expectations:  </a:t>
          </a:r>
          <a:r>
            <a:rPr lang="en-US" sz="1100">
              <a:solidFill>
                <a:srgbClr val="FF0000"/>
              </a:solidFill>
            </a:rPr>
            <a:t>80% - 94%</a:t>
          </a:r>
        </a:p>
        <a:p>
          <a:r>
            <a:rPr lang="en-US" sz="1200" b="1"/>
            <a:t>(3) </a:t>
          </a:r>
          <a:r>
            <a:rPr lang="en-US" sz="1100"/>
            <a:t>Meets Expectations:</a:t>
          </a:r>
          <a:r>
            <a:rPr lang="en-US" sz="1100" baseline="0"/>
            <a:t> </a:t>
          </a:r>
          <a:r>
            <a:rPr lang="en-US" sz="1100">
              <a:solidFill>
                <a:srgbClr val="FF0000"/>
              </a:solidFill>
            </a:rPr>
            <a:t>95%-104%</a:t>
          </a:r>
        </a:p>
        <a:p>
          <a:r>
            <a:rPr lang="en-US" sz="1200" b="1"/>
            <a:t>(4) </a:t>
          </a:r>
          <a:r>
            <a:rPr lang="en-US" sz="1100"/>
            <a:t>Exceeds Expectations: accomplish </a:t>
          </a:r>
          <a:r>
            <a:rPr lang="en-US" sz="1100">
              <a:solidFill>
                <a:srgbClr val="FF0000"/>
              </a:solidFill>
            </a:rPr>
            <a:t>105% - 120%</a:t>
          </a:r>
        </a:p>
        <a:p>
          <a:r>
            <a:rPr lang="en-US" sz="1200" b="1"/>
            <a:t>(5) </a:t>
          </a:r>
          <a:r>
            <a:rPr lang="en-US" sz="1100"/>
            <a:t>Significantly Exceeds Expectations: </a:t>
          </a:r>
          <a:r>
            <a:rPr lang="en-US" sz="1100">
              <a:solidFill>
                <a:srgbClr val="FF0000"/>
              </a:solidFill>
            </a:rPr>
            <a:t>over 120%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186773</xdr:colOff>
      <xdr:row>0</xdr:row>
      <xdr:rowOff>83240</xdr:rowOff>
    </xdr:from>
    <xdr:ext cx="3152775" cy="13144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D7D81-2131-44ED-8599-619A6F8E0A17}"/>
            </a:ext>
          </a:extLst>
        </xdr:cNvPr>
        <xdr:cNvSpPr txBox="1"/>
      </xdr:nvSpPr>
      <xdr:spPr>
        <a:xfrm>
          <a:off x="4463498" y="83240"/>
          <a:ext cx="3152775" cy="13144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PERFORMANCE STANDARDS:</a:t>
          </a:r>
        </a:p>
        <a:p>
          <a:r>
            <a:rPr lang="en-US" sz="1200" b="1"/>
            <a:t>(1)</a:t>
          </a:r>
          <a:r>
            <a:rPr lang="en-US" sz="1200" b="1" baseline="0"/>
            <a:t> </a:t>
          </a:r>
          <a:r>
            <a:rPr lang="en-US" sz="1100"/>
            <a:t>Did not meet the expectations: </a:t>
          </a:r>
          <a:r>
            <a:rPr lang="en-US" sz="1100">
              <a:solidFill>
                <a:srgbClr val="FF0000"/>
              </a:solidFill>
            </a:rPr>
            <a:t>below  80% </a:t>
          </a:r>
        </a:p>
        <a:p>
          <a:r>
            <a:rPr lang="en-US" sz="1200" b="1"/>
            <a:t>(2) </a:t>
          </a:r>
          <a:r>
            <a:rPr lang="en-US" sz="1100"/>
            <a:t>Barely meets expectations:  </a:t>
          </a:r>
          <a:r>
            <a:rPr lang="en-US" sz="1100">
              <a:solidFill>
                <a:srgbClr val="FF0000"/>
              </a:solidFill>
            </a:rPr>
            <a:t>80% - 94%</a:t>
          </a:r>
        </a:p>
        <a:p>
          <a:r>
            <a:rPr lang="en-US" sz="1200" b="1"/>
            <a:t>(3) </a:t>
          </a:r>
          <a:r>
            <a:rPr lang="en-US" sz="1100"/>
            <a:t>Meets Expectations:</a:t>
          </a:r>
          <a:r>
            <a:rPr lang="en-US" sz="1100" baseline="0"/>
            <a:t> </a:t>
          </a:r>
          <a:r>
            <a:rPr lang="en-US" sz="1100">
              <a:solidFill>
                <a:srgbClr val="FF0000"/>
              </a:solidFill>
            </a:rPr>
            <a:t>95%-104%</a:t>
          </a:r>
        </a:p>
        <a:p>
          <a:r>
            <a:rPr lang="en-US" sz="1200" b="1"/>
            <a:t>(4) </a:t>
          </a:r>
          <a:r>
            <a:rPr lang="en-US" sz="1100"/>
            <a:t>Exceeds Expectations: accomplish </a:t>
          </a:r>
          <a:r>
            <a:rPr lang="en-US" sz="1100">
              <a:solidFill>
                <a:srgbClr val="FF0000"/>
              </a:solidFill>
            </a:rPr>
            <a:t>105% - 120%</a:t>
          </a:r>
        </a:p>
        <a:p>
          <a:r>
            <a:rPr lang="en-US" sz="1200" b="1"/>
            <a:t>(5) </a:t>
          </a:r>
          <a:r>
            <a:rPr lang="en-US" sz="1100"/>
            <a:t>Significantly Exceeds Expectations: </a:t>
          </a:r>
          <a:r>
            <a:rPr lang="en-US" sz="1100">
              <a:solidFill>
                <a:srgbClr val="FF0000"/>
              </a:solidFill>
            </a:rPr>
            <a:t>over 120%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186773</xdr:colOff>
      <xdr:row>0</xdr:row>
      <xdr:rowOff>83240</xdr:rowOff>
    </xdr:from>
    <xdr:ext cx="3152775" cy="13144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208B5-FC18-4DCD-8CC2-7C33E507A712}"/>
            </a:ext>
          </a:extLst>
        </xdr:cNvPr>
        <xdr:cNvSpPr txBox="1"/>
      </xdr:nvSpPr>
      <xdr:spPr>
        <a:xfrm>
          <a:off x="4463498" y="83240"/>
          <a:ext cx="3152775" cy="13144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PERFORMANCE STANDARDS:</a:t>
          </a:r>
        </a:p>
        <a:p>
          <a:r>
            <a:rPr lang="en-US" sz="1200" b="1"/>
            <a:t>(1)</a:t>
          </a:r>
          <a:r>
            <a:rPr lang="en-US" sz="1200" b="1" baseline="0"/>
            <a:t> </a:t>
          </a:r>
          <a:r>
            <a:rPr lang="en-US" sz="1100"/>
            <a:t>Did not meet the expectations: </a:t>
          </a:r>
          <a:r>
            <a:rPr lang="en-US" sz="1100">
              <a:solidFill>
                <a:srgbClr val="FF0000"/>
              </a:solidFill>
            </a:rPr>
            <a:t>below  80% </a:t>
          </a:r>
        </a:p>
        <a:p>
          <a:r>
            <a:rPr lang="en-US" sz="1200" b="1"/>
            <a:t>(2) </a:t>
          </a:r>
          <a:r>
            <a:rPr lang="en-US" sz="1100"/>
            <a:t>Barely meets expectations:  </a:t>
          </a:r>
          <a:r>
            <a:rPr lang="en-US" sz="1100">
              <a:solidFill>
                <a:srgbClr val="FF0000"/>
              </a:solidFill>
            </a:rPr>
            <a:t>80% - 94%</a:t>
          </a:r>
        </a:p>
        <a:p>
          <a:r>
            <a:rPr lang="en-US" sz="1200" b="1"/>
            <a:t>(3) </a:t>
          </a:r>
          <a:r>
            <a:rPr lang="en-US" sz="1100"/>
            <a:t>Meets Expectations:</a:t>
          </a:r>
          <a:r>
            <a:rPr lang="en-US" sz="1100" baseline="0"/>
            <a:t> </a:t>
          </a:r>
          <a:r>
            <a:rPr lang="en-US" sz="1100">
              <a:solidFill>
                <a:srgbClr val="FF0000"/>
              </a:solidFill>
            </a:rPr>
            <a:t>95%-104%</a:t>
          </a:r>
        </a:p>
        <a:p>
          <a:r>
            <a:rPr lang="en-US" sz="1200" b="1"/>
            <a:t>(4) </a:t>
          </a:r>
          <a:r>
            <a:rPr lang="en-US" sz="1100"/>
            <a:t>Exceeds Expectations: accomplish </a:t>
          </a:r>
          <a:r>
            <a:rPr lang="en-US" sz="1100">
              <a:solidFill>
                <a:srgbClr val="FF0000"/>
              </a:solidFill>
            </a:rPr>
            <a:t>105% - 120%</a:t>
          </a:r>
        </a:p>
        <a:p>
          <a:r>
            <a:rPr lang="en-US" sz="1200" b="1"/>
            <a:t>(5) </a:t>
          </a:r>
          <a:r>
            <a:rPr lang="en-US" sz="1100"/>
            <a:t>Significantly Exceeds Expectations: </a:t>
          </a:r>
          <a:r>
            <a:rPr lang="en-US" sz="1100">
              <a:solidFill>
                <a:srgbClr val="FF0000"/>
              </a:solidFill>
            </a:rPr>
            <a:t>over 120%</a:t>
          </a:r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EAFF6C-454C-4AC6-9D65-DF6BD291E521}">
  <we:reference id="a3b40b4f-8edf-490e-9df1-7e66f93912bf" version="1.0.33.0" store="EXCatalog" storeType="EXCatalog"/>
  <we:alternateReferences>
    <we:reference id="WA104380526" version="1.0.33.0" store="en-GB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3"/>
  <sheetViews>
    <sheetView topLeftCell="A7" zoomScaleNormal="100" workbookViewId="0">
      <selection activeCell="E10" sqref="E10"/>
    </sheetView>
  </sheetViews>
  <sheetFormatPr defaultColWidth="9.140625" defaultRowHeight="14.25" x14ac:dyDescent="0.2"/>
  <cols>
    <col min="1" max="1" width="25.28515625" style="2" customWidth="1"/>
    <col min="2" max="2" width="38.85546875" style="2" customWidth="1"/>
    <col min="3" max="3" width="8.7109375" style="2" customWidth="1"/>
    <col min="4" max="4" width="13.85546875" style="2" customWidth="1"/>
    <col min="5" max="5" width="11" style="2" customWidth="1"/>
    <col min="6" max="6" width="20.140625" style="2" customWidth="1"/>
    <col min="7" max="7" width="11.85546875" style="2" customWidth="1"/>
    <col min="8" max="22" width="5.7109375" style="2" customWidth="1"/>
    <col min="23" max="16384" width="9.140625" style="2"/>
  </cols>
  <sheetData>
    <row r="1" spans="1:21" s="1" customFormat="1" ht="18" customHeight="1" x14ac:dyDescent="0.25">
      <c r="A1" s="1" t="s">
        <v>0</v>
      </c>
    </row>
    <row r="2" spans="1:21" s="1" customFormat="1" ht="15" customHeight="1" x14ac:dyDescent="0.25">
      <c r="A2" s="1" t="s">
        <v>1</v>
      </c>
    </row>
    <row r="4" spans="1:21" x14ac:dyDescent="0.2">
      <c r="A4" s="2" t="s">
        <v>9</v>
      </c>
    </row>
    <row r="5" spans="1:21" ht="17.25" customHeight="1" x14ac:dyDescent="0.25">
      <c r="A5" s="1" t="s">
        <v>10</v>
      </c>
    </row>
    <row r="8" spans="1:21" x14ac:dyDescent="0.2">
      <c r="A8" s="3"/>
    </row>
    <row r="9" spans="1:21" s="5" customFormat="1" ht="33" customHeight="1" x14ac:dyDescent="0.25">
      <c r="A9" s="4" t="s">
        <v>2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I9" s="30" t="s">
        <v>18</v>
      </c>
      <c r="J9" s="30" t="s">
        <v>19</v>
      </c>
      <c r="K9" s="27"/>
      <c r="L9" s="27"/>
      <c r="M9" s="27"/>
      <c r="N9" s="27"/>
      <c r="O9" s="27"/>
      <c r="P9" s="27"/>
      <c r="Q9" s="27"/>
      <c r="R9" s="27"/>
      <c r="S9" s="28"/>
      <c r="T9" s="28"/>
      <c r="U9" s="28"/>
    </row>
    <row r="10" spans="1:21" s="6" customFormat="1" ht="29.25" customHeight="1" x14ac:dyDescent="0.25">
      <c r="A10" s="45" t="s">
        <v>20</v>
      </c>
      <c r="B10" s="36" t="s">
        <v>21</v>
      </c>
      <c r="C10" s="16">
        <v>0.3</v>
      </c>
      <c r="D10" s="17">
        <v>1</v>
      </c>
      <c r="E10" s="33"/>
      <c r="F10" s="18">
        <f>E10/D10</f>
        <v>0</v>
      </c>
      <c r="G10" s="18">
        <f>F10*C10</f>
        <v>0</v>
      </c>
      <c r="H10" s="5"/>
      <c r="I10" s="38">
        <v>0.3</v>
      </c>
      <c r="J10" s="38">
        <v>0.3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s="6" customFormat="1" ht="24.95" customHeight="1" x14ac:dyDescent="0.25">
      <c r="A11" s="46"/>
      <c r="B11" s="36" t="s">
        <v>22</v>
      </c>
      <c r="C11" s="16">
        <v>0.2</v>
      </c>
      <c r="D11" s="17">
        <v>1</v>
      </c>
      <c r="E11" s="33"/>
      <c r="F11" s="18">
        <f t="shared" ref="F11:F13" si="0">E11/D11</f>
        <v>0</v>
      </c>
      <c r="G11" s="18">
        <f>F11*C11</f>
        <v>0</v>
      </c>
      <c r="H11" s="5"/>
      <c r="I11" s="38">
        <v>0.2</v>
      </c>
      <c r="J11" s="38">
        <v>0.2</v>
      </c>
    </row>
    <row r="12" spans="1:21" s="6" customFormat="1" ht="27" customHeight="1" x14ac:dyDescent="0.25">
      <c r="A12" s="46"/>
      <c r="B12" s="37" t="s">
        <v>24</v>
      </c>
      <c r="C12" s="16">
        <v>0.1</v>
      </c>
      <c r="D12" s="17">
        <v>1</v>
      </c>
      <c r="E12" s="33"/>
      <c r="F12" s="18">
        <f t="shared" si="0"/>
        <v>0</v>
      </c>
      <c r="G12" s="18">
        <f t="shared" ref="G12:G16" si="1">F12*C12</f>
        <v>0</v>
      </c>
      <c r="H12" s="7"/>
      <c r="I12" s="38">
        <v>0.1</v>
      </c>
      <c r="J12" s="38">
        <v>0.1</v>
      </c>
    </row>
    <row r="13" spans="1:21" s="6" customFormat="1" ht="24.95" customHeight="1" x14ac:dyDescent="0.25">
      <c r="A13" s="46" t="s">
        <v>23</v>
      </c>
      <c r="B13" s="39" t="s">
        <v>28</v>
      </c>
      <c r="C13" s="19">
        <v>0.1</v>
      </c>
      <c r="D13" s="20">
        <v>0.8</v>
      </c>
      <c r="E13" s="33"/>
      <c r="F13" s="21">
        <f t="shared" si="0"/>
        <v>0</v>
      </c>
      <c r="G13" s="21">
        <f t="shared" si="1"/>
        <v>0</v>
      </c>
      <c r="H13" s="7"/>
      <c r="I13" s="38">
        <v>0.1</v>
      </c>
      <c r="J13" s="38">
        <v>0.1</v>
      </c>
    </row>
    <row r="14" spans="1:21" s="6" customFormat="1" ht="30" customHeight="1" x14ac:dyDescent="0.25">
      <c r="A14" s="46"/>
      <c r="B14" s="39" t="s">
        <v>25</v>
      </c>
      <c r="C14" s="42">
        <v>0.15</v>
      </c>
      <c r="D14" s="43">
        <v>0.1</v>
      </c>
      <c r="E14" s="33"/>
      <c r="F14" s="44" t="e">
        <f>D14/E14</f>
        <v>#DIV/0!</v>
      </c>
      <c r="G14" s="44" t="e">
        <f t="shared" si="1"/>
        <v>#DIV/0!</v>
      </c>
      <c r="H14" s="7"/>
      <c r="I14" s="38">
        <v>0.15</v>
      </c>
      <c r="J14" s="38">
        <v>0.15</v>
      </c>
    </row>
    <row r="15" spans="1:21" s="6" customFormat="1" ht="24.95" customHeight="1" x14ac:dyDescent="0.25">
      <c r="A15" s="34" t="s">
        <v>16</v>
      </c>
      <c r="B15" s="40" t="s">
        <v>26</v>
      </c>
      <c r="C15" s="22">
        <v>0.05</v>
      </c>
      <c r="D15" s="35">
        <v>0.1</v>
      </c>
      <c r="E15" s="33"/>
      <c r="F15" s="35" t="e">
        <f>D15/E15</f>
        <v>#DIV/0!</v>
      </c>
      <c r="G15" s="23" t="e">
        <f>F15*C15</f>
        <v>#DIV/0!</v>
      </c>
      <c r="H15" s="7"/>
      <c r="I15" s="38">
        <v>0.05</v>
      </c>
      <c r="J15" s="38">
        <v>0.05</v>
      </c>
    </row>
    <row r="16" spans="1:21" s="6" customFormat="1" ht="24.95" customHeight="1" x14ac:dyDescent="0.25">
      <c r="A16" s="15" t="s">
        <v>17</v>
      </c>
      <c r="B16" s="41" t="s">
        <v>27</v>
      </c>
      <c r="C16" s="24">
        <v>0.1</v>
      </c>
      <c r="D16" s="26">
        <v>1</v>
      </c>
      <c r="E16" s="33"/>
      <c r="F16" s="25">
        <f t="shared" ref="F16" si="2">E16/D16</f>
        <v>0</v>
      </c>
      <c r="G16" s="25">
        <f t="shared" si="1"/>
        <v>0</v>
      </c>
      <c r="I16" s="38">
        <v>0.1</v>
      </c>
      <c r="J16" s="38">
        <v>0.1</v>
      </c>
    </row>
    <row r="17" spans="1:10" s="8" customFormat="1" ht="20.25" customHeight="1" x14ac:dyDescent="0.2">
      <c r="B17" s="9"/>
      <c r="C17" s="32">
        <f>SUM(C10:C16)</f>
        <v>1</v>
      </c>
      <c r="D17" s="9"/>
      <c r="E17" s="9"/>
      <c r="F17" s="9"/>
      <c r="G17" s="32" t="e">
        <f>SUM(G10:G14)</f>
        <v>#DIV/0!</v>
      </c>
      <c r="I17" s="31">
        <f>SUM(I10:I16)</f>
        <v>1</v>
      </c>
      <c r="J17" s="31">
        <f>SUM(J10:J16)</f>
        <v>1</v>
      </c>
    </row>
    <row r="18" spans="1:10" x14ac:dyDescent="0.2">
      <c r="D18" s="10"/>
      <c r="E18" s="10"/>
    </row>
    <row r="22" spans="1:10" ht="30" x14ac:dyDescent="0.2">
      <c r="A22" s="47" t="s">
        <v>11</v>
      </c>
      <c r="B22" s="11" t="s">
        <v>12</v>
      </c>
      <c r="C22" s="12" t="s">
        <v>13</v>
      </c>
    </row>
    <row r="23" spans="1:10" ht="30" x14ac:dyDescent="0.2">
      <c r="A23" s="47"/>
      <c r="B23" s="13" t="s">
        <v>14</v>
      </c>
      <c r="C23" s="14" t="s">
        <v>15</v>
      </c>
    </row>
  </sheetData>
  <mergeCells count="3">
    <mergeCell ref="A10:A12"/>
    <mergeCell ref="A13:A14"/>
    <mergeCell ref="A22:A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3"/>
  <sheetViews>
    <sheetView topLeftCell="A10" zoomScale="115" zoomScaleNormal="115" workbookViewId="0">
      <selection activeCell="B14" sqref="B14"/>
    </sheetView>
  </sheetViews>
  <sheetFormatPr defaultColWidth="9.140625" defaultRowHeight="14.25" x14ac:dyDescent="0.2"/>
  <cols>
    <col min="1" max="1" width="25.28515625" style="2" customWidth="1"/>
    <col min="2" max="2" width="38.85546875" style="2" customWidth="1"/>
    <col min="3" max="3" width="8.7109375" style="2" customWidth="1"/>
    <col min="4" max="4" width="13.85546875" style="2" customWidth="1"/>
    <col min="5" max="5" width="11" style="2" customWidth="1"/>
    <col min="6" max="6" width="20.140625" style="2" customWidth="1"/>
    <col min="7" max="7" width="11.85546875" style="2" customWidth="1"/>
    <col min="8" max="22" width="5.7109375" style="2" customWidth="1"/>
    <col min="23" max="16384" width="9.140625" style="2"/>
  </cols>
  <sheetData>
    <row r="1" spans="1:21" s="1" customFormat="1" ht="18" customHeight="1" x14ac:dyDescent="0.25">
      <c r="A1" s="1" t="s">
        <v>0</v>
      </c>
    </row>
    <row r="2" spans="1:21" s="1" customFormat="1" ht="15" customHeight="1" x14ac:dyDescent="0.25">
      <c r="A2" s="1" t="s">
        <v>1</v>
      </c>
    </row>
    <row r="4" spans="1:21" x14ac:dyDescent="0.2">
      <c r="A4" s="2" t="s">
        <v>9</v>
      </c>
    </row>
    <row r="5" spans="1:21" ht="17.25" customHeight="1" x14ac:dyDescent="0.25">
      <c r="A5" s="1" t="s">
        <v>10</v>
      </c>
    </row>
    <row r="8" spans="1:21" x14ac:dyDescent="0.2">
      <c r="A8" s="3"/>
    </row>
    <row r="9" spans="1:21" s="5" customFormat="1" ht="33" customHeight="1" x14ac:dyDescent="0.25">
      <c r="A9" s="4" t="s">
        <v>2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I9" s="30" t="s">
        <v>18</v>
      </c>
      <c r="J9" s="30" t="s">
        <v>19</v>
      </c>
      <c r="K9" s="27"/>
      <c r="L9" s="27"/>
      <c r="M9" s="27"/>
      <c r="N9" s="27"/>
      <c r="O9" s="27"/>
      <c r="P9" s="27"/>
      <c r="Q9" s="27"/>
      <c r="R9" s="27"/>
      <c r="S9" s="28"/>
      <c r="T9" s="28"/>
      <c r="U9" s="28"/>
    </row>
    <row r="10" spans="1:21" s="6" customFormat="1" ht="29.25" customHeight="1" x14ac:dyDescent="0.25">
      <c r="A10" s="45" t="s">
        <v>20</v>
      </c>
      <c r="B10" s="36" t="s">
        <v>21</v>
      </c>
      <c r="C10" s="16">
        <v>0.3</v>
      </c>
      <c r="D10" s="17">
        <v>1</v>
      </c>
      <c r="E10" s="33"/>
      <c r="F10" s="18">
        <f>E10/D10</f>
        <v>0</v>
      </c>
      <c r="G10" s="18">
        <f>F10*C10</f>
        <v>0</v>
      </c>
      <c r="H10" s="5"/>
      <c r="I10" s="38">
        <v>0.3</v>
      </c>
      <c r="J10" s="38">
        <v>0.3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s="6" customFormat="1" ht="24.95" customHeight="1" x14ac:dyDescent="0.25">
      <c r="A11" s="46"/>
      <c r="B11" s="36" t="s">
        <v>22</v>
      </c>
      <c r="C11" s="16">
        <v>0.2</v>
      </c>
      <c r="D11" s="17">
        <v>1</v>
      </c>
      <c r="E11" s="33"/>
      <c r="F11" s="18">
        <f t="shared" ref="F11:F13" si="0">E11/D11</f>
        <v>0</v>
      </c>
      <c r="G11" s="18">
        <f>F11*C11</f>
        <v>0</v>
      </c>
      <c r="H11" s="5"/>
      <c r="I11" s="38">
        <v>0.2</v>
      </c>
      <c r="J11" s="38">
        <v>0.2</v>
      </c>
    </row>
    <row r="12" spans="1:21" s="6" customFormat="1" ht="27" customHeight="1" x14ac:dyDescent="0.25">
      <c r="A12" s="46"/>
      <c r="B12" s="37" t="s">
        <v>24</v>
      </c>
      <c r="C12" s="16">
        <v>0.1</v>
      </c>
      <c r="D12" s="17">
        <v>1</v>
      </c>
      <c r="E12" s="33"/>
      <c r="F12" s="18">
        <f t="shared" si="0"/>
        <v>0</v>
      </c>
      <c r="G12" s="18">
        <f t="shared" ref="G12:G16" si="1">F12*C12</f>
        <v>0</v>
      </c>
      <c r="H12" s="7"/>
      <c r="I12" s="38">
        <v>0.1</v>
      </c>
      <c r="J12" s="38">
        <v>0.1</v>
      </c>
    </row>
    <row r="13" spans="1:21" s="6" customFormat="1" ht="24.95" customHeight="1" x14ac:dyDescent="0.25">
      <c r="A13" s="46" t="s">
        <v>23</v>
      </c>
      <c r="B13" s="39" t="s">
        <v>28</v>
      </c>
      <c r="C13" s="19">
        <v>0.1</v>
      </c>
      <c r="D13" s="20">
        <v>0.8</v>
      </c>
      <c r="E13" s="33"/>
      <c r="F13" s="21">
        <f t="shared" si="0"/>
        <v>0</v>
      </c>
      <c r="G13" s="21">
        <f t="shared" si="1"/>
        <v>0</v>
      </c>
      <c r="H13" s="7"/>
      <c r="I13" s="38">
        <v>0.1</v>
      </c>
      <c r="J13" s="38">
        <v>0.1</v>
      </c>
    </row>
    <row r="14" spans="1:21" s="6" customFormat="1" ht="30" customHeight="1" x14ac:dyDescent="0.25">
      <c r="A14" s="46"/>
      <c r="B14" s="39" t="s">
        <v>25</v>
      </c>
      <c r="C14" s="42">
        <v>0.15</v>
      </c>
      <c r="D14" s="43">
        <v>0.1</v>
      </c>
      <c r="E14" s="33"/>
      <c r="F14" s="44" t="e">
        <f>D14/E14</f>
        <v>#DIV/0!</v>
      </c>
      <c r="G14" s="44" t="e">
        <f t="shared" si="1"/>
        <v>#DIV/0!</v>
      </c>
      <c r="H14" s="7"/>
      <c r="I14" s="38">
        <v>0.15</v>
      </c>
      <c r="J14" s="38">
        <v>0.15</v>
      </c>
    </row>
    <row r="15" spans="1:21" s="6" customFormat="1" ht="24.95" customHeight="1" x14ac:dyDescent="0.25">
      <c r="A15" s="34" t="s">
        <v>16</v>
      </c>
      <c r="B15" s="40" t="s">
        <v>26</v>
      </c>
      <c r="C15" s="22">
        <v>0.05</v>
      </c>
      <c r="D15" s="35">
        <v>0.1</v>
      </c>
      <c r="E15" s="33"/>
      <c r="F15" s="35" t="e">
        <f>D15/E15</f>
        <v>#DIV/0!</v>
      </c>
      <c r="G15" s="23" t="e">
        <f>F15*C15</f>
        <v>#DIV/0!</v>
      </c>
      <c r="H15" s="7"/>
      <c r="I15" s="38">
        <v>0.05</v>
      </c>
      <c r="J15" s="38">
        <v>0.05</v>
      </c>
    </row>
    <row r="16" spans="1:21" s="6" customFormat="1" ht="24.95" customHeight="1" x14ac:dyDescent="0.25">
      <c r="A16" s="15" t="s">
        <v>17</v>
      </c>
      <c r="B16" s="41" t="s">
        <v>27</v>
      </c>
      <c r="C16" s="24">
        <v>0.1</v>
      </c>
      <c r="D16" s="26">
        <v>1</v>
      </c>
      <c r="E16" s="33"/>
      <c r="F16" s="25">
        <f t="shared" ref="F16" si="2">E16/D16</f>
        <v>0</v>
      </c>
      <c r="G16" s="25">
        <f t="shared" si="1"/>
        <v>0</v>
      </c>
      <c r="I16" s="38">
        <v>0.1</v>
      </c>
      <c r="J16" s="38">
        <v>0.1</v>
      </c>
    </row>
    <row r="17" spans="1:10" s="8" customFormat="1" ht="20.25" customHeight="1" x14ac:dyDescent="0.2">
      <c r="B17" s="9"/>
      <c r="C17" s="32">
        <f>SUM(C10:C16)</f>
        <v>1</v>
      </c>
      <c r="D17" s="9"/>
      <c r="E17" s="9"/>
      <c r="F17" s="9"/>
      <c r="G17" s="32" t="e">
        <f>SUM(G10:G14)</f>
        <v>#DIV/0!</v>
      </c>
      <c r="I17" s="31">
        <f>SUM(I10:I16)</f>
        <v>1</v>
      </c>
      <c r="J17" s="31">
        <f>SUM(J10:J16)</f>
        <v>1</v>
      </c>
    </row>
    <row r="18" spans="1:10" x14ac:dyDescent="0.2">
      <c r="D18" s="10"/>
      <c r="E18" s="10"/>
    </row>
    <row r="22" spans="1:10" ht="30" x14ac:dyDescent="0.2">
      <c r="A22" s="47" t="s">
        <v>11</v>
      </c>
      <c r="B22" s="11" t="s">
        <v>12</v>
      </c>
      <c r="C22" s="12" t="s">
        <v>13</v>
      </c>
    </row>
    <row r="23" spans="1:10" ht="30" x14ac:dyDescent="0.2">
      <c r="A23" s="47"/>
      <c r="B23" s="13" t="s">
        <v>14</v>
      </c>
      <c r="C23" s="14" t="s">
        <v>15</v>
      </c>
    </row>
  </sheetData>
  <mergeCells count="3">
    <mergeCell ref="A10:A12"/>
    <mergeCell ref="A13:A14"/>
    <mergeCell ref="A22:A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3"/>
  <sheetViews>
    <sheetView tabSelected="1" topLeftCell="A8" zoomScale="115" zoomScaleNormal="115" workbookViewId="0">
      <selection activeCell="E19" sqref="E19"/>
    </sheetView>
  </sheetViews>
  <sheetFormatPr defaultColWidth="9.140625" defaultRowHeight="14.25" x14ac:dyDescent="0.2"/>
  <cols>
    <col min="1" max="1" width="25.28515625" style="2" customWidth="1"/>
    <col min="2" max="2" width="38.85546875" style="2" customWidth="1"/>
    <col min="3" max="3" width="8.7109375" style="2" customWidth="1"/>
    <col min="4" max="4" width="13.85546875" style="2" customWidth="1"/>
    <col min="5" max="5" width="11" style="2" customWidth="1"/>
    <col min="6" max="6" width="20.140625" style="2" customWidth="1"/>
    <col min="7" max="7" width="11.85546875" style="2" customWidth="1"/>
    <col min="8" max="22" width="5.7109375" style="2" customWidth="1"/>
    <col min="23" max="16384" width="9.140625" style="2"/>
  </cols>
  <sheetData>
    <row r="1" spans="1:21" s="1" customFormat="1" ht="18" customHeight="1" x14ac:dyDescent="0.25">
      <c r="A1" s="1" t="s">
        <v>0</v>
      </c>
    </row>
    <row r="2" spans="1:21" s="1" customFormat="1" ht="15" customHeight="1" x14ac:dyDescent="0.25">
      <c r="A2" s="1" t="s">
        <v>1</v>
      </c>
    </row>
    <row r="4" spans="1:21" x14ac:dyDescent="0.2">
      <c r="A4" s="2" t="s">
        <v>9</v>
      </c>
    </row>
    <row r="5" spans="1:21" ht="17.25" customHeight="1" x14ac:dyDescent="0.25">
      <c r="A5" s="1" t="s">
        <v>10</v>
      </c>
    </row>
    <row r="8" spans="1:21" x14ac:dyDescent="0.2">
      <c r="A8" s="3"/>
    </row>
    <row r="9" spans="1:21" s="5" customFormat="1" ht="33" customHeight="1" x14ac:dyDescent="0.25">
      <c r="A9" s="4" t="s">
        <v>2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7</v>
      </c>
      <c r="G9" s="4" t="s">
        <v>8</v>
      </c>
      <c r="I9" s="30" t="s">
        <v>18</v>
      </c>
      <c r="J9" s="30" t="s">
        <v>19</v>
      </c>
      <c r="K9" s="27"/>
      <c r="L9" s="27"/>
      <c r="M9" s="27"/>
      <c r="N9" s="27"/>
      <c r="O9" s="27"/>
      <c r="P9" s="27"/>
      <c r="Q9" s="27"/>
      <c r="R9" s="27"/>
      <c r="S9" s="28"/>
      <c r="T9" s="28"/>
      <c r="U9" s="28"/>
    </row>
    <row r="10" spans="1:21" s="6" customFormat="1" ht="29.25" customHeight="1" x14ac:dyDescent="0.25">
      <c r="A10" s="45" t="s">
        <v>20</v>
      </c>
      <c r="B10" s="36" t="s">
        <v>21</v>
      </c>
      <c r="C10" s="16">
        <v>0.3</v>
      </c>
      <c r="D10" s="17">
        <v>1</v>
      </c>
      <c r="E10" s="33">
        <v>0.99</v>
      </c>
      <c r="F10" s="18">
        <f>E10/D10</f>
        <v>0.99</v>
      </c>
      <c r="G10" s="18">
        <f>F10*C10</f>
        <v>0.29699999999999999</v>
      </c>
      <c r="H10" s="5"/>
      <c r="I10" s="38">
        <v>0.3</v>
      </c>
      <c r="J10" s="38">
        <v>0.3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s="6" customFormat="1" ht="24.95" customHeight="1" x14ac:dyDescent="0.25">
      <c r="A11" s="46"/>
      <c r="B11" s="36" t="s">
        <v>22</v>
      </c>
      <c r="C11" s="16">
        <v>0.2</v>
      </c>
      <c r="D11" s="17">
        <v>1</v>
      </c>
      <c r="E11" s="33">
        <v>0.9</v>
      </c>
      <c r="F11" s="18">
        <f t="shared" ref="F11:F13" si="0">E11/D11</f>
        <v>0.9</v>
      </c>
      <c r="G11" s="18">
        <f>F11*C11</f>
        <v>0.18000000000000002</v>
      </c>
      <c r="H11" s="5"/>
      <c r="I11" s="38">
        <v>0.2</v>
      </c>
      <c r="J11" s="38">
        <v>0.2</v>
      </c>
    </row>
    <row r="12" spans="1:21" s="6" customFormat="1" ht="27" customHeight="1" x14ac:dyDescent="0.25">
      <c r="A12" s="46"/>
      <c r="B12" s="37" t="s">
        <v>24</v>
      </c>
      <c r="C12" s="16">
        <v>0.1</v>
      </c>
      <c r="D12" s="17">
        <v>1</v>
      </c>
      <c r="E12" s="33">
        <v>0.9</v>
      </c>
      <c r="F12" s="18">
        <f t="shared" si="0"/>
        <v>0.9</v>
      </c>
      <c r="G12" s="18">
        <f t="shared" ref="G12:G16" si="1">F12*C12</f>
        <v>9.0000000000000011E-2</v>
      </c>
      <c r="H12" s="7"/>
      <c r="I12" s="38">
        <v>0.1</v>
      </c>
      <c r="J12" s="38">
        <v>0.1</v>
      </c>
    </row>
    <row r="13" spans="1:21" s="6" customFormat="1" ht="24.95" customHeight="1" x14ac:dyDescent="0.25">
      <c r="A13" s="46" t="s">
        <v>23</v>
      </c>
      <c r="B13" s="39" t="s">
        <v>28</v>
      </c>
      <c r="C13" s="19">
        <v>0.1</v>
      </c>
      <c r="D13" s="20">
        <v>0.8</v>
      </c>
      <c r="E13" s="33">
        <v>0.7</v>
      </c>
      <c r="F13" s="21">
        <f t="shared" si="0"/>
        <v>0.87499999999999989</v>
      </c>
      <c r="G13" s="21">
        <f t="shared" si="1"/>
        <v>8.7499999999999994E-2</v>
      </c>
      <c r="H13" s="7"/>
      <c r="I13" s="38">
        <v>0.1</v>
      </c>
      <c r="J13" s="38">
        <v>0.1</v>
      </c>
    </row>
    <row r="14" spans="1:21" s="6" customFormat="1" ht="30" customHeight="1" x14ac:dyDescent="0.25">
      <c r="A14" s="46"/>
      <c r="B14" s="39" t="s">
        <v>25</v>
      </c>
      <c r="C14" s="42">
        <v>0.15</v>
      </c>
      <c r="D14" s="43">
        <v>0.1</v>
      </c>
      <c r="E14" s="33">
        <v>0.1</v>
      </c>
      <c r="F14" s="44">
        <f>D14/E14</f>
        <v>1</v>
      </c>
      <c r="G14" s="44">
        <f t="shared" si="1"/>
        <v>0.15</v>
      </c>
      <c r="H14" s="7"/>
      <c r="I14" s="38">
        <v>0.15</v>
      </c>
      <c r="J14" s="38">
        <v>0.15</v>
      </c>
    </row>
    <row r="15" spans="1:21" s="6" customFormat="1" ht="24.95" customHeight="1" x14ac:dyDescent="0.25">
      <c r="A15" s="34" t="s">
        <v>16</v>
      </c>
      <c r="B15" s="40" t="s">
        <v>26</v>
      </c>
      <c r="C15" s="22">
        <v>0.05</v>
      </c>
      <c r="D15" s="35">
        <v>0.1</v>
      </c>
      <c r="E15" s="33">
        <v>0.1</v>
      </c>
      <c r="F15" s="35">
        <f>D15/E15</f>
        <v>1</v>
      </c>
      <c r="G15" s="23">
        <f>F15*C15</f>
        <v>0.05</v>
      </c>
      <c r="H15" s="7"/>
      <c r="I15" s="38">
        <v>0.05</v>
      </c>
      <c r="J15" s="38">
        <v>0.05</v>
      </c>
    </row>
    <row r="16" spans="1:21" s="6" customFormat="1" ht="24.95" customHeight="1" x14ac:dyDescent="0.25">
      <c r="A16" s="15" t="s">
        <v>17</v>
      </c>
      <c r="B16" s="41" t="s">
        <v>27</v>
      </c>
      <c r="C16" s="24">
        <v>0.1</v>
      </c>
      <c r="D16" s="26">
        <v>1</v>
      </c>
      <c r="E16" s="33">
        <v>1</v>
      </c>
      <c r="F16" s="25">
        <f t="shared" ref="F16" si="2">E16/D16</f>
        <v>1</v>
      </c>
      <c r="G16" s="25">
        <f t="shared" si="1"/>
        <v>0.1</v>
      </c>
      <c r="I16" s="38">
        <v>0.1</v>
      </c>
      <c r="J16" s="38">
        <v>0.1</v>
      </c>
    </row>
    <row r="17" spans="1:10" s="8" customFormat="1" ht="20.25" customHeight="1" x14ac:dyDescent="0.2">
      <c r="B17" s="9"/>
      <c r="C17" s="32">
        <f>SUM(C10:C16)</f>
        <v>1</v>
      </c>
      <c r="D17" s="9"/>
      <c r="E17" s="9"/>
      <c r="F17" s="9"/>
      <c r="G17" s="32">
        <f>SUM(G10:G14)</f>
        <v>0.80449999999999999</v>
      </c>
      <c r="I17" s="31">
        <f>SUM(I10:I16)</f>
        <v>1</v>
      </c>
      <c r="J17" s="31">
        <f>SUM(J10:J16)</f>
        <v>1</v>
      </c>
    </row>
    <row r="18" spans="1:10" x14ac:dyDescent="0.2">
      <c r="D18" s="10"/>
      <c r="E18" s="10"/>
    </row>
    <row r="22" spans="1:10" ht="30" x14ac:dyDescent="0.2">
      <c r="A22" s="47" t="s">
        <v>11</v>
      </c>
      <c r="B22" s="11" t="s">
        <v>12</v>
      </c>
      <c r="C22" s="12" t="s">
        <v>13</v>
      </c>
    </row>
    <row r="23" spans="1:10" ht="30" x14ac:dyDescent="0.2">
      <c r="A23" s="47"/>
      <c r="B23" s="13" t="s">
        <v>14</v>
      </c>
      <c r="C23" s="14" t="s">
        <v>15</v>
      </c>
    </row>
  </sheetData>
  <mergeCells count="3">
    <mergeCell ref="A10:A12"/>
    <mergeCell ref="A13:A14"/>
    <mergeCell ref="A22:A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Bobby</vt:lpstr>
      <vt:lpstr>Olive</vt:lpstr>
      <vt:lpstr>Christian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M-Nemedez</dc:creator>
  <cp:lastModifiedBy>Christian John Lopez</cp:lastModifiedBy>
  <cp:lastPrinted>2023-10-03T00:48:32Z</cp:lastPrinted>
  <dcterms:created xsi:type="dcterms:W3CDTF">2022-10-18T23:19:23Z</dcterms:created>
  <dcterms:modified xsi:type="dcterms:W3CDTF">2024-04-02T00:49:46Z</dcterms:modified>
</cp:coreProperties>
</file>