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ennard.welslau\Scripts\Bruegel Gitlab\2023-01-sovereign-debt-sustainability\COM_DSA_WP2\data\"/>
    </mc:Choice>
  </mc:AlternateContent>
  <xr:revisionPtr revIDLastSave="0" documentId="13_ncr:1_{A3BDD24E-8D47-47CD-BB35-9D4EC89E36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CKERS" sheetId="1" r:id="rId1"/>
    <sheet name="BBG_FWD_RATES" sheetId="2" r:id="rId2"/>
    <sheet name="BBG_BENCHMARK_2023" sheetId="3" r:id="rId3"/>
    <sheet name="BBG_BENCHMARK_2022" sheetId="4" r:id="rId4"/>
    <sheet name="BBG_INFL_SWAPS" sheetId="5" r:id="rId5"/>
  </sheets>
  <definedNames>
    <definedName name="SpreadsheetBuilder_1" hidden="1">BBG_FWD_RATES!$A$1:$AU$7</definedName>
    <definedName name="SpreadsheetBuilder_2" hidden="1">BBG_BENCHMARK_2023!$A$1:$AM$7</definedName>
    <definedName name="SpreadsheetBuilder_3" hidden="1">BBG_INFL_SWAPS!$A$1:$K$7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B7" i="4"/>
  <c r="S7" i="4"/>
  <c r="P7" i="4"/>
  <c r="L7" i="4"/>
  <c r="W7" i="4"/>
  <c r="T7" i="4"/>
  <c r="AK7" i="4"/>
  <c r="U7" i="4"/>
  <c r="AL7" i="4"/>
  <c r="AI7" i="4"/>
  <c r="AA7" i="4"/>
  <c r="AH7" i="4"/>
  <c r="E7" i="4"/>
  <c r="AM7" i="4"/>
  <c r="M7" i="4"/>
  <c r="AG7" i="4"/>
  <c r="AD7" i="4"/>
  <c r="I7" i="4"/>
  <c r="H7" i="4"/>
  <c r="AJ7" i="4"/>
  <c r="Y7" i="4"/>
  <c r="D7" i="4"/>
  <c r="V7" i="4"/>
  <c r="K7" i="4"/>
  <c r="J7" i="4"/>
  <c r="Z7" i="4"/>
  <c r="X7" i="4"/>
  <c r="AF7" i="4"/>
  <c r="N7" i="4"/>
  <c r="F7" i="4"/>
  <c r="G7" i="4"/>
  <c r="O7" i="4"/>
  <c r="C7" i="4"/>
  <c r="A7" i="4"/>
  <c r="Q7" i="4"/>
  <c r="R7" i="4"/>
  <c r="AE7" i="4"/>
  <c r="AC7" i="4"/>
  <c r="AU5" i="2"/>
  <c r="AP5" i="2"/>
  <c r="AQ5" i="2"/>
  <c r="AT5" i="2"/>
  <c r="AS5" i="2"/>
  <c r="AR5" i="2"/>
  <c r="AK5" i="2"/>
  <c r="AL5" i="2"/>
  <c r="AN5" i="2"/>
  <c r="AO5" i="2"/>
  <c r="AJ5" i="2"/>
  <c r="AG5" i="2"/>
  <c r="AM5" i="2"/>
  <c r="AI5" i="2"/>
  <c r="AF5" i="2"/>
  <c r="AH5" i="2"/>
  <c r="AE5" i="2"/>
  <c r="Z5" i="2"/>
  <c r="Y5" i="2"/>
  <c r="AD5" i="2"/>
  <c r="AC5" i="2"/>
  <c r="AB5" i="2"/>
  <c r="AA5" i="2"/>
  <c r="X5" i="2"/>
  <c r="W5" i="2"/>
  <c r="V5" i="2"/>
  <c r="T5" i="2"/>
  <c r="P5" i="2"/>
  <c r="L5" i="2"/>
  <c r="Q5" i="2"/>
  <c r="R5" i="2"/>
  <c r="N5" i="2"/>
  <c r="O5" i="2"/>
  <c r="S5" i="2"/>
  <c r="U5" i="2"/>
  <c r="M5" i="2"/>
  <c r="E7" i="2"/>
  <c r="I7" i="2"/>
  <c r="D7" i="2"/>
  <c r="K5" i="2"/>
  <c r="F5" i="2"/>
  <c r="G7" i="2"/>
  <c r="K7" i="2"/>
  <c r="F7" i="2"/>
  <c r="J5" i="2"/>
  <c r="O7" i="2"/>
  <c r="C7" i="2"/>
  <c r="G5" i="2"/>
  <c r="H7" i="2"/>
  <c r="M7" i="2"/>
  <c r="L7" i="2"/>
  <c r="N7" i="2"/>
  <c r="J7" i="2"/>
  <c r="AD7" i="2"/>
  <c r="C5" i="2"/>
  <c r="I5" i="2"/>
  <c r="AM7" i="2"/>
  <c r="D5" i="2"/>
  <c r="AF7" i="2"/>
  <c r="AT7" i="2"/>
  <c r="P7" i="2"/>
  <c r="W7" i="2"/>
  <c r="AC7" i="2"/>
  <c r="AQ7" i="2"/>
  <c r="AL7" i="2"/>
  <c r="Y7" i="2"/>
  <c r="AK7" i="2"/>
  <c r="AJ7" i="2"/>
  <c r="AH7" i="2"/>
  <c r="H5" i="2"/>
  <c r="E5" i="2"/>
  <c r="B5" i="2"/>
  <c r="X7" i="2"/>
  <c r="AE7" i="2"/>
  <c r="U7" i="2"/>
  <c r="AB7" i="2"/>
  <c r="Z7" i="2"/>
  <c r="AI7" i="2"/>
  <c r="AG7" i="2"/>
  <c r="AA7" i="2"/>
  <c r="S7" i="2"/>
  <c r="AS7" i="2"/>
  <c r="AU7" i="2"/>
  <c r="T7" i="2"/>
  <c r="AO7" i="2"/>
  <c r="AP7" i="2"/>
  <c r="Q7" i="2"/>
  <c r="V7" i="2"/>
  <c r="AN7" i="2"/>
  <c r="R7" i="2"/>
  <c r="AR7" i="2"/>
  <c r="N5" i="5"/>
  <c r="L5" i="5"/>
  <c r="O5" i="5"/>
  <c r="P5" i="5"/>
  <c r="M5" i="5"/>
  <c r="D7" i="5"/>
  <c r="K7" i="5"/>
  <c r="A7" i="5"/>
  <c r="L7" i="5"/>
  <c r="E7" i="5"/>
  <c r="C7" i="5"/>
  <c r="J7" i="5"/>
  <c r="O7" i="5"/>
  <c r="P7" i="5"/>
  <c r="N7" i="5"/>
  <c r="H7" i="5"/>
  <c r="G7" i="5"/>
  <c r="M7" i="5"/>
  <c r="F7" i="5"/>
  <c r="I7" i="5"/>
  <c r="J5" i="5"/>
  <c r="G5" i="5"/>
  <c r="K5" i="5"/>
  <c r="I5" i="5"/>
  <c r="F5" i="5"/>
  <c r="D5" i="5"/>
  <c r="C5" i="5"/>
  <c r="H5" i="5"/>
  <c r="B5" i="5"/>
  <c r="E5" i="5"/>
  <c r="AJ5" i="4"/>
  <c r="AM5" i="4"/>
  <c r="AK5" i="4"/>
  <c r="AH5" i="4"/>
  <c r="AI5" i="4"/>
  <c r="AF5" i="4"/>
  <c r="AG5" i="4"/>
  <c r="AL5" i="4"/>
  <c r="AD5" i="4"/>
  <c r="AE5" i="4"/>
  <c r="X5" i="4"/>
  <c r="AC5" i="4"/>
  <c r="Y5" i="4"/>
  <c r="AA5" i="4"/>
  <c r="W5" i="4"/>
  <c r="Z5" i="4"/>
  <c r="V5" i="4"/>
  <c r="AB5" i="4"/>
  <c r="U5" i="4"/>
  <c r="T5" i="4"/>
  <c r="S5" i="4"/>
  <c r="L5" i="4"/>
  <c r="Q5" i="4"/>
  <c r="P5" i="4"/>
  <c r="R5" i="4"/>
  <c r="N5" i="4"/>
  <c r="O5" i="4"/>
  <c r="M5" i="4"/>
  <c r="J5" i="4"/>
  <c r="K5" i="4"/>
  <c r="H5" i="4"/>
  <c r="G5" i="4"/>
  <c r="C5" i="4"/>
  <c r="D5" i="4"/>
  <c r="B5" i="4"/>
  <c r="E5" i="4"/>
  <c r="I5" i="4"/>
  <c r="F5" i="4"/>
  <c r="AI5" i="3"/>
  <c r="AK5" i="3"/>
  <c r="AM5" i="3"/>
  <c r="AL5" i="3"/>
  <c r="AJ5" i="3"/>
  <c r="AG5" i="3"/>
  <c r="AH5" i="3"/>
  <c r="AF5" i="3"/>
  <c r="AA5" i="3"/>
  <c r="Z5" i="3"/>
  <c r="AE5" i="3"/>
  <c r="AC5" i="3"/>
  <c r="AD5" i="3"/>
  <c r="X5" i="3"/>
  <c r="V5" i="3"/>
  <c r="AB5" i="3"/>
  <c r="Y5" i="3"/>
  <c r="W5" i="3"/>
  <c r="U5" i="3"/>
  <c r="O5" i="3"/>
  <c r="T5" i="3"/>
  <c r="S5" i="3"/>
  <c r="R5" i="3"/>
  <c r="P5" i="3"/>
  <c r="Q5" i="3"/>
  <c r="L5" i="3"/>
  <c r="N5" i="3"/>
  <c r="M5" i="3"/>
  <c r="J5" i="3"/>
  <c r="AL7" i="3"/>
  <c r="I5" i="3"/>
  <c r="F5" i="3"/>
  <c r="K5" i="3"/>
  <c r="B5" i="3"/>
  <c r="H5" i="3"/>
  <c r="AB7" i="3"/>
  <c r="M7" i="3"/>
  <c r="N7" i="3"/>
  <c r="E5" i="3"/>
  <c r="C5" i="3"/>
  <c r="E7" i="3"/>
  <c r="D7" i="3"/>
  <c r="D5" i="3"/>
  <c r="G5" i="3"/>
  <c r="AK7" i="3"/>
  <c r="AF7" i="3"/>
  <c r="U7" i="3"/>
  <c r="C7" i="3"/>
  <c r="R7" i="3"/>
  <c r="F7" i="3"/>
  <c r="AI7" i="3"/>
  <c r="AC7" i="3"/>
  <c r="AA7" i="3"/>
  <c r="K7" i="3"/>
  <c r="AD7" i="3"/>
  <c r="J7" i="3"/>
  <c r="AG7" i="3"/>
  <c r="Z7" i="3"/>
  <c r="AM7" i="3"/>
  <c r="T7" i="3"/>
  <c r="G7" i="3"/>
  <c r="I7" i="3"/>
  <c r="Q7" i="3"/>
  <c r="AJ7" i="3"/>
  <c r="W7" i="3"/>
  <c r="O7" i="3"/>
  <c r="P7" i="3"/>
  <c r="X7" i="3"/>
  <c r="A7" i="3"/>
  <c r="V7" i="3"/>
  <c r="AH7" i="3"/>
  <c r="L7" i="3"/>
  <c r="AE7" i="3"/>
  <c r="Y7" i="3"/>
  <c r="H7" i="3"/>
  <c r="S7" i="3"/>
</calcChain>
</file>

<file path=xl/sharedStrings.xml><?xml version="1.0" encoding="utf-8"?>
<sst xmlns="http://schemas.openxmlformats.org/spreadsheetml/2006/main" count="661" uniqueCount="238">
  <si>
    <t>Variable</t>
  </si>
  <si>
    <t>Ticker</t>
  </si>
  <si>
    <t>G0063 3M10Y BLC2 CURNCY</t>
  </si>
  <si>
    <t>G0006 3M10Y BLC2 CURNCY</t>
  </si>
  <si>
    <t>G0081 3M10Y BLC2 CURNCY</t>
  </si>
  <si>
    <t>G0014 3M10Y BLC2 CURNCY</t>
  </si>
  <si>
    <t>G0016 3M10Y BLC2 CURNCY</t>
  </si>
  <si>
    <t>G0156 3M10Y BLC2 CURNCY</t>
  </si>
  <si>
    <t>G0062 3M10Y BLC2 CURNCY</t>
  </si>
  <si>
    <t>G0040 3M10Y BLC2 CURNCY</t>
  </si>
  <si>
    <t>G0315 3M10Y BLC2 CURNCY</t>
  </si>
  <si>
    <t>G0341 3M10Y BLC2 CURNCY</t>
  </si>
  <si>
    <t>G0020 3M10Y BLC2 CURNCY</t>
  </si>
  <si>
    <t>G0084 3M10Y BLC2 CURNCY</t>
  </si>
  <si>
    <t>G0256 3M10Y BLC2 CURNCY</t>
  </si>
  <si>
    <t>G0259 3M10Y BLC2 CURNCY</t>
  </si>
  <si>
    <t>G0061 3M10Y BLC2 CURNCY</t>
  </si>
  <si>
    <t>G0021 3M10Y BLC2 CURNCY</t>
  </si>
  <si>
    <t>G0112 3M10Y BLC2 CURNCY</t>
  </si>
  <si>
    <t>G0177 3M10Y BLC2 CURNCY</t>
  </si>
  <si>
    <t>G0011 3M10Y BLC2 CURNCY</t>
  </si>
  <si>
    <t>G0165 3M10Y BLC2 CURNCY</t>
  </si>
  <si>
    <t>G0316 3M10Y BLC2 CURNCY</t>
  </si>
  <si>
    <t>G0260 3M10Y BLC2 CURNCY</t>
  </si>
  <si>
    <t>G0013 10Y10Y BLC2 CURNCY</t>
  </si>
  <si>
    <t>G0063 10Y10Y BLC2 CURNCY</t>
  </si>
  <si>
    <t>G0006 10Y10Y BLC2 CURNCY</t>
  </si>
  <si>
    <t>G0081 10Y10Y BLC2 CURNCY</t>
  </si>
  <si>
    <t>G0014 10Y10Y BLC2 CURNCY</t>
  </si>
  <si>
    <t>G0016 10Y10Y BLC2 CURNCY</t>
  </si>
  <si>
    <t>G0156 10Y10Y BLC2 CURNCY</t>
  </si>
  <si>
    <t>G0062 10Y10Y BLC2 CURNCY</t>
  </si>
  <si>
    <t>G0040 10Y10Y BLC2 CURNCY</t>
  </si>
  <si>
    <t>G0315 10Y10Y BLC2 CURNCY</t>
  </si>
  <si>
    <t>G0341 10Y10Y BLC2 CURNCY</t>
  </si>
  <si>
    <t>G0020 10Y10Y BLC2 CURNCY</t>
  </si>
  <si>
    <t>G0084 10Y10Y BLC2 CURNCY</t>
  </si>
  <si>
    <t>G0256 10Y10Y BLC2 CURNCY</t>
  </si>
  <si>
    <t>G0259 10Y10Y BLC2 CURNCY</t>
  </si>
  <si>
    <t>G0061 10Y10Y BLC2 CURNCY</t>
  </si>
  <si>
    <t>G0021 10Y10Y BLC2 CURNCY</t>
  </si>
  <si>
    <t>G0112 10Y10Y BLC2 CURNCY</t>
  </si>
  <si>
    <t>G0177 10Y10Y BLC2 CURNCY</t>
  </si>
  <si>
    <t>G0011 10Y10Y BLC2 CURNCY</t>
  </si>
  <si>
    <t>G0165 10Y10Y BLC2 CURNCY</t>
  </si>
  <si>
    <t>G0316 10Y10Y BLC2 CURNCY</t>
  </si>
  <si>
    <t>G0260 10Y10Y BLC2 CURNCY</t>
  </si>
  <si>
    <t>EA3M10Y</t>
  </si>
  <si>
    <t>AUT3M10Y</t>
  </si>
  <si>
    <t>BEL3M10Y</t>
  </si>
  <si>
    <t>FIN3M10Y</t>
  </si>
  <si>
    <t>FRA3M10Y</t>
  </si>
  <si>
    <t>DEU3M10Y</t>
  </si>
  <si>
    <t>GRC3M10Y</t>
  </si>
  <si>
    <t>IRL3M10Y</t>
  </si>
  <si>
    <t>ITA3M10Y</t>
  </si>
  <si>
    <t>LVA3M10Y</t>
  </si>
  <si>
    <t>LTU3M10Y</t>
  </si>
  <si>
    <t>NLD3M10Y</t>
  </si>
  <si>
    <t>PRT3M10Y</t>
  </si>
  <si>
    <t>SVK3M10Y</t>
  </si>
  <si>
    <t>SVN3M10Y</t>
  </si>
  <si>
    <t>ESP3M10Y</t>
  </si>
  <si>
    <t>SWE3M10Y</t>
  </si>
  <si>
    <t>CZE3M10Y</t>
  </si>
  <si>
    <t>POL3M10Y</t>
  </si>
  <si>
    <t>DNK3M10Y</t>
  </si>
  <si>
    <t>HUN3M10Y</t>
  </si>
  <si>
    <t>MLT3M10Y</t>
  </si>
  <si>
    <t>ROU3M10Y</t>
  </si>
  <si>
    <t>EA10Y10Y</t>
  </si>
  <si>
    <t>AUT10Y10Y</t>
  </si>
  <si>
    <t>BEL10Y10Y</t>
  </si>
  <si>
    <t>FIN10Y10Y</t>
  </si>
  <si>
    <t>FRA10Y10Y</t>
  </si>
  <si>
    <t>DEU10Y10Y</t>
  </si>
  <si>
    <t>GRC10Y10Y</t>
  </si>
  <si>
    <t>IRL10Y10Y</t>
  </si>
  <si>
    <t>ITA10Y10Y</t>
  </si>
  <si>
    <t>LVA10Y10Y</t>
  </si>
  <si>
    <t>LTU10Y10Y</t>
  </si>
  <si>
    <t>NLD10Y10Y</t>
  </si>
  <si>
    <t>PRT10Y10Y</t>
  </si>
  <si>
    <t>SVK10Y10Y</t>
  </si>
  <si>
    <t>SVN10Y10Y</t>
  </si>
  <si>
    <t>ESP10Y10Y</t>
  </si>
  <si>
    <t>SWE10Y10Y</t>
  </si>
  <si>
    <t>CZE10Y10Y</t>
  </si>
  <si>
    <t>POL10Y10Y</t>
  </si>
  <si>
    <t>DNK10Y10Y</t>
  </si>
  <si>
    <t>HUN10Y10Y</t>
  </si>
  <si>
    <t>MLT10Y10Y</t>
  </si>
  <si>
    <t>ROU10Y10Y</t>
  </si>
  <si>
    <t>Start Date</t>
  </si>
  <si>
    <t>End Date</t>
  </si>
  <si>
    <t>GTATS3M Corp</t>
  </si>
  <si>
    <t>GTATS10Y Corp</t>
  </si>
  <si>
    <t>GTBEF3M Corp</t>
  </si>
  <si>
    <t>GTBEF10Y Corp</t>
  </si>
  <si>
    <t>GTCYP10Y Corp</t>
  </si>
  <si>
    <t>GTCZK10Y Corp</t>
  </si>
  <si>
    <t>GTDEM3M Corp</t>
  </si>
  <si>
    <t>GTDEM10Y Corp</t>
  </si>
  <si>
    <t>GTDKK3M Corp</t>
  </si>
  <si>
    <t>GTDKK10Y Corp</t>
  </si>
  <si>
    <t>GTESP3M Corp</t>
  </si>
  <si>
    <t>GTESP10Y Corp</t>
  </si>
  <si>
    <t>GTEURHR10Y Corp</t>
  </si>
  <si>
    <t>GTFIM10Y Corp</t>
  </si>
  <si>
    <t>GTFRF3M Corp</t>
  </si>
  <si>
    <t>GTFRF10Y Corp</t>
  </si>
  <si>
    <t>GTGRD3M Corp</t>
  </si>
  <si>
    <t>GTGRD10Y Corp</t>
  </si>
  <si>
    <t>GTHUF3M Corp</t>
  </si>
  <si>
    <t>GTHUF10Y Corp</t>
  </si>
  <si>
    <t>GTIEP1Y Corp</t>
  </si>
  <si>
    <t>GTIEP10Y Corp</t>
  </si>
  <si>
    <t>GTITL3M Corp</t>
  </si>
  <si>
    <t>GTITL10Y Corp</t>
  </si>
  <si>
    <t>GTNLG3M Corp</t>
  </si>
  <si>
    <t>GTNLG10Y Corp</t>
  </si>
  <si>
    <t>GTPLN1Y Corp</t>
  </si>
  <si>
    <t>GTPLN10Y Corp</t>
  </si>
  <si>
    <t>GTPTE3M Corp</t>
  </si>
  <si>
    <t>GTPTE10Y Corp</t>
  </si>
  <si>
    <t>GTRON6M Corp</t>
  </si>
  <si>
    <t>GTRON10Y Corp</t>
  </si>
  <si>
    <t>GTSEK3M Corp</t>
  </si>
  <si>
    <t>GTSEK10Y Corp</t>
  </si>
  <si>
    <t>GTSIT6M Corp</t>
  </si>
  <si>
    <t>GTSIT10Y Corp</t>
  </si>
  <si>
    <t>GTSKK1Y Corp</t>
  </si>
  <si>
    <t>GTSKK10Y Corp</t>
  </si>
  <si>
    <t>Dates</t>
  </si>
  <si>
    <t>PX_LAST</t>
  </si>
  <si>
    <t>AUT3M</t>
  </si>
  <si>
    <t>AUT10Y</t>
  </si>
  <si>
    <t>BEL3M</t>
  </si>
  <si>
    <t>BEL10Y</t>
  </si>
  <si>
    <t>CYP10Y</t>
  </si>
  <si>
    <t>CZE10Y</t>
  </si>
  <si>
    <t>DEU3M</t>
  </si>
  <si>
    <t>DEU10Y</t>
  </si>
  <si>
    <t>DNK3M</t>
  </si>
  <si>
    <t>DNK10Y</t>
  </si>
  <si>
    <t>ESP3M</t>
  </si>
  <si>
    <t>ESP10Y</t>
  </si>
  <si>
    <t>HRV10Y</t>
  </si>
  <si>
    <t>FIN10Y</t>
  </si>
  <si>
    <t>FRA3M</t>
  </si>
  <si>
    <t>FRA10Y</t>
  </si>
  <si>
    <t>GRC3M</t>
  </si>
  <si>
    <t>GRC10Y</t>
  </si>
  <si>
    <t>HUN3M</t>
  </si>
  <si>
    <t>HUN10Y</t>
  </si>
  <si>
    <t>IRL1Y</t>
  </si>
  <si>
    <t>IRL10Y</t>
  </si>
  <si>
    <t>ITA3M</t>
  </si>
  <si>
    <t>ITA10Y</t>
  </si>
  <si>
    <t>NLD3M</t>
  </si>
  <si>
    <t>NLD10Y</t>
  </si>
  <si>
    <t>POL1Y</t>
  </si>
  <si>
    <t>POL10Y</t>
  </si>
  <si>
    <t>PRT3M</t>
  </si>
  <si>
    <t>PRT10Y</t>
  </si>
  <si>
    <t>ROU6M</t>
  </si>
  <si>
    <t/>
  </si>
  <si>
    <t>ROU10Y</t>
  </si>
  <si>
    <t>SWE3M</t>
  </si>
  <si>
    <t>SWE10Y</t>
  </si>
  <si>
    <t>SVN6M</t>
  </si>
  <si>
    <t>SVN10Y</t>
  </si>
  <si>
    <t>SVK1Y</t>
  </si>
  <si>
    <t>SVK10Y</t>
  </si>
  <si>
    <t>FWD RATES</t>
  </si>
  <si>
    <t>BENCHMARK RATES</t>
  </si>
  <si>
    <t>INFLATION SWAPS</t>
  </si>
  <si>
    <t>EUSWI1 BGN Curncy</t>
  </si>
  <si>
    <t>EUSWI2 BGN Curncy</t>
  </si>
  <si>
    <t>EUSWI3 BGN Curncy</t>
  </si>
  <si>
    <t>EUSWI4 BGN Curncy</t>
  </si>
  <si>
    <t>EUSWI5 BGN Curncy</t>
  </si>
  <si>
    <t>EUSWI6 BGN Curncy</t>
  </si>
  <si>
    <t>EUSWI7 BGN Curncy</t>
  </si>
  <si>
    <t>EUSWI8 BGN Curncy</t>
  </si>
  <si>
    <t>EUSWI9 BGN Curncy</t>
  </si>
  <si>
    <t>EUSWI10 BGN Curncy</t>
  </si>
  <si>
    <t>EUSWI1</t>
  </si>
  <si>
    <t>EUSWI2</t>
  </si>
  <si>
    <t>EUSWI3</t>
  </si>
  <si>
    <t>EUSWI4</t>
  </si>
  <si>
    <t>EUSWI5</t>
  </si>
  <si>
    <t>EUSWI6</t>
  </si>
  <si>
    <t>EUSWI7</t>
  </si>
  <si>
    <t>EUSWI8</t>
  </si>
  <si>
    <t>EUSWI9</t>
  </si>
  <si>
    <t>EUSWI10</t>
  </si>
  <si>
    <t>EUSWI11</t>
  </si>
  <si>
    <t>EUSWI12</t>
  </si>
  <si>
    <t>EUSWI13</t>
  </si>
  <si>
    <t>EUSWI14</t>
  </si>
  <si>
    <t>EUSWI15</t>
  </si>
  <si>
    <t>EUSWI16</t>
  </si>
  <si>
    <t>EUSWI17</t>
  </si>
  <si>
    <t>EUSWI18</t>
  </si>
  <si>
    <t>EUSWI19</t>
  </si>
  <si>
    <t>EUSWI20</t>
  </si>
  <si>
    <t>EUSWI21</t>
  </si>
  <si>
    <t>EUSWI22</t>
  </si>
  <si>
    <t>EUSWI23</t>
  </si>
  <si>
    <t>EUSWI24</t>
  </si>
  <si>
    <t>EUSWI25</t>
  </si>
  <si>
    <t>EUSWI26</t>
  </si>
  <si>
    <t>EUSWI27</t>
  </si>
  <si>
    <t>EUSWI28</t>
  </si>
  <si>
    <t>EUSWI29</t>
  </si>
  <si>
    <t>EUSWI30</t>
  </si>
  <si>
    <t>EUSWI11 BGN Curncy</t>
  </si>
  <si>
    <t>EUSWI12 BGN Curncy</t>
  </si>
  <si>
    <t>EUSWI13 BGN Curncy</t>
  </si>
  <si>
    <t>EUSWI14 BGN Curncy</t>
  </si>
  <si>
    <t>EUSWI15 BGN Curncy</t>
  </si>
  <si>
    <t>EUSWI16 BGN Curncy</t>
  </si>
  <si>
    <t>EUSWI17 BGN Curncy</t>
  </si>
  <si>
    <t>EUSWI18 BGN Curncy</t>
  </si>
  <si>
    <t>EUSWI19 BGN Curncy</t>
  </si>
  <si>
    <t>EUSWI20 BGN Curncy</t>
  </si>
  <si>
    <t>EUSWI21 BGN Curncy</t>
  </si>
  <si>
    <t>EUSWI22 BGN Curncy</t>
  </si>
  <si>
    <t>EUSWI23 BGN Curncy</t>
  </si>
  <si>
    <t>EUSWI24 BGN Curncy</t>
  </si>
  <si>
    <t>EUSWI25 BGN Curncy</t>
  </si>
  <si>
    <t>EUSWI26 BGN Curncy</t>
  </si>
  <si>
    <t>EUSWI27 BGN Curncy</t>
  </si>
  <si>
    <t>EUSWI28 BGN Curncy</t>
  </si>
  <si>
    <t>EUSWI29 BGN Curncy</t>
  </si>
  <si>
    <t>EUSWI30 BGN Curncy</t>
  </si>
  <si>
    <t>SD0201FC 10Y3M BLC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</si>
</sst>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 xr:uid="{652960C4-21C1-4FFF-B8EE-8ABD3DD5F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6" zoomScale="85" zoomScaleNormal="85" workbookViewId="0">
      <selection activeCell="H31" sqref="H31"/>
    </sheetView>
  </sheetViews>
  <sheetFormatPr defaultRowHeight="15" x14ac:dyDescent="0.25"/>
  <cols>
    <col min="1" max="1" width="11.28515625" bestFit="1" customWidth="1"/>
  </cols>
  <sheetData>
    <row r="1" spans="1:11" x14ac:dyDescent="0.25">
      <c r="A1" t="s">
        <v>174</v>
      </c>
      <c r="F1" t="s">
        <v>175</v>
      </c>
      <c r="J1" t="s">
        <v>176</v>
      </c>
    </row>
    <row r="2" spans="1:11" x14ac:dyDescent="0.25">
      <c r="A2" t="s">
        <v>0</v>
      </c>
      <c r="B2" t="s">
        <v>1</v>
      </c>
      <c r="F2" t="s">
        <v>0</v>
      </c>
      <c r="G2" t="s">
        <v>1</v>
      </c>
      <c r="J2" t="s">
        <v>0</v>
      </c>
      <c r="K2" t="s">
        <v>1</v>
      </c>
    </row>
    <row r="3" spans="1:11" x14ac:dyDescent="0.25">
      <c r="A3" t="s">
        <v>47</v>
      </c>
      <c r="B3" t="s">
        <v>237</v>
      </c>
      <c r="F3" t="s">
        <v>136</v>
      </c>
      <c r="G3" t="s">
        <v>96</v>
      </c>
      <c r="J3" t="s">
        <v>187</v>
      </c>
      <c r="K3" t="s">
        <v>177</v>
      </c>
    </row>
    <row r="4" spans="1:11" x14ac:dyDescent="0.25">
      <c r="A4" t="s">
        <v>48</v>
      </c>
      <c r="B4" t="s">
        <v>2</v>
      </c>
      <c r="F4" t="s">
        <v>135</v>
      </c>
      <c r="G4" t="s">
        <v>95</v>
      </c>
      <c r="J4" t="s">
        <v>188</v>
      </c>
      <c r="K4" t="s">
        <v>178</v>
      </c>
    </row>
    <row r="5" spans="1:11" x14ac:dyDescent="0.25">
      <c r="A5" t="s">
        <v>49</v>
      </c>
      <c r="B5" t="s">
        <v>3</v>
      </c>
      <c r="F5" t="s">
        <v>138</v>
      </c>
      <c r="G5" t="s">
        <v>98</v>
      </c>
      <c r="J5" t="s">
        <v>189</v>
      </c>
      <c r="K5" t="s">
        <v>179</v>
      </c>
    </row>
    <row r="6" spans="1:11" x14ac:dyDescent="0.25">
      <c r="A6" t="s">
        <v>50</v>
      </c>
      <c r="B6" t="s">
        <v>4</v>
      </c>
      <c r="F6" t="s">
        <v>137</v>
      </c>
      <c r="G6" t="s">
        <v>97</v>
      </c>
      <c r="J6" t="s">
        <v>190</v>
      </c>
      <c r="K6" t="s">
        <v>180</v>
      </c>
    </row>
    <row r="7" spans="1:11" x14ac:dyDescent="0.25">
      <c r="A7" t="s">
        <v>51</v>
      </c>
      <c r="B7" t="s">
        <v>5</v>
      </c>
      <c r="F7" t="s">
        <v>139</v>
      </c>
      <c r="G7" t="s">
        <v>99</v>
      </c>
      <c r="J7" t="s">
        <v>191</v>
      </c>
      <c r="K7" t="s">
        <v>181</v>
      </c>
    </row>
    <row r="8" spans="1:11" x14ac:dyDescent="0.25">
      <c r="A8" t="s">
        <v>52</v>
      </c>
      <c r="B8" t="s">
        <v>6</v>
      </c>
      <c r="F8" t="s">
        <v>140</v>
      </c>
      <c r="G8" t="s">
        <v>100</v>
      </c>
      <c r="J8" t="s">
        <v>192</v>
      </c>
      <c r="K8" t="s">
        <v>182</v>
      </c>
    </row>
    <row r="9" spans="1:11" x14ac:dyDescent="0.25">
      <c r="A9" t="s">
        <v>53</v>
      </c>
      <c r="B9" t="s">
        <v>7</v>
      </c>
      <c r="F9" t="s">
        <v>142</v>
      </c>
      <c r="G9" t="s">
        <v>102</v>
      </c>
      <c r="J9" t="s">
        <v>193</v>
      </c>
      <c r="K9" t="s">
        <v>183</v>
      </c>
    </row>
    <row r="10" spans="1:11" x14ac:dyDescent="0.25">
      <c r="A10" t="s">
        <v>54</v>
      </c>
      <c r="B10" t="s">
        <v>8</v>
      </c>
      <c r="F10" t="s">
        <v>141</v>
      </c>
      <c r="G10" t="s">
        <v>101</v>
      </c>
      <c r="J10" t="s">
        <v>194</v>
      </c>
      <c r="K10" t="s">
        <v>184</v>
      </c>
    </row>
    <row r="11" spans="1:11" x14ac:dyDescent="0.25">
      <c r="A11" t="s">
        <v>55</v>
      </c>
      <c r="B11" t="s">
        <v>9</v>
      </c>
      <c r="F11" t="s">
        <v>144</v>
      </c>
      <c r="G11" t="s">
        <v>104</v>
      </c>
      <c r="J11" t="s">
        <v>195</v>
      </c>
      <c r="K11" t="s">
        <v>185</v>
      </c>
    </row>
    <row r="12" spans="1:11" x14ac:dyDescent="0.25">
      <c r="A12" t="s">
        <v>56</v>
      </c>
      <c r="B12" t="s">
        <v>10</v>
      </c>
      <c r="F12" t="s">
        <v>143</v>
      </c>
      <c r="G12" t="s">
        <v>103</v>
      </c>
      <c r="J12" t="s">
        <v>196</v>
      </c>
      <c r="K12" t="s">
        <v>186</v>
      </c>
    </row>
    <row r="13" spans="1:11" x14ac:dyDescent="0.25">
      <c r="A13" t="s">
        <v>57</v>
      </c>
      <c r="B13" t="s">
        <v>11</v>
      </c>
      <c r="F13" t="s">
        <v>146</v>
      </c>
      <c r="G13" t="s">
        <v>106</v>
      </c>
      <c r="J13" t="s">
        <v>197</v>
      </c>
      <c r="K13" t="s">
        <v>217</v>
      </c>
    </row>
    <row r="14" spans="1:11" x14ac:dyDescent="0.25">
      <c r="A14" t="s">
        <v>58</v>
      </c>
      <c r="B14" t="s">
        <v>12</v>
      </c>
      <c r="F14" t="s">
        <v>145</v>
      </c>
      <c r="G14" t="s">
        <v>105</v>
      </c>
      <c r="J14" t="s">
        <v>198</v>
      </c>
      <c r="K14" t="s">
        <v>218</v>
      </c>
    </row>
    <row r="15" spans="1:11" x14ac:dyDescent="0.25">
      <c r="A15" t="s">
        <v>59</v>
      </c>
      <c r="B15" t="s">
        <v>13</v>
      </c>
      <c r="F15" t="s">
        <v>147</v>
      </c>
      <c r="G15" t="s">
        <v>107</v>
      </c>
      <c r="J15" t="s">
        <v>199</v>
      </c>
      <c r="K15" t="s">
        <v>219</v>
      </c>
    </row>
    <row r="16" spans="1:11" x14ac:dyDescent="0.25">
      <c r="A16" t="s">
        <v>60</v>
      </c>
      <c r="B16" t="s">
        <v>14</v>
      </c>
      <c r="F16" t="s">
        <v>148</v>
      </c>
      <c r="G16" t="s">
        <v>108</v>
      </c>
      <c r="J16" t="s">
        <v>200</v>
      </c>
      <c r="K16" t="s">
        <v>220</v>
      </c>
    </row>
    <row r="17" spans="1:11" x14ac:dyDescent="0.25">
      <c r="A17" t="s">
        <v>61</v>
      </c>
      <c r="B17" t="s">
        <v>15</v>
      </c>
      <c r="F17" t="s">
        <v>150</v>
      </c>
      <c r="G17" t="s">
        <v>110</v>
      </c>
      <c r="J17" t="s">
        <v>201</v>
      </c>
      <c r="K17" t="s">
        <v>221</v>
      </c>
    </row>
    <row r="18" spans="1:11" x14ac:dyDescent="0.25">
      <c r="A18" t="s">
        <v>62</v>
      </c>
      <c r="B18" t="s">
        <v>16</v>
      </c>
      <c r="F18" t="s">
        <v>149</v>
      </c>
      <c r="G18" t="s">
        <v>109</v>
      </c>
      <c r="J18" t="s">
        <v>202</v>
      </c>
      <c r="K18" t="s">
        <v>222</v>
      </c>
    </row>
    <row r="19" spans="1:11" x14ac:dyDescent="0.25">
      <c r="A19" t="s">
        <v>63</v>
      </c>
      <c r="B19" t="s">
        <v>17</v>
      </c>
      <c r="F19" t="s">
        <v>152</v>
      </c>
      <c r="G19" t="s">
        <v>112</v>
      </c>
      <c r="J19" t="s">
        <v>203</v>
      </c>
      <c r="K19" t="s">
        <v>223</v>
      </c>
    </row>
    <row r="20" spans="1:11" x14ac:dyDescent="0.25">
      <c r="A20" t="s">
        <v>64</v>
      </c>
      <c r="B20" t="s">
        <v>18</v>
      </c>
      <c r="F20" t="s">
        <v>151</v>
      </c>
      <c r="G20" t="s">
        <v>111</v>
      </c>
      <c r="J20" t="s">
        <v>204</v>
      </c>
      <c r="K20" t="s">
        <v>224</v>
      </c>
    </row>
    <row r="21" spans="1:11" x14ac:dyDescent="0.25">
      <c r="A21" t="s">
        <v>65</v>
      </c>
      <c r="B21" t="s">
        <v>19</v>
      </c>
      <c r="F21" t="s">
        <v>154</v>
      </c>
      <c r="G21" t="s">
        <v>114</v>
      </c>
      <c r="J21" t="s">
        <v>205</v>
      </c>
      <c r="K21" t="s">
        <v>225</v>
      </c>
    </row>
    <row r="22" spans="1:11" x14ac:dyDescent="0.25">
      <c r="A22" t="s">
        <v>66</v>
      </c>
      <c r="B22" t="s">
        <v>20</v>
      </c>
      <c r="F22" t="s">
        <v>153</v>
      </c>
      <c r="G22" t="s">
        <v>113</v>
      </c>
      <c r="J22" t="s">
        <v>206</v>
      </c>
      <c r="K22" t="s">
        <v>226</v>
      </c>
    </row>
    <row r="23" spans="1:11" x14ac:dyDescent="0.25">
      <c r="A23" t="s">
        <v>67</v>
      </c>
      <c r="B23" t="s">
        <v>21</v>
      </c>
      <c r="F23" t="s">
        <v>156</v>
      </c>
      <c r="G23" t="s">
        <v>116</v>
      </c>
      <c r="J23" t="s">
        <v>207</v>
      </c>
      <c r="K23" t="s">
        <v>227</v>
      </c>
    </row>
    <row r="24" spans="1:11" x14ac:dyDescent="0.25">
      <c r="A24" t="s">
        <v>68</v>
      </c>
      <c r="B24" t="s">
        <v>22</v>
      </c>
      <c r="F24" t="s">
        <v>155</v>
      </c>
      <c r="G24" t="s">
        <v>115</v>
      </c>
      <c r="J24" t="s">
        <v>208</v>
      </c>
      <c r="K24" t="s">
        <v>228</v>
      </c>
    </row>
    <row r="25" spans="1:11" x14ac:dyDescent="0.25">
      <c r="A25" t="s">
        <v>69</v>
      </c>
      <c r="B25" t="s">
        <v>23</v>
      </c>
      <c r="F25" t="s">
        <v>158</v>
      </c>
      <c r="G25" t="s">
        <v>118</v>
      </c>
      <c r="J25" t="s">
        <v>209</v>
      </c>
      <c r="K25" t="s">
        <v>229</v>
      </c>
    </row>
    <row r="26" spans="1:11" x14ac:dyDescent="0.25">
      <c r="A26" t="s">
        <v>70</v>
      </c>
      <c r="B26" t="s">
        <v>24</v>
      </c>
      <c r="F26" t="s">
        <v>157</v>
      </c>
      <c r="G26" t="s">
        <v>117</v>
      </c>
      <c r="J26" t="s">
        <v>210</v>
      </c>
      <c r="K26" t="s">
        <v>230</v>
      </c>
    </row>
    <row r="27" spans="1:11" x14ac:dyDescent="0.25">
      <c r="A27" t="s">
        <v>71</v>
      </c>
      <c r="B27" t="s">
        <v>25</v>
      </c>
      <c r="F27" t="s">
        <v>160</v>
      </c>
      <c r="G27" t="s">
        <v>120</v>
      </c>
      <c r="J27" t="s">
        <v>211</v>
      </c>
      <c r="K27" t="s">
        <v>231</v>
      </c>
    </row>
    <row r="28" spans="1:11" x14ac:dyDescent="0.25">
      <c r="A28" t="s">
        <v>72</v>
      </c>
      <c r="B28" t="s">
        <v>26</v>
      </c>
      <c r="F28" t="s">
        <v>159</v>
      </c>
      <c r="G28" t="s">
        <v>119</v>
      </c>
      <c r="J28" t="s">
        <v>212</v>
      </c>
      <c r="K28" t="s">
        <v>232</v>
      </c>
    </row>
    <row r="29" spans="1:11" x14ac:dyDescent="0.25">
      <c r="A29" t="s">
        <v>73</v>
      </c>
      <c r="B29" t="s">
        <v>27</v>
      </c>
      <c r="F29" t="s">
        <v>162</v>
      </c>
      <c r="G29" t="s">
        <v>122</v>
      </c>
      <c r="J29" t="s">
        <v>213</v>
      </c>
      <c r="K29" t="s">
        <v>233</v>
      </c>
    </row>
    <row r="30" spans="1:11" x14ac:dyDescent="0.25">
      <c r="A30" t="s">
        <v>74</v>
      </c>
      <c r="B30" t="s">
        <v>28</v>
      </c>
      <c r="F30" t="s">
        <v>161</v>
      </c>
      <c r="G30" t="s">
        <v>121</v>
      </c>
      <c r="J30" t="s">
        <v>214</v>
      </c>
      <c r="K30" t="s">
        <v>234</v>
      </c>
    </row>
    <row r="31" spans="1:11" x14ac:dyDescent="0.25">
      <c r="A31" t="s">
        <v>75</v>
      </c>
      <c r="B31" t="s">
        <v>29</v>
      </c>
      <c r="F31" t="s">
        <v>164</v>
      </c>
      <c r="G31" t="s">
        <v>124</v>
      </c>
      <c r="J31" t="s">
        <v>215</v>
      </c>
      <c r="K31" t="s">
        <v>235</v>
      </c>
    </row>
    <row r="32" spans="1:11" x14ac:dyDescent="0.25">
      <c r="A32" t="s">
        <v>76</v>
      </c>
      <c r="B32" t="s">
        <v>30</v>
      </c>
      <c r="F32" t="s">
        <v>163</v>
      </c>
      <c r="G32" t="s">
        <v>123</v>
      </c>
      <c r="J32" t="s">
        <v>216</v>
      </c>
      <c r="K32" t="s">
        <v>236</v>
      </c>
    </row>
    <row r="33" spans="1:7" x14ac:dyDescent="0.25">
      <c r="A33" t="s">
        <v>77</v>
      </c>
      <c r="B33" t="s">
        <v>31</v>
      </c>
      <c r="F33" t="s">
        <v>167</v>
      </c>
      <c r="G33" t="s">
        <v>126</v>
      </c>
    </row>
    <row r="34" spans="1:7" x14ac:dyDescent="0.25">
      <c r="A34" t="s">
        <v>78</v>
      </c>
      <c r="B34" t="s">
        <v>32</v>
      </c>
      <c r="F34" t="s">
        <v>165</v>
      </c>
      <c r="G34" t="s">
        <v>125</v>
      </c>
    </row>
    <row r="35" spans="1:7" x14ac:dyDescent="0.25">
      <c r="A35" t="s">
        <v>79</v>
      </c>
      <c r="B35" t="s">
        <v>33</v>
      </c>
      <c r="F35" t="s">
        <v>169</v>
      </c>
      <c r="G35" t="s">
        <v>128</v>
      </c>
    </row>
    <row r="36" spans="1:7" x14ac:dyDescent="0.25">
      <c r="A36" t="s">
        <v>80</v>
      </c>
      <c r="B36" t="s">
        <v>34</v>
      </c>
      <c r="F36" t="s">
        <v>168</v>
      </c>
      <c r="G36" t="s">
        <v>127</v>
      </c>
    </row>
    <row r="37" spans="1:7" x14ac:dyDescent="0.25">
      <c r="A37" t="s">
        <v>81</v>
      </c>
      <c r="B37" t="s">
        <v>35</v>
      </c>
      <c r="F37" t="s">
        <v>171</v>
      </c>
      <c r="G37" t="s">
        <v>130</v>
      </c>
    </row>
    <row r="38" spans="1:7" x14ac:dyDescent="0.25">
      <c r="A38" t="s">
        <v>82</v>
      </c>
      <c r="B38" t="s">
        <v>36</v>
      </c>
      <c r="F38" t="s">
        <v>170</v>
      </c>
      <c r="G38" t="s">
        <v>129</v>
      </c>
    </row>
    <row r="39" spans="1:7" x14ac:dyDescent="0.25">
      <c r="A39" t="s">
        <v>83</v>
      </c>
      <c r="B39" t="s">
        <v>37</v>
      </c>
      <c r="F39" t="s">
        <v>173</v>
      </c>
      <c r="G39" t="s">
        <v>132</v>
      </c>
    </row>
    <row r="40" spans="1:7" x14ac:dyDescent="0.25">
      <c r="A40" t="s">
        <v>84</v>
      </c>
      <c r="B40" t="s">
        <v>38</v>
      </c>
      <c r="F40" t="s">
        <v>172</v>
      </c>
      <c r="G40" t="s">
        <v>131</v>
      </c>
    </row>
    <row r="41" spans="1:7" x14ac:dyDescent="0.25">
      <c r="A41" t="s">
        <v>85</v>
      </c>
      <c r="B41" t="s">
        <v>39</v>
      </c>
      <c r="F41" t="s">
        <v>166</v>
      </c>
    </row>
    <row r="42" spans="1:7" x14ac:dyDescent="0.25">
      <c r="A42" t="s">
        <v>86</v>
      </c>
      <c r="B42" t="s">
        <v>40</v>
      </c>
    </row>
    <row r="43" spans="1:7" x14ac:dyDescent="0.25">
      <c r="A43" t="s">
        <v>87</v>
      </c>
      <c r="B43" t="s">
        <v>41</v>
      </c>
    </row>
    <row r="44" spans="1:7" x14ac:dyDescent="0.25">
      <c r="A44" t="s">
        <v>88</v>
      </c>
      <c r="B44" t="s">
        <v>42</v>
      </c>
    </row>
    <row r="45" spans="1:7" x14ac:dyDescent="0.25">
      <c r="A45" t="s">
        <v>89</v>
      </c>
      <c r="B45" t="s">
        <v>43</v>
      </c>
    </row>
    <row r="46" spans="1:7" x14ac:dyDescent="0.25">
      <c r="A46" t="s">
        <v>90</v>
      </c>
      <c r="B46" t="s">
        <v>44</v>
      </c>
    </row>
    <row r="47" spans="1:7" x14ac:dyDescent="0.25">
      <c r="A47" t="s">
        <v>91</v>
      </c>
      <c r="B47" t="s">
        <v>45</v>
      </c>
    </row>
    <row r="48" spans="1:7" x14ac:dyDescent="0.25">
      <c r="A48" t="s">
        <v>92</v>
      </c>
      <c r="B48" t="s">
        <v>46</v>
      </c>
    </row>
  </sheetData>
  <sortState xmlns:xlrd2="http://schemas.microsoft.com/office/spreadsheetml/2017/richdata2" ref="F3:G41">
    <sortCondition ref="G4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F5A8-19B7-40ED-B22C-DBD6385CDC86}">
  <sheetPr>
    <tabColor rgb="FFFF0000"/>
  </sheetPr>
  <dimension ref="A1:AU8"/>
  <sheetViews>
    <sheetView workbookViewId="0">
      <selection activeCell="B7" sqref="B7"/>
    </sheetView>
  </sheetViews>
  <sheetFormatPr defaultRowHeight="15" x14ac:dyDescent="0.25"/>
  <cols>
    <col min="1" max="2" width="10.7109375" bestFit="1" customWidth="1"/>
  </cols>
  <sheetData>
    <row r="1" spans="1:47" x14ac:dyDescent="0.25">
      <c r="A1" t="s">
        <v>93</v>
      </c>
      <c r="B1" s="1">
        <v>45221</v>
      </c>
    </row>
    <row r="2" spans="1:47" x14ac:dyDescent="0.25">
      <c r="A2" t="s">
        <v>94</v>
      </c>
      <c r="B2" s="1">
        <v>45252</v>
      </c>
    </row>
    <row r="3" spans="1:47" x14ac:dyDescent="0.25"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62</v>
      </c>
      <c r="R3" t="s">
        <v>63</v>
      </c>
      <c r="S3" t="s">
        <v>64</v>
      </c>
      <c r="T3" t="s">
        <v>65</v>
      </c>
      <c r="U3" t="s">
        <v>66</v>
      </c>
      <c r="V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76</v>
      </c>
      <c r="AF3" t="s">
        <v>77</v>
      </c>
      <c r="AG3" t="s">
        <v>78</v>
      </c>
      <c r="AH3" t="s">
        <v>79</v>
      </c>
      <c r="AI3" t="s">
        <v>80</v>
      </c>
      <c r="AJ3" t="s">
        <v>81</v>
      </c>
      <c r="AK3" t="s">
        <v>82</v>
      </c>
      <c r="AL3" t="s">
        <v>83</v>
      </c>
      <c r="AM3" t="s">
        <v>84</v>
      </c>
      <c r="AN3" t="s">
        <v>85</v>
      </c>
      <c r="AO3" t="s">
        <v>86</v>
      </c>
      <c r="AP3" t="s">
        <v>87</v>
      </c>
      <c r="AQ3" t="s">
        <v>88</v>
      </c>
      <c r="AR3" t="s">
        <v>89</v>
      </c>
      <c r="AS3" t="s">
        <v>90</v>
      </c>
      <c r="AT3" t="s">
        <v>91</v>
      </c>
      <c r="AU3" t="s">
        <v>92</v>
      </c>
    </row>
    <row r="4" spans="1:47" x14ac:dyDescent="0.25">
      <c r="B4" t="s">
        <v>237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</row>
    <row r="5" spans="1:4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  <c r="AU5" t="e">
        <f ca="1">_xll.BFieldInfo(AU$6)</f>
        <v>#NAME?</v>
      </c>
    </row>
    <row r="6" spans="1:47" x14ac:dyDescent="0.25">
      <c r="A6" t="s">
        <v>133</v>
      </c>
      <c r="B6" t="s">
        <v>134</v>
      </c>
      <c r="C6" t="s">
        <v>134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134</v>
      </c>
      <c r="J6" t="s">
        <v>134</v>
      </c>
      <c r="K6" t="s">
        <v>134</v>
      </c>
      <c r="L6" t="s">
        <v>134</v>
      </c>
      <c r="M6" t="s">
        <v>134</v>
      </c>
      <c r="N6" t="s">
        <v>134</v>
      </c>
      <c r="O6" t="s">
        <v>134</v>
      </c>
      <c r="P6" t="s">
        <v>134</v>
      </c>
      <c r="Q6" t="s">
        <v>134</v>
      </c>
      <c r="R6" t="s">
        <v>134</v>
      </c>
      <c r="S6" t="s">
        <v>134</v>
      </c>
      <c r="T6" t="s">
        <v>134</v>
      </c>
      <c r="U6" t="s">
        <v>134</v>
      </c>
      <c r="V6" t="s">
        <v>134</v>
      </c>
      <c r="W6" t="s">
        <v>134</v>
      </c>
      <c r="X6" t="s">
        <v>134</v>
      </c>
      <c r="Y6" t="s">
        <v>134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</row>
    <row r="7" spans="1:47" x14ac:dyDescent="0.25">
      <c r="A7" s="1" t="e">
        <f ca="1">_xll.BDH(B$4,B$6,$B1,$B2,"Dir=V","CDR=5D","Days=A","Dts=S","cols=2;rows=23")</f>
        <v>#NAME?</v>
      </c>
      <c r="C7" t="e">
        <f ca="1">_xll.BDH(C$4,C$6,$B1,$B2,"Dir=V","CDR=5D","Days=A","Dts=H","cols=1;rows=23")</f>
        <v>#NAME?</v>
      </c>
      <c r="D7" t="e">
        <f ca="1">_xll.BDH(D$4,D$6,$B1,$B2,"Dir=V","CDR=5D","Days=A","Dts=H","cols=1;rows=23")</f>
        <v>#NAME?</v>
      </c>
      <c r="E7" t="e">
        <f ca="1">_xll.BDH(E$4,E$6,$B1,$B2,"Dir=V","CDR=5D","Days=A","Dts=H","cols=1;rows=23")</f>
        <v>#NAME?</v>
      </c>
      <c r="F7" t="e">
        <f ca="1">_xll.BDH(F$4,F$6,$B1,$B2,"Dir=V","CDR=5D","Days=A","Dts=H","cols=1;rows=23")</f>
        <v>#NAME?</v>
      </c>
      <c r="G7" t="e">
        <f ca="1">_xll.BDH(G$4,G$6,$B1,$B2,"Dir=V","CDR=5D","Days=A","Dts=H","cols=1;rows=23")</f>
        <v>#NAME?</v>
      </c>
      <c r="H7" t="e">
        <f ca="1">_xll.BDH(H$4,H$6,$B1,$B2,"Dir=V","CDR=5D","Days=A","Dts=H","cols=1;rows=23")</f>
        <v>#NAME?</v>
      </c>
      <c r="I7" t="e">
        <f ca="1">_xll.BDH(I$4,I$6,$B1,$B2,"Dir=V","CDR=5D","Days=A","Dts=H","cols=1;rows=23")</f>
        <v>#NAME?</v>
      </c>
      <c r="J7" t="e">
        <f ca="1">_xll.BDH(J$4,J$6,$B1,$B2,"Dir=V","CDR=5D","Days=A","Dts=H","cols=1;rows=23")</f>
        <v>#NAME?</v>
      </c>
      <c r="K7" t="e">
        <f ca="1">_xll.BDH(K$4,K$6,$B1,$B2,"Dir=V","CDR=5D","Days=A","Dts=H","cols=1;rows=23")</f>
        <v>#NAME?</v>
      </c>
      <c r="L7" t="e">
        <f ca="1">_xll.BDH(L$4,L$6,$B1,$B2,"Dir=V","CDR=5D","Days=A","Dts=H","cols=1;rows=23")</f>
        <v>#NAME?</v>
      </c>
      <c r="M7" t="e">
        <f ca="1">_xll.BDH(M$4,M$6,$B1,$B2,"Dir=V","CDR=5D","Days=A","Dts=H","cols=1;rows=23")</f>
        <v>#NAME?</v>
      </c>
      <c r="N7" t="e">
        <f ca="1">_xll.BDH(N$4,N$6,$B1,$B2,"Dir=V","CDR=5D","Days=A","Dts=H","cols=1;rows=23")</f>
        <v>#NAME?</v>
      </c>
      <c r="O7" t="e">
        <f ca="1">_xll.BDH(O$4,O$6,$B1,$B2,"Dir=V","CDR=5D","Days=A","Dts=H","cols=1;rows=23")</f>
        <v>#NAME?</v>
      </c>
      <c r="P7" t="e">
        <f ca="1">_xll.BDH(P$4,P$6,$B1,$B2,"Dir=V","CDR=5D","Days=A","Dts=H","cols=1;rows=23")</f>
        <v>#NAME?</v>
      </c>
      <c r="Q7" t="e">
        <f ca="1">_xll.BDH(Q$4,Q$6,$B1,$B2,"Dir=V","CDR=5D","Days=A","Dts=H","cols=1;rows=23")</f>
        <v>#NAME?</v>
      </c>
      <c r="R7" t="e">
        <f ca="1">_xll.BDH(R$4,R$6,$B1,$B2,"Dir=V","CDR=5D","Days=A","Dts=H","cols=1;rows=23")</f>
        <v>#NAME?</v>
      </c>
      <c r="S7" t="e">
        <f ca="1">_xll.BDH(S$4,S$6,$B1,$B2,"Dir=V","CDR=5D","Days=A","Dts=H","cols=1;rows=23")</f>
        <v>#NAME?</v>
      </c>
      <c r="T7" t="e">
        <f ca="1">_xll.BDH(T$4,T$6,$B1,$B2,"Dir=V","CDR=5D","Days=A","Dts=H","cols=1;rows=23")</f>
        <v>#NAME?</v>
      </c>
      <c r="U7" t="e">
        <f ca="1">_xll.BDH(U$4,U$6,$B1,$B2,"Dir=V","CDR=5D","Days=A","Dts=H","cols=1;rows=23")</f>
        <v>#NAME?</v>
      </c>
      <c r="V7" t="e">
        <f ca="1">_xll.BDH(V$4,V$6,$B1,$B2,"Dir=V","CDR=5D","Days=A","Dts=H","cols=1;rows=23")</f>
        <v>#NAME?</v>
      </c>
      <c r="W7" t="e">
        <f ca="1">_xll.BDH(W$4,W$6,$B1,$B2,"Dir=V","CDR=5D","Days=A","Dts=H","cols=1;rows=23")</f>
        <v>#NAME?</v>
      </c>
      <c r="X7" t="e">
        <f ca="1">_xll.BDH(X$4,X$6,$B1,$B2,"Dir=V","CDR=5D","Days=A","Dts=H","cols=1;rows=23")</f>
        <v>#NAME?</v>
      </c>
      <c r="Y7" t="e">
        <f ca="1">_xll.BDH(Y$4,Y$6,$B1,$B2,"Dir=V","CDR=5D","Days=A","Dts=H","cols=1;rows=23")</f>
        <v>#NAME?</v>
      </c>
      <c r="Z7" t="e">
        <f ca="1">_xll.BDH(Z$4,Z$6,$B1,$B2,"Dir=V","CDR=5D","Days=A","Dts=H","cols=1;rows=23")</f>
        <v>#NAME?</v>
      </c>
      <c r="AA7" t="e">
        <f ca="1">_xll.BDH(AA$4,AA$6,$B1,$B2,"Dir=V","CDR=5D","Days=A","Dts=H","cols=1;rows=23")</f>
        <v>#NAME?</v>
      </c>
      <c r="AB7" t="e">
        <f ca="1">_xll.BDH(AB$4,AB$6,$B1,$B2,"Dir=V","CDR=5D","Days=A","Dts=H","cols=1;rows=23")</f>
        <v>#NAME?</v>
      </c>
      <c r="AC7" t="e">
        <f ca="1">_xll.BDH(AC$4,AC$6,$B1,$B2,"Dir=V","CDR=5D","Days=A","Dts=H","cols=1;rows=23")</f>
        <v>#NAME?</v>
      </c>
      <c r="AD7" t="e">
        <f ca="1">_xll.BDH(AD$4,AD$6,$B1,$B2,"Dir=V","CDR=5D","Days=A","Dts=H","cols=1;rows=23")</f>
        <v>#NAME?</v>
      </c>
      <c r="AE7" t="e">
        <f ca="1">_xll.BDH(AE$4,AE$6,$B1,$B2,"Dir=V","CDR=5D","Days=A","Dts=H","cols=1;rows=23")</f>
        <v>#NAME?</v>
      </c>
      <c r="AF7" t="e">
        <f ca="1">_xll.BDH(AF$4,AF$6,$B1,$B2,"Dir=V","CDR=5D","Days=A","Dts=H","cols=1;rows=23")</f>
        <v>#NAME?</v>
      </c>
      <c r="AG7" t="e">
        <f ca="1">_xll.BDH(AG$4,AG$6,$B1,$B2,"Dir=V","CDR=5D","Days=A","Dts=H","cols=1;rows=23")</f>
        <v>#NAME?</v>
      </c>
      <c r="AH7" t="e">
        <f ca="1">_xll.BDH(AH$4,AH$6,$B1,$B2,"Dir=V","CDR=5D","Days=A","Dts=H","cols=1;rows=23")</f>
        <v>#NAME?</v>
      </c>
      <c r="AI7" t="e">
        <f ca="1">_xll.BDH(AI$4,AI$6,$B1,$B2,"Dir=V","CDR=5D","Days=A","Dts=H","cols=1;rows=23")</f>
        <v>#NAME?</v>
      </c>
      <c r="AJ7" t="e">
        <f ca="1">_xll.BDH(AJ$4,AJ$6,$B1,$B2,"Dir=V","CDR=5D","Days=A","Dts=H","cols=1;rows=23")</f>
        <v>#NAME?</v>
      </c>
      <c r="AK7" t="e">
        <f ca="1">_xll.BDH(AK$4,AK$6,$B1,$B2,"Dir=V","CDR=5D","Days=A","Dts=H","cols=1;rows=23")</f>
        <v>#NAME?</v>
      </c>
      <c r="AL7" t="e">
        <f ca="1">_xll.BDH(AL$4,AL$6,$B1,$B2,"Dir=V","CDR=5D","Days=A","Dts=H","cols=1;rows=23")</f>
        <v>#NAME?</v>
      </c>
      <c r="AM7" t="e">
        <f ca="1">_xll.BDH(AM$4,AM$6,$B1,$B2,"Dir=V","CDR=5D","Days=A","Dts=H","cols=1;rows=23")</f>
        <v>#NAME?</v>
      </c>
      <c r="AN7" t="e">
        <f ca="1">_xll.BDH(AN$4,AN$6,$B1,$B2,"Dir=V","CDR=5D","Days=A","Dts=H","cols=1;rows=23")</f>
        <v>#NAME?</v>
      </c>
      <c r="AO7" t="e">
        <f ca="1">_xll.BDH(AO$4,AO$6,$B1,$B2,"Dir=V","CDR=5D","Days=A","Dts=H","cols=1;rows=23")</f>
        <v>#NAME?</v>
      </c>
      <c r="AP7" t="e">
        <f ca="1">_xll.BDH(AP$4,AP$6,$B1,$B2,"Dir=V","CDR=5D","Days=A","Dts=H","cols=1;rows=23")</f>
        <v>#NAME?</v>
      </c>
      <c r="AQ7" t="e">
        <f ca="1">_xll.BDH(AQ$4,AQ$6,$B1,$B2,"Dir=V","CDR=5D","Days=A","Dts=H","cols=1;rows=23")</f>
        <v>#NAME?</v>
      </c>
      <c r="AR7" t="e">
        <f ca="1">_xll.BDH(AR$4,AR$6,$B1,$B2,"Dir=V","CDR=5D","Days=A","Dts=H","cols=1;rows=23")</f>
        <v>#NAME?</v>
      </c>
      <c r="AS7" t="e">
        <f ca="1">_xll.BDH(AS$4,AS$6,$B1,$B2,"Dir=V","CDR=5D","Days=A","Dts=H","cols=1;rows=23")</f>
        <v>#NAME?</v>
      </c>
      <c r="AT7" t="e">
        <f ca="1">_xll.BDH(AT$4,AT$6,$B1,$B2,"Dir=V","CDR=5D","Days=A","Dts=H","cols=1;rows=23")</f>
        <v>#NAME?</v>
      </c>
      <c r="AU7" t="e">
        <f ca="1">_xll.BDH(AU$4,AU$6,$B1,$B2,"Dir=V","CDR=5D","Days=A","Dts=H","cols=1;rows=23")</f>
        <v>#NAME?</v>
      </c>
    </row>
    <row r="8" spans="1:47" x14ac:dyDescent="0.25">
      <c r="A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F52A-1141-4BE8-AF28-E3DA451A6364}">
  <sheetPr>
    <tabColor rgb="FFFF0000"/>
  </sheetPr>
  <dimension ref="A1:AM8"/>
  <sheetViews>
    <sheetView workbookViewId="0">
      <selection activeCell="B7" sqref="B7"/>
    </sheetView>
  </sheetViews>
  <sheetFormatPr defaultRowHeight="15" x14ac:dyDescent="0.25"/>
  <cols>
    <col min="2" max="2" width="10.7109375" bestFit="1" customWidth="1"/>
  </cols>
  <sheetData>
    <row r="1" spans="1:39" x14ac:dyDescent="0.25">
      <c r="A1" t="s">
        <v>93</v>
      </c>
      <c r="B1" s="1">
        <v>45221</v>
      </c>
    </row>
    <row r="2" spans="1:39" x14ac:dyDescent="0.25">
      <c r="A2" t="s">
        <v>94</v>
      </c>
      <c r="B2" s="1">
        <v>45252</v>
      </c>
    </row>
    <row r="3" spans="1:39" x14ac:dyDescent="0.25">
      <c r="B3" t="s">
        <v>136</v>
      </c>
      <c r="C3" t="s">
        <v>135</v>
      </c>
      <c r="D3" t="s">
        <v>138</v>
      </c>
      <c r="E3" t="s">
        <v>137</v>
      </c>
      <c r="F3" t="s">
        <v>139</v>
      </c>
      <c r="G3" t="s">
        <v>140</v>
      </c>
      <c r="H3" t="s">
        <v>142</v>
      </c>
      <c r="I3" t="s">
        <v>141</v>
      </c>
      <c r="J3" t="s">
        <v>144</v>
      </c>
      <c r="K3" t="s">
        <v>143</v>
      </c>
      <c r="L3" t="s">
        <v>146</v>
      </c>
      <c r="M3" t="s">
        <v>145</v>
      </c>
      <c r="N3" t="s">
        <v>147</v>
      </c>
      <c r="O3" t="s">
        <v>148</v>
      </c>
      <c r="P3" t="s">
        <v>150</v>
      </c>
      <c r="Q3" t="s">
        <v>149</v>
      </c>
      <c r="R3" t="s">
        <v>152</v>
      </c>
      <c r="S3" t="s">
        <v>151</v>
      </c>
      <c r="T3" t="s">
        <v>154</v>
      </c>
      <c r="U3" t="s">
        <v>153</v>
      </c>
      <c r="V3" t="s">
        <v>156</v>
      </c>
      <c r="W3" t="s">
        <v>155</v>
      </c>
      <c r="X3" t="s">
        <v>158</v>
      </c>
      <c r="Y3" t="s">
        <v>157</v>
      </c>
      <c r="Z3" t="s">
        <v>160</v>
      </c>
      <c r="AA3" t="s">
        <v>159</v>
      </c>
      <c r="AB3" t="s">
        <v>162</v>
      </c>
      <c r="AC3" t="s">
        <v>161</v>
      </c>
      <c r="AD3" t="s">
        <v>164</v>
      </c>
      <c r="AE3" t="s">
        <v>163</v>
      </c>
      <c r="AF3" t="s">
        <v>167</v>
      </c>
      <c r="AG3" t="s">
        <v>165</v>
      </c>
      <c r="AH3" t="s">
        <v>169</v>
      </c>
      <c r="AI3" t="s">
        <v>168</v>
      </c>
      <c r="AJ3" t="s">
        <v>171</v>
      </c>
      <c r="AK3" t="s">
        <v>170</v>
      </c>
      <c r="AL3" t="s">
        <v>173</v>
      </c>
      <c r="AM3" t="s">
        <v>172</v>
      </c>
    </row>
    <row r="4" spans="1:39" x14ac:dyDescent="0.25">
      <c r="B4" t="s">
        <v>96</v>
      </c>
      <c r="C4" t="s">
        <v>95</v>
      </c>
      <c r="D4" t="s">
        <v>98</v>
      </c>
      <c r="E4" t="s">
        <v>97</v>
      </c>
      <c r="F4" t="s">
        <v>99</v>
      </c>
      <c r="G4" t="s">
        <v>100</v>
      </c>
      <c r="H4" t="s">
        <v>102</v>
      </c>
      <c r="I4" t="s">
        <v>101</v>
      </c>
      <c r="J4" t="s">
        <v>104</v>
      </c>
      <c r="K4" t="s">
        <v>103</v>
      </c>
      <c r="L4" t="s">
        <v>106</v>
      </c>
      <c r="M4" t="s">
        <v>105</v>
      </c>
      <c r="N4" t="s">
        <v>107</v>
      </c>
      <c r="O4" t="s">
        <v>108</v>
      </c>
      <c r="P4" t="s">
        <v>110</v>
      </c>
      <c r="Q4" t="s">
        <v>109</v>
      </c>
      <c r="R4" t="s">
        <v>112</v>
      </c>
      <c r="S4" t="s">
        <v>111</v>
      </c>
      <c r="T4" t="s">
        <v>114</v>
      </c>
      <c r="U4" t="s">
        <v>113</v>
      </c>
      <c r="V4" t="s">
        <v>116</v>
      </c>
      <c r="W4" t="s">
        <v>115</v>
      </c>
      <c r="X4" t="s">
        <v>118</v>
      </c>
      <c r="Y4" t="s">
        <v>117</v>
      </c>
      <c r="Z4" t="s">
        <v>120</v>
      </c>
      <c r="AA4" t="s">
        <v>119</v>
      </c>
      <c r="AB4" t="s">
        <v>122</v>
      </c>
      <c r="AC4" t="s">
        <v>121</v>
      </c>
      <c r="AD4" t="s">
        <v>124</v>
      </c>
      <c r="AE4" t="s">
        <v>123</v>
      </c>
      <c r="AF4" t="s">
        <v>126</v>
      </c>
      <c r="AG4" t="s">
        <v>125</v>
      </c>
      <c r="AH4" t="s">
        <v>128</v>
      </c>
      <c r="AI4" t="s">
        <v>127</v>
      </c>
      <c r="AJ4" t="s">
        <v>130</v>
      </c>
      <c r="AK4" t="s">
        <v>129</v>
      </c>
      <c r="AL4" t="s">
        <v>132</v>
      </c>
      <c r="AM4" t="s">
        <v>131</v>
      </c>
    </row>
    <row r="5" spans="1:3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</row>
    <row r="6" spans="1:39" x14ac:dyDescent="0.25">
      <c r="A6" t="s">
        <v>133</v>
      </c>
      <c r="B6" t="s">
        <v>134</v>
      </c>
      <c r="C6" t="s">
        <v>134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134</v>
      </c>
      <c r="J6" t="s">
        <v>134</v>
      </c>
      <c r="K6" t="s">
        <v>134</v>
      </c>
      <c r="L6" t="s">
        <v>134</v>
      </c>
      <c r="M6" t="s">
        <v>134</v>
      </c>
      <c r="N6" t="s">
        <v>134</v>
      </c>
      <c r="O6" t="s">
        <v>134</v>
      </c>
      <c r="P6" t="s">
        <v>134</v>
      </c>
      <c r="Q6" t="s">
        <v>134</v>
      </c>
      <c r="R6" t="s">
        <v>134</v>
      </c>
      <c r="S6" t="s">
        <v>134</v>
      </c>
      <c r="T6" t="s">
        <v>134</v>
      </c>
      <c r="U6" t="s">
        <v>134</v>
      </c>
      <c r="V6" t="s">
        <v>134</v>
      </c>
      <c r="W6" t="s">
        <v>134</v>
      </c>
      <c r="X6" t="s">
        <v>134</v>
      </c>
      <c r="Y6" t="s">
        <v>134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</row>
    <row r="7" spans="1:39" x14ac:dyDescent="0.25">
      <c r="A7" s="1" t="e">
        <f ca="1">_xll.BDH(B$4,B$6,$B1,$B2,"Dir=V","CDR=5D","Days=A","Dts=S","cols=2;rows=23")</f>
        <v>#NAME?</v>
      </c>
      <c r="C7" t="e">
        <f ca="1">_xll.BDH(C$4,C$6,$B1,$B2,"Dir=V","CDR=5D","Days=A","Dts=H","cols=1;rows=23")</f>
        <v>#NAME?</v>
      </c>
      <c r="D7" t="e">
        <f ca="1">_xll.BDH(D$4,D$6,$B1,$B2,"Dir=V","CDR=5D","Days=A","Dts=H","cols=1;rows=23")</f>
        <v>#NAME?</v>
      </c>
      <c r="E7" t="e">
        <f ca="1">_xll.BDH(E$4,E$6,$B1,$B2,"Dir=V","CDR=5D","Days=A","Dts=H","cols=1;rows=23")</f>
        <v>#NAME?</v>
      </c>
      <c r="F7" t="e">
        <f ca="1">_xll.BDH(F$4,F$6,$B1,$B2,"Dir=V","CDR=5D","Days=A","Dts=H","cols=1;rows=23")</f>
        <v>#NAME?</v>
      </c>
      <c r="G7" t="e">
        <f ca="1">_xll.BDH(G$4,G$6,$B1,$B2,"Dir=V","CDR=5D","Days=A","Dts=H","cols=1;rows=23")</f>
        <v>#NAME?</v>
      </c>
      <c r="H7" t="e">
        <f ca="1">_xll.BDH(H$4,H$6,$B1,$B2,"Dir=V","CDR=5D","Days=A","Dts=H","cols=1;rows=23")</f>
        <v>#NAME?</v>
      </c>
      <c r="I7" t="e">
        <f ca="1">_xll.BDH(I$4,I$6,$B1,$B2,"Dir=V","CDR=5D","Days=A","Dts=H","cols=1;rows=23")</f>
        <v>#NAME?</v>
      </c>
      <c r="J7" t="e">
        <f ca="1">_xll.BDH(J$4,J$6,$B1,$B2,"Dir=V","CDR=5D","Days=A","Dts=H","cols=1;rows=23")</f>
        <v>#NAME?</v>
      </c>
      <c r="K7" t="e">
        <f ca="1">_xll.BDH(K$4,K$6,$B1,$B2,"Dir=V","CDR=5D","Days=A","Dts=H","cols=1;rows=23")</f>
        <v>#NAME?</v>
      </c>
      <c r="L7" t="e">
        <f ca="1">_xll.BDH(L$4,L$6,$B1,$B2,"Dir=V","CDR=5D","Days=A","Dts=H","cols=1;rows=23")</f>
        <v>#NAME?</v>
      </c>
      <c r="M7" t="e">
        <f ca="1">_xll.BDH(M$4,M$6,$B1,$B2,"Dir=V","CDR=5D","Days=A","Dts=H","cols=1;rows=23")</f>
        <v>#NAME?</v>
      </c>
      <c r="N7" t="e">
        <f ca="1">_xll.BDH(N$4,N$6,$B1,$B2,"Dir=V","CDR=5D","Days=A","Dts=H","cols=1;rows=23")</f>
        <v>#NAME?</v>
      </c>
      <c r="O7" t="e">
        <f ca="1">_xll.BDH(O$4,O$6,$B1,$B2,"Dir=V","CDR=5D","Days=A","Dts=H","cols=1;rows=23")</f>
        <v>#NAME?</v>
      </c>
      <c r="P7" t="e">
        <f ca="1">_xll.BDH(P$4,P$6,$B1,$B2,"Dir=V","CDR=5D","Days=A","Dts=H","cols=1;rows=23")</f>
        <v>#NAME?</v>
      </c>
      <c r="Q7" t="e">
        <f ca="1">_xll.BDH(Q$4,Q$6,$B1,$B2,"Dir=V","CDR=5D","Days=A","Dts=H","cols=1;rows=23")</f>
        <v>#NAME?</v>
      </c>
      <c r="R7" t="e">
        <f ca="1">_xll.BDH(R$4,R$6,$B1,$B2,"Dir=V","CDR=5D","Days=A","Dts=H","cols=1;rows=23")</f>
        <v>#NAME?</v>
      </c>
      <c r="S7" t="e">
        <f ca="1">_xll.BDH(S$4,S$6,$B1,$B2,"Dir=V","CDR=5D","Days=A","Dts=H","cols=1;rows=23")</f>
        <v>#NAME?</v>
      </c>
      <c r="T7" t="e">
        <f ca="1">_xll.BDH(T$4,T$6,$B1,$B2,"Dir=V","CDR=5D","Days=A","Dts=H","cols=1;rows=23")</f>
        <v>#NAME?</v>
      </c>
      <c r="U7" t="e">
        <f ca="1">_xll.BDH(U$4,U$6,$B1,$B2,"Dir=V","CDR=5D","Days=A","Dts=H","cols=1;rows=23")</f>
        <v>#NAME?</v>
      </c>
      <c r="V7" t="e">
        <f ca="1">_xll.BDH(V$4,V$6,$B1,$B2,"Dir=V","CDR=5D","Days=A","Dts=H","cols=1;rows=23")</f>
        <v>#NAME?</v>
      </c>
      <c r="W7" t="e">
        <f ca="1">_xll.BDH(W$4,W$6,$B1,$B2,"Dir=V","CDR=5D","Days=A","Dts=H","cols=1;rows=23")</f>
        <v>#NAME?</v>
      </c>
      <c r="X7" t="e">
        <f ca="1">_xll.BDH(X$4,X$6,$B1,$B2,"Dir=V","CDR=5D","Days=A","Dts=H","cols=1;rows=23")</f>
        <v>#NAME?</v>
      </c>
      <c r="Y7" t="e">
        <f ca="1">_xll.BDH(Y$4,Y$6,$B1,$B2,"Dir=V","CDR=5D","Days=A","Dts=H","cols=1;rows=23")</f>
        <v>#NAME?</v>
      </c>
      <c r="Z7" t="e">
        <f ca="1">_xll.BDH(Z$4,Z$6,$B1,$B2,"Dir=V","CDR=5D","Days=A","Dts=H","cols=1;rows=23")</f>
        <v>#NAME?</v>
      </c>
      <c r="AA7" t="e">
        <f ca="1">_xll.BDH(AA$4,AA$6,$B1,$B2,"Dir=V","CDR=5D","Days=A","Dts=H","cols=1;rows=23")</f>
        <v>#NAME?</v>
      </c>
      <c r="AB7" t="e">
        <f ca="1">_xll.BDH(AB$4,AB$6,$B1,$B2,"Dir=V","CDR=5D","Days=A","Dts=H","cols=1;rows=23")</f>
        <v>#NAME?</v>
      </c>
      <c r="AC7" t="e">
        <f ca="1">_xll.BDH(AC$4,AC$6,$B1,$B2,"Dir=V","CDR=5D","Days=A","Dts=H","cols=1;rows=23")</f>
        <v>#NAME?</v>
      </c>
      <c r="AD7" t="e">
        <f ca="1">_xll.BDH(AD$4,AD$6,$B1,$B2,"Dir=V","CDR=5D","Days=A","Dts=H","cols=1;rows=23")</f>
        <v>#NAME?</v>
      </c>
      <c r="AE7" t="e">
        <f ca="1">_xll.BDH(AE$4,AE$6,$B1,$B2,"Dir=V","CDR=5D","Days=A","Dts=H","cols=1;rows=23")</f>
        <v>#NAME?</v>
      </c>
      <c r="AF7" t="e">
        <f ca="1">_xll.BDH(AF$4,AF$6,$B1,$B2,"Dir=V","CDR=5D","Days=A","Dts=H","cols=1;rows=23")</f>
        <v>#NAME?</v>
      </c>
      <c r="AG7" t="e">
        <f ca="1">_xll.BDH(AG$4,AG$6,$B1,$B2,"Dir=V","CDR=5D","Days=A","Dts=H","cols=1;rows=23")</f>
        <v>#NAME?</v>
      </c>
      <c r="AH7" t="e">
        <f ca="1">_xll.BDH(AH$4,AH$6,$B1,$B2,"Dir=V","CDR=5D","Days=A","Dts=H","cols=1;rows=23")</f>
        <v>#NAME?</v>
      </c>
      <c r="AI7" t="e">
        <f ca="1">_xll.BDH(AI$4,AI$6,$B1,$B2,"Dir=V","CDR=5D","Days=A","Dts=H","cols=1;rows=23")</f>
        <v>#NAME?</v>
      </c>
      <c r="AJ7" t="e">
        <f ca="1">_xll.BDH(AJ$4,AJ$6,$B1,$B2,"Dir=V","CDR=5D","Days=A","Dts=H","cols=1;rows=23")</f>
        <v>#NAME?</v>
      </c>
      <c r="AK7" t="e">
        <f ca="1">_xll.BDH(AK$4,AK$6,$B1,$B2,"Dir=V","CDR=5D","Days=A","Dts=H","cols=1;rows=23")</f>
        <v>#NAME?</v>
      </c>
      <c r="AL7" t="e">
        <f ca="1">_xll.BDH(AL$4,AL$6,$B1,$B2,"Dir=V","CDR=5D","Days=A","Dts=H","cols=1;rows=23")</f>
        <v>#NAME?</v>
      </c>
      <c r="AM7" t="e">
        <f ca="1">_xll.BDH(AM$4,AM$6,$B1,$B2,"Dir=V","CDR=5D","Days=A","Dts=H","cols=1;rows=23")</f>
        <v>#NAME?</v>
      </c>
    </row>
    <row r="8" spans="1:39" x14ac:dyDescent="0.25">
      <c r="A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1A26-7155-4CC9-82E4-51A8FEDFF585}">
  <sheetPr>
    <tabColor rgb="FFFF0000"/>
  </sheetPr>
  <dimension ref="A1:AM268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  <col min="2" max="2" width="11" customWidth="1"/>
  </cols>
  <sheetData>
    <row r="1" spans="1:39" x14ac:dyDescent="0.25">
      <c r="A1" t="s">
        <v>93</v>
      </c>
      <c r="B1" s="1">
        <v>44856</v>
      </c>
    </row>
    <row r="2" spans="1:39" x14ac:dyDescent="0.25">
      <c r="A2" t="s">
        <v>94</v>
      </c>
      <c r="B2" s="1">
        <v>44887</v>
      </c>
    </row>
    <row r="3" spans="1:39" x14ac:dyDescent="0.25">
      <c r="B3" t="s">
        <v>136</v>
      </c>
      <c r="C3" t="s">
        <v>135</v>
      </c>
      <c r="D3" t="s">
        <v>138</v>
      </c>
      <c r="E3" t="s">
        <v>137</v>
      </c>
      <c r="F3" t="s">
        <v>139</v>
      </c>
      <c r="G3" t="s">
        <v>140</v>
      </c>
      <c r="H3" t="s">
        <v>142</v>
      </c>
      <c r="I3" t="s">
        <v>141</v>
      </c>
      <c r="J3" t="s">
        <v>144</v>
      </c>
      <c r="K3" t="s">
        <v>143</v>
      </c>
      <c r="L3" t="s">
        <v>146</v>
      </c>
      <c r="M3" t="s">
        <v>145</v>
      </c>
      <c r="N3" t="s">
        <v>147</v>
      </c>
      <c r="O3" t="s">
        <v>148</v>
      </c>
      <c r="P3" t="s">
        <v>150</v>
      </c>
      <c r="Q3" t="s">
        <v>149</v>
      </c>
      <c r="R3" t="s">
        <v>152</v>
      </c>
      <c r="S3" t="s">
        <v>151</v>
      </c>
      <c r="T3" t="s">
        <v>154</v>
      </c>
      <c r="U3" t="s">
        <v>153</v>
      </c>
      <c r="V3" t="s">
        <v>156</v>
      </c>
      <c r="W3" t="s">
        <v>155</v>
      </c>
      <c r="X3" t="s">
        <v>158</v>
      </c>
      <c r="Y3" t="s">
        <v>157</v>
      </c>
      <c r="Z3" t="s">
        <v>160</v>
      </c>
      <c r="AA3" t="s">
        <v>159</v>
      </c>
      <c r="AB3" t="s">
        <v>162</v>
      </c>
      <c r="AC3" t="s">
        <v>161</v>
      </c>
      <c r="AD3" t="s">
        <v>164</v>
      </c>
      <c r="AE3" t="s">
        <v>163</v>
      </c>
      <c r="AF3" t="s">
        <v>167</v>
      </c>
      <c r="AG3" t="s">
        <v>165</v>
      </c>
      <c r="AH3" t="s">
        <v>169</v>
      </c>
      <c r="AI3" t="s">
        <v>168</v>
      </c>
      <c r="AJ3" t="s">
        <v>171</v>
      </c>
      <c r="AK3" t="s">
        <v>170</v>
      </c>
      <c r="AL3" t="s">
        <v>173</v>
      </c>
      <c r="AM3" t="s">
        <v>172</v>
      </c>
    </row>
    <row r="4" spans="1:39" x14ac:dyDescent="0.25">
      <c r="B4" t="s">
        <v>96</v>
      </c>
      <c r="C4" t="s">
        <v>95</v>
      </c>
      <c r="D4" t="s">
        <v>98</v>
      </c>
      <c r="E4" t="s">
        <v>97</v>
      </c>
      <c r="F4" t="s">
        <v>99</v>
      </c>
      <c r="G4" t="s">
        <v>100</v>
      </c>
      <c r="H4" t="s">
        <v>102</v>
      </c>
      <c r="I4" t="s">
        <v>101</v>
      </c>
      <c r="J4" t="s">
        <v>104</v>
      </c>
      <c r="K4" t="s">
        <v>103</v>
      </c>
      <c r="L4" t="s">
        <v>106</v>
      </c>
      <c r="M4" t="s">
        <v>105</v>
      </c>
      <c r="N4" t="s">
        <v>107</v>
      </c>
      <c r="O4" t="s">
        <v>108</v>
      </c>
      <c r="P4" t="s">
        <v>110</v>
      </c>
      <c r="Q4" t="s">
        <v>109</v>
      </c>
      <c r="R4" t="s">
        <v>112</v>
      </c>
      <c r="S4" t="s">
        <v>111</v>
      </c>
      <c r="T4" t="s">
        <v>114</v>
      </c>
      <c r="U4" t="s">
        <v>113</v>
      </c>
      <c r="V4" t="s">
        <v>116</v>
      </c>
      <c r="W4" t="s">
        <v>115</v>
      </c>
      <c r="X4" t="s">
        <v>118</v>
      </c>
      <c r="Y4" t="s">
        <v>117</v>
      </c>
      <c r="Z4" t="s">
        <v>120</v>
      </c>
      <c r="AA4" t="s">
        <v>119</v>
      </c>
      <c r="AB4" t="s">
        <v>122</v>
      </c>
      <c r="AC4" t="s">
        <v>121</v>
      </c>
      <c r="AD4" t="s">
        <v>124</v>
      </c>
      <c r="AE4" t="s">
        <v>123</v>
      </c>
      <c r="AF4" t="s">
        <v>126</v>
      </c>
      <c r="AG4" t="s">
        <v>125</v>
      </c>
      <c r="AH4" t="s">
        <v>128</v>
      </c>
      <c r="AI4" t="s">
        <v>127</v>
      </c>
      <c r="AJ4" t="s">
        <v>130</v>
      </c>
      <c r="AK4" t="s">
        <v>129</v>
      </c>
      <c r="AL4" t="s">
        <v>132</v>
      </c>
      <c r="AM4" t="s">
        <v>131</v>
      </c>
    </row>
    <row r="5" spans="1:3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</row>
    <row r="6" spans="1:39" x14ac:dyDescent="0.25">
      <c r="A6" t="s">
        <v>133</v>
      </c>
      <c r="B6" t="s">
        <v>134</v>
      </c>
      <c r="C6" t="s">
        <v>134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134</v>
      </c>
      <c r="J6" t="s">
        <v>134</v>
      </c>
      <c r="K6" t="s">
        <v>134</v>
      </c>
      <c r="L6" t="s">
        <v>134</v>
      </c>
      <c r="M6" t="s">
        <v>134</v>
      </c>
      <c r="N6" t="s">
        <v>134</v>
      </c>
      <c r="O6" t="s">
        <v>134</v>
      </c>
      <c r="P6" t="s">
        <v>134</v>
      </c>
      <c r="Q6" t="s">
        <v>134</v>
      </c>
      <c r="R6" t="s">
        <v>134</v>
      </c>
      <c r="S6" t="s">
        <v>134</v>
      </c>
      <c r="T6" t="s">
        <v>134</v>
      </c>
      <c r="U6" t="s">
        <v>134</v>
      </c>
      <c r="V6" t="s">
        <v>134</v>
      </c>
      <c r="W6" t="s">
        <v>134</v>
      </c>
      <c r="X6" t="s">
        <v>134</v>
      </c>
      <c r="Y6" t="s">
        <v>134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</row>
    <row r="7" spans="1:39" x14ac:dyDescent="0.25">
      <c r="A7" s="1" t="e">
        <f ca="1">_xll.BDH(B$4,B$6,$B1,$B2,"Dir=V","CDR=5D","Days=A","Dts=S","cols=2;rows=22")</f>
        <v>#NAME?</v>
      </c>
      <c r="C7" t="e">
        <f ca="1">_xll.BDH(C$4,C$6,$B1,$B2,"Dir=V","CDR=5D","Days=A","Dts=H","cols=1;rows=22")</f>
        <v>#NAME?</v>
      </c>
      <c r="D7" t="e">
        <f ca="1">_xll.BDH(D$4,D$6,$B1,$B2,"Dir=V","CDR=5D","Days=A","Dts=H","cols=1;rows=22")</f>
        <v>#NAME?</v>
      </c>
      <c r="E7" t="e">
        <f ca="1">_xll.BDH(E$4,E$6,$B1,$B2,"Dir=V","CDR=5D","Days=A","Dts=H","cols=1;rows=22")</f>
        <v>#NAME?</v>
      </c>
      <c r="F7" t="e">
        <f ca="1">_xll.BDH(F$4,F$6,$B1,$B2,"Dir=V","CDR=5D","Days=A","Dts=H","cols=1;rows=22")</f>
        <v>#NAME?</v>
      </c>
      <c r="G7" t="e">
        <f ca="1">_xll.BDH(G$4,G$6,$B1,$B2,"Dir=V","CDR=5D","Days=A","Dts=H","cols=1;rows=22")</f>
        <v>#NAME?</v>
      </c>
      <c r="H7" t="e">
        <f ca="1">_xll.BDH(H$4,H$6,$B1,$B2,"Dir=V","CDR=5D","Days=A","Dts=H","cols=1;rows=22")</f>
        <v>#NAME?</v>
      </c>
      <c r="I7" t="e">
        <f ca="1">_xll.BDH(I$4,I$6,$B1,$B2,"Dir=V","CDR=5D","Days=A","Dts=H","cols=1;rows=22")</f>
        <v>#NAME?</v>
      </c>
      <c r="J7" t="e">
        <f ca="1">_xll.BDH(J$4,J$6,$B1,$B2,"Dir=V","CDR=5D","Days=A","Dts=H","cols=1;rows=22")</f>
        <v>#NAME?</v>
      </c>
      <c r="K7" t="e">
        <f ca="1">_xll.BDH(K$4,K$6,$B1,$B2,"Dir=V","CDR=5D","Days=A","Dts=H","cols=1;rows=22")</f>
        <v>#NAME?</v>
      </c>
      <c r="L7" t="e">
        <f ca="1">_xll.BDH(L$4,L$6,$B1,$B2,"Dir=V","CDR=5D","Days=A","Dts=H","cols=1;rows=22")</f>
        <v>#NAME?</v>
      </c>
      <c r="M7" t="e">
        <f ca="1">_xll.BDH(M$4,M$6,$B1,$B2,"Dir=V","CDR=5D","Days=A","Dts=H","cols=1;rows=22")</f>
        <v>#NAME?</v>
      </c>
      <c r="N7" t="e">
        <f ca="1">_xll.BDH(N$4,N$6,$B1,$B2,"Dir=V","CDR=5D","Days=A","Dts=H","cols=1;rows=22")</f>
        <v>#NAME?</v>
      </c>
      <c r="O7" t="e">
        <f ca="1">_xll.BDH(O$4,O$6,$B1,$B2,"Dir=V","CDR=5D","Days=A","Dts=H","cols=1;rows=22")</f>
        <v>#NAME?</v>
      </c>
      <c r="P7" t="e">
        <f ca="1">_xll.BDH(P$4,P$6,$B1,$B2,"Dir=V","CDR=5D","Days=A","Dts=H","cols=1;rows=22")</f>
        <v>#NAME?</v>
      </c>
      <c r="Q7" t="e">
        <f ca="1">_xll.BDH(Q$4,Q$6,$B1,$B2,"Dir=V","CDR=5D","Days=A","Dts=H","cols=1;rows=22")</f>
        <v>#NAME?</v>
      </c>
      <c r="R7" t="e">
        <f ca="1">_xll.BDH(R$4,R$6,$B1,$B2,"Dir=V","CDR=5D","Days=A","Dts=H","cols=1;rows=22")</f>
        <v>#NAME?</v>
      </c>
      <c r="S7" t="e">
        <f ca="1">_xll.BDH(S$4,S$6,$B1,$B2,"Dir=V","CDR=5D","Days=A","Dts=H","cols=1;rows=22")</f>
        <v>#NAME?</v>
      </c>
      <c r="T7" t="e">
        <f ca="1">_xll.BDH(T$4,T$6,$B1,$B2,"Dir=V","CDR=5D","Days=A","Dts=H","cols=1;rows=22")</f>
        <v>#NAME?</v>
      </c>
      <c r="U7" t="e">
        <f ca="1">_xll.BDH(U$4,U$6,$B1,$B2,"Dir=V","CDR=5D","Days=A","Dts=H","cols=1;rows=22")</f>
        <v>#NAME?</v>
      </c>
      <c r="V7" t="e">
        <f ca="1">_xll.BDH(V$4,V$6,$B1,$B2,"Dir=V","CDR=5D","Days=A","Dts=H","cols=1;rows=22")</f>
        <v>#NAME?</v>
      </c>
      <c r="W7" t="e">
        <f ca="1">_xll.BDH(W$4,W$6,$B1,$B2,"Dir=V","CDR=5D","Days=A","Dts=H","cols=1;rows=22")</f>
        <v>#NAME?</v>
      </c>
      <c r="X7" t="e">
        <f ca="1">_xll.BDH(X$4,X$6,$B1,$B2,"Dir=V","CDR=5D","Days=A","Dts=H","cols=1;rows=22")</f>
        <v>#NAME?</v>
      </c>
      <c r="Y7" t="e">
        <f ca="1">_xll.BDH(Y$4,Y$6,$B1,$B2,"Dir=V","CDR=5D","Days=A","Dts=H","cols=1;rows=22")</f>
        <v>#NAME?</v>
      </c>
      <c r="Z7" t="e">
        <f ca="1">_xll.BDH(Z$4,Z$6,$B1,$B2,"Dir=V","CDR=5D","Days=A","Dts=H","cols=1;rows=22")</f>
        <v>#NAME?</v>
      </c>
      <c r="AA7" t="e">
        <f ca="1">_xll.BDH(AA$4,AA$6,$B1,$B2,"Dir=V","CDR=5D","Days=A","Dts=H","cols=1;rows=22")</f>
        <v>#NAME?</v>
      </c>
      <c r="AB7" t="e">
        <f ca="1">_xll.BDH(AB$4,AB$6,$B1,$B2,"Dir=V","CDR=5D","Days=A","Dts=H","cols=1;rows=22")</f>
        <v>#NAME?</v>
      </c>
      <c r="AC7" t="e">
        <f ca="1">_xll.BDH(AC$4,AC$6,$B1,$B2,"Dir=V","CDR=5D","Days=A","Dts=H","cols=1;rows=22")</f>
        <v>#NAME?</v>
      </c>
      <c r="AD7" t="e">
        <f ca="1">_xll.BDH(AD$4,AD$6,$B1,$B2,"Dir=V","CDR=5D","Days=A","Dts=H","cols=1;rows=22")</f>
        <v>#NAME?</v>
      </c>
      <c r="AE7" t="e">
        <f ca="1">_xll.BDH(AE$4,AE$6,$B1,$B2,"Dir=V","CDR=5D","Days=A","Dts=H","cols=1;rows=22")</f>
        <v>#NAME?</v>
      </c>
      <c r="AF7" t="e">
        <f ca="1">_xll.BDH(AF$4,AF$6,$B1,$B2,"Dir=V","CDR=5D","Days=A","Dts=H","cols=1;rows=22")</f>
        <v>#NAME?</v>
      </c>
      <c r="AG7" t="e">
        <f ca="1">_xll.BDH(AG$4,AG$6,$B1,$B2,"Dir=V","CDR=5D","Days=A","Dts=H","cols=1;rows=22")</f>
        <v>#NAME?</v>
      </c>
      <c r="AH7" t="e">
        <f ca="1">_xll.BDH(AH$4,AH$6,$B1,$B2,"Dir=V","CDR=5D","Days=A","Dts=H","cols=1;rows=22")</f>
        <v>#NAME?</v>
      </c>
      <c r="AI7" t="e">
        <f ca="1">_xll.BDH(AI$4,AI$6,$B1,$B2,"Dir=V","CDR=5D","Days=A","Dts=H","cols=1;rows=22")</f>
        <v>#NAME?</v>
      </c>
      <c r="AJ7" t="e">
        <f ca="1">_xll.BDH(AJ$4,AJ$6,$B1,$B2,"Dir=V","CDR=5D","Days=A","Dts=H","cols=1;rows=22")</f>
        <v>#NAME?</v>
      </c>
      <c r="AK7" t="e">
        <f ca="1">_xll.BDH(AK$4,AK$6,$B1,$B2,"Dir=V","CDR=5D","Days=A","Dts=H","cols=1;rows=22")</f>
        <v>#NAME?</v>
      </c>
      <c r="AL7" t="e">
        <f ca="1">_xll.BDH(AL$4,AL$6,$B1,$B2,"Dir=V","CDR=5D","Days=A","Dts=H","cols=1;rows=22")</f>
        <v>#NAME?</v>
      </c>
      <c r="AM7" t="e">
        <f ca="1">_xll.BDH(AM$4,AM$6,$B1,$B2,"Dir=V","CDR=5D","Days=A","Dts=H","cols=1;rows=22")</f>
        <v>#NAME?</v>
      </c>
    </row>
    <row r="8" spans="1:39" x14ac:dyDescent="0.25">
      <c r="A8" s="1"/>
    </row>
    <row r="9" spans="1:39" x14ac:dyDescent="0.25">
      <c r="A9" s="1"/>
    </row>
    <row r="10" spans="1:39" x14ac:dyDescent="0.25">
      <c r="A10" s="1"/>
    </row>
    <row r="11" spans="1:39" x14ac:dyDescent="0.25">
      <c r="A11" s="1"/>
    </row>
    <row r="12" spans="1:39" x14ac:dyDescent="0.25">
      <c r="A12" s="1"/>
    </row>
    <row r="13" spans="1:39" x14ac:dyDescent="0.25">
      <c r="A13" s="1"/>
    </row>
    <row r="14" spans="1:39" x14ac:dyDescent="0.25">
      <c r="A14" s="1"/>
    </row>
    <row r="15" spans="1:39" x14ac:dyDescent="0.25">
      <c r="A15" s="1"/>
    </row>
    <row r="16" spans="1:3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8F65-4BA6-49E3-B8E3-5FA9425F51F4}">
  <sheetPr>
    <tabColor rgb="FFFF0000"/>
  </sheetPr>
  <dimension ref="A1:P8"/>
  <sheetViews>
    <sheetView workbookViewId="0">
      <selection activeCell="B7" sqref="B7"/>
    </sheetView>
  </sheetViews>
  <sheetFormatPr defaultRowHeight="15" x14ac:dyDescent="0.25"/>
  <cols>
    <col min="2" max="2" width="11" customWidth="1"/>
  </cols>
  <sheetData>
    <row r="1" spans="1:16" x14ac:dyDescent="0.25">
      <c r="A1" t="s">
        <v>93</v>
      </c>
      <c r="B1" s="1">
        <v>45221</v>
      </c>
    </row>
    <row r="2" spans="1:16" x14ac:dyDescent="0.25">
      <c r="A2" t="s">
        <v>94</v>
      </c>
      <c r="B2" s="1">
        <v>45252</v>
      </c>
    </row>
    <row r="3" spans="1:16" x14ac:dyDescent="0.25">
      <c r="B3" t="s">
        <v>187</v>
      </c>
      <c r="C3" t="s">
        <v>188</v>
      </c>
      <c r="D3" t="s">
        <v>189</v>
      </c>
      <c r="E3" t="s">
        <v>190</v>
      </c>
      <c r="F3" t="s">
        <v>191</v>
      </c>
      <c r="G3" t="s">
        <v>192</v>
      </c>
      <c r="H3" t="s">
        <v>193</v>
      </c>
      <c r="I3" t="s">
        <v>194</v>
      </c>
      <c r="J3" t="s">
        <v>195</v>
      </c>
      <c r="K3" t="s">
        <v>196</v>
      </c>
      <c r="L3" t="s">
        <v>198</v>
      </c>
      <c r="M3" t="s">
        <v>201</v>
      </c>
      <c r="N3" t="s">
        <v>206</v>
      </c>
      <c r="O3" t="s">
        <v>211</v>
      </c>
      <c r="P3" t="s">
        <v>216</v>
      </c>
    </row>
    <row r="4" spans="1:16" x14ac:dyDescent="0.25">
      <c r="B4" t="s">
        <v>177</v>
      </c>
      <c r="C4" t="s">
        <v>178</v>
      </c>
      <c r="D4" t="s">
        <v>179</v>
      </c>
      <c r="E4" t="s">
        <v>180</v>
      </c>
      <c r="F4" t="s">
        <v>181</v>
      </c>
      <c r="G4" t="s">
        <v>182</v>
      </c>
      <c r="H4" t="s">
        <v>183</v>
      </c>
      <c r="I4" t="s">
        <v>184</v>
      </c>
      <c r="J4" t="s">
        <v>185</v>
      </c>
      <c r="K4" t="s">
        <v>186</v>
      </c>
      <c r="L4" t="s">
        <v>218</v>
      </c>
      <c r="M4" t="s">
        <v>221</v>
      </c>
      <c r="N4" t="s">
        <v>226</v>
      </c>
      <c r="O4" t="s">
        <v>231</v>
      </c>
      <c r="P4" t="s">
        <v>236</v>
      </c>
    </row>
    <row r="5" spans="1:16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</row>
    <row r="6" spans="1:16" x14ac:dyDescent="0.25">
      <c r="A6" t="s">
        <v>133</v>
      </c>
      <c r="B6" t="s">
        <v>134</v>
      </c>
      <c r="C6" t="s">
        <v>134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134</v>
      </c>
      <c r="J6" t="s">
        <v>134</v>
      </c>
      <c r="K6" t="s">
        <v>134</v>
      </c>
      <c r="L6" t="s">
        <v>134</v>
      </c>
      <c r="M6" t="s">
        <v>134</v>
      </c>
      <c r="N6" t="s">
        <v>134</v>
      </c>
      <c r="O6" t="s">
        <v>134</v>
      </c>
      <c r="P6" t="s">
        <v>134</v>
      </c>
    </row>
    <row r="7" spans="1:16" x14ac:dyDescent="0.25">
      <c r="A7" s="1" t="e">
        <f ca="1">_xll.BDH(B$4,B$6,$B1,$B2,"Dir=V","CDR=5D","Days=A","Dts=S","cols=2;rows=23")</f>
        <v>#NAME?</v>
      </c>
      <c r="C7" t="e">
        <f ca="1">_xll.BDH(C$4,C$6,$B1,$B2,"Dir=V","CDR=5D","Days=A","Dts=H","cols=1;rows=23")</f>
        <v>#NAME?</v>
      </c>
      <c r="D7" t="e">
        <f ca="1">_xll.BDH(D$4,D$6,$B1,$B2,"Dir=V","CDR=5D","Days=A","Dts=H","cols=1;rows=23")</f>
        <v>#NAME?</v>
      </c>
      <c r="E7" t="e">
        <f ca="1">_xll.BDH(E$4,E$6,$B1,$B2,"Dir=V","CDR=5D","Days=A","Dts=H","cols=1;rows=23")</f>
        <v>#NAME?</v>
      </c>
      <c r="F7" t="e">
        <f ca="1">_xll.BDH(F$4,F$6,$B1,$B2,"Dir=V","CDR=5D","Days=A","Dts=H","cols=1;rows=23")</f>
        <v>#NAME?</v>
      </c>
      <c r="G7" t="e">
        <f ca="1">_xll.BDH(G$4,G$6,$B1,$B2,"Dir=V","CDR=5D","Days=A","Dts=H","cols=1;rows=23")</f>
        <v>#NAME?</v>
      </c>
      <c r="H7" t="e">
        <f ca="1">_xll.BDH(H$4,H$6,$B1,$B2,"Dir=V","CDR=5D","Days=A","Dts=H","cols=1;rows=23")</f>
        <v>#NAME?</v>
      </c>
      <c r="I7" t="e">
        <f ca="1">_xll.BDH(I$4,I$6,$B1,$B2,"Dir=V","CDR=5D","Days=A","Dts=H","cols=1;rows=23")</f>
        <v>#NAME?</v>
      </c>
      <c r="J7" t="e">
        <f ca="1">_xll.BDH(J$4,J$6,$B1,$B2,"Dir=V","CDR=5D","Days=A","Dts=H","cols=1;rows=23")</f>
        <v>#NAME?</v>
      </c>
      <c r="K7" t="e">
        <f ca="1">_xll.BDH(K$4,K$6,$B1,$B2,"Dir=V","CDR=5D","Days=A","Dts=H","cols=1;rows=23")</f>
        <v>#NAME?</v>
      </c>
      <c r="L7" t="e">
        <f ca="1">_xll.BDH(L$4,L$6,$B1,$B2,"Dir=V","CDR=5D","Days=A","Dts=H","cols=1;rows=23")</f>
        <v>#NAME?</v>
      </c>
      <c r="M7" t="e">
        <f ca="1">_xll.BDH(M$4,M$6,$B1,$B2,"Dir=V","CDR=5D","Days=A","Dts=H","cols=1;rows=23")</f>
        <v>#NAME?</v>
      </c>
      <c r="N7" t="e">
        <f ca="1">_xll.BDH(N$4,N$6,$B1,$B2,"Dir=V","CDR=5D","Days=A","Dts=H","cols=1;rows=23")</f>
        <v>#NAME?</v>
      </c>
      <c r="O7" t="e">
        <f ca="1">_xll.BDH(O$4,O$6,$B1,$B2,"Dir=V","CDR=5D","Days=A","Dts=H","cols=1;rows=23")</f>
        <v>#NAME?</v>
      </c>
      <c r="P7" t="e">
        <f ca="1">_xll.BDH(P$4,P$6,$B1,$B2,"Dir=V","CDR=5D","Days=A","Dts=H","cols=1;rows=23")</f>
        <v>#NAME?</v>
      </c>
    </row>
    <row r="8" spans="1:16" x14ac:dyDescent="0.25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TICKERS</vt:lpstr>
      <vt:lpstr>BBG_FWD_RATES</vt:lpstr>
      <vt:lpstr>BBG_BENCHMARK_2023</vt:lpstr>
      <vt:lpstr>BBG_BENCHMARK_2022</vt:lpstr>
      <vt:lpstr>BBG_INFL_SWAPS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Lennard Welslau</cp:lastModifiedBy>
  <dcterms:created xsi:type="dcterms:W3CDTF">2015-06-05T18:17:20Z</dcterms:created>
  <dcterms:modified xsi:type="dcterms:W3CDTF">2023-11-24T10:23:53Z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