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extended-properties+xml" PartName="/docProps/app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Dinamica" sheetId="1" r:id="rId4"/>
    <sheet state="hidden" name="BASE" sheetId="2" r:id="rId5"/>
    <sheet state="visible" name="Resumen DACs" sheetId="3" r:id="rId6"/>
    <sheet state="visible" name="BASE DACs" sheetId="4" r:id="rId7"/>
    <sheet state="hidden" name="DPTO" sheetId="5" r:id="rId8"/>
  </sheets>
  <externalReferences>
    <externalReference r:id="rId9"/>
  </externalReferences>
  <definedNames>
    <definedName hidden="1" localSheetId="1" name="_xlnm._FilterDatabase">BASE!$A$1:$S$160</definedName>
    <definedName hidden="1" localSheetId="4" name="_xlnm._FilterDatabase">DPTO!$A$1:$C$101</definedName>
  </definedNames>
  <calcPr/>
  <pivotCaches>
    <pivotCache cacheId="0" r:id="rId10"/>
    <pivotCache cacheId="1" r:id="rId11"/>
  </pivotCaches>
</workbook>
</file>

<file path=xl/sharedStrings.xml><?xml version="1.0" encoding="utf-8"?>
<sst xmlns="http://schemas.openxmlformats.org/spreadsheetml/2006/main" count="13598" uniqueCount="3412">
  <si>
    <t>Centro</t>
  </si>
  <si>
    <t>Ayacucho</t>
  </si>
  <si>
    <t>GL MOVILES_D.IQUITOS</t>
  </si>
  <si>
    <t>DAC GL MOVILES</t>
  </si>
  <si>
    <t>Huancavelica</t>
  </si>
  <si>
    <t>YUPANQUI REYES HCV</t>
  </si>
  <si>
    <t>DAC YUPANQUI REYES RAUL</t>
  </si>
  <si>
    <t>HUANUCO</t>
  </si>
  <si>
    <t>0PXA</t>
  </si>
  <si>
    <t>CEDCA LORETO</t>
  </si>
  <si>
    <t>DAC CEDCA</t>
  </si>
  <si>
    <t>Ica</t>
  </si>
  <si>
    <t>378Y</t>
  </si>
  <si>
    <t>INV REC SELVA HUANUC</t>
  </si>
  <si>
    <t>Junin</t>
  </si>
  <si>
    <t>39TH</t>
  </si>
  <si>
    <t>MACRO MOYOBAMBA</t>
  </si>
  <si>
    <t>ACD Macro Telcom Moyobamba</t>
  </si>
  <si>
    <t>LORETO</t>
  </si>
  <si>
    <t>3X40</t>
  </si>
  <si>
    <t>ESSAL CHINCHA</t>
  </si>
  <si>
    <t>ESPINOZA SALCEDO RAFAEL GERARDO</t>
  </si>
  <si>
    <t>Pasco</t>
  </si>
  <si>
    <t>9W9Z</t>
  </si>
  <si>
    <t>INV REC SELVA UCAYA -</t>
  </si>
  <si>
    <t>ACD INVERSOL RECARGA SELVA</t>
  </si>
  <si>
    <t>San Martín</t>
  </si>
  <si>
    <t>A319</t>
  </si>
  <si>
    <t>UMICELL_D.JUNIN</t>
  </si>
  <si>
    <t>ACD Concepción UMI CellPhone</t>
  </si>
  <si>
    <t>UCAYALI</t>
  </si>
  <si>
    <t>A335</t>
  </si>
  <si>
    <t>UMICELL_D.HUANCAYO1</t>
  </si>
  <si>
    <t>ACD Huancayo Umicell</t>
  </si>
  <si>
    <t>Centro Total</t>
  </si>
  <si>
    <t>A885</t>
  </si>
  <si>
    <t>SMART BUSI_D.AYACUCH</t>
  </si>
  <si>
    <t>ACD Ayacucho Smart</t>
  </si>
  <si>
    <t>Lima</t>
  </si>
  <si>
    <t>A891</t>
  </si>
  <si>
    <t>MCO COMUNI D ICA</t>
  </si>
  <si>
    <t>MCP COMUNICACIONES E.I.R.L.</t>
  </si>
  <si>
    <t>Lima Provincia</t>
  </si>
  <si>
    <t>A985</t>
  </si>
  <si>
    <t>SELVA TEL_D.MOYOBAMBA</t>
  </si>
  <si>
    <t>ACD Selva Tel.Com EIRL</t>
  </si>
  <si>
    <t xml:space="preserve">Lima Provincia </t>
  </si>
  <si>
    <t>AGJS</t>
  </si>
  <si>
    <t>D CHALCO ICA</t>
  </si>
  <si>
    <t>CHALCO CARDENAS DAVID GUILLERMO</t>
  </si>
  <si>
    <t>Lima Total</t>
  </si>
  <si>
    <t>APOK</t>
  </si>
  <si>
    <t>MIRABAL QUISPE HEYERBE ANGEL</t>
  </si>
  <si>
    <t>ACD ANGEL MIRABAL</t>
  </si>
  <si>
    <t>Norte</t>
  </si>
  <si>
    <t>Amazonas</t>
  </si>
  <si>
    <t>B4BT</t>
  </si>
  <si>
    <t>OVERALL HUANUCO</t>
  </si>
  <si>
    <t>OVERALL ORIENTE</t>
  </si>
  <si>
    <t>Ancash</t>
  </si>
  <si>
    <t>D287</t>
  </si>
  <si>
    <t>INV SOLANO_D.HYO6</t>
  </si>
  <si>
    <t>ACD La Merced Inversol</t>
  </si>
  <si>
    <t>Cajamarca</t>
  </si>
  <si>
    <t>ACD La Oroya Inversol</t>
  </si>
  <si>
    <t>La Libertad</t>
  </si>
  <si>
    <t>ACD Pichanaqui Inversol</t>
  </si>
  <si>
    <t>Lambayeque</t>
  </si>
  <si>
    <t>ACD Tarma Inversol</t>
  </si>
  <si>
    <t>Piura</t>
  </si>
  <si>
    <t>D719</t>
  </si>
  <si>
    <t>PESMAG_DP.TOCACHE</t>
  </si>
  <si>
    <t>ACD Pacheco Espinoza Magno</t>
  </si>
  <si>
    <t>Norte Total</t>
  </si>
  <si>
    <t>D926</t>
  </si>
  <si>
    <t>CELLSHOPSE_D.HUANUCO</t>
  </si>
  <si>
    <t>CELL SHOP SELVA</t>
  </si>
  <si>
    <t>Grand Total</t>
  </si>
  <si>
    <t>D927</t>
  </si>
  <si>
    <t>CELLSHOP_D.PASCO</t>
  </si>
  <si>
    <t>ACD Pasco Cell Shop</t>
  </si>
  <si>
    <t>CELL SHOP COMUNICATION</t>
  </si>
  <si>
    <t>DOJ5</t>
  </si>
  <si>
    <t>ACD Yupanqui Reyes Raul</t>
  </si>
  <si>
    <t>FQ65</t>
  </si>
  <si>
    <t>AREMOV_D.AYACUCHO</t>
  </si>
  <si>
    <t>ACD Ayacucho Amovil</t>
  </si>
  <si>
    <t>FR27</t>
  </si>
  <si>
    <t>CELL SHOP_D.HUANCAVE</t>
  </si>
  <si>
    <t>ACD Huancavelica CellShop</t>
  </si>
  <si>
    <t>IDY5</t>
  </si>
  <si>
    <t>IDY5_PARECUCHULA HVCA</t>
  </si>
  <si>
    <t xml:space="preserve">ACD PARE </t>
  </si>
  <si>
    <t>IQO8</t>
  </si>
  <si>
    <t>DAC VIYACAL UCAYALI</t>
  </si>
  <si>
    <t>ACD CARLOS VILCHEZ</t>
  </si>
  <si>
    <t>IRY6</t>
  </si>
  <si>
    <t>HQCM JUNIN</t>
  </si>
  <si>
    <t>DAC HQCM JUNIN</t>
  </si>
  <si>
    <t>JISP</t>
  </si>
  <si>
    <t>OVERALL_TARAPOTO</t>
  </si>
  <si>
    <t>ACD Overall Oriente SAC</t>
  </si>
  <si>
    <t>JPEN</t>
  </si>
  <si>
    <t>LUATEL_TARAPOTO</t>
  </si>
  <si>
    <t>ACD Luatel</t>
  </si>
  <si>
    <t>JYSP</t>
  </si>
  <si>
    <t>J&amp;L ICA</t>
  </si>
  <si>
    <t>ACD J&amp;L REGINA COMUNICACIONES</t>
  </si>
  <si>
    <t>MCXT</t>
  </si>
  <si>
    <t>VYV IQUITOS</t>
  </si>
  <si>
    <t>DAC VYV</t>
  </si>
  <si>
    <t>MEMR</t>
  </si>
  <si>
    <t>DAC KERAMIK ICA</t>
  </si>
  <si>
    <t>DISTRIBUIDORA KERAMIK F&amp;G EIRL</t>
  </si>
  <si>
    <t>NB94</t>
  </si>
  <si>
    <t>EMP JJ ICA</t>
  </si>
  <si>
    <t>GRUPO DE EMPRESARIOS JJ S.A.C</t>
  </si>
  <si>
    <t>QXKE</t>
  </si>
  <si>
    <t>RC TELECOM JUNIN_ QXKE</t>
  </si>
  <si>
    <t>ACD RC TELECOMUNICACIONES</t>
  </si>
  <si>
    <t>REC TELECOM JUNIN</t>
  </si>
  <si>
    <t>ACD PANGOA RC</t>
  </si>
  <si>
    <t>R025</t>
  </si>
  <si>
    <t>EYS MOVILES_D.AYACU</t>
  </si>
  <si>
    <t>ACD Ayacucho EYS</t>
  </si>
  <si>
    <t>R036</t>
  </si>
  <si>
    <t>DOBLE S_D.JUNIN</t>
  </si>
  <si>
    <t>ACD Jauja Doble S</t>
  </si>
  <si>
    <t>R244</t>
  </si>
  <si>
    <t>PONCE GALAN MARELMITH MARGARITA</t>
  </si>
  <si>
    <t>ACD MARLEMITH PONCE</t>
  </si>
  <si>
    <t>R486</t>
  </si>
  <si>
    <t>RC TELECOM_D.AYACU</t>
  </si>
  <si>
    <t xml:space="preserve">ACD Ayacucho RC </t>
  </si>
  <si>
    <t>RPQU</t>
  </si>
  <si>
    <t>PABORO HUANCAVELICA</t>
  </si>
  <si>
    <t>DAC PABORO HUANCAVELICA</t>
  </si>
  <si>
    <t>STF8</t>
  </si>
  <si>
    <t>JAVICAS_MOYOBAMBA</t>
  </si>
  <si>
    <t>ACD JAVIER CASTILLO HOYOS</t>
  </si>
  <si>
    <t>V057</t>
  </si>
  <si>
    <t xml:space="preserve">SEVERINOPER_PVA.ICA </t>
  </si>
  <si>
    <t>ACD Marcona Severino</t>
  </si>
  <si>
    <t>VU3L</t>
  </si>
  <si>
    <t xml:space="preserve">DAC SANTOS VELA UCA </t>
  </si>
  <si>
    <t>ACD ELVIS SANTOS</t>
  </si>
  <si>
    <t>W33V</t>
  </si>
  <si>
    <t>SMARMO RIOJA</t>
  </si>
  <si>
    <t>ACD Smart Moviles Rioja</t>
  </si>
  <si>
    <t>XP41</t>
  </si>
  <si>
    <t>MOVILMAX LORETO</t>
  </si>
  <si>
    <t>DAC MOVILMAX</t>
  </si>
  <si>
    <t>Y5R7</t>
  </si>
  <si>
    <t>SILCOM JUANJUI</t>
  </si>
  <si>
    <t>ACD Juanjui Silcom</t>
  </si>
  <si>
    <t>SILCOM_JUANJUI</t>
  </si>
  <si>
    <t>ACD  Silray Comunicaciones</t>
  </si>
  <si>
    <t>A283</t>
  </si>
  <si>
    <t>TELSURSG_D.LURIN</t>
  </si>
  <si>
    <t>ACD Lurín Telsur</t>
  </si>
  <si>
    <t>D164</t>
  </si>
  <si>
    <t>DELIMA_D.COMAS</t>
  </si>
  <si>
    <t>ACD Puente Piedra Delima Norte</t>
  </si>
  <si>
    <t>D271</t>
  </si>
  <si>
    <t>INV.AYELEN_D.CALLAO</t>
  </si>
  <si>
    <t>ACD Atocongo</t>
  </si>
  <si>
    <t>ACD SAN JUAN AYELEN</t>
  </si>
  <si>
    <t>D304</t>
  </si>
  <si>
    <t>INV SOLAN_D.BARRANCA</t>
  </si>
  <si>
    <t>ACD Barranca Inversol</t>
  </si>
  <si>
    <t>D548</t>
  </si>
  <si>
    <t>CLAROTELT_D.SJL</t>
  </si>
  <si>
    <t>ZARATE 1</t>
  </si>
  <si>
    <t>D659</t>
  </si>
  <si>
    <t>HUAYTELCOM_D.HUARAL</t>
  </si>
  <si>
    <t>CAP Huaral Huaytelcoms</t>
  </si>
  <si>
    <t>D691</t>
  </si>
  <si>
    <t>CLAROTELT_D.LURG</t>
  </si>
  <si>
    <t>CHOSICA 1</t>
  </si>
  <si>
    <t>ISLA SANTA CLARA</t>
  </si>
  <si>
    <t>D816</t>
  </si>
  <si>
    <t>RYM_D.LURIGAN</t>
  </si>
  <si>
    <t>ACD Chosica RyM</t>
  </si>
  <si>
    <t>FQ30</t>
  </si>
  <si>
    <t>INV SOLANO_D.LINCE</t>
  </si>
  <si>
    <t>ACD JR. DE LA UNION INVERSOL</t>
  </si>
  <si>
    <t>FR94</t>
  </si>
  <si>
    <t>JEAN PAUL_D. CAÑETE</t>
  </si>
  <si>
    <t>ACD  Cañete Jean Paul</t>
  </si>
  <si>
    <t>ACD  Imperial Jean Paul</t>
  </si>
  <si>
    <t>ACD Imperial 28 de Julio Jean Paul</t>
  </si>
  <si>
    <t xml:space="preserve">ACD Mala Jean Paul </t>
  </si>
  <si>
    <t>ACD Mega Plaza Cañete Jean Paul</t>
  </si>
  <si>
    <t>G2Y6</t>
  </si>
  <si>
    <t>REDCOTEA_D.LIMA</t>
  </si>
  <si>
    <t>ACD IZAGUIRRE REDCOTEA</t>
  </si>
  <si>
    <t>SIUO</t>
  </si>
  <si>
    <t>ACD Technova_Santa Eulalia</t>
  </si>
  <si>
    <t>3CNQ</t>
  </si>
  <si>
    <t>ACD OVERALL CHIMBOTE</t>
  </si>
  <si>
    <t>51T5</t>
  </si>
  <si>
    <t>INVERLY_DP.HUARMEY</t>
  </si>
  <si>
    <t>ACD IMHUAR HUARMEY</t>
  </si>
  <si>
    <t>A - 715</t>
  </si>
  <si>
    <t>ACD Lugatel Cajamarca</t>
  </si>
  <si>
    <t>ACD Lugatel Cajamarca CC Real Plaza</t>
  </si>
  <si>
    <t>A252</t>
  </si>
  <si>
    <t>SILVAFLORES_D.CHICLA</t>
  </si>
  <si>
    <t>ACD NILTON SILVA FLORES Jose Balta</t>
  </si>
  <si>
    <t>A487</t>
  </si>
  <si>
    <t>TAKISOFT_DAC.CUTERVO</t>
  </si>
  <si>
    <t>ACD Cutervo Takisoft</t>
  </si>
  <si>
    <t>A556</t>
  </si>
  <si>
    <t>ACD JOSOL CHACHAPOYAS</t>
  </si>
  <si>
    <t>ACD UTCUBAMBA JOSOL</t>
  </si>
  <si>
    <t>A616</t>
  </si>
  <si>
    <t>MYA COMUNICAC_D.TRUJ</t>
  </si>
  <si>
    <t>ACD MyA VIRU</t>
  </si>
  <si>
    <t>A658</t>
  </si>
  <si>
    <t>PACOSERGE_DAC.TRUJI</t>
  </si>
  <si>
    <t>ACD PATRICK HUAMACHUCO</t>
  </si>
  <si>
    <t>ACD PATRICK OTUZCO</t>
  </si>
  <si>
    <t>A828</t>
  </si>
  <si>
    <t>KYC_TTPACAS</t>
  </si>
  <si>
    <t>ACD KyC Pacasmayo</t>
  </si>
  <si>
    <t>A873</t>
  </si>
  <si>
    <t>INCA TEL_D.CHACHAPO</t>
  </si>
  <si>
    <t xml:space="preserve">ACD Bongara Pedro Ruiz </t>
  </si>
  <si>
    <t>ACD CHACHAPOYAS INCATE</t>
  </si>
  <si>
    <t>ACD Rodriguez de Mendoza IncaTel</t>
  </si>
  <si>
    <t>AARAMIRO CAJAMARCA</t>
  </si>
  <si>
    <t>ACD Atencio Celendin</t>
  </si>
  <si>
    <t>AFE9</t>
  </si>
  <si>
    <t>ACD SULLANA CARDEY</t>
  </si>
  <si>
    <t>D089</t>
  </si>
  <si>
    <t>INFOCENTRO_D.JAEN</t>
  </si>
  <si>
    <t>ACD JAEN INFOCENTRO II</t>
  </si>
  <si>
    <t>D467</t>
  </si>
  <si>
    <t>TANTAQUISPE_DP.CHU</t>
  </si>
  <si>
    <t>ACD Tantaquispe Santiago de Chuco</t>
  </si>
  <si>
    <t>D885</t>
  </si>
  <si>
    <t>TAKISOFT_D.CHOTA</t>
  </si>
  <si>
    <t>ACD Chota Takisoft</t>
  </si>
  <si>
    <t>D899</t>
  </si>
  <si>
    <t>CALDERON_DP.CAJAB</t>
  </si>
  <si>
    <t>ACD Cajabamba Calderon</t>
  </si>
  <si>
    <t>D906</t>
  </si>
  <si>
    <t>GRUPOLLEC_D.CARAZ</t>
  </si>
  <si>
    <t>ACD LLECLLIS CARAZ</t>
  </si>
  <si>
    <t>FXTN</t>
  </si>
  <si>
    <t>INFANTE_D.PIURA</t>
  </si>
  <si>
    <t>ACD Sullana Infante</t>
  </si>
  <si>
    <t>KHO5</t>
  </si>
  <si>
    <t>ENLBUS_D.PIURA</t>
  </si>
  <si>
    <t>ACD Talara Enlace</t>
  </si>
  <si>
    <t>MAHADI_CAJ</t>
  </si>
  <si>
    <t>ACD Mahadi Cajamarca El Quinde</t>
  </si>
  <si>
    <t>MXKY</t>
  </si>
  <si>
    <t>CELL_SERVICE_CAJ</t>
  </si>
  <si>
    <t>ACD Cell Service San Marcos</t>
  </si>
  <si>
    <t>R016</t>
  </si>
  <si>
    <t>PERU PHONE_D.PIURA</t>
  </si>
  <si>
    <t>ACD Chulucanas Peru Phone</t>
  </si>
  <si>
    <t>ACD Sechura Peru Phone</t>
  </si>
  <si>
    <t>ACD Sullana Peru Phone</t>
  </si>
  <si>
    <t>R143</t>
  </si>
  <si>
    <t>MYA COMUNICAC_D.TRUJ6</t>
  </si>
  <si>
    <t>ACD MyA CHAO</t>
  </si>
  <si>
    <t>R272</t>
  </si>
  <si>
    <t>ACD Nibep Cajamarca</t>
  </si>
  <si>
    <t>R516</t>
  </si>
  <si>
    <t>AFERVITEL_D.CHIC</t>
  </si>
  <si>
    <t>ACD AFERVITEL San Jose</t>
  </si>
  <si>
    <t>R550</t>
  </si>
  <si>
    <t>MEMODJAEN</t>
  </si>
  <si>
    <t>ACD PUCARA</t>
  </si>
  <si>
    <t>UHS6</t>
  </si>
  <si>
    <t>GOMEZ EXPOR_DAC.ANCS</t>
  </si>
  <si>
    <t>ACD GOMEZ CASMA</t>
  </si>
  <si>
    <t>ACD GOMEZ NUEVO CHIMBOTE</t>
  </si>
  <si>
    <t>ACD GOMEZ CHIMBOTE</t>
  </si>
  <si>
    <t>WHSR</t>
  </si>
  <si>
    <t>MILITEL_CAJAMARCA</t>
  </si>
  <si>
    <t>ACD MILITEL Bambamarca</t>
  </si>
  <si>
    <t>YKVA</t>
  </si>
  <si>
    <t>KM-LUNA.HUARAZ</t>
  </si>
  <si>
    <t>ACD KM LUNA HUARAZ</t>
  </si>
  <si>
    <t>Z12E</t>
  </si>
  <si>
    <t>VALDIVIAJAEN</t>
  </si>
  <si>
    <t>ACD Yoner Bagua</t>
  </si>
  <si>
    <t>ZLCE</t>
  </si>
  <si>
    <t>AGTELTRUJILLO</t>
  </si>
  <si>
    <t>ACD Agtel Chepen</t>
  </si>
  <si>
    <t>REGIÓN</t>
  </si>
  <si>
    <t>CÓDIGO PDV</t>
  </si>
  <si>
    <t>NUEVO NOMBRE</t>
  </si>
  <si>
    <t>PDV EN SISACT</t>
  </si>
  <si>
    <t>COD_PDV</t>
  </si>
  <si>
    <t>DESCRIPCION</t>
  </si>
  <si>
    <t>DIRECCIÓN COMPLETA</t>
  </si>
  <si>
    <t>DISTRITO</t>
  </si>
  <si>
    <t>PROVINCIA</t>
  </si>
  <si>
    <t>DEPARTAMENTO</t>
  </si>
  <si>
    <t>HORARIO</t>
  </si>
  <si>
    <t>COORDINADOR CLARO</t>
  </si>
  <si>
    <t>TELEFONO COORDINADOR CLARO</t>
  </si>
  <si>
    <t>CORREO COORDINADOR CLARO</t>
  </si>
  <si>
    <t>RESPONSABLE ACD</t>
  </si>
  <si>
    <t>TELEFONO RESPONSABLE ACD</t>
  </si>
  <si>
    <t>TELEFONO RESPONSABLE ACD2</t>
  </si>
  <si>
    <t>CORREO CONTACTO DAC - DELIVERY</t>
  </si>
  <si>
    <t>STATUS KY</t>
  </si>
  <si>
    <t xml:space="preserve">Jr. Asamblea Nro 139 a dos cdras del Parque Central - Ayacucho  - Huamanga  - Ayacucho </t>
  </si>
  <si>
    <t xml:space="preserve">Huamanga </t>
  </si>
  <si>
    <t>L-S 10:00-19:00</t>
  </si>
  <si>
    <t>KIMBLER EZQUIVEL</t>
  </si>
  <si>
    <t>kimbler.esquivel@claro.com.pe</t>
  </si>
  <si>
    <t>Wilberto Arevalo</t>
  </si>
  <si>
    <t>E91415@claro.com.pe</t>
  </si>
  <si>
    <t>Av. Andres Avelino Caceres 224 - Marcona - Nazca - Ica</t>
  </si>
  <si>
    <t>Marcona</t>
  </si>
  <si>
    <t>Nazca</t>
  </si>
  <si>
    <t>L-V 10:00-19:00 S (10:00-14:00)</t>
  </si>
  <si>
    <t>David Cusi</t>
  </si>
  <si>
    <t>david.cusi@claro.com.pe&gt;</t>
  </si>
  <si>
    <t>Mily Carrillo / Carolina Bautista</t>
  </si>
  <si>
    <t>942992220 / 994641885</t>
  </si>
  <si>
    <t>Jr. Virrey Toledo 380 - Huancavelica - Huancavelica - Huancavelica</t>
  </si>
  <si>
    <t>L-S 10:00-18:00</t>
  </si>
  <si>
    <t>Luis Camacuari</t>
  </si>
  <si>
    <t>luis.camacuari@claro.com.pe&gt;</t>
  </si>
  <si>
    <t>MIRIAM TINOCO</t>
  </si>
  <si>
    <t>A400132@CLARO.COM.PE</t>
  </si>
  <si>
    <t>PRESENCIAL</t>
  </si>
  <si>
    <t>Av. Progreso 116 - Pampas - Tayacaja - Huancavelica</t>
  </si>
  <si>
    <t>Pampas</t>
  </si>
  <si>
    <t>Tayacaja</t>
  </si>
  <si>
    <t>YUPANQUI REYES RAUL</t>
  </si>
  <si>
    <t>A400609@CLARO.COM.PE</t>
  </si>
  <si>
    <t>UMICELL_D.JUNIN // UMICELL_D.HUANCAYOII</t>
  </si>
  <si>
    <t>Jr. 9 de Julio 501  - Concepción - Concepción - Junín</t>
  </si>
  <si>
    <t>Concepción</t>
  </si>
  <si>
    <t>ULISES BONIFACIO // BRISEIDA</t>
  </si>
  <si>
    <t>964102133 // 995019136</t>
  </si>
  <si>
    <t>A400134@CLARO.COM.PE</t>
  </si>
  <si>
    <t>INV SOLANO_D.HYO 6</t>
  </si>
  <si>
    <t>Jr. Tarma 355 - La Merced - Chanchamayo - Junín</t>
  </si>
  <si>
    <t>La Merced</t>
  </si>
  <si>
    <t>Chanchamayo</t>
  </si>
  <si>
    <t>WILLIAN QUEVEDO / SORAYA /VANESSA LOPEZ</t>
  </si>
  <si>
    <t>962380564 / 989531998/  995142495</t>
  </si>
  <si>
    <t>A400149@CLARO.COM.PE</t>
  </si>
  <si>
    <t>DOBLE S_D.JAUJA</t>
  </si>
  <si>
    <t>Jr. Junin 930 - Jauja - Jauja - Junín</t>
  </si>
  <si>
    <t>Jauja</t>
  </si>
  <si>
    <t>L-S 10:00-20:00</t>
  </si>
  <si>
    <t>PEDRO SALAZAR</t>
  </si>
  <si>
    <t>Av. Lima y Micaela bastidas #648  JUNIN-CHANCHAMAYO- PICHANAQUI</t>
  </si>
  <si>
    <t>Pichanaqui</t>
  </si>
  <si>
    <t xml:space="preserve">SORAYA </t>
  </si>
  <si>
    <t>A400592@CLARO.COM.PE</t>
  </si>
  <si>
    <t>RC TELECOM JUNIN</t>
  </si>
  <si>
    <t xml:space="preserve">Jr. Ucayali 309  - Pangoa  - Satipo  - Junín </t>
  </si>
  <si>
    <t>Pangoa</t>
  </si>
  <si>
    <t xml:space="preserve">Satipo </t>
  </si>
  <si>
    <t>ALEX CHIPANA</t>
  </si>
  <si>
    <t>A400138@CLARO.COM.PE</t>
  </si>
  <si>
    <t>Jr. Lima 482  - Tarma - Tarma - Junín</t>
  </si>
  <si>
    <t>Tarma</t>
  </si>
  <si>
    <t xml:space="preserve">WILLIAN QUEVEDO / Eva Amaya </t>
  </si>
  <si>
    <t xml:space="preserve">962380564 / 992490179 </t>
  </si>
  <si>
    <t>A400593@CLARO.COM.PE</t>
  </si>
  <si>
    <t>Agrup. de Viviendas de Marcavalle Block A Dpto. 101 - Santa Rosa de SACco - Yauli - Junín</t>
  </si>
  <si>
    <t>Santa Rosa de Sacco</t>
  </si>
  <si>
    <t>Yauli</t>
  </si>
  <si>
    <t>WILLIAN QUEVEDO / Atalia Muñoz</t>
  </si>
  <si>
    <t>962380564 / 966446699</t>
  </si>
  <si>
    <t>A400145@CLARO.COM.PE</t>
  </si>
  <si>
    <t>Av. Circunvalación Arenales 164 - Chaupimarca - Pasco - Pasco</t>
  </si>
  <si>
    <t>Chaupimarca</t>
  </si>
  <si>
    <t xml:space="preserve">Giovanni Lambruschini </t>
  </si>
  <si>
    <t xml:space="preserve">LLAMBRUSCHINI@CLARO.COM.PE </t>
  </si>
  <si>
    <t>Elizabeth Salazar</t>
  </si>
  <si>
    <t>A400605@CLARO.COM.PE</t>
  </si>
  <si>
    <t xml:space="preserve">Jr. Almirante Graú N° 702 - Rioja - Rioja - San Martin </t>
  </si>
  <si>
    <t>Rioja</t>
  </si>
  <si>
    <t>L-S 09:00-17:00</t>
  </si>
  <si>
    <t>Giovanni Lambruschini</t>
  </si>
  <si>
    <t>Jhohanny Olano Muñoz</t>
  </si>
  <si>
    <t>Jr. Augusto B Leguía 178 Esq. Con Jr. Ramón Castilla</t>
  </si>
  <si>
    <t>Tarapoto</t>
  </si>
  <si>
    <t>L-S 09:00-19:00</t>
  </si>
  <si>
    <t>CARLOS DEL AGUILA PISCO</t>
  </si>
  <si>
    <t>carlos.delaguila@claro.com.pe</t>
  </si>
  <si>
    <t>Patricia Cachay</t>
  </si>
  <si>
    <t>d99934162@claro.com.pe</t>
  </si>
  <si>
    <t>Jr. Alonso de Alvarado 752</t>
  </si>
  <si>
    <t>Moyobamba</t>
  </si>
  <si>
    <t>Lelis William Diaz</t>
  </si>
  <si>
    <t>Jr. Pedro Canga 450 a dos Cdras de la Plaza de Armas de Moyobamba</t>
  </si>
  <si>
    <t>DARLING MOSTACERO</t>
  </si>
  <si>
    <t>darling.mostacero@claro.compe</t>
  </si>
  <si>
    <t>Ana Cecilia Vásquez</t>
  </si>
  <si>
    <t>c9999225@claro.com.pe</t>
  </si>
  <si>
    <t>SILRAY COMUNICACIONES EIRL</t>
  </si>
  <si>
    <t>Jr. Huallaga Nro.711 Juanjui, Mariscal Cáceres, San Martín (Frente a Mi Banco)</t>
  </si>
  <si>
    <t>Juanjui</t>
  </si>
  <si>
    <t>Mariscal Caceres</t>
  </si>
  <si>
    <t>L-S 8:30AM A 1PM Y 3PM A 8PM</t>
  </si>
  <si>
    <t>Victor Guevara</t>
  </si>
  <si>
    <t>victor.guevara@claro.com.pe</t>
  </si>
  <si>
    <t>Silvia Lavado</t>
  </si>
  <si>
    <t>SMART BUSINESS AYACUCHO E.I.R.L.</t>
  </si>
  <si>
    <t>Jr. Asamblea N° 254</t>
  </si>
  <si>
    <t>L-S 10:00-19:01</t>
  </si>
  <si>
    <t>IVAN SANCHEZ</t>
  </si>
  <si>
    <t>isanchez@claro.com.pe</t>
  </si>
  <si>
    <t>Liliana Gomez</t>
  </si>
  <si>
    <t>C9998141@claro.com.pe</t>
  </si>
  <si>
    <t>E&amp;S MOVILES CENTRAL E.I.R.L.</t>
  </si>
  <si>
    <t>Jr. Progreso Mz. B2 Lt. 15</t>
  </si>
  <si>
    <t>San Francisco, Sivia, Llochegua, Santa Rosa</t>
  </si>
  <si>
    <t>Huamanga/La Mar/ Huanta</t>
  </si>
  <si>
    <t>L-S 10:00-19:02</t>
  </si>
  <si>
    <t>Joel Escriba</t>
  </si>
  <si>
    <t>C9999518@claro.com.pe</t>
  </si>
  <si>
    <t>RC. TELECOMUNICACIONES S.A.C.</t>
  </si>
  <si>
    <t>Av. Mariscal Castilla N° 395</t>
  </si>
  <si>
    <t>Huanta</t>
  </si>
  <si>
    <t>Alex Robinson Chipana Meza</t>
  </si>
  <si>
    <t>G9991233@claro.com.pe</t>
  </si>
  <si>
    <t xml:space="preserve">Jr. Agustin Gamarra 182 </t>
  </si>
  <si>
    <t>L-S 09:00-20:00</t>
  </si>
  <si>
    <t>Pedro Fernando Ingaruca</t>
  </si>
  <si>
    <t>pedro.ingaruca@claro.com.pe</t>
  </si>
  <si>
    <t>Wladimir Perez Hernandez</t>
  </si>
  <si>
    <t>D99940136@claro.com.pe</t>
  </si>
  <si>
    <t>Av Centenario 197</t>
  </si>
  <si>
    <t>Yulissa  Gallegos Valenzuela</t>
  </si>
  <si>
    <t>D99933762@claro.com.pe</t>
  </si>
  <si>
    <t>JR. Virrey toledo Nro 260</t>
  </si>
  <si>
    <t xml:space="preserve">Huancavelica </t>
  </si>
  <si>
    <t>MARTIN ZAVALA</t>
  </si>
  <si>
    <t>martin.zavalac@claro.com.pe</t>
  </si>
  <si>
    <t>Ronald Cauchos</t>
  </si>
  <si>
    <t>ronaldcauchosriveros064@gmail.com</t>
  </si>
  <si>
    <t>JR. 28 DE JULIO 944</t>
  </si>
  <si>
    <t>LORENA BESADA</t>
  </si>
  <si>
    <t>LORENA.BESADA@CLARO.COM.PE</t>
  </si>
  <si>
    <t>GRECIA ADANEY PACHECO BARBOZA</t>
  </si>
  <si>
    <t>supervisionhnco@cellshopco.com</t>
  </si>
  <si>
    <t>JR. 02 DE MAYO 1071</t>
  </si>
  <si>
    <t>DANIEL ORE</t>
  </si>
  <si>
    <t>DORE@CLARO.COM.PE</t>
  </si>
  <si>
    <t>YORKAN GAYOSO</t>
  </si>
  <si>
    <t>yorkan.gayoso@overall.pe</t>
  </si>
  <si>
    <t>CENTRO</t>
  </si>
  <si>
    <t>JR DOS DE MAYO INT 1Y2 CC OPEN PLAZA</t>
  </si>
  <si>
    <t>JACKELINE PARDO</t>
  </si>
  <si>
    <t>JACKELINE.PARDO@CLARO.COM.PE</t>
  </si>
  <si>
    <t>HUGO RODRIGUEZ MALLMA</t>
  </si>
  <si>
    <t>hrodriguez@inversol.com.pe</t>
  </si>
  <si>
    <t>AV BOLOGNESI 489 - A MEDIA CUADRA DE LA PLAZA DE ARMAS</t>
  </si>
  <si>
    <t>NAZCA</t>
  </si>
  <si>
    <t>ICA</t>
  </si>
  <si>
    <t>L-S 09:00-15:00</t>
  </si>
  <si>
    <t>DIEGO SAAVEDRA</t>
  </si>
  <si>
    <t>diego.saavedra@claro.com.pe</t>
  </si>
  <si>
    <t>LUCY QUISPE ANGULO</t>
  </si>
  <si>
    <t>jlreginacomunicaciones@gmail.com</t>
  </si>
  <si>
    <t>AV. NUEVA ESPERANZA B1 - FRENTE AGENCIA CIVA</t>
  </si>
  <si>
    <t>MARCONA</t>
  </si>
  <si>
    <t>JAIME URIBE</t>
  </si>
  <si>
    <t>jaime.uribe@claro.com.pe</t>
  </si>
  <si>
    <t>VICTORIA HUARCAYA ALLCCA</t>
  </si>
  <si>
    <t>G99931292@claro.com.pe</t>
  </si>
  <si>
    <t>CALLE CAJAMARCA 163 - ICA</t>
  </si>
  <si>
    <t>L-S 09:00-16:00</t>
  </si>
  <si>
    <t>GUSTAVO IBAÑEZ</t>
  </si>
  <si>
    <t>davidchalco46@gmail.com</t>
  </si>
  <si>
    <t>CALLE ITALIA 111A - CHINCHA ALTA</t>
  </si>
  <si>
    <t>CHINCHA ALTA</t>
  </si>
  <si>
    <t>CHINCHA</t>
  </si>
  <si>
    <t>RAFAEL ESPINOZA</t>
  </si>
  <si>
    <t>rafoes_01@hotmail.com</t>
  </si>
  <si>
    <t>CALLE MARISCAL BENAVIDES N° 161 - CHINCHA - COSTADO DEL GALLO MAS GALLO</t>
  </si>
  <si>
    <t>YULIANA SMIT ALVARADO SUNCION</t>
  </si>
  <si>
    <t>C9998191@claro.com.pe</t>
  </si>
  <si>
    <t>CALLE CHICLAYO 512 - PISO4- REFER: COSTADO DE PODER JUDICIAL</t>
  </si>
  <si>
    <t>JUAN HUAMANI HERRERA</t>
  </si>
  <si>
    <t>D99940463@CLARO.COM.PE</t>
  </si>
  <si>
    <t>RC TELECOMUNICACIONES SAC</t>
  </si>
  <si>
    <t>CALLE UCAYALI 309</t>
  </si>
  <si>
    <t>PANGOA</t>
  </si>
  <si>
    <t>SATIPO</t>
  </si>
  <si>
    <t>Rommel Lopez Saravia</t>
  </si>
  <si>
    <t>rommel.lopez@claro.com.pe</t>
  </si>
  <si>
    <t>ALEX ROBINSON CHIPANA MEZA</t>
  </si>
  <si>
    <t>G9993121@CLARO.COM.PE</t>
  </si>
  <si>
    <t>Jr. Asucion 386 - Tarma - Tarma - Junin</t>
  </si>
  <si>
    <t>Jose Luis Remigio</t>
  </si>
  <si>
    <t>jose.remigio@claro.com.pe</t>
  </si>
  <si>
    <t>Moises Navarro</t>
  </si>
  <si>
    <t>G99931160@CLARO.COM.PE</t>
  </si>
  <si>
    <t>REAL 382 -YHYO</t>
  </si>
  <si>
    <t>Huancayo</t>
  </si>
  <si>
    <t>María Rosa Inga Valdez</t>
  </si>
  <si>
    <t>minga@claro.com.pe</t>
  </si>
  <si>
    <t>María Romero</t>
  </si>
  <si>
    <t>D9990487@claro.com.pe</t>
  </si>
  <si>
    <t xml:space="preserve">JIRON ARICA 273 </t>
  </si>
  <si>
    <t>MAYNAS</t>
  </si>
  <si>
    <t>IQUITOS</t>
  </si>
  <si>
    <t>L-S 09:00-18:00</t>
  </si>
  <si>
    <t>WEYDER TUESTA</t>
  </si>
  <si>
    <t>WEYDER.TUESTA@CLARO.COM.PE</t>
  </si>
  <si>
    <t>ROGER LOZANO</t>
  </si>
  <si>
    <t>D9998143@CLARO.COM.PE</t>
  </si>
  <si>
    <t>AV. JAUREGUI 401</t>
  </si>
  <si>
    <t>YURIMAGUAS</t>
  </si>
  <si>
    <t>ALTO AMAZONAS</t>
  </si>
  <si>
    <t>WILLIAM GARCIA</t>
  </si>
  <si>
    <t>WILLIAM.GARCIA@CLARO.COM.PE</t>
  </si>
  <si>
    <t>JENY AUCCA</t>
  </si>
  <si>
    <t>D99933449@CLARO.COM.PE</t>
  </si>
  <si>
    <t>JIRON PROSPERO 299</t>
  </si>
  <si>
    <t>JHONATAN ALVARADO</t>
  </si>
  <si>
    <t>JHONATAN.ALVARADO@CLARO.COM.PE</t>
  </si>
  <si>
    <t>LUIS PEIRANO</t>
  </si>
  <si>
    <t>G99933701@CLARO.COM.PE</t>
  </si>
  <si>
    <t>JIRON PROSPERO 913</t>
  </si>
  <si>
    <t>CARLOS DEL CASTILLO</t>
  </si>
  <si>
    <t>D99937025@CLARO.COM.PE</t>
  </si>
  <si>
    <t>AV CIRCUVALACIÓN ARENALES 164</t>
  </si>
  <si>
    <t>CHAUPIMARCA</t>
  </si>
  <si>
    <t>PASCO</t>
  </si>
  <si>
    <t>DANTE VILLANUEVA</t>
  </si>
  <si>
    <t>DVILLANUEVA@CLARO.COM.PE</t>
  </si>
  <si>
    <t>LUIS GABRIEL VASQUEZ VELASQUEZ</t>
  </si>
  <si>
    <t>D9998464@claro.com.pe</t>
  </si>
  <si>
    <t>Jr. San Martín 133 a una Cdra de la Plaza de Armas de Tarapoto</t>
  </si>
  <si>
    <t>Jorge Venegas</t>
  </si>
  <si>
    <t>tarapoto.movil@overall.pe</t>
  </si>
  <si>
    <t>Jr. San Martín 178 a una Cdra de la Plaza de Armas de Tarapoto</t>
  </si>
  <si>
    <t>ALEXIS GUERRERO</t>
  </si>
  <si>
    <t>aguerrero@claro.com.pe</t>
  </si>
  <si>
    <t>Rayza Montoya</t>
  </si>
  <si>
    <t>d99937166@claro.com.pe</t>
  </si>
  <si>
    <t>Pesmag_DP.Tocache</t>
  </si>
  <si>
    <t>Jr. Freddy Aliaga 368 a dos Cdras de la Plaza de Armas de Tocache</t>
  </si>
  <si>
    <t>Tocache</t>
  </si>
  <si>
    <t>José Luis Pacheco</t>
  </si>
  <si>
    <t>c64676@claro.com.pe</t>
  </si>
  <si>
    <t>Jr. Callao 747 a media Cdra de la Plaza de Armas de Moyobamba</t>
  </si>
  <si>
    <t>Rebeca Zurita Izquierdo</t>
  </si>
  <si>
    <t>d99937165@claro.com.pe</t>
  </si>
  <si>
    <t>Jr. Sucre 898 - A UNA CUADRA DE COMERCIAL MARIOS - UCAYALI - CORONEL PORTILLO - CALLERIA</t>
  </si>
  <si>
    <t>CALLERIA</t>
  </si>
  <si>
    <t>CORONEL PORTILLO</t>
  </si>
  <si>
    <t>L-S 9:00-20:00</t>
  </si>
  <si>
    <t>EDWARD MUCHOTRIGO</t>
  </si>
  <si>
    <t>edward.muchotrigo@claro.com.pe</t>
  </si>
  <si>
    <t>ELVIS HENRY SANTOS VELA</t>
  </si>
  <si>
    <t>D99940297@claro.com.pe;D99942438@claro.com.pe</t>
  </si>
  <si>
    <t>INVERSOL RECARGA SELVA-JR TACNA 720 (3ER PISO) - PUCALLPA</t>
  </si>
  <si>
    <t>L-S 09.00 - 18:00</t>
  </si>
  <si>
    <t>SHEILA TORRE</t>
  </si>
  <si>
    <t>sheila.torre@claro.com.pe</t>
  </si>
  <si>
    <t>Gonzalo Cárdenas Ponce</t>
  </si>
  <si>
    <t>gcardenas@inversol.com.pe</t>
  </si>
  <si>
    <t>JR IQUITOS MZ 96 LT 15</t>
  </si>
  <si>
    <t>YARINACOCHA</t>
  </si>
  <si>
    <t>Juan Manuel Bejarano Chavez</t>
  </si>
  <si>
    <t>jm.proyectosc@gmail.com;D99941079@claro.com.pe</t>
  </si>
  <si>
    <t>AV SIMON BOLIVAR MZ B LT 04</t>
  </si>
  <si>
    <t>PADRE ABAB</t>
  </si>
  <si>
    <t>JHON ESPINOZA</t>
  </si>
  <si>
    <t>jhon.espinoza@claro.com.pe</t>
  </si>
  <si>
    <t>ANGEL MIRABAL</t>
  </si>
  <si>
    <t>D99930001@claro.com.pe</t>
  </si>
  <si>
    <t>AV 1 DE JUNIO MZ 65 LT 07</t>
  </si>
  <si>
    <t xml:space="preserve">CAMPOVERDE </t>
  </si>
  <si>
    <t>CORONELPORTILLO</t>
  </si>
  <si>
    <t>LUCAS MARCELO</t>
  </si>
  <si>
    <t>D9997705@claro.com.pe</t>
  </si>
  <si>
    <t>Av. Lecaros 102 Puente Piedra Ref Av. Lecaros con Panamericana</t>
  </si>
  <si>
    <t>Puente Piedra</t>
  </si>
  <si>
    <t>L-S 10:00 a 19:00</t>
  </si>
  <si>
    <t>Jhonatan Espino</t>
  </si>
  <si>
    <t>jhonatan.espino@claro.com.pe</t>
  </si>
  <si>
    <t xml:space="preserve">MAYRA SALAZAR </t>
  </si>
  <si>
    <t>Calle Antigua Panamericana Sur  km36 , Urb. San Vicente Parcela B43 C.C.PLAZA CENTER Lurin Tda. 103 -Lurin</t>
  </si>
  <si>
    <t>Lurin</t>
  </si>
  <si>
    <t>Magaly Ramirez</t>
  </si>
  <si>
    <t>lirigoyen@claro.com.pe</t>
  </si>
  <si>
    <t>ESTEBAN CHICLLA</t>
  </si>
  <si>
    <t>D59496@claro.com.pe</t>
  </si>
  <si>
    <t>Jr. Tacna 245 - Tienda 3 Centro Comercial San Hilarión. Urb. Chosica - Lurigancho - Lima - Lima</t>
  </si>
  <si>
    <t>Lurigancho</t>
  </si>
  <si>
    <t>L-S 9am a 8:30pm / Dom 11am a 8pm</t>
  </si>
  <si>
    <t>Yesenia Paulino</t>
  </si>
  <si>
    <t>veronica.nunez@claro.com.pe&gt;</t>
  </si>
  <si>
    <t>Diego Rosadio</t>
  </si>
  <si>
    <t>JEAN PAUL_D.CAÑETE</t>
  </si>
  <si>
    <t>Jr. Sepulveda 201 - San Vicente de Cañete - Cañete - Lima</t>
  </si>
  <si>
    <t>San Vicente de Cañete</t>
  </si>
  <si>
    <t>Cañete</t>
  </si>
  <si>
    <t>Mauricio Cabanillas</t>
  </si>
  <si>
    <t>CARMEN RIVERA / WENDY SANCHEZ</t>
  </si>
  <si>
    <t>954627723 / 984160897</t>
  </si>
  <si>
    <t>planetacanete@claro.com.pe</t>
  </si>
  <si>
    <t>Av. Ramos 361 - Imperial - Cañete - Lima</t>
  </si>
  <si>
    <t>Imperial</t>
  </si>
  <si>
    <t>HERALDINE SANTANA / MIGUEL PEÑA / VALENTIN HUAMAN</t>
  </si>
  <si>
    <t>977142160 / 956292980 / 989048108</t>
  </si>
  <si>
    <t>FALTA CORREO</t>
  </si>
  <si>
    <t>AV. MARISCAL BENAVIDES N° 1000 Modulo 11  (Ref: al frente de la tda. Bata) - SAN VICENTE</t>
  </si>
  <si>
    <t>L -D 10am -10pm</t>
  </si>
  <si>
    <t>ANGUIE ORELLANA / MARIA TORRES</t>
  </si>
  <si>
    <t>978922180 / 986008732</t>
  </si>
  <si>
    <t>967218753 / 989048116</t>
  </si>
  <si>
    <t>Av. 28 DE JULIO Nº 499 IMPERIAL - CAÑETE - Imperial - Cañete - Lima-Provincia</t>
  </si>
  <si>
    <t> L – S 8am – 8pm</t>
  </si>
  <si>
    <t>ITALO QUISPE</t>
  </si>
  <si>
    <t>NO PRESENCIAL</t>
  </si>
  <si>
    <t>Calle Benjamin Visquerra 264</t>
  </si>
  <si>
    <t>Huaral</t>
  </si>
  <si>
    <t>L-S 10:00 A 13:00 y 15:00 A 19:00</t>
  </si>
  <si>
    <t>Ingrid Benites</t>
  </si>
  <si>
    <t>Jorge Morales/Cecilia Rodriguez/Miryam Valdivie</t>
  </si>
  <si>
    <t>915339479/921071776/956735190</t>
  </si>
  <si>
    <t>D64591@claro.com.pe</t>
  </si>
  <si>
    <t>JR REAL N° 313 MALA (Ref. al costado del mercado de Mala)</t>
  </si>
  <si>
    <t>Mala</t>
  </si>
  <si>
    <t>L- V 10:00 - 19:00 SAB 10:00 18:00</t>
  </si>
  <si>
    <t xml:space="preserve">YESENIA LEVANO </t>
  </si>
  <si>
    <t>CC.MEGAPLAZA EXPRESS - BARRANCA - BARRANCA - LIMA</t>
  </si>
  <si>
    <t>BARRANCA</t>
  </si>
  <si>
    <t>L-D 10:00-22:00</t>
  </si>
  <si>
    <t>Veronica Núñez</t>
  </si>
  <si>
    <t xml:space="preserve">VICTOR VEGA </t>
  </si>
  <si>
    <t>JR,De La Unión 499 Cercado de Lima</t>
  </si>
  <si>
    <t xml:space="preserve">Cercado de Lima </t>
  </si>
  <si>
    <t>LIMA</t>
  </si>
  <si>
    <t xml:space="preserve">Luisa Palacios </t>
  </si>
  <si>
    <t>A400079@claro.com.pe</t>
  </si>
  <si>
    <t>Jr.libertad 281 interior.8 Lurigancho -Chosica  Lima -Lima  Ref: ( En la misma carretera central frente al parque echenique)</t>
  </si>
  <si>
    <t>Chosica</t>
  </si>
  <si>
    <t> L-S 10:00 a 19:00</t>
  </si>
  <si>
    <t xml:space="preserve">YAQUELINE DORIA </t>
  </si>
  <si>
    <t>932 328 416</t>
  </si>
  <si>
    <t>NO VA</t>
  </si>
  <si>
    <t>Fnd. La Estrella Car.Central Lote 99-B  Interior. M-12 (Centro Comercial Real Plaza Santa Clara) Ate Lima -Lima</t>
  </si>
  <si>
    <t>Santa Clara</t>
  </si>
  <si>
    <t> L-D 10:00 a 19:00</t>
  </si>
  <si>
    <t xml:space="preserve">DAVID HUAYAS </t>
  </si>
  <si>
    <t>977 787 574</t>
  </si>
  <si>
    <t>-</t>
  </si>
  <si>
    <t>Av.gran chimu n°804 Urb. zarate  San Juan de Lurigancho  Lima -Lima</t>
  </si>
  <si>
    <t>San Juan de Lurigancho</t>
  </si>
  <si>
    <t>MARIA DE LOS FLORES</t>
  </si>
  <si>
    <t>982 444 953</t>
  </si>
  <si>
    <t xml:space="preserve">ACD Technova_Santa Eulalia </t>
  </si>
  <si>
    <t>AV. Bolivar 330 Lote 6 lima-Huarochiri-Santa Eulalia / Establecimiento APV  San Martin</t>
  </si>
  <si>
    <t>Santa Eulalia</t>
  </si>
  <si>
    <t>Huarochiri</t>
  </si>
  <si>
    <t>L-D 09:00-7:00pm</t>
  </si>
  <si>
    <t>Eddye Rojas Peralta</t>
  </si>
  <si>
    <r>
      <rPr>
        <rFont val="Calibri"/>
        <sz val="8.0"/>
      </rPr>
      <t xml:space="preserve">CC. Open Plaza 1801-PS, 1803-PG, 1805-PP. Av. Circunvalación 1801 Tda. 20 </t>
    </r>
    <r>
      <rPr>
        <rFont val="Calibri"/>
        <b/>
        <sz val="8.0"/>
      </rPr>
      <t>San Juan Miraflores (frente a la óptica VISION CENTER)</t>
    </r>
  </si>
  <si>
    <t>San Juan de Miraflores</t>
  </si>
  <si>
    <t xml:space="preserve">L - D 10:00 am 10:00 pm </t>
  </si>
  <si>
    <t xml:space="preserve">Luis Fernando Irigoyen </t>
  </si>
  <si>
    <t>Milagros Capanía</t>
  </si>
  <si>
    <t>Av. San Juan 1182 Zona D - San Juan de Miraflores - Lima - Lima</t>
  </si>
  <si>
    <t>L - S 10:00 a 7:00 pm</t>
  </si>
  <si>
    <t>AV IZAGUIRRE 287 - C.C. PLAZA ROYAL - INDEPENDENCIA</t>
  </si>
  <si>
    <t>INDEPENDENCIA</t>
  </si>
  <si>
    <t>Claudia Manottupa</t>
  </si>
  <si>
    <t>dac.redcotea@gmail.com</t>
  </si>
  <si>
    <t>AV. LUIS ORMEÑO Mz: J-1   Lte: 9 - CASMA - ANCASH</t>
  </si>
  <si>
    <t>CASMA</t>
  </si>
  <si>
    <t>Danny Sifuentes</t>
  </si>
  <si>
    <t>danny.sifuentes@claro.com.pe&gt;</t>
  </si>
  <si>
    <t>Johana Huaman</t>
  </si>
  <si>
    <t>d9999147@claro.com.pe</t>
  </si>
  <si>
    <t>KM_LUNA.HUARAZ</t>
  </si>
  <si>
    <t>AVLUZURIAGA N°654 - 623 - 542 HUARAZ - ANCASH</t>
  </si>
  <si>
    <t>HUARAZ</t>
  </si>
  <si>
    <t xml:space="preserve">Milagros Ramos </t>
  </si>
  <si>
    <t>d99934471@claro.com.pe</t>
  </si>
  <si>
    <t>INVER_IMPACTO_HUARMEY</t>
  </si>
  <si>
    <t>Jirón los Andes MZ B lote 44  Casco Urbano -Ref plaza de armas</t>
  </si>
  <si>
    <t>HUARMEY</t>
  </si>
  <si>
    <t>Leonela Macedo</t>
  </si>
  <si>
    <t>D99935664@claro.com.pe</t>
  </si>
  <si>
    <t>URB PACIFICO MZ 2 LT 47 - NUEVO CHIMBOTE</t>
  </si>
  <si>
    <t>NUEVO CHIMBOTE</t>
  </si>
  <si>
    <t>L-S 9am a 1pm - 2pm a 6pm</t>
  </si>
  <si>
    <t>Patricia Moreno</t>
  </si>
  <si>
    <t>D99936421@claro.com.pe</t>
  </si>
  <si>
    <t>JR SAN MARTIN 1029 - CARAZ - ANCASH</t>
  </si>
  <si>
    <t>Caraz</t>
  </si>
  <si>
    <t>Huaylas</t>
  </si>
  <si>
    <t>10am a 1pm - 3pm a 7pm</t>
  </si>
  <si>
    <t>Danny Paul Sifuentes</t>
  </si>
  <si>
    <t>Transversal Lima 447 - Sullana</t>
  </si>
  <si>
    <t>Sullana</t>
  </si>
  <si>
    <t>L - S 9am a 5pm</t>
  </si>
  <si>
    <t>Eduardo Dulubier</t>
  </si>
  <si>
    <t>eduardo.dulubier@claro.com.pe&gt;</t>
  </si>
  <si>
    <t xml:space="preserve">Deiby Villanueva /  Andrea Arévalo </t>
  </si>
  <si>
    <t xml:space="preserve">927505549 / 993025293 </t>
  </si>
  <si>
    <t>G99936386@claro.com.pe</t>
  </si>
  <si>
    <t>Av Sacsahuaman 184</t>
  </si>
  <si>
    <t>Jazan</t>
  </si>
  <si>
    <t>Bonagara</t>
  </si>
  <si>
    <t>L - S 9:00AM a 6:00 pm</t>
  </si>
  <si>
    <t>Jorge Guardia</t>
  </si>
  <si>
    <t>C13390@claro.com.pe&gt;</t>
  </si>
  <si>
    <t>JOVANY GALLAC CAYANCHI</t>
  </si>
  <si>
    <t>A400119@claro.com.pe</t>
  </si>
  <si>
    <t>JR AMAZONAS 865</t>
  </si>
  <si>
    <t>CHACHAPOYAS</t>
  </si>
  <si>
    <t>jorge.guardia@claro.com.pe</t>
  </si>
  <si>
    <t>CLEIDER MATEO LOPEZ RAMIREZ // ROSA ELVIRA TUESTA VARGAS</t>
  </si>
  <si>
    <t>986175393 // 969347263</t>
  </si>
  <si>
    <t>D57955@claro.com.pe</t>
  </si>
  <si>
    <t>JR GRAU  837 - CAJABAMBA - CAJAMARCA</t>
  </si>
  <si>
    <t>CAJABAMBA</t>
  </si>
  <si>
    <t>L - S 10:00 - 13:00 // 15:00 -19:00</t>
  </si>
  <si>
    <t xml:space="preserve">Miguel Calua </t>
  </si>
  <si>
    <t>miguel.calua@claro.com.pe&gt;</t>
  </si>
  <si>
    <t>Juan Vilca</t>
  </si>
  <si>
    <t>C64975@claro.com.pe // A400229@claro.com.pe</t>
  </si>
  <si>
    <t>Jr. San Carlos 582 Ref. Plaza de Amas Bambamarca</t>
  </si>
  <si>
    <t>Bambamarca</t>
  </si>
  <si>
    <t>HUALGAYOC</t>
  </si>
  <si>
    <t>Yoverli  Tirado / Auner Rojas</t>
  </si>
  <si>
    <t>945399161 / 976217736</t>
  </si>
  <si>
    <t xml:space="preserve">G99935302@claro.com.pe
</t>
  </si>
  <si>
    <t>JIRON SAN MARTIN 1439 - JAEN - CAJAMARCA</t>
  </si>
  <si>
    <t>JAEN</t>
  </si>
  <si>
    <t>FABIOLA BUGARIN CASTILLO / MARIA  ESTER SILVA LOAYZA</t>
  </si>
  <si>
    <t>944622794/ 993522325</t>
  </si>
  <si>
    <t>A400382@claro.com.pe</t>
  </si>
  <si>
    <t>JR AMAZONAS 402 - SAN NICOLAS - AMAZONAS</t>
  </si>
  <si>
    <t>San Nicolas</t>
  </si>
  <si>
    <t>RODRIGUEZ DE MENDOZA</t>
  </si>
  <si>
    <t>MARILI TOCHON PIEROLA / NANCY BEATRIZ CARO CULQUI</t>
  </si>
  <si>
    <t>968751580 / 958552331</t>
  </si>
  <si>
    <t>A400257@claro.com.pe</t>
  </si>
  <si>
    <t>MEMO_D.JAEN</t>
  </si>
  <si>
    <t>JR. SAN MARTIN SN PUCARA -JAEN - CAJAMARCA</t>
  </si>
  <si>
    <t>Pucara</t>
  </si>
  <si>
    <t>cerrado</t>
  </si>
  <si>
    <t>AV VICTOR RAUL HAYA DE LA TORRE 395 COSTADO DEL MERCADO SANTA ROSA - CHAO - LA LIBERTAD</t>
  </si>
  <si>
    <t>CHAO</t>
  </si>
  <si>
    <t>Viru</t>
  </si>
  <si>
    <t>L-S 9am a 1pm - 4pm a 8pm</t>
  </si>
  <si>
    <t>Cinthya Loyola</t>
  </si>
  <si>
    <t>D99934661@claro.com.pe</t>
  </si>
  <si>
    <t>JR JUNIN 129 - PACASMAYO - LA LIBERTAD</t>
  </si>
  <si>
    <t>PACASMAYO</t>
  </si>
  <si>
    <t>L-S 10:00-20:00 (Refrigerio de 1pm a 3pm)</t>
  </si>
  <si>
    <t>Luis Veragara</t>
  </si>
  <si>
    <t>D57503@claro.com.pe</t>
  </si>
  <si>
    <t>AV PANAMERICANA 240 Puente Viru (cap) - VIRU - LA LIBERTAD</t>
  </si>
  <si>
    <t>VIRU</t>
  </si>
  <si>
    <t>Sonia Huacchillo / Maria Esther de la Cruz</t>
  </si>
  <si>
    <t>926671668 // 997612262</t>
  </si>
  <si>
    <t>CA LAMBAYEQUE 484 - CHULUCANAS - PIURA</t>
  </si>
  <si>
    <t>Chulucanas</t>
  </si>
  <si>
    <t>Morropon</t>
  </si>
  <si>
    <t>Estefany Lozada / Marco Cordova</t>
  </si>
  <si>
    <t>971452435 / 944279941</t>
  </si>
  <si>
    <t>CALLE MARISCAL CASTILLA 348</t>
  </si>
  <si>
    <t>CARDEY_PIU</t>
  </si>
  <si>
    <t>CA SAN MARTIN  773 - SULLANA - PIURA</t>
  </si>
  <si>
    <t>L a S de 9:00 am a  7:00 pm</t>
  </si>
  <si>
    <t>CA SAN MARTIN 830 - SULLANA - PIURA</t>
  </si>
  <si>
    <t>Jaime Zapata / Liset</t>
  </si>
  <si>
    <t>940175861 / 951323991</t>
  </si>
  <si>
    <t>AV A 83 - PARIÑAS - PIURA</t>
  </si>
  <si>
    <t>Pariñas</t>
  </si>
  <si>
    <t>TALARA</t>
  </si>
  <si>
    <t>Karina Zapata</t>
  </si>
  <si>
    <t>JR JOSE BALTA 414 FRENTE A PLAZA DE ARMAS - HUAMACHUCO - LA LIBERTAD</t>
  </si>
  <si>
    <t>HUAMACHUCO</t>
  </si>
  <si>
    <t>Sanchez Carrion</t>
  </si>
  <si>
    <t>L-S 09:00-19:00 (Refrigerio de 1pm a 2pm)</t>
  </si>
  <si>
    <t>jose.palacios@claro.com.pe</t>
  </si>
  <si>
    <t>JOEL ARAUJO GARCIA</t>
  </si>
  <si>
    <t>D99933359@claro.com.pe</t>
  </si>
  <si>
    <t>CA TACNA 332 - OTUZCO - LA LIBERTAD</t>
  </si>
  <si>
    <t>OTUZCO</t>
  </si>
  <si>
    <t>DEYSI ARLET ZAVALETA</t>
  </si>
  <si>
    <t>JR LUIS DE LA PUENTE UCEDA 1385 - PASANDO LA PLAZA CENTRAL- SANTIAGO DE CHUCO - LA LIBERTAD</t>
  </si>
  <si>
    <t>SANTIAGO DE CHUCO</t>
  </si>
  <si>
    <t>FRANCISCA SANCHEZ / GREGORIO TANTA QUISPE</t>
  </si>
  <si>
    <t>948566508 / 947702662</t>
  </si>
  <si>
    <t>C64331@claro.com.pe</t>
  </si>
  <si>
    <t>Av. Heroes del cenepa # 979 - Cercado de Bagua</t>
  </si>
  <si>
    <t>BAGUA</t>
  </si>
  <si>
    <t>L-S 10:00-16:00</t>
  </si>
  <si>
    <t>LUCIA ELENA RIOS TEJADA</t>
  </si>
  <si>
    <t>D99938969@claro.com.pe</t>
  </si>
  <si>
    <t>Calle San Jose # 516  -  Chiclayo - Chiclayo - Lambayeque</t>
  </si>
  <si>
    <t>Chiclayo</t>
  </si>
  <si>
    <t>MIRIAM JACKELYN CULQUIPOMA DELGADO // JANET VASQUEZ VITON</t>
  </si>
  <si>
    <t>940222375 // 973737276</t>
  </si>
  <si>
    <t>D99939689@claro.com.pe;G9992436@claro.com.pe</t>
  </si>
  <si>
    <t>JR JOSE OSORES N°400 - CHOTA - CAJAMARCA</t>
  </si>
  <si>
    <t>CHOTA</t>
  </si>
  <si>
    <t>L-S 9 am a 1 pm - 3 pm a 7 pm</t>
  </si>
  <si>
    <t>Miguel Calua</t>
  </si>
  <si>
    <t> Leonor Diaz / Vidalina Nuñez</t>
  </si>
  <si>
    <t>985146504 /947747709</t>
  </si>
  <si>
    <t>A400373@claro.com.pe;C63460@claro.com.pe</t>
  </si>
  <si>
    <t>JR PARDO 400 - Plaza de Armas Celendin - Celendin - Cajamarca</t>
  </si>
  <si>
    <t>Celendin</t>
  </si>
  <si>
    <t>9 am a 1 pm - 3 pm a 7 pm</t>
  </si>
  <si>
    <t>JR JOSÉ GALVEZ 431 – SAN MARCOS - CAJAMARCA</t>
  </si>
  <si>
    <t>Pedro Galvez</t>
  </si>
  <si>
    <t>San Marcos</t>
  </si>
  <si>
    <t>L - S 10:00 - 13:00 // 14:00 - 19:00</t>
  </si>
  <si>
    <t> Juan Carlos Lezma / Adubel Lezma</t>
  </si>
  <si>
    <t xml:space="preserve"> 963374558 </t>
  </si>
  <si>
    <t>A400360@Claro.com.pe // D99932816@claro.pe.com</t>
  </si>
  <si>
    <t>JR 22 DE OCTUBRE N° 636 - PLAZA DE ARMAS - CUTERVO - CAJAMARCA</t>
  </si>
  <si>
    <t>CUTERVO</t>
  </si>
  <si>
    <t>L-S 9 am a 2 pm - 3 pm a 7 pm</t>
  </si>
  <si>
    <t xml:space="preserve"> Anaseli Alarcon </t>
  </si>
  <si>
    <t>989491262 / 941694179</t>
  </si>
  <si>
    <t>D99939934@claro.com.pe</t>
  </si>
  <si>
    <t>CA CAJAMARCA 611 - CHEPEN - CHEPEN</t>
  </si>
  <si>
    <t>Chepen</t>
  </si>
  <si>
    <t>ROSA ELIZABETH FAICHIN</t>
  </si>
  <si>
    <t>tiendaespana.agtel@gmail.com</t>
  </si>
  <si>
    <t>Av. José Balta #1278 - Chiclayo - Chiclayo - Lambayeque</t>
  </si>
  <si>
    <t>PILAR PURISACA DIAZ / NILTON CESAR SILVA FLORES</t>
  </si>
  <si>
    <t>985457176 / 949210100</t>
  </si>
  <si>
    <t>almacen.nc@nccomunicaciones.com.pe;C59303@claro.com.pe</t>
  </si>
  <si>
    <t>TELE JOSOL_DAC.AMAZO</t>
  </si>
  <si>
    <t>JR. GRAU NRO. 609 Chachapoya Chapayas Amazonas</t>
  </si>
  <si>
    <t>Chachapoyas</t>
  </si>
  <si>
    <t>9:00AM a 1:00PM - 3:00PM a 6:00PM</t>
  </si>
  <si>
    <t>Jorge Rolando Guardia</t>
  </si>
  <si>
    <t>AV CHACHAPOYAS 2125 - BAGUA GRANDE - AMAZONAS</t>
  </si>
  <si>
    <t>Bagua Grande</t>
  </si>
  <si>
    <t>Utcubamba</t>
  </si>
  <si>
    <t>9:00AM A 5:00PM</t>
  </si>
  <si>
    <t>AV JOSE GALVEZ N° 277 Y AV JOSE PARDO 798 - CHIMBOTE - ANCASH</t>
  </si>
  <si>
    <t>Chimbote</t>
  </si>
  <si>
    <t>Santa</t>
  </si>
  <si>
    <t>9am a 1pm - 2pm a 6pm</t>
  </si>
  <si>
    <t>OVERALL_STRATEGY_ANCASH</t>
  </si>
  <si>
    <t>AV.FRANCISCO BOLOGNESI 637 - CHIMBOTE - SANTA - ANCASH</t>
  </si>
  <si>
    <t>Lugatel sac A-715</t>
  </si>
  <si>
    <t>C.C Real  PLAZA LOCAL LC 17 - Cajamarca - Cajamarca - Cajamarca</t>
  </si>
  <si>
    <t>9 am a 7 pm</t>
  </si>
  <si>
    <t>C.C. EL QUINDE SHOPING PLAZA LC 115 - LC117 (JR SOR MANUELA GIL 151) - Cajamarca - Cajamarca - Cajamarca</t>
  </si>
  <si>
    <t>NIBEP_D.CAJAMARCA</t>
  </si>
  <si>
    <t>Jr. Apurimac 997 a 1/2 cuadra del Mercado Central - Cajamarca - Cajamarca - Cajamarca</t>
  </si>
  <si>
    <t>Jr. Cruz de Piedra 695 - Cercado  - Cajamarca - Cajamarca - Cajamarca</t>
  </si>
  <si>
    <t>BRICENO_CAJAMARCA</t>
  </si>
  <si>
    <t>ACD Briceño Cajamarca</t>
  </si>
  <si>
    <t>Jr. El COMERCIO 924, Plaza de Armas - Cajamarca - Cajamarca - Cajamarca</t>
  </si>
  <si>
    <t>9 m a 1pm - 3pm a 7pm</t>
  </si>
  <si>
    <t>A495</t>
  </si>
  <si>
    <t>ACD DATA CEL CHEPEN</t>
  </si>
  <si>
    <t>DATACEL_DAC.TRUJI</t>
  </si>
  <si>
    <t>CA. SAN PEDRO 147 CHEPEN La Libertad</t>
  </si>
  <si>
    <t>CHEPEN</t>
  </si>
  <si>
    <t>9am a 1pm - 2pm a 7pm</t>
  </si>
  <si>
    <t>A824</t>
  </si>
  <si>
    <t>ACD GRAN CHIMU CASCAS</t>
  </si>
  <si>
    <t>CASCAS_DAC.LALIBE</t>
  </si>
  <si>
    <t>JR SAN GABRIEL 547 (CAP) - CASCAS - LA LIBERTAD</t>
  </si>
  <si>
    <t>Cascas</t>
  </si>
  <si>
    <t>Gran Chimu</t>
  </si>
  <si>
    <t>1G3G</t>
  </si>
  <si>
    <t>ACD NAMLO VIRREY</t>
  </si>
  <si>
    <t>NAMLO.D_TRU</t>
  </si>
  <si>
    <t>C.C. EL VIRREY - CA GRAU Y GAMARRA S/N TIENDA A1-T4 -TRUJILLO- TRUJILLO - LA LIBERTAD</t>
  </si>
  <si>
    <t>Trujillo</t>
  </si>
  <si>
    <t>10am a 1pm - 2pm a 8pm</t>
  </si>
  <si>
    <t>ACD MYA TRUJILLO CENTRO</t>
  </si>
  <si>
    <t>JR. PIZARRO 480 - TRUJILLO- TRUJILLO- LA LIBERTAD</t>
  </si>
  <si>
    <t>A911</t>
  </si>
  <si>
    <t>ACD MYA MALL AVENTURA</t>
  </si>
  <si>
    <t>C.C. Mall Plaza, Av. Mansiche s/n  B-1229 B-1233 Y S-160 Trujillo - La Libertad</t>
  </si>
  <si>
    <t>1HMH</t>
  </si>
  <si>
    <t>ACD CIX E&amp;G Chiclayo</t>
  </si>
  <si>
    <t>CIX E Y G CHICLAYO</t>
  </si>
  <si>
    <t>AV JOSE BALTA 1183 - CHICLAYO - LAMBAYEQUE</t>
  </si>
  <si>
    <t>9:00AM A 6:00PM</t>
  </si>
  <si>
    <t>4L2F</t>
  </si>
  <si>
    <t xml:space="preserve">ACD MACALOPU </t>
  </si>
  <si>
    <t>MACALOPU_LAM</t>
  </si>
  <si>
    <t>Av Tacna N°536 - Pueblo Nuevo - Ferreñafe - Lambayeque</t>
  </si>
  <si>
    <t>Pueblo Nuevo</t>
  </si>
  <si>
    <t>Ferreñafe</t>
  </si>
  <si>
    <t>9:00AM a 1:00PM - 3:00PM A 5:00PM</t>
  </si>
  <si>
    <t>A922</t>
  </si>
  <si>
    <t>ACD NILTON SILVA OLMOS</t>
  </si>
  <si>
    <t>CA LEGIA N° 810  - OLMOS - LAMBAYEQUE</t>
  </si>
  <si>
    <t>Olmos</t>
  </si>
  <si>
    <t>9:00AM a 1:00PM - 3:00PM A 6:00PM</t>
  </si>
  <si>
    <t>LHXM</t>
  </si>
  <si>
    <t>ACD AYABACA RAMOS</t>
  </si>
  <si>
    <t>RAMOS_D.PIURA</t>
  </si>
  <si>
    <t>CA CACERES 352 - AYABACA - PIURA</t>
  </si>
  <si>
    <t xml:space="preserve">Ayabaca </t>
  </si>
  <si>
    <t>Ayabaca</t>
  </si>
  <si>
    <t>L a V  de 9:00 am a 7:00 pm y S de 9:00 am a 2:00 pm</t>
  </si>
  <si>
    <t>U3GZ</t>
  </si>
  <si>
    <t>ACD PAITA PERU PHONE</t>
  </si>
  <si>
    <t>CA JUNIN 300 - PAITA - PIURA</t>
  </si>
  <si>
    <t>PAITA</t>
  </si>
  <si>
    <t>ACD PIURA PERU PHONE</t>
  </si>
  <si>
    <t>CA LIBERTAD 675 - PIURA - PIURA</t>
  </si>
  <si>
    <t>ACD PIURA PERU PHONE II</t>
  </si>
  <si>
    <t>AV.GRAU 128 - PIURA - PIURA</t>
  </si>
  <si>
    <t>ACD OPEN PLAZA PIURA PERU PHONE</t>
  </si>
  <si>
    <t>LC-27 C.C.O MALLS PERU - CC Open Plaza - Piura</t>
  </si>
  <si>
    <t>L a D de 9:00 am a  7:00 pm</t>
  </si>
  <si>
    <t>DY27</t>
  </si>
  <si>
    <t>ACD TALARA DAPTA</t>
  </si>
  <si>
    <t>DAPTAPIURA</t>
  </si>
  <si>
    <t>Av. A 109 - Pariñas - Talara</t>
  </si>
  <si>
    <t>Talara</t>
  </si>
  <si>
    <t>L a V de 9:00 am a 6:00 pm</t>
  </si>
  <si>
    <t>A631</t>
  </si>
  <si>
    <t>ACD TUMBES FUTURAMA</t>
  </si>
  <si>
    <t>FUTURAMA_DAC.TUMBES</t>
  </si>
  <si>
    <t>CA MIGUEL GRAU 404  CERCADO TUMBES</t>
  </si>
  <si>
    <t>Tumbes</t>
  </si>
  <si>
    <t>L a V 9:00 am a 1:30 pm y de 3:00 pm a 6:00 pm y S de 9:00 am a 2:00 pm</t>
  </si>
  <si>
    <t>R511</t>
  </si>
  <si>
    <t>ACD BZ Balta Cix</t>
  </si>
  <si>
    <t>GRUPOBZ_CHICLAYO</t>
  </si>
  <si>
    <t>Calle Pedro Ruiz # 931  - Chiclayo - Chiclayo - Lambayeque</t>
  </si>
  <si>
    <t>FRANK JUNIOR CUMPA NEYRA</t>
  </si>
  <si>
    <t>A400648@CLARO.COM.PE</t>
  </si>
  <si>
    <t>39HF</t>
  </si>
  <si>
    <t>ACD MAHADI CHACHAPOYAS</t>
  </si>
  <si>
    <t>MAHADI_CHACHA</t>
  </si>
  <si>
    <t>Jr. Grau N° 537 - Chachapoyas - Chachapoyas - Amazonas</t>
  </si>
  <si>
    <t>AMAZONAS</t>
  </si>
  <si>
    <t>L -S 9:00 - 6:00PM</t>
  </si>
  <si>
    <t>CARLA ARISTA LOPEZ</t>
  </si>
  <si>
    <t>A400653@CLARO.COM.PE</t>
  </si>
  <si>
    <t>W3WL</t>
  </si>
  <si>
    <t>ACD BURGA BG</t>
  </si>
  <si>
    <t>SERVGENBURGAM</t>
  </si>
  <si>
    <t>Jr. San Felipe Santiago 399  Bagua Grande - Utcubamba - Amazonas</t>
  </si>
  <si>
    <t>9:00AAM A 1:00PM - 3:00PM A 6:00PM</t>
  </si>
  <si>
    <t>VICTOR ANDRES VERAMATUS</t>
  </si>
  <si>
    <t>A400636@CLARO.COM.PE</t>
  </si>
  <si>
    <t>Sur</t>
  </si>
  <si>
    <t>HLER</t>
  </si>
  <si>
    <t>Celulares Marina Ilo</t>
  </si>
  <si>
    <t>CELMAR MOQUEGUA</t>
  </si>
  <si>
    <t>CELULARES MARINA COMUNICACIONES SR</t>
  </si>
  <si>
    <t>Jr. Zepita 411</t>
  </si>
  <si>
    <t>Ilo</t>
  </si>
  <si>
    <t>Moquegua</t>
  </si>
  <si>
    <t xml:space="preserve">Adriana Ramos </t>
  </si>
  <si>
    <t>adriana.elizabeth@claro.com.pe</t>
  </si>
  <si>
    <t>Marcia Rodríguez</t>
  </si>
  <si>
    <t>D285</t>
  </si>
  <si>
    <t>ACD Urubamba Cobertura</t>
  </si>
  <si>
    <t>COBERTURA_D.CUSCO</t>
  </si>
  <si>
    <t>COBERTURA_D.CUZCO</t>
  </si>
  <si>
    <t>Esq. Av. Señor de Torrechayoc y Av. La Cultura Lt. K-1 - Urubamba - Urubamba - Cusco</t>
  </si>
  <si>
    <t>Urubamba</t>
  </si>
  <si>
    <t>Cusco</t>
  </si>
  <si>
    <t>Ricardo Huaman</t>
  </si>
  <si>
    <t>943530102 / 987591717</t>
  </si>
  <si>
    <t>ricardo.huaman@claro.com.pe&gt;</t>
  </si>
  <si>
    <t>Frida Quispe</t>
  </si>
  <si>
    <t>D562</t>
  </si>
  <si>
    <t>ACD Caraveli Bryx</t>
  </si>
  <si>
    <t>BRYXW_DP.CARAVELI</t>
  </si>
  <si>
    <t>Avenida Sebastián Barranca S/N Acarí – Caravelí</t>
  </si>
  <si>
    <t>Acari</t>
  </si>
  <si>
    <t>Caraveli</t>
  </si>
  <si>
    <t>Arequipa</t>
  </si>
  <si>
    <t>L-V 9:00-13:00 y 15:00 a 20:00 / 
S 10:00 – 13:00 y 16:00 – 20:00</t>
  </si>
  <si>
    <t>Gino Cateriano</t>
  </si>
  <si>
    <t>gino.cateriano@claro.com.pe</t>
  </si>
  <si>
    <t>A429</t>
  </si>
  <si>
    <t>ACD Camana Kimluha</t>
  </si>
  <si>
    <t>KIMLUHA_D.AQP</t>
  </si>
  <si>
    <t>CORPORACION KIMLUHA SAC</t>
  </si>
  <si>
    <t>Jr Pierola 190 Camana-Camana- Arequipa</t>
  </si>
  <si>
    <t>Camana</t>
  </si>
  <si>
    <t xml:space="preserve">Jose Alberto Meza Pacheco </t>
  </si>
  <si>
    <t>C16722@claro.com.pe</t>
  </si>
  <si>
    <t>A606</t>
  </si>
  <si>
    <t>ACD Caylloma BJR</t>
  </si>
  <si>
    <t>B J R COMU_DAC.ARE</t>
  </si>
  <si>
    <t>Cl. Municipal Mz. I Lt. 6  - Pedregal - Caylloma - Arequipa</t>
  </si>
  <si>
    <t>Pedregal</t>
  </si>
  <si>
    <t>Caylloma</t>
  </si>
  <si>
    <t xml:space="preserve">MARIA ELENA TICLLAHUANACO MACHACA </t>
  </si>
  <si>
    <t>A400310@claro.com.pe</t>
  </si>
  <si>
    <t>R049</t>
  </si>
  <si>
    <t>ACD Quillabamba Melannie I</t>
  </si>
  <si>
    <t>ANDEAN_D.CUSCO2</t>
  </si>
  <si>
    <t>AV. EDGAR DE LA TORRE 215</t>
  </si>
  <si>
    <t>Santa Ana</t>
  </si>
  <si>
    <t xml:space="preserve">La Convención </t>
  </si>
  <si>
    <t>9:00 AM a 1:00 PM y de 3 PM a 8:00 pm</t>
  </si>
  <si>
    <t xml:space="preserve">Marco Sánchez </t>
  </si>
  <si>
    <t>marco.sanchez@claro.com.pe&gt;</t>
  </si>
  <si>
    <r>
      <rPr>
        <rFont val="Calibri"/>
        <sz val="8.0"/>
      </rPr>
      <t xml:space="preserve">ACD Mollendo Kimluha / </t>
    </r>
    <r>
      <rPr>
        <rFont val="Calibri"/>
        <b/>
        <sz val="8.0"/>
      </rPr>
      <t>SOLO CHIP</t>
    </r>
  </si>
  <si>
    <t>Cl. Arequipa 385 - Mollendo - Islay - Arequipa</t>
  </si>
  <si>
    <t>Mollendo</t>
  </si>
  <si>
    <t>Islay</t>
  </si>
  <si>
    <t xml:space="preserve">Piero Delgado Grozzo </t>
  </si>
  <si>
    <t>piero.delgado@claro.com.pe</t>
  </si>
  <si>
    <t>Marlene Morales</t>
  </si>
  <si>
    <t>D934</t>
  </si>
  <si>
    <t>ACD El Collao Comsurpe</t>
  </si>
  <si>
    <t>COMSURPE_DAC IV</t>
  </si>
  <si>
    <t>Jr. 2 de Mayo 213 - Ilave - El Collao - Puno</t>
  </si>
  <si>
    <t>Ilave</t>
  </si>
  <si>
    <t>El Collao</t>
  </si>
  <si>
    <t>Puno</t>
  </si>
  <si>
    <t>D-V 10:00-20:00</t>
  </si>
  <si>
    <t xml:space="preserve">Vilma Choque </t>
  </si>
  <si>
    <t>A400156@claro.com.pe</t>
  </si>
  <si>
    <t>C040</t>
  </si>
  <si>
    <t>ACD Andahuaylas Comverza</t>
  </si>
  <si>
    <t>COMVERZA_D.ANDAHUAY</t>
  </si>
  <si>
    <t>CAP ANDAHUAYLAS COMVERZA</t>
  </si>
  <si>
    <t>Jr. Ramón Castilla 381 - Andahuaylas - Andahuaylas - Apurimac</t>
  </si>
  <si>
    <t>Andahuaylas</t>
  </si>
  <si>
    <t>Apurimac</t>
  </si>
  <si>
    <t>SONIA OSIS RIVAS</t>
  </si>
  <si>
    <t>C63452@claro.com.pe</t>
  </si>
  <si>
    <t>HJD1</t>
  </si>
  <si>
    <t>ACD ATENCIO Celendín</t>
  </si>
  <si>
    <t>Jr. Pardo 410  ref. cerca a Plaza de Armas</t>
  </si>
  <si>
    <t>L - S 9 am a 1 pm - 3 pm a 7 pm</t>
  </si>
  <si>
    <t>Yesenia Quispe / Neyla Lozano</t>
  </si>
  <si>
    <t>979497697 / 916482337</t>
  </si>
  <si>
    <t>G99930316@claro.com.pe; D99930316@claro.com.pe</t>
  </si>
  <si>
    <t>A313</t>
  </si>
  <si>
    <t>ACD Abancay TELECOM I</t>
  </si>
  <si>
    <t>TELECOM_D.APURIMAK</t>
  </si>
  <si>
    <t>AV. ARENAS 154</t>
  </si>
  <si>
    <t>ANANEA</t>
  </si>
  <si>
    <t>ABANCAY</t>
  </si>
  <si>
    <t>APURIMAC</t>
  </si>
  <si>
    <t>RICARDO HUAMAN</t>
  </si>
  <si>
    <t>ricardo.huaman@claro.com.pe</t>
  </si>
  <si>
    <t>YENY MILDRE GONZALES LOAYZA</t>
  </si>
  <si>
    <t>C59611@CLARO.COM.PE</t>
  </si>
  <si>
    <t>ACD Abancay TELECOM II</t>
  </si>
  <si>
    <t> TELECOM_D.APURIMAK</t>
  </si>
  <si>
    <t>JR. AREQUIPA 116</t>
  </si>
  <si>
    <t>CAMANA</t>
  </si>
  <si>
    <t>MILAGROS ARONI SANCHEZ</t>
  </si>
  <si>
    <t>D150</t>
  </si>
  <si>
    <t>ACD ABANCAY COMVERZA</t>
  </si>
  <si>
    <t>COMVERZA EIRL</t>
  </si>
  <si>
    <t>JR. AREQUIPA Nº 200</t>
  </si>
  <si>
    <t>MOLLENDO</t>
  </si>
  <si>
    <t xml:space="preserve">Diego Enriquez Coronel </t>
  </si>
  <si>
    <t>SOSIS.DEALER@CLARO.COM.PE</t>
  </si>
  <si>
    <t>R281</t>
  </si>
  <si>
    <t xml:space="preserve">ACD CUSCO RED SUR PLUS </t>
  </si>
  <si>
    <t>RED SUR PLUS_D.CUSCO</t>
  </si>
  <si>
    <t>Psj Manco Ccapac Mza X-L7 Cusco, Cusco, Santiago</t>
  </si>
  <si>
    <t>CUSCO</t>
  </si>
  <si>
    <t>Ruth Milagros Cardenas Alcarraz</t>
  </si>
  <si>
    <t>G9990057@CLARO.COM.PE</t>
  </si>
  <si>
    <t xml:space="preserve">8JKD </t>
  </si>
  <si>
    <t>ACD MOQUEGUA RyT</t>
  </si>
  <si>
    <t>R&amp;T MOQUEGUA</t>
  </si>
  <si>
    <t>CALLE ANCASH 194-B</t>
  </si>
  <si>
    <t xml:space="preserve">MAJES </t>
  </si>
  <si>
    <t>MARISCAL NIETO</t>
  </si>
  <si>
    <t>MOQUEGUA</t>
  </si>
  <si>
    <t>VICTOR CORTEZ AGUIRRE</t>
  </si>
  <si>
    <t>913003480/997109291</t>
  </si>
  <si>
    <t>victor.cortez@claro.com.pe</t>
  </si>
  <si>
    <t xml:space="preserve">MIRIAN RAQUEL CASERES LAURA </t>
  </si>
  <si>
    <t>G99931676@CLARO.COM.PE</t>
  </si>
  <si>
    <t>ACD ILO CELMAR II</t>
  </si>
  <si>
    <t>NUEVO ILO MZ 47 LT 17</t>
  </si>
  <si>
    <t>SECOCHA</t>
  </si>
  <si>
    <t>ILO</t>
  </si>
  <si>
    <t>MANZANO CAMPOS ERICKA MARICIELO</t>
  </si>
  <si>
    <t>D64342@CLARO.COM.PE</t>
  </si>
  <si>
    <t>ACD JULIACA COMSURPE</t>
  </si>
  <si>
    <t>JR SAN MARTIN 249</t>
  </si>
  <si>
    <t>CHUQUIBAMBA</t>
  </si>
  <si>
    <t>SAN ROMAN</t>
  </si>
  <si>
    <t>PUNO</t>
  </si>
  <si>
    <t>KATERINE QUISPIMAYLI CCORIMANYA</t>
  </si>
  <si>
    <t>C63083@CLARO.COM.PE</t>
  </si>
  <si>
    <t>ACD JULIACA COMSURPE II</t>
  </si>
  <si>
    <t>JR SAN MARTIN 283</t>
  </si>
  <si>
    <t>QUISPICANCHI</t>
  </si>
  <si>
    <t xml:space="preserve">SADAN IRWIN CHIPANA IDME </t>
  </si>
  <si>
    <t>ACD ANDAHUAYLAS COMVERZA I</t>
  </si>
  <si>
    <t>JR. RAMÓN CASTILLA 381 - ANDAHUAYLAS - ANDAHUAYLAS - APURIMAC</t>
  </si>
  <si>
    <t xml:space="preserve">ESPINAR </t>
  </si>
  <si>
    <t>ApurÍmac</t>
  </si>
  <si>
    <t xml:space="preserve">JUNIOR MARIO DAMIANO RIVAS </t>
  </si>
  <si>
    <t>A400338@claro.com.pe</t>
  </si>
  <si>
    <t>ACD ANDAHUAYLAS COMVERZA II</t>
  </si>
  <si>
    <t>JR. RAMÓN CASTILLA 322 - ANDAHUAYLAS - ANDAHUAYLAS - APURIMAC</t>
  </si>
  <si>
    <t xml:space="preserve">ACRAI </t>
  </si>
  <si>
    <t xml:space="preserve">TERESA SILVERA TALAVERANO </t>
  </si>
  <si>
    <t>A400324@claro.com.pe</t>
  </si>
  <si>
    <t>D919</t>
  </si>
  <si>
    <t>ACD AYAVIRI SANTY</t>
  </si>
  <si>
    <t>SANTYD_D.MELGAR</t>
  </si>
  <si>
    <t>SANTY DISTRIBUCIONES SCRL</t>
  </si>
  <si>
    <t xml:space="preserve">JR. 25 DE DICIEMBRE 673 </t>
  </si>
  <si>
    <t>Ayaviri</t>
  </si>
  <si>
    <t>Melgar</t>
  </si>
  <si>
    <t>NOEMI NANCY CACERES MAMANI</t>
  </si>
  <si>
    <t>A400166@claro.com.pe</t>
  </si>
  <si>
    <t>D918</t>
  </si>
  <si>
    <t>ACD AZANGARO SANTY</t>
  </si>
  <si>
    <t>SANTYD_D.AZANGARO</t>
  </si>
  <si>
    <t>JR. PUNO 413 - AZÁNGARO - AZÁNGARO - PUNO</t>
  </si>
  <si>
    <t>Azángaro</t>
  </si>
  <si>
    <t xml:space="preserve">MELAYNE PILCO CCOPACONDORI </t>
  </si>
  <si>
    <t>A400177@claro.com.pe</t>
  </si>
  <si>
    <t>A426</t>
  </si>
  <si>
    <t>ACD CARAVELI DIGOLI</t>
  </si>
  <si>
    <t>DIGOLI_D.AQP</t>
  </si>
  <si>
    <t>DIGOLI EIRL</t>
  </si>
  <si>
    <t>AV. EMANCIPACIÓN  S/N  B-1 - CHALA - CARAVELÍ - AREQUIPA</t>
  </si>
  <si>
    <t>Chala</t>
  </si>
  <si>
    <t>Caravelí</t>
  </si>
  <si>
    <t xml:space="preserve">DIANA GUADALUPE FAJARDO HUAMANI </t>
  </si>
  <si>
    <t>A400441@claro.com.pe</t>
  </si>
  <si>
    <t>ACD CHINCHEROS COMVERZA</t>
  </si>
  <si>
    <t>AV. LOS INCAS S/N - ANCO HUALLO - CHINCHEROS - APURIMAC</t>
  </si>
  <si>
    <t>Anco Huallo</t>
  </si>
  <si>
    <t>Chincheros</t>
  </si>
  <si>
    <t xml:space="preserve">MADELEINI ZULEMA NORABUENA </t>
  </si>
  <si>
    <t>A400341@claro.com.pe</t>
  </si>
  <si>
    <t>ACD RINCONADA COMUNICACIONES</t>
  </si>
  <si>
    <t>COMSURPE_DAC V</t>
  </si>
  <si>
    <t>COMUNICACIONES SUR PERUANA EIRL</t>
  </si>
  <si>
    <t>JR. ARGENTINA S/N URB. 3 DE MAYO - ANANEA - SAN ANTONIO DE PUTINA - PUNO</t>
  </si>
  <si>
    <t>Ananea</t>
  </si>
  <si>
    <t xml:space="preserve">San Antonio de Putina </t>
  </si>
  <si>
    <t xml:space="preserve">Puno </t>
  </si>
  <si>
    <t>VEYZHA MACHACA TICONA</t>
  </si>
  <si>
    <t>A400164@claro.com.pe</t>
  </si>
  <si>
    <t>D103</t>
  </si>
  <si>
    <t>ACD MOLLENDO KIMLUHA II</t>
  </si>
  <si>
    <t>CALLE COMERCIO 300 MOLLENDO</t>
  </si>
  <si>
    <t>JOSE MEZA</t>
  </si>
  <si>
    <t>DIOSELYN SAMANTA RIQUELME CRUZ</t>
  </si>
  <si>
    <t>A400396@claro.com.pe</t>
  </si>
  <si>
    <t>R220</t>
  </si>
  <si>
    <t>ACD PEDREGAL KIMLUHA</t>
  </si>
  <si>
    <t>AV. ISLAY MZA. I LOTE. 3 VLL. PEDREGAL AREQUIPA - CAYLLOMA - MAJES</t>
  </si>
  <si>
    <t xml:space="preserve">Majes </t>
  </si>
  <si>
    <t xml:space="preserve">caylloma </t>
  </si>
  <si>
    <t xml:space="preserve">ROSA ANGELICA CHATA ROJAS </t>
  </si>
  <si>
    <t>A400442@claro.com.pe</t>
  </si>
  <si>
    <t>R188</t>
  </si>
  <si>
    <t>ACD SECOCHA KIMLUHA</t>
  </si>
  <si>
    <t>CALLE ESQUINA DEL MOVIMIENTO S/N, SECOCHA, CAMANÁ, AREQUIPA.</t>
  </si>
  <si>
    <t>Secocha</t>
  </si>
  <si>
    <t xml:space="preserve">Camana </t>
  </si>
  <si>
    <t>ERIKA SHARMILY LUICHO CHAMBI</t>
  </si>
  <si>
    <t>A400411@claro.com.pe</t>
  </si>
  <si>
    <t>R218</t>
  </si>
  <si>
    <t>ACD CHUQUIBAMBA KIMLUHA</t>
  </si>
  <si>
    <t>CALLE LIMA 205, CHUQUIBAMBA, CONDESUYOS, AREQUIPA.</t>
  </si>
  <si>
    <t>Chuquibamba</t>
  </si>
  <si>
    <t>condesuyos</t>
  </si>
  <si>
    <t>GABY YUDY DAVILA VALDIVIA</t>
  </si>
  <si>
    <t>A400412@claro.com.pe</t>
  </si>
  <si>
    <t>D468</t>
  </si>
  <si>
    <t>ACD QUISPICANCHIS RED SUR PLUS</t>
  </si>
  <si>
    <t>RED SUR PLUS Y COMUNICACIONES E.I.R.L.</t>
  </si>
  <si>
    <t>JR. ARICA 112 - URCOS - QUISPICANCHI - CUSCO</t>
  </si>
  <si>
    <t>URCOS</t>
  </si>
  <si>
    <t xml:space="preserve">JOSE MEZA </t>
  </si>
  <si>
    <t>CARMEN HUAMAN ROQUE </t>
  </si>
  <si>
    <t>A400452@claro.com.pe</t>
  </si>
  <si>
    <t>ACD ESPINAR SCS</t>
  </si>
  <si>
    <t>SOUTHERN_CUSCO</t>
  </si>
  <si>
    <t>Av Zela 105 Plaza de Armas Espinar</t>
  </si>
  <si>
    <t xml:space="preserve">CUSCO </t>
  </si>
  <si>
    <t>JOSE LUIS ALA CHARA</t>
  </si>
  <si>
    <t>A400449@claro.com.pe</t>
  </si>
  <si>
    <t>ACD CARAVELI MANRIQUE</t>
  </si>
  <si>
    <t>MANRIQUE BRICEÑO BRYXW</t>
  </si>
  <si>
    <t>AV. SEBASTIAN BARRANCA S/N - ACARÍ - CARAVELÍ - AREQUIPA</t>
  </si>
  <si>
    <t xml:space="preserve">CARAVELI </t>
  </si>
  <si>
    <t>AREQUIPA</t>
  </si>
  <si>
    <t xml:space="preserve">BRYW MANRIQUE BRICEÑO </t>
  </si>
  <si>
    <t>A400478@claro.com.pe</t>
  </si>
  <si>
    <t>AA4D</t>
  </si>
  <si>
    <t>ACD BZ Real Plaza</t>
  </si>
  <si>
    <t>C.C. REAL PLAZA CHICLAYO - MN24</t>
  </si>
  <si>
    <t xml:space="preserve">10:00AM A 1:00 PM Y 4:00PM A 7:00PM </t>
  </si>
  <si>
    <t>A400658@CLARO.COM.PE</t>
  </si>
  <si>
    <t>ARTURO MOISES MUÑOZ CHUQUIRUNA</t>
  </si>
  <si>
    <t>OPERATIVO</t>
  </si>
  <si>
    <t>CHIP Y PACK</t>
  </si>
  <si>
    <t>NO DERIVAR CLENTES</t>
  </si>
  <si>
    <t>SOLO CHIP</t>
  </si>
  <si>
    <t>Sur Total</t>
  </si>
  <si>
    <t>Lima Provincia Total</t>
  </si>
  <si>
    <t>NOMBRE DEL DAC</t>
  </si>
  <si>
    <t>TIPO DE ENTREGA</t>
  </si>
  <si>
    <t>Fecha de ingreso ACD</t>
  </si>
  <si>
    <t>Fecha de Baja ACD</t>
  </si>
  <si>
    <t>ACD CONCEPCIÓN UMI CELLPHONE</t>
  </si>
  <si>
    <t>JR. 9 DE JULIO 501  - CONCEPCIÓN - CONCEPCIÓN - JUNÍN</t>
  </si>
  <si>
    <t>CONCEPCIÓN</t>
  </si>
  <si>
    <t>JUNIN</t>
  </si>
  <si>
    <t>LUNES A SABADO 10:00 - 18:00</t>
  </si>
  <si>
    <t>QFM6</t>
  </si>
  <si>
    <t>ACD E&amp;Z MOVILSS</t>
  </si>
  <si>
    <t>E&amp;Z MOVILSS AYACUCHO</t>
  </si>
  <si>
    <t>JR ASAMBLEA 143</t>
  </si>
  <si>
    <t>AYACUCHO</t>
  </si>
  <si>
    <t>HUAMANGA</t>
  </si>
  <si>
    <t>LUNES A DOMINGO 08:30 - 21:00</t>
  </si>
  <si>
    <t>ACD HUANCAVELICA CELLSHOP</t>
  </si>
  <si>
    <t>JR. VIRREY TOLEDO 309 - HUANCAVELICA - HUANCAVELICA - HUANCAVELICA</t>
  </si>
  <si>
    <t>HUANCAVELICA</t>
  </si>
  <si>
    <t>A383</t>
  </si>
  <si>
    <t>ACD JAUJA DOBLE S</t>
  </si>
  <si>
    <t>JR. JUNIN 930 TIENDA B (IZQUIERDA)</t>
  </si>
  <si>
    <t>JAUJA</t>
  </si>
  <si>
    <t>ACD JUANJUI SILCOM</t>
  </si>
  <si>
    <t>JR. LETICIA NRO.711 JUANJUI, MARISCAL CÁCERES, SAN MARTÍN</t>
  </si>
  <si>
    <t>JUANJUI</t>
  </si>
  <si>
    <t>MARISCAL CACERES</t>
  </si>
  <si>
    <t>SAN MARTIN</t>
  </si>
  <si>
    <t>LUNES A SABADO 08:30 - 13:00 Y 15:00 - 18:00</t>
  </si>
  <si>
    <t>ACD LA MERCED INVERSOL</t>
  </si>
  <si>
    <t>JR. TARMA 355 - LA MERCED - CHANCHAMAYO - JUNÍN</t>
  </si>
  <si>
    <t>LA MERCED</t>
  </si>
  <si>
    <t>CHANCHAMAYO</t>
  </si>
  <si>
    <t>ACD LA OROYA INVERSOL</t>
  </si>
  <si>
    <t>AGRUP. DE VIVIENDAS DE MARCAVALLE BLOCK A DPTO. 101 - SANTA ROSA DE SACCO - YAULI - JUNÍN</t>
  </si>
  <si>
    <t>SANTA ROSA DE SACCO</t>
  </si>
  <si>
    <t>YAULI</t>
  </si>
  <si>
    <t>HECJ</t>
  </si>
  <si>
    <t>ACD LOPEZ BERROSPI</t>
  </si>
  <si>
    <t>LOPEZ BERROSPI</t>
  </si>
  <si>
    <t xml:space="preserve">JR. TARAPACA 718 </t>
  </si>
  <si>
    <t>CALLERIA   </t>
  </si>
  <si>
    <t>LUNES A SABADO 08:00 - 20:00</t>
  </si>
  <si>
    <t>ACD MACRO TELCOM MOYOBAMBA</t>
  </si>
  <si>
    <t>JR. ALONSO DE ALVARADO 752</t>
  </si>
  <si>
    <t>MOYOBAMBA</t>
  </si>
  <si>
    <t xml:space="preserve">CALLE UCAYALI 296 - PANGOA  - SATIPO  - JUNÍN </t>
  </si>
  <si>
    <t xml:space="preserve">SATIPO </t>
  </si>
  <si>
    <t>ACD PASCO CELL SHOP</t>
  </si>
  <si>
    <t>AV. CIRCUNVALACIÓN ARENALES 164 - CHAUPIMARCA - PASCO - PASCO</t>
  </si>
  <si>
    <t>LUNES A SABADO 09:00 - 17:00</t>
  </si>
  <si>
    <t>ACD PICHANAQUI INVERSOL</t>
  </si>
  <si>
    <t>AV. LIMA Y MICAELA BASTIDAS #648  JUNIN-CHANCHAMAYO- PICHANAQUI</t>
  </si>
  <si>
    <t>PICHANAQUI</t>
  </si>
  <si>
    <t>ACD PUCALLPA INVERSOL</t>
  </si>
  <si>
    <t>INV REC SELVA UCAYA</t>
  </si>
  <si>
    <t>CC REAL PLAZA NRO 1026</t>
  </si>
  <si>
    <t>LUNES A SABADO 10:00 - 19:00</t>
  </si>
  <si>
    <t>ACD SMART MOVILES RIOJA</t>
  </si>
  <si>
    <t xml:space="preserve">JR. ALMIRANTE GRAÚ N° 702 - RIOJA - RIOJA - SAN MARTIN </t>
  </si>
  <si>
    <t>RIOJA</t>
  </si>
  <si>
    <t>ACD TARMA INVERSOL</t>
  </si>
  <si>
    <t>JR. LIMA 482  - TARMA - TARMA - JUNÍN</t>
  </si>
  <si>
    <t>TARMA</t>
  </si>
  <si>
    <t>D284</t>
  </si>
  <si>
    <t>ALBERTO.F_D.SAN MARTIN</t>
  </si>
  <si>
    <t>JR. LEONCIO PRADO 717</t>
  </si>
  <si>
    <t>UCHIZA</t>
  </si>
  <si>
    <t>TOCACHE</t>
  </si>
  <si>
    <t>R551</t>
  </si>
  <si>
    <t>ALEX AYALA</t>
  </si>
  <si>
    <t>AHA_D.HUANUCO</t>
  </si>
  <si>
    <t>JR. LOS FUNDADORES S/N FRENTE A LA PLAZA PRINCIPAL CODO DEL POZUZO</t>
  </si>
  <si>
    <t>CODO DE POZUZO</t>
  </si>
  <si>
    <t>PUERTO INCA</t>
  </si>
  <si>
    <t>L-S 09:00 - 19:00</t>
  </si>
  <si>
    <t>6UY4</t>
  </si>
  <si>
    <t>ALVARADO SUNCION FABIOLA MAYELLI</t>
  </si>
  <si>
    <t>FABIOLA ALVARADO PDV</t>
  </si>
  <si>
    <t xml:space="preserve">CALLE CALLAO N° 122 </t>
  </si>
  <si>
    <t>PISCO</t>
  </si>
  <si>
    <t>L-S 9:00-19:00</t>
  </si>
  <si>
    <t>A856</t>
  </si>
  <si>
    <t>ANDREI INVERSIONS S.A.C.</t>
  </si>
  <si>
    <t>ANDREI INVER_D.AYAC</t>
  </si>
  <si>
    <t>JR. 28 DE JULIO N° 188</t>
  </si>
  <si>
    <t>R234</t>
  </si>
  <si>
    <t>AQUINO DURAN EDITH</t>
  </si>
  <si>
    <t>AQUINO D_D.HUANUCO</t>
  </si>
  <si>
    <t>JR. PACHITEA S/N BARRIO CHUNCACUNA</t>
  </si>
  <si>
    <t>PANAO</t>
  </si>
  <si>
    <t>PACHITEA</t>
  </si>
  <si>
    <t>AREVALO MOVIL S.A.C.</t>
  </si>
  <si>
    <t>JR. CUZCO 239 (FRENTE AL CAC AYACUCHO)</t>
  </si>
  <si>
    <t>D007</t>
  </si>
  <si>
    <t>AREMOV_D.AYACUCHO2</t>
  </si>
  <si>
    <t>AV ASAMBLEA 298</t>
  </si>
  <si>
    <t>56PW</t>
  </si>
  <si>
    <t>ARG SOLUCIONES MOVILES</t>
  </si>
  <si>
    <t>ARG SOL MOV</t>
  </si>
  <si>
    <t>JR. 02 DE MAYO 1390</t>
  </si>
  <si>
    <t>AV. RAIMONDI 528</t>
  </si>
  <si>
    <t>RUPA RUPA</t>
  </si>
  <si>
    <t xml:space="preserve">LEONCIO PRADO </t>
  </si>
  <si>
    <t>L-S 09:00 - 19:01</t>
  </si>
  <si>
    <t>KFXF</t>
  </si>
  <si>
    <t>BEPSHA TELCOM</t>
  </si>
  <si>
    <t>DAC BEPSHA TELCOM</t>
  </si>
  <si>
    <t>JR.HUMBERTO PINEDO N° 100 MZ. 172 LT. 01 BARRIO</t>
  </si>
  <si>
    <t>MORALES</t>
  </si>
  <si>
    <t>CLVD</t>
  </si>
  <si>
    <t>CALLE LOPEZ OSCAR ALBERTO MARTIN</t>
  </si>
  <si>
    <t>OSCAR CALLE UCAYALI</t>
  </si>
  <si>
    <t>AV. CENTENARIO NRO 2086, KM4 - CC OPEN PLAZA</t>
  </si>
  <si>
    <t>XG4B</t>
  </si>
  <si>
    <t>CARO LOPEZ PDV</t>
  </si>
  <si>
    <t>CA ATANACIO JAUREGUI 590, YURIMAGUAS, ALTO AMAZONAS, LORETO</t>
  </si>
  <si>
    <t>L - V: 09:00AM-01:00PM SAB: 03:00PM - 07:00PM</t>
  </si>
  <si>
    <t>7CGQ</t>
  </si>
  <si>
    <t>CARRANZA MENDOZA NURIA JANINA</t>
  </si>
  <si>
    <t>NURIA CARRANZA PDV</t>
  </si>
  <si>
    <t>JR. TACNA # 560, IQUITOS, MAYNAS, LORETO</t>
  </si>
  <si>
    <t>CA. PROSPERO 913, IQUITOS, MAYNAS, LORETO</t>
  </si>
  <si>
    <t xml:space="preserve"> JR VIRREY TOLEDO 309 HUANCAVELICA</t>
  </si>
  <si>
    <t>L-S 09:00-6:00</t>
  </si>
  <si>
    <t>URB SAN JUAN PAMPA EDIF NRO 5 LT1 SECTOR CC</t>
  </si>
  <si>
    <t>YANACANCHA</t>
  </si>
  <si>
    <t>JR. 28 DE JULIO NRO. 1165</t>
  </si>
  <si>
    <t xml:space="preserve">JR. 28 DE JULIO NRO. 944 </t>
  </si>
  <si>
    <t>JR. HUALLAYCO 864</t>
  </si>
  <si>
    <t>AV. RAYMONDI NRO. 336 </t>
  </si>
  <si>
    <t>LEONCIO PRADO</t>
  </si>
  <si>
    <t>D888</t>
  </si>
  <si>
    <t>CELLSHOPSE_D.OXAPA</t>
  </si>
  <si>
    <t xml:space="preserve">JR GRAU S/N CDRA 4 </t>
  </si>
  <si>
    <t>OXAPAMPA</t>
  </si>
  <si>
    <t>D062</t>
  </si>
  <si>
    <t>CELLSHOP</t>
  </si>
  <si>
    <t>CELL SHOP_D.HYO 4</t>
  </si>
  <si>
    <t xml:space="preserve">CALLE REAL 417 D10 </t>
  </si>
  <si>
    <t>HUANCAYO</t>
  </si>
  <si>
    <t>D176</t>
  </si>
  <si>
    <t>CELLSHOP_D.HYO</t>
  </si>
  <si>
    <t>CC REAL PLAZA LC 102</t>
  </si>
  <si>
    <t>JR. ICA 575</t>
  </si>
  <si>
    <t>D532</t>
  </si>
  <si>
    <t>CELLSHOP_D.TARMA</t>
  </si>
  <si>
    <t>JR. LIMA 480</t>
  </si>
  <si>
    <t>D678</t>
  </si>
  <si>
    <t>CELLSHOP_D.HYO5</t>
  </si>
  <si>
    <t>CC REAL PLAZA M08</t>
  </si>
  <si>
    <t>PBO9</t>
  </si>
  <si>
    <t>CHIRINOS GUERREROS LUIS ENRIQUE</t>
  </si>
  <si>
    <t>DAC LECHIGUE</t>
  </si>
  <si>
    <t>JR. UCAYALI 551</t>
  </si>
  <si>
    <t>L-S 9:00AM-7:00PM</t>
  </si>
  <si>
    <t>A625</t>
  </si>
  <si>
    <t>CHUYA INVERSIONES S.R.L.</t>
  </si>
  <si>
    <t>CHUYA INVERSIONES_AYACUCHO</t>
  </si>
  <si>
    <t>JR. ASAMBLEA N° 284</t>
  </si>
  <si>
    <t>L-S  08:30 -17:00</t>
  </si>
  <si>
    <t>7FS2</t>
  </si>
  <si>
    <t>CJ M YURIMAGUAS</t>
  </si>
  <si>
    <t>CA. SARGENTO LORES 289, IQUITOS, MAYNAS, LORETO</t>
  </si>
  <si>
    <t>A915</t>
  </si>
  <si>
    <t>CMOVIL S.A.C.</t>
  </si>
  <si>
    <t>CMOVIL_D.HUMANGA</t>
  </si>
  <si>
    <t>AV. MARISCAL CASTILLA N° 452</t>
  </si>
  <si>
    <t>HUANTA</t>
  </si>
  <si>
    <t>5R8F</t>
  </si>
  <si>
    <t>COMPUSERVICE PDV</t>
  </si>
  <si>
    <t>CA MI PERU 327, IQUITOS; MAYNAS, LORETO</t>
  </si>
  <si>
    <t>A392</t>
  </si>
  <si>
    <t>COMUNICACIONES ALJENI S.A.</t>
  </si>
  <si>
    <t>ALJENI_D.LORETO</t>
  </si>
  <si>
    <t>JR. HUALLAGA 308, IQUITOS; MAYNAS, LORETO</t>
  </si>
  <si>
    <t>R476</t>
  </si>
  <si>
    <t>CONTRATISTAS GENERALES TORRE FUERTE SRL</t>
  </si>
  <si>
    <t>TORRE FUERTE_D.HNUC2</t>
  </si>
  <si>
    <t xml:space="preserve">AV PERU S/N </t>
  </si>
  <si>
    <t>CACHICOTO</t>
  </si>
  <si>
    <t>HUAMALIES</t>
  </si>
  <si>
    <t>DG7C</t>
  </si>
  <si>
    <t>CORPORACION E INVERSIONES ATEL EIRL</t>
  </si>
  <si>
    <t>ATEL AYACUCHO</t>
  </si>
  <si>
    <t>JR ASAMBLEA N° 288</t>
  </si>
  <si>
    <t>CN8Z</t>
  </si>
  <si>
    <t>CORPORACION JICAMA</t>
  </si>
  <si>
    <t>JICAMA HUANUCO</t>
  </si>
  <si>
    <t xml:space="preserve">AV. FERNANDO BELAUNDE TERRY C.P. PUERTO SUNGARO </t>
  </si>
  <si>
    <t xml:space="preserve">PUERTO INCA </t>
  </si>
  <si>
    <t>XZY7</t>
  </si>
  <si>
    <t>JICAMA PASCO</t>
  </si>
  <si>
    <t>AV FERNANDO BELAUNDE TERRY MZ 2 LT 6 C.P</t>
  </si>
  <si>
    <t>CONSTITUCION</t>
  </si>
  <si>
    <t>P2CP</t>
  </si>
  <si>
    <t>CORPORACION JICAMA E.I.R.L.</t>
  </si>
  <si>
    <t>JICAMA UCAYALI</t>
  </si>
  <si>
    <t>JR. UCAYALI 658</t>
  </si>
  <si>
    <t>L-V 08:30AM - 7PM S 8:00AM A 1:00PM</t>
  </si>
  <si>
    <t>WEOF</t>
  </si>
  <si>
    <t>CORPORACION STAR MOVIL S.R.L</t>
  </si>
  <si>
    <t>CORP STAR MOVIL PDV</t>
  </si>
  <si>
    <t>JR. LLOCHEGUA 298</t>
  </si>
  <si>
    <t>LLOCHEGUA</t>
  </si>
  <si>
    <t>DWGH</t>
  </si>
  <si>
    <t>CORPORATIVO CAPLATEC</t>
  </si>
  <si>
    <t>CAPLATEC HUANUCO</t>
  </si>
  <si>
    <t>JR. AGUILAR 367</t>
  </si>
  <si>
    <t>NRFH</t>
  </si>
  <si>
    <t>CAPLATEC PASCO</t>
  </si>
  <si>
    <t>AV. CIRCUNVALACION ARENALES 140</t>
  </si>
  <si>
    <t>X1RI</t>
  </si>
  <si>
    <t>DAC COMARTEL COMPANY SAC</t>
  </si>
  <si>
    <t>DAC COMARTEL COMPANY PDV</t>
  </si>
  <si>
    <t>JR. SAN MARTÍN 419</t>
  </si>
  <si>
    <t>L-S 08:30-20:00</t>
  </si>
  <si>
    <t>DAC DOBLE S</t>
  </si>
  <si>
    <t>AV.MICAELA BASTIDAS 326</t>
  </si>
  <si>
    <t>L-S 9:00-17:00</t>
  </si>
  <si>
    <t>JR.PROGRESO 277</t>
  </si>
  <si>
    <t>SAN RAMON</t>
  </si>
  <si>
    <t>JR.MIGUEL GRAU 291</t>
  </si>
  <si>
    <t>CHUPACA</t>
  </si>
  <si>
    <t>L-S 9:00-18:00</t>
  </si>
  <si>
    <t>AV. FERROCARRIL 1079</t>
  </si>
  <si>
    <t>AV. FERROCARRIL 1083</t>
  </si>
  <si>
    <t>AV. FERROCARRIL 1087</t>
  </si>
  <si>
    <t>CALLE REAL 467</t>
  </si>
  <si>
    <t>JR.LIMA 328</t>
  </si>
  <si>
    <t>XYEN</t>
  </si>
  <si>
    <t>DAC JS INV Y MULTISERV</t>
  </si>
  <si>
    <t>JS INV Y MULTISERV</t>
  </si>
  <si>
    <t>JR. LIMA 525</t>
  </si>
  <si>
    <t>QYLM</t>
  </si>
  <si>
    <t>DAC LLAMATEL PDV</t>
  </si>
  <si>
    <t>LLAMATEL PDV</t>
  </si>
  <si>
    <t xml:space="preserve">JR. ICA 599 </t>
  </si>
  <si>
    <t>FOWF</t>
  </si>
  <si>
    <t>DAC MALVITEC PDV</t>
  </si>
  <si>
    <t>MALVITEC PDV</t>
  </si>
  <si>
    <t>JR UCAYALI 180</t>
  </si>
  <si>
    <t>3RUK</t>
  </si>
  <si>
    <t>DAC MOVIL SHOP PDV</t>
  </si>
  <si>
    <t>MOVIL SHOP PDV</t>
  </si>
  <si>
    <t>JR. BRUNO TERREROS 590</t>
  </si>
  <si>
    <t>DAC PONCE GALAN</t>
  </si>
  <si>
    <t>PONCE_D.UCA</t>
  </si>
  <si>
    <t>JR: CORONEL PORTILLO 669</t>
  </si>
  <si>
    <t>09:00AM - 18:00 PM</t>
  </si>
  <si>
    <t>DAC SEVERINO PEREZ</t>
  </si>
  <si>
    <t>SEVERINOPER_PVA.ICA</t>
  </si>
  <si>
    <t>AV GRAU S/N</t>
  </si>
  <si>
    <t>PALPA</t>
  </si>
  <si>
    <t>P1BS</t>
  </si>
  <si>
    <t>DAC SMART PHIWORK</t>
  </si>
  <si>
    <t>JR. JIMENEZ PIMENTEL #222 - 226</t>
  </si>
  <si>
    <t>TARAPOTO</t>
  </si>
  <si>
    <t>JR. COMERCIO # 526</t>
  </si>
  <si>
    <t>SAN JOSE DE SISA</t>
  </si>
  <si>
    <t>EL DORADO</t>
  </si>
  <si>
    <t>VBKL</t>
  </si>
  <si>
    <t>DACT GLINDYS PACHECO ESPINOZA</t>
  </si>
  <si>
    <t>PACHECO SANTIVAÑEZ GLINDYS MARIBEL</t>
  </si>
  <si>
    <t>JR. FREDDY ALIAGA NRO 368</t>
  </si>
  <si>
    <t>L-S 09:00-19:01</t>
  </si>
  <si>
    <t>A0K2</t>
  </si>
  <si>
    <t>DE LA CRUZ NOA ANITA</t>
  </si>
  <si>
    <t>AV. MICAELA BASTIDAS S/N CON JR. 24 DE SETIEMBRE</t>
  </si>
  <si>
    <t>L-S 9:00-17:04</t>
  </si>
  <si>
    <t>D728</t>
  </si>
  <si>
    <t>DELGADO BUITRON HERYCA KARYNA</t>
  </si>
  <si>
    <t>DBHERY_DP.VHUAMAN</t>
  </si>
  <si>
    <t xml:space="preserve">AV. EL SOL N° 114 </t>
  </si>
  <si>
    <t>VILCAS HUAMAN</t>
  </si>
  <si>
    <t>DISTRIBUIDORA KERAMIK F &amp; G E.I.R.L.</t>
  </si>
  <si>
    <t>KERAMIK ICA</t>
  </si>
  <si>
    <t>NUEVA ESPERANZA B01</t>
  </si>
  <si>
    <t>DV6X</t>
  </si>
  <si>
    <t>DIVA TEL EIRL</t>
  </si>
  <si>
    <t>DIVA TEL LORETO</t>
  </si>
  <si>
    <t>JIRÓN AGUIRRE N°1001, IQUITOS; MAYNAS, LORETO</t>
  </si>
  <si>
    <t>2AEV</t>
  </si>
  <si>
    <t>E&amp;R CORP EIRL</t>
  </si>
  <si>
    <t>E Y R CORP PDV</t>
  </si>
  <si>
    <t>JR JOSE PRATO 331</t>
  </si>
  <si>
    <t>164X</t>
  </si>
  <si>
    <t>E&amp;R CORP</t>
  </si>
  <si>
    <t>AV SAN MARTIN CUADRA 5</t>
  </si>
  <si>
    <t>JR. PROGRESO MZ. B2 LT. 15</t>
  </si>
  <si>
    <t>AYNA</t>
  </si>
  <si>
    <t>LA MAR</t>
  </si>
  <si>
    <t>K3XE</t>
  </si>
  <si>
    <t>EC&amp;R SERVICIOS Y CONSULTORIA EIRL</t>
  </si>
  <si>
    <t>EC&amp;R SERV.Y CONSULTORIA_HUANUCO</t>
  </si>
  <si>
    <t xml:space="preserve">JIRON CONSTITUCION 280 </t>
  </si>
  <si>
    <t>N482</t>
  </si>
  <si>
    <t>EDITH QUINTE LUYA</t>
  </si>
  <si>
    <t>EQUILU HUANUCO</t>
  </si>
  <si>
    <t>JR. 28 DE JULIO 1027</t>
  </si>
  <si>
    <t>L-S 09:00 - 19:02</t>
  </si>
  <si>
    <t>HF8P</t>
  </si>
  <si>
    <t>EQUILU HYO</t>
  </si>
  <si>
    <t>JR JUNIN 120</t>
  </si>
  <si>
    <t>JR JUNIN 970</t>
  </si>
  <si>
    <t>JR 9 DE JULIO 710</t>
  </si>
  <si>
    <t>SANTOS VELA UCA</t>
  </si>
  <si>
    <t>AV CENTENEARIO 365 - CC REAL PLAZA</t>
  </si>
  <si>
    <t>YJLQ</t>
  </si>
  <si>
    <t>EMPRESA DE TRANSPORTE Y TELECOMUNICACIONES NOA SAC.</t>
  </si>
  <si>
    <t>NOA JUNIN</t>
  </si>
  <si>
    <t>JR.EDUARDO BUZZO MZ.L CON AV. MARGINAL</t>
  </si>
  <si>
    <t>PERENE</t>
  </si>
  <si>
    <t>CALLE UCAYALI S/N CON 3 DE NOVIEMBRE</t>
  </si>
  <si>
    <t>JR. FRANCISCO IRAZOLA 215</t>
  </si>
  <si>
    <t>3X4O</t>
  </si>
  <si>
    <t>CALLE ITALIA 111 A / B</t>
  </si>
  <si>
    <t>CALLE PLAZA DE ARMAS 492</t>
  </si>
  <si>
    <t>A699</t>
  </si>
  <si>
    <t>ESTAR. CEL S.A.C.</t>
  </si>
  <si>
    <t>ESTAR CEL_D.AYACUCHO</t>
  </si>
  <si>
    <t>AV. MARISCAL CASTILLA N° 410</t>
  </si>
  <si>
    <t>WQT1</t>
  </si>
  <si>
    <t>EXPERT SOLUTIONS</t>
  </si>
  <si>
    <t>EXPERT SOLUTIONS ICA</t>
  </si>
  <si>
    <t>CALLE HUANUCO 261 ICA</t>
  </si>
  <si>
    <t>L-S 90:00-18:00</t>
  </si>
  <si>
    <t>XNDZ</t>
  </si>
  <si>
    <t>FRANCO ARANGO ELIDA</t>
  </si>
  <si>
    <t>ELIDA FRANCO PDV</t>
  </si>
  <si>
    <t>CALLE LIMA 215</t>
  </si>
  <si>
    <t>DC1C</t>
  </si>
  <si>
    <t>GABY PEREZ</t>
  </si>
  <si>
    <t>PEREZ TRINIDAD PASCO</t>
  </si>
  <si>
    <t>JR. INDEPENDENCIA MZ 182B LT. 20</t>
  </si>
  <si>
    <t>QRSI</t>
  </si>
  <si>
    <t>GALICIA J&amp;S E.I.R.L</t>
  </si>
  <si>
    <t>GALICIA JYS PDV</t>
  </si>
  <si>
    <t>JR. CESAR VALLEJO 185</t>
  </si>
  <si>
    <t>PICHARI</t>
  </si>
  <si>
    <t>LA CONVENCION</t>
  </si>
  <si>
    <t>CUZCO</t>
  </si>
  <si>
    <t>A886</t>
  </si>
  <si>
    <t>JR. ARICA 291-297, IQUITOS, MAYNAS, LORETO</t>
  </si>
  <si>
    <t>QDUQ</t>
  </si>
  <si>
    <t>GRUPO ALEGE PDV</t>
  </si>
  <si>
    <t>JR. ALFONSO UGARTE 188</t>
  </si>
  <si>
    <t>SAN MARTÍN</t>
  </si>
  <si>
    <t>GRUPO DE EMPRESARIOS JJ SAC</t>
  </si>
  <si>
    <t>CC. MEGA PLAZA EXPRESS  L02-PISCO</t>
  </si>
  <si>
    <t>A111</t>
  </si>
  <si>
    <t>GRUPO JESHUA EIRL</t>
  </si>
  <si>
    <t>GRUPJESMOV_D.TAYACAJA</t>
  </si>
  <si>
    <t>JR. BOLOGNESI 116 PAMPAS TAYACAJA  HVCA</t>
  </si>
  <si>
    <t>PAMPAS</t>
  </si>
  <si>
    <t>TAYACAJA</t>
  </si>
  <si>
    <t>SL9V</t>
  </si>
  <si>
    <t>GRUPO KAIROS L &amp; M EIRL</t>
  </si>
  <si>
    <t>KAIROS ICA</t>
  </si>
  <si>
    <t>MZ 02 LT 12 A.H. LAS FLORES</t>
  </si>
  <si>
    <t>E8FG</t>
  </si>
  <si>
    <t>GRUPO NOVATEC ORIENTE EIRL</t>
  </si>
  <si>
    <t>DAC NOVATEC ORIENTE PDV</t>
  </si>
  <si>
    <t>JR. MASISEA MZ F LT 18</t>
  </si>
  <si>
    <t>6ZFY</t>
  </si>
  <si>
    <t>HEYERBE ANGEL MIRABAL QUISPE</t>
  </si>
  <si>
    <t>MIRABAL RUPA RUPA</t>
  </si>
  <si>
    <t>JR. JOSE PRATO 216  -RUPA RUPA - LEONCIO PRADO - HUANUCO</t>
  </si>
  <si>
    <t>JR. LAMAS MZ 20 LT 20 - JOSE CRESPO CASTILLO - LEONCIO PRADO - HUANUCO</t>
  </si>
  <si>
    <t>JOSE CRESPO CASTILLO</t>
  </si>
  <si>
    <t>AV. TITO JAIME F. 393 - RUPA RUPA - LEONCIO PRADO - HUANUCO</t>
  </si>
  <si>
    <t xml:space="preserve">JIRON LIMA 364 </t>
  </si>
  <si>
    <t>MIQUEYA UCAYALI</t>
  </si>
  <si>
    <t>MIQUELLA UCAYALIU</t>
  </si>
  <si>
    <t>AV. SIMON BOLIVAR MZ B LT04- POR LA MUNICIPALIDAD</t>
  </si>
  <si>
    <t>PADRE ABAD</t>
  </si>
  <si>
    <t>8:AM-7:PM</t>
  </si>
  <si>
    <t>SJM4</t>
  </si>
  <si>
    <t>IMANAR SOLUTION SAC</t>
  </si>
  <si>
    <t>IMANAR SOLUTION</t>
  </si>
  <si>
    <t>C.P CACHICOTO JR PERU 34-4</t>
  </si>
  <si>
    <t>XPLU</t>
  </si>
  <si>
    <t>INFANZON TIPE NOEMI</t>
  </si>
  <si>
    <t>INFANZON AYACUCHO</t>
  </si>
  <si>
    <t>JR. CHORRO  NRO. 600</t>
  </si>
  <si>
    <t>4C1K</t>
  </si>
  <si>
    <t>INVERSIONES INTERCEL</t>
  </si>
  <si>
    <t>INTERCEL PDV</t>
  </si>
  <si>
    <t>JR GENERAL PRADO 520</t>
  </si>
  <si>
    <t>W11P</t>
  </si>
  <si>
    <t>INVERSIONES SAKISA Y ASOCIADOS S.A.C.</t>
  </si>
  <si>
    <t>INVERSIONES SAKISA Y ASOCIADOS_1</t>
  </si>
  <si>
    <t>AV. MARISCAL CACERES NRO 999 - FRENTE A TELEFONICA</t>
  </si>
  <si>
    <t>INVERSIONES SOLANO</t>
  </si>
  <si>
    <t>CALLE LIMA N° 482</t>
  </si>
  <si>
    <t>JR. JUNIN N° 634</t>
  </si>
  <si>
    <t>JR. TARMA N° 355</t>
  </si>
  <si>
    <t>JR. GRAU N° 384</t>
  </si>
  <si>
    <t>CALLE REAL N° 281</t>
  </si>
  <si>
    <t>CALLE REAL N° 370</t>
  </si>
  <si>
    <t>CALLE REAL N° 409</t>
  </si>
  <si>
    <t>M-11 CC OPEN PLAZA</t>
  </si>
  <si>
    <t>MOD. 1 CC REAL PLAZA</t>
  </si>
  <si>
    <t>JR. JUNIN 930 TIENDA A (DERECHA)</t>
  </si>
  <si>
    <t xml:space="preserve">JR. COLON LOS FUNDADORES 296 </t>
  </si>
  <si>
    <t>JR. LIMA N° 680</t>
  </si>
  <si>
    <t>ASOC. VIV. MARCAVALLE BLOCK A-101</t>
  </si>
  <si>
    <t>LA OROYA</t>
  </si>
  <si>
    <t>INVERSOL RECARGA SELVA</t>
  </si>
  <si>
    <t>JR. 02 DE MAYO 1004</t>
  </si>
  <si>
    <t>AV. RAYMONDYI 318</t>
  </si>
  <si>
    <t xml:space="preserve">JR. INDEPENDENCIA CDRA 16 Y 17 - CC REAL PLAZA HUÁNUCO M-02 </t>
  </si>
  <si>
    <t>3QL9</t>
  </si>
  <si>
    <t>INVRESEL ICA</t>
  </si>
  <si>
    <t>CALLE ITALIA N° 101</t>
  </si>
  <si>
    <t>L-S 10:00-18:01</t>
  </si>
  <si>
    <t>ZDXA</t>
  </si>
  <si>
    <t>INV REC SELVA PASCO</t>
  </si>
  <si>
    <t>JR BOLOGNESI 305</t>
  </si>
  <si>
    <t>AV CIRCUNVALACION ARENALES 175</t>
  </si>
  <si>
    <t>J &amp;L REGINA COMUNICACIONES</t>
  </si>
  <si>
    <t>CALLE CAJAMARCA N° 165</t>
  </si>
  <si>
    <t>J&amp;L REGINA COMUNICACIONES</t>
  </si>
  <si>
    <t>CALLE BOLOGNESI 489</t>
  </si>
  <si>
    <t>9EQ6</t>
  </si>
  <si>
    <t>JARVIS TELECOM SAC</t>
  </si>
  <si>
    <t>JARVIS TELECOM</t>
  </si>
  <si>
    <t>JR. JOSE PRATO 331 - RUPA RUPA</t>
  </si>
  <si>
    <t>JUANJUI SILCOM</t>
  </si>
  <si>
    <t>JR. SAN MARTÍN 171 - 173</t>
  </si>
  <si>
    <t>JR. SAN MARTÍN 419-A</t>
  </si>
  <si>
    <t>AV SAN MARTIN 227 CC PLAZA DEL SOL MODULO 5</t>
  </si>
  <si>
    <t>T666</t>
  </si>
  <si>
    <t>KHALE</t>
  </si>
  <si>
    <t>KHALE JYX HUANUCO</t>
  </si>
  <si>
    <t>AV TUPAC AMARU 728</t>
  </si>
  <si>
    <t>QP03</t>
  </si>
  <si>
    <t>LILOVI PDV</t>
  </si>
  <si>
    <t>CA TACNA 525  , IQUITOS; MAYNAS, LORETO</t>
  </si>
  <si>
    <t>DEX5</t>
  </si>
  <si>
    <t>LINES BUSSINESS</t>
  </si>
  <si>
    <t>LINE BUS PDV</t>
  </si>
  <si>
    <t>JR. DAMASO BERAUN Nª 824 - HUANUCO - HUANUCO - HUANUCO</t>
  </si>
  <si>
    <t>ZXSO</t>
  </si>
  <si>
    <t>LUATEL SAC</t>
  </si>
  <si>
    <t>LUATEL_LORETO</t>
  </si>
  <si>
    <t>JR. TACNA 558, IQUITOS, MAYNAS, LORETO</t>
  </si>
  <si>
    <t>BAJE</t>
  </si>
  <si>
    <t>M &amp; M STEL E.I.R.L.</t>
  </si>
  <si>
    <t>MYM ICA</t>
  </si>
  <si>
    <t xml:space="preserve">CALLE URUBAMBA 201 4TO PISO </t>
  </si>
  <si>
    <t>MACRO TELCOM MOYOBAMBA</t>
  </si>
  <si>
    <t>27B3</t>
  </si>
  <si>
    <t>MADITEL GROUP</t>
  </si>
  <si>
    <t>MADITEL SMARTIN</t>
  </si>
  <si>
    <t>JR. SAN MARTÍN ESQ. CON JR. ALONSO DE ALVARADO</t>
  </si>
  <si>
    <t>Z5BL</t>
  </si>
  <si>
    <t>MARIO MELENDEZ PDV</t>
  </si>
  <si>
    <t>JR. ARICA 273, IQUITOS, MAYNAS, LORETO</t>
  </si>
  <si>
    <t>R292</t>
  </si>
  <si>
    <t>MARTIN ACOSTA ELMO</t>
  </si>
  <si>
    <t>MARTINA_D.HUANUCO</t>
  </si>
  <si>
    <t>JR. 02 DE MAYO 912</t>
  </si>
  <si>
    <t xml:space="preserve">LA UNION </t>
  </si>
  <si>
    <t>DOS DE MAYO</t>
  </si>
  <si>
    <t>JR 28 DE JULIO 114</t>
  </si>
  <si>
    <t xml:space="preserve">LLATA </t>
  </si>
  <si>
    <t>R293</t>
  </si>
  <si>
    <t>JR. SAN MARTIN 659</t>
  </si>
  <si>
    <t>6IAW</t>
  </si>
  <si>
    <t>MCELL</t>
  </si>
  <si>
    <t>MCELL HYO</t>
  </si>
  <si>
    <t>AV GIRALDEZ 274 S-07 MEZANINE</t>
  </si>
  <si>
    <t>MCP COMUNICACIONES EIRL</t>
  </si>
  <si>
    <t>MCP COMUNI_D.ICA</t>
  </si>
  <si>
    <t>CALLE BENAVIDES N° 161</t>
  </si>
  <si>
    <t>D629</t>
  </si>
  <si>
    <t>MDSANTA_DP.MARAÑON</t>
  </si>
  <si>
    <t>CA. MORONA / MARAÑON SN</t>
  </si>
  <si>
    <t>DATEN DEL MARAÑON</t>
  </si>
  <si>
    <t>PUKE</t>
  </si>
  <si>
    <t>MENDOZA CADILLO RIOJA</t>
  </si>
  <si>
    <t>JR. SAN MARTÍN 824 (REF. FRENTE A CASONA DE MELITA)</t>
  </si>
  <si>
    <t>BW1B</t>
  </si>
  <si>
    <t>MICTELPERU S.A.C.</t>
  </si>
  <si>
    <t>MICTELPERU</t>
  </si>
  <si>
    <t>AV. GERVACIO SANTILLANA 157 PASAJE PEATONAL - SUNAT)</t>
  </si>
  <si>
    <t>P4QK</t>
  </si>
  <si>
    <t>MOVIL NET COMUNICACIONES E.I.R.L.</t>
  </si>
  <si>
    <t>MOVIL NET AYACUCHO</t>
  </si>
  <si>
    <t xml:space="preserve">JR. CUZCO NRO. 231 </t>
  </si>
  <si>
    <t>MOVILMAX SAC</t>
  </si>
  <si>
    <t>AV. JAUREGUI 111, YURIMAGUAS, ALTO AMAZONAS, LORETO</t>
  </si>
  <si>
    <t>67B5</t>
  </si>
  <si>
    <t>MULTISERVICIOS MOVILES AYACUCHO EIRL</t>
  </si>
  <si>
    <t>MUL SER MOV AYACUCHO</t>
  </si>
  <si>
    <t>JR. ASAMBLEA NRO. 139 CERCADO (COSTADO DE LA BOTICA ARCANGEL)</t>
  </si>
  <si>
    <t>38F5</t>
  </si>
  <si>
    <t>MULTISERVICIOS SAN ANTONIO DE PADUA E.I.R.L.</t>
  </si>
  <si>
    <t>S A P AYACUCHO</t>
  </si>
  <si>
    <t>MARISCAL CASTILLA  N° 103</t>
  </si>
  <si>
    <t>ZY2D</t>
  </si>
  <si>
    <t>OLGA PARIONA</t>
  </si>
  <si>
    <t>JR. PUTUMAYO 2348, IQUITOS, MAYNAS, LORETO</t>
  </si>
  <si>
    <t xml:space="preserve">JR. GENERAL PRADO Nº 691 </t>
  </si>
  <si>
    <t>L-S 09:00 - 07:00 PM</t>
  </si>
  <si>
    <t>AV. RAYMONDYI 466</t>
  </si>
  <si>
    <t>OVERALL TARAPOTO</t>
  </si>
  <si>
    <t>JR. SAN MARTÍN 133</t>
  </si>
  <si>
    <t>PAHUACHO BONILLA ROMAN</t>
  </si>
  <si>
    <t>JR AGUSTIN GAMARRA 182 HVCA</t>
  </si>
  <si>
    <t>PARE CUCHULA MERIDA</t>
  </si>
  <si>
    <t>PARE CUCHULA HVCA</t>
  </si>
  <si>
    <t xml:space="preserve">JR. ICA 380 LIRCAY </t>
  </si>
  <si>
    <t>LIRCAY</t>
  </si>
  <si>
    <t>ANGARAES</t>
  </si>
  <si>
    <t>JR. LIBERTAD 231</t>
  </si>
  <si>
    <t>JR. VIRREY TOLEDO260</t>
  </si>
  <si>
    <t>FMZG</t>
  </si>
  <si>
    <t>PASTRANA JIMENEZ MARILUZ</t>
  </si>
  <si>
    <t>MAROPAJI HNCVL</t>
  </si>
  <si>
    <t>JR. LIBERTAD 142</t>
  </si>
  <si>
    <t>JR. LIBERTAD 246</t>
  </si>
  <si>
    <t>9INA</t>
  </si>
  <si>
    <t>PASTRANA MACHUCA GIANCARLO ALFREDO</t>
  </si>
  <si>
    <t>PASTRANA MACHUCA PDV</t>
  </si>
  <si>
    <t xml:space="preserve">JR. CRESPO CASTILLO 342 </t>
  </si>
  <si>
    <t>O9ZX</t>
  </si>
  <si>
    <t>PROYECTOS E INVERSIONES BALTAZAR EIRL</t>
  </si>
  <si>
    <t>INVERSIONES BALTAZAR</t>
  </si>
  <si>
    <t>JR. TARAPACA Nº 611</t>
  </si>
  <si>
    <t>5XW8</t>
  </si>
  <si>
    <t>RC SOLUCIONES MOVILES EIRL</t>
  </si>
  <si>
    <t>RC SOL MOV HUANUCO</t>
  </si>
  <si>
    <t>PROLG. ABTAO 479</t>
  </si>
  <si>
    <t>3M8Z</t>
  </si>
  <si>
    <t>RC. TELECOMUNICACIONES</t>
  </si>
  <si>
    <t>RC TELCO ANCO</t>
  </si>
  <si>
    <t>JR. 28 DE JULIO Y JR UTCUYPAMPA</t>
  </si>
  <si>
    <t>CHURCAMPA</t>
  </si>
  <si>
    <t>AV. MARISCAL CASTILLA N° 395</t>
  </si>
  <si>
    <t>QKSZ</t>
  </si>
  <si>
    <t>MZ-29 LOTE-10 JR ESQ. LIMA CON AV. MARGINAL</t>
  </si>
  <si>
    <t>AV. FAERROCARRIL 146 - 150 INT M4 CC OPEN PLAZA HUANCAYO</t>
  </si>
  <si>
    <t>L-S 9:00-17:02</t>
  </si>
  <si>
    <t>AV. UCAYALI 296</t>
  </si>
  <si>
    <t>L-S 9:00-17:01</t>
  </si>
  <si>
    <t>JIRON AUGUSTO HILSER 313</t>
  </si>
  <si>
    <t>L-S 9:00-17:03</t>
  </si>
  <si>
    <t>CALLE REAL 983</t>
  </si>
  <si>
    <t>EL TAMBO</t>
  </si>
  <si>
    <t>L-S 9:00-19:01</t>
  </si>
  <si>
    <t>DSBI</t>
  </si>
  <si>
    <t>RED DE TELECOMUNICACIONES SATELITALES REDTS E.I.R.L.</t>
  </si>
  <si>
    <t>REDTS AYACUCHO</t>
  </si>
  <si>
    <t xml:space="preserve">JR. SAN MARTIN NRO. 479 </t>
  </si>
  <si>
    <t>JFTM</t>
  </si>
  <si>
    <t>RED MOVIL COMUNICACIONES SAC</t>
  </si>
  <si>
    <t>RED MOVIL AYACUCHO</t>
  </si>
  <si>
    <t>JR. CUSCO 132</t>
  </si>
  <si>
    <t>60YO</t>
  </si>
  <si>
    <t>RED MOVIL RONY E.I.R.L.</t>
  </si>
  <si>
    <t>RMR AYACUCHO</t>
  </si>
  <si>
    <t>JR. COMERCIO NRO. 1206</t>
  </si>
  <si>
    <t>CORACORA</t>
  </si>
  <si>
    <t>PARINACOCHAS</t>
  </si>
  <si>
    <t>YL2B</t>
  </si>
  <si>
    <t>RUBEN ALBERTO MENDOZA CADILLO</t>
  </si>
  <si>
    <t>RA_MENDOZA_RIOJA</t>
  </si>
  <si>
    <t>SANTEL ORIENTE E.I.R.L.</t>
  </si>
  <si>
    <t>SANTEL ORIENTE</t>
  </si>
  <si>
    <t>JR. TACNA # 563, IQUITOS, MAYNAS, LORETO</t>
  </si>
  <si>
    <t>SELVA TEL MOYOBAMBA</t>
  </si>
  <si>
    <t>SELVA TEL_D.MOYOB</t>
  </si>
  <si>
    <t>JR. SERAFÍN FILOMENO ESQ. JR. PEDRO CANGA</t>
  </si>
  <si>
    <t>YBIR</t>
  </si>
  <si>
    <t>SERVICEL REDES</t>
  </si>
  <si>
    <t>SERVICELL HUANUCO</t>
  </si>
  <si>
    <t>JR. DAMASO BERAUN 514</t>
  </si>
  <si>
    <t>O50P</t>
  </si>
  <si>
    <t>SKF TELECOMUNICACIONES</t>
  </si>
  <si>
    <t>SKFTELECOMUNICA</t>
  </si>
  <si>
    <t>AV BENAVIDES 242</t>
  </si>
  <si>
    <t>JR. ASAMBLEA 254</t>
  </si>
  <si>
    <t>SMART MOVILES RIOJA</t>
  </si>
  <si>
    <t>JR. BOLOGNESI 193</t>
  </si>
  <si>
    <t>NUEVA CAJAMARCA</t>
  </si>
  <si>
    <t>08X2</t>
  </si>
  <si>
    <t>TELECOMUNICACIONES KOKI EIRL</t>
  </si>
  <si>
    <t>TELE KOKI_DAC.HUANVE</t>
  </si>
  <si>
    <t>JR VIRREY TOLEDO NO 221</t>
  </si>
  <si>
    <t>09:00 A 21:00</t>
  </si>
  <si>
    <t>1PWG</t>
  </si>
  <si>
    <t>TELCO KOKIOROYA</t>
  </si>
  <si>
    <t>AV. MIGUEL GRAU NO 1334</t>
  </si>
  <si>
    <t xml:space="preserve">OROYA </t>
  </si>
  <si>
    <t>49CU</t>
  </si>
  <si>
    <t>TELCO KOKI PASCO</t>
  </si>
  <si>
    <t xml:space="preserve">CIRCUNVALACION ARENALES NO 136 </t>
  </si>
  <si>
    <t>WWPZ</t>
  </si>
  <si>
    <t>TELECOMUNICACIONES LA TOXICA SRL</t>
  </si>
  <si>
    <t>TELECOMUNICACIONES LA TOXICA</t>
  </si>
  <si>
    <t>JR HUALLAGA 294</t>
  </si>
  <si>
    <t>ZXPM</t>
  </si>
  <si>
    <t>TELEVIRTUAL COMP SRL</t>
  </si>
  <si>
    <t>TELEVIRTUAL COM</t>
  </si>
  <si>
    <t>PSJE BOLIVAR MZ A LT 7</t>
  </si>
  <si>
    <t>TJPG</t>
  </si>
  <si>
    <t>TEMD SOLUTIONS S.A.C.</t>
  </si>
  <si>
    <t>TEMD AYACUCHO</t>
  </si>
  <si>
    <t>JR. MARISCAL ANDRES AVELINO CACERES NRO. 126 - PUQUIO</t>
  </si>
  <si>
    <t>PUQUIO</t>
  </si>
  <si>
    <t>A893</t>
  </si>
  <si>
    <t>TOWER NAZCA</t>
  </si>
  <si>
    <t>TOWER NAZCA D NAZCA</t>
  </si>
  <si>
    <t>CALLE LIMA 397</t>
  </si>
  <si>
    <t>9B3X</t>
  </si>
  <si>
    <t>TSG PUERTO INCA</t>
  </si>
  <si>
    <t>CARRETERA FERNANDO BELAUNDE TERRY S/N PUERTO SUNGARO - PUERTO INCA - HUANUCO</t>
  </si>
  <si>
    <t>CENTRO POBLADO PUERTO SUNGARO</t>
  </si>
  <si>
    <t>UMICELLPHONE</t>
  </si>
  <si>
    <t>JR GRAU 245</t>
  </si>
  <si>
    <t>JR 9 DE JULIO</t>
  </si>
  <si>
    <t xml:space="preserve">AV FERROCARRIL 1081 </t>
  </si>
  <si>
    <t xml:space="preserve">AV FERROCARRIL 1091 </t>
  </si>
  <si>
    <t>CALLE REAL 380 -382</t>
  </si>
  <si>
    <t>CALLE REAL 388</t>
  </si>
  <si>
    <t xml:space="preserve">JR PALCA 280 </t>
  </si>
  <si>
    <t>JR. LIMA 760</t>
  </si>
  <si>
    <t>K5IK</t>
  </si>
  <si>
    <t>VILLAORDUÑA DIAMONTH</t>
  </si>
  <si>
    <t>VILLAORDU¿A HUANUCO</t>
  </si>
  <si>
    <t xml:space="preserve">JR. 28 DE JULIO N°1198 HUANUCO </t>
  </si>
  <si>
    <t>CA PROSPERO 299, IQUITOS; MAYNAS, LORETO</t>
  </si>
  <si>
    <t>X2HF</t>
  </si>
  <si>
    <t>WANUKO MOVIL</t>
  </si>
  <si>
    <t>DAC WANUKO</t>
  </si>
  <si>
    <t>JR. JOSE PRATO 359  -RUPA RUPA</t>
  </si>
  <si>
    <t>JR. HUALLAYCO  1145</t>
  </si>
  <si>
    <t xml:space="preserve">JR. 28 DE JULIO N°1184 - HUANUCO - HUANUCO </t>
  </si>
  <si>
    <t>O02C</t>
  </si>
  <si>
    <t>WENDY TATIANA INOMAS MIRAVAL</t>
  </si>
  <si>
    <t>INOMIWENTA DAC</t>
  </si>
  <si>
    <t>CARR.FEDERICO BASADRE MZ.F LT.13 - FRENTE A LA MARINA</t>
  </si>
  <si>
    <t>SAN ALEJANDRO</t>
  </si>
  <si>
    <t>AV. PROGRESO  116 PAMPAS  - HUANCAVELICA</t>
  </si>
  <si>
    <t>2X0A</t>
  </si>
  <si>
    <t>YURICEL LORETO</t>
  </si>
  <si>
    <t>CA. TACNA 201, YURIMAGUAS, ALTO AMAZONAS, LORETO</t>
  </si>
  <si>
    <t>A415</t>
  </si>
  <si>
    <t>ACD BARRANCA AKEMITEL</t>
  </si>
  <si>
    <t>AKEMITEL_ T.BARRANCA</t>
  </si>
  <si>
    <t>CALLE- CASTILLA N° 243 -BARRANCA - BARRANCA</t>
  </si>
  <si>
    <t xml:space="preserve">LIMA </t>
  </si>
  <si>
    <t>LUNES A SABADO 09:00 - 19:00</t>
  </si>
  <si>
    <t>ACD BARRANCA INVERSOL</t>
  </si>
  <si>
    <t>CALLE - CASTILLA # 370  TDA. 112 // C.C. MEGAPLAZA EXPRESS - BARRANCA - BARRANCA- LIMA</t>
  </si>
  <si>
    <t xml:space="preserve">BARRANCA </t>
  </si>
  <si>
    <t xml:space="preserve">LIMA PROVINCIAS </t>
  </si>
  <si>
    <t>ACD CHOSICA RYM</t>
  </si>
  <si>
    <t>JR. TACNA 245 - TIENDA 3 CENTRO COMERCIAL SAN HILARIÓN. URB. CHOSICA - LURIGANCHO - LIMA - LIMA</t>
  </si>
  <si>
    <t>LURIGANCHO</t>
  </si>
  <si>
    <t>A14V</t>
  </si>
  <si>
    <t>ACD HUACHO AKEMITEL</t>
  </si>
  <si>
    <t>AKEMITEL_ T.HUACHO</t>
  </si>
  <si>
    <t>AV 28 DE JULIO 125 HUAURA-HUACHO</t>
  </si>
  <si>
    <t>HUACHO</t>
  </si>
  <si>
    <t>HUAURA</t>
  </si>
  <si>
    <t>2ZM0</t>
  </si>
  <si>
    <t>ACD HUACHO HUAYTELCOMS</t>
  </si>
  <si>
    <t>HUAYTELCOMS HUACHO</t>
  </si>
  <si>
    <t>AV. 28 DE JULIO 192 - HUACHO</t>
  </si>
  <si>
    <t xml:space="preserve">HUACHO </t>
  </si>
  <si>
    <t xml:space="preserve">HUAURA </t>
  </si>
  <si>
    <t>LUNES A DOMINGO 9 AM A 7 PM</t>
  </si>
  <si>
    <t>ACD HUACHO INVERSOL</t>
  </si>
  <si>
    <t>INV SOLAN_D.BARRANCA-D304</t>
  </si>
  <si>
    <t>CALLE COLON 601 CC PLAZA DEL SOL TDA 14 _180)</t>
  </si>
  <si>
    <t>ACD HUARAL HUAYTELCOMS</t>
  </si>
  <si>
    <t>CALLE BENJAMIN VISQUERRA 264</t>
  </si>
  <si>
    <t>HUARAL</t>
  </si>
  <si>
    <t>ACD LURIN TELSUR</t>
  </si>
  <si>
    <t>CALLE ANTIGUA PANAMERICANA SUR  KM36 , URB. SAN VICENTE PARCELA B43 C.C.PLAZA CENTER LURIN TDA. 103 -LURIN</t>
  </si>
  <si>
    <t>LURIN</t>
  </si>
  <si>
    <t>LUNES A DOMINGO DE 9 AM A 8 PM</t>
  </si>
  <si>
    <t>U1ZP</t>
  </si>
  <si>
    <t>ACD OYON AKEMITEL</t>
  </si>
  <si>
    <t>AKEMITEL_ OYON</t>
  </si>
  <si>
    <t xml:space="preserve">AV. GONZALES PRADA - VILLA OYON 117 - OYON </t>
  </si>
  <si>
    <t>OYON</t>
  </si>
  <si>
    <t>ACD TECHNOVA_SANTA EULALIA</t>
  </si>
  <si>
    <t>Technova_Santa Eulalia</t>
  </si>
  <si>
    <t>AV.. BOLIVAR 330 LOTE 6 LIMA-HUAROCHIRI-SANTA EULALIA / ESTABLECIMIENTO AV  SAN MARTIN</t>
  </si>
  <si>
    <t>SANTA EULALIA</t>
  </si>
  <si>
    <t>HUAROCHIRI</t>
  </si>
  <si>
    <t xml:space="preserve">LIMA PROVINCIA </t>
  </si>
  <si>
    <t>LUNES A DOMINGO 09:00 - 19:00</t>
  </si>
  <si>
    <t>9TOG</t>
  </si>
  <si>
    <t>AEMI GROUP</t>
  </si>
  <si>
    <t>AEMI_PDV</t>
  </si>
  <si>
    <t xml:space="preserve">JIRON CASTILLA 138 B </t>
  </si>
  <si>
    <t>JM0I</t>
  </si>
  <si>
    <t>CAU HUAURA PRONATEL</t>
  </si>
  <si>
    <t>HUAYTELCOM_D.HUAURA</t>
  </si>
  <si>
    <t>AV. CORONEL PORTILLO 468 - HUARA - HUARA</t>
  </si>
  <si>
    <t>LUNES A SABADO 10 AM A 7PM</t>
  </si>
  <si>
    <t>Z7UO</t>
  </si>
  <si>
    <t>CORPORACIÓN JEAN PAUL SAC</t>
  </si>
  <si>
    <t>COR JEAN PAUL PDV</t>
  </si>
  <si>
    <t>JR. SEPULVEDA 201 - SAN VICENTE DE CAÑETE - CAÑETE - LIMA</t>
  </si>
  <si>
    <t>SAN VICENTE DE CAÑETE</t>
  </si>
  <si>
    <t>CAÑETE</t>
  </si>
  <si>
    <t>AV. MARISCAL BENAVIDES S/N MÓDULO 11, MEGAPLAZA EXPRESS LC14</t>
  </si>
  <si>
    <t>AV. RAMOS 361 - IMPERIAL - CAÑETE - LIMA</t>
  </si>
  <si>
    <t>IMPERIAL</t>
  </si>
  <si>
    <t>AV. 28 DE JULIO 499 IMPERIAL CAÑETE</t>
  </si>
  <si>
    <t xml:space="preserve">CENTRO POBLADO - MZ. I LT 9 - MALECON ARAOZ - LUNAHUANA - CAÑETE </t>
  </si>
  <si>
    <t>LUNAHUANA</t>
  </si>
  <si>
    <t>LIMA PROVINCIA</t>
  </si>
  <si>
    <t xml:space="preserve">JR. REAL NO 313 </t>
  </si>
  <si>
    <t>MALA</t>
  </si>
  <si>
    <t>PJ2E</t>
  </si>
  <si>
    <t>DAC GRUPO ROSAQUI</t>
  </si>
  <si>
    <t>GRUPO ROSAQUI</t>
  </si>
  <si>
    <t>AV. LIMA SUR NRO. 617 - CHOSICA</t>
  </si>
  <si>
    <t>A644</t>
  </si>
  <si>
    <t>DAC MEGA CONNECTION SAC</t>
  </si>
  <si>
    <t>SERTELMECON_DAC.LIMA</t>
  </si>
  <si>
    <t>AV PANAMERICANA NRO 193</t>
  </si>
  <si>
    <t>LUNES A SÁBADO 9:00 - 19:00</t>
  </si>
  <si>
    <t>AV DOS DE MAYO N° 362 - B IMPERIAL</t>
  </si>
  <si>
    <t>AV PANAMERICANA NRO 187</t>
  </si>
  <si>
    <t>AV LIMA NRO 262</t>
  </si>
  <si>
    <t>QUILMANA</t>
  </si>
  <si>
    <t>JR SEPULVEDA NRO 144</t>
  </si>
  <si>
    <t xml:space="preserve">JR. DOS DE MAYO NRO. 389 </t>
  </si>
  <si>
    <t>A140</t>
  </si>
  <si>
    <t>DAC TELSUR COMUNICACIONES</t>
  </si>
  <si>
    <t>TELSURCO_D.CAÑETE</t>
  </si>
  <si>
    <t>JR.REAL 202 MALA CAÑETE</t>
  </si>
  <si>
    <t>7VV7</t>
  </si>
  <si>
    <t>DAC YEISON ELIAS VASQUEZ</t>
  </si>
  <si>
    <t>EVAYERI_ LIMA</t>
  </si>
  <si>
    <t>JR. REAL 224 MALA CAÑETE</t>
  </si>
  <si>
    <t>AV. MARCHAND 107 MALA CAÑETE</t>
  </si>
  <si>
    <t>AV. MARIANO IGNACIO PRADO 270</t>
  </si>
  <si>
    <t>CHILCA</t>
  </si>
  <si>
    <t>BGIV</t>
  </si>
  <si>
    <t>ACD AGTEL TRUJILLO</t>
  </si>
  <si>
    <t>AV ESPAÑA 2218- TRUJILLO</t>
  </si>
  <si>
    <t>TRUJILLO</t>
  </si>
  <si>
    <t>LA LIBERTAD</t>
  </si>
  <si>
    <t>J7I1</t>
  </si>
  <si>
    <t>ACD AGUAS VERDES MAHADI</t>
  </si>
  <si>
    <t>MAHADI TUMBES IV</t>
  </si>
  <si>
    <t>AV REPUBLICA DEL PERU 321</t>
  </si>
  <si>
    <t>AGUAS VERDES</t>
  </si>
  <si>
    <t>ZARUMILLA</t>
  </si>
  <si>
    <t>TUMBES</t>
  </si>
  <si>
    <t>Jr. San Felipe Santiago 399 (esquina con avenida Chachapoyas)</t>
  </si>
  <si>
    <t>BAGUA GRANDE</t>
  </si>
  <si>
    <t>UTCUBAMBA</t>
  </si>
  <si>
    <t>ACD BZ REAL PLAZA</t>
  </si>
  <si>
    <t>C.C ISLA REAL PLAZA MN24 CHICLAYO</t>
  </si>
  <si>
    <t>CHICLAYO</t>
  </si>
  <si>
    <t>LAMBAYEQUE</t>
  </si>
  <si>
    <t>KBJV</t>
  </si>
  <si>
    <t>ACD CATACAOS DAPTA</t>
  </si>
  <si>
    <t>DAPTA_CATACAOS</t>
  </si>
  <si>
    <t>Av. Cayetano Heredia 890</t>
  </si>
  <si>
    <t>CATACAOS</t>
  </si>
  <si>
    <t>PIURA</t>
  </si>
  <si>
    <t>DATA CEL_DAC.TRUJI</t>
  </si>
  <si>
    <t>CALLE SAN PEDRO NRO 147</t>
  </si>
  <si>
    <t xml:space="preserve">CHEPEN </t>
  </si>
  <si>
    <t>L - V : 8:30 am a 1pm - 3pm a 8pm y S: 8:30 am a 1pm - 3pm a 8pm</t>
  </si>
  <si>
    <t>A710</t>
  </si>
  <si>
    <t>ACD GCR PIZARRO</t>
  </si>
  <si>
    <t>GCR COMU_D.TRUJILLO</t>
  </si>
  <si>
    <t>JR. FRANCISCO PIZARRO 505</t>
  </si>
  <si>
    <t>ACD GCR PLAZA DE ARMAS</t>
  </si>
  <si>
    <t>JR. FRANCISCO PIZARRO NRO 470</t>
  </si>
  <si>
    <t>A37L</t>
  </si>
  <si>
    <t>GOMEZANCASH4</t>
  </si>
  <si>
    <t>CA. CENTRO COMERCIAL C-03 INTERIOR A CENTRO CIVICO</t>
  </si>
  <si>
    <t>ANCASH</t>
  </si>
  <si>
    <t>AV JOSE GALVEZ N° 277 Y AV JOSE PARDO 798</t>
  </si>
  <si>
    <t>CHIMBOTE</t>
  </si>
  <si>
    <t>SANTA</t>
  </si>
  <si>
    <t>R520</t>
  </si>
  <si>
    <t>ACD GYS CHIMBOTE</t>
  </si>
  <si>
    <t>TELEGYS_D.CHIMB</t>
  </si>
  <si>
    <t xml:space="preserve">Av. Pardo 542 casco Urbano </t>
  </si>
  <si>
    <t>HBL2</t>
  </si>
  <si>
    <t>ACD IMHUAR HUARMEY 2</t>
  </si>
  <si>
    <t>IMPACTOHUARMEY 2</t>
  </si>
  <si>
    <t xml:space="preserve">AV. EL OLIVAR MZ A LOTE 35A </t>
  </si>
  <si>
    <t>AVLUZURIAGA N°654</t>
  </si>
  <si>
    <t>A715</t>
  </si>
  <si>
    <t>ACD LUGATEL CAJAMARCA</t>
  </si>
  <si>
    <t>LUGATEL_D.CAJAMARCA</t>
  </si>
  <si>
    <t>JR CRUZ DE PIEDRA N° 695</t>
  </si>
  <si>
    <t>CAJAMARCA</t>
  </si>
  <si>
    <t>ACD LUGATEL CAJAMARCA CC REAL PLAZA</t>
  </si>
  <si>
    <t xml:space="preserve">CC REAL PLAZA LOCAL LC 17 - CAJAMARCA </t>
  </si>
  <si>
    <t>FCMU</t>
  </si>
  <si>
    <t>ACD MAHADI BALTA</t>
  </si>
  <si>
    <t>MAHADI CIX8</t>
  </si>
  <si>
    <t>AV. BALTA 637</t>
  </si>
  <si>
    <t>JR. GRAU N° 537 - Chachapoyas</t>
  </si>
  <si>
    <t>B7XV</t>
  </si>
  <si>
    <t>ACD MAHADI CHONGOYAPE</t>
  </si>
  <si>
    <t>MAHADI_CIX</t>
  </si>
  <si>
    <t>Jr. Ayacucho #2024</t>
  </si>
  <si>
    <t>CHONGOYAPE</t>
  </si>
  <si>
    <t>L - V 9:00am a 1:00pm - 3:00pm a 6:00pm y S 9:00am a 1:00pm - 3:00pm a 6:00pm</t>
  </si>
  <si>
    <t>MNJN</t>
  </si>
  <si>
    <t>ACD MAHADI CIX</t>
  </si>
  <si>
    <t>MAHADI CIX9</t>
  </si>
  <si>
    <t>AV JOSE BALTA #1183</t>
  </si>
  <si>
    <t>A076</t>
  </si>
  <si>
    <t>ACD MYA JUNIN</t>
  </si>
  <si>
    <t>JR JUNIN 626- TRUJILLO</t>
  </si>
  <si>
    <t xml:space="preserve">TRUJILLO </t>
  </si>
  <si>
    <t>WP6A</t>
  </si>
  <si>
    <t>ACD MYA PACASMAYO</t>
  </si>
  <si>
    <t>MYA_LEONCIO_PRADO_16_A_PACAS</t>
  </si>
  <si>
    <t>LEONCIO PRADO 16 - A- PACASMAYO</t>
  </si>
  <si>
    <t>A273</t>
  </si>
  <si>
    <t>ACD MYA PIZARRO</t>
  </si>
  <si>
    <t>JR. PIZARRO 582 - CERCADO TRUJILLO</t>
  </si>
  <si>
    <t>MKN4</t>
  </si>
  <si>
    <t>ACD NC MOVILES CAYALTI</t>
  </si>
  <si>
    <t>NC MOVILES LAMB</t>
  </si>
  <si>
    <t>Calle 28 de Julio #203 – Cayalti</t>
  </si>
  <si>
    <t>CAYALTI</t>
  </si>
  <si>
    <t>ACD NC MOVILES PIMENTEL</t>
  </si>
  <si>
    <t>CL BALTA 27 - SECCION D</t>
  </si>
  <si>
    <t>PIMENTEL</t>
  </si>
  <si>
    <t>DK2G</t>
  </si>
  <si>
    <t>ACD PATRICK HUAMACHUCO 2</t>
  </si>
  <si>
    <t>PACOSERGE HUAMAC</t>
  </si>
  <si>
    <t xml:space="preserve">JR. SAN MARTIN NRO. 581 </t>
  </si>
  <si>
    <t>SANCHEZ CARRION</t>
  </si>
  <si>
    <t>QL7V</t>
  </si>
  <si>
    <t>ACD PIURA DACCOM</t>
  </si>
  <si>
    <t>DACCOM_PIU</t>
  </si>
  <si>
    <t>AV. ANDRES AVELINO CACERES MZA. D-15 INT. 02 URB. SAN FELIPE</t>
  </si>
  <si>
    <t>1WE9</t>
  </si>
  <si>
    <t>ACD PIURA GALLO</t>
  </si>
  <si>
    <t>GALLO_ALVARADO_CARLO</t>
  </si>
  <si>
    <t xml:space="preserve">AV. Loreto 216 </t>
  </si>
  <si>
    <t>A720</t>
  </si>
  <si>
    <t>ACD PIURA GYS</t>
  </si>
  <si>
    <t>TELEGYS_D.PIURA</t>
  </si>
  <si>
    <t>Av. Sánchez Cerro 292 -Piura</t>
  </si>
  <si>
    <t>NEYU</t>
  </si>
  <si>
    <t>ACD PIURA MAHADI</t>
  </si>
  <si>
    <t>MAHADI PLAZAPIU</t>
  </si>
  <si>
    <t>CA TACNA 540</t>
  </si>
  <si>
    <t>ACD PUYANGO FUTURAMA</t>
  </si>
  <si>
    <t>FUTURAMA TUMBES II</t>
  </si>
  <si>
    <t>Av. Belaunde Terry Mz J  Lote 01 - Puyango </t>
  </si>
  <si>
    <t>PUYANGO</t>
  </si>
  <si>
    <t>Y7VN</t>
  </si>
  <si>
    <t>ACD ROSITEL CHIMBOTE</t>
  </si>
  <si>
    <t>ROSITEL ANCASH</t>
  </si>
  <si>
    <t>JR MANUEL VILLAVICENCIO 316</t>
  </si>
  <si>
    <t>ACD SULLANA CARDEY II</t>
  </si>
  <si>
    <t>CA SAN MARTIN  708</t>
  </si>
  <si>
    <t>SULLANA</t>
  </si>
  <si>
    <t>3RMW</t>
  </si>
  <si>
    <t>ACD SULLANA DAPTA</t>
  </si>
  <si>
    <t>DAPTA_SULLANA</t>
  </si>
  <si>
    <t>Transversal Tarapacá 578</t>
  </si>
  <si>
    <t>ACD SULLANA INFANTE</t>
  </si>
  <si>
    <t>CA SAN MARTIN 898</t>
  </si>
  <si>
    <t>UGOF</t>
  </si>
  <si>
    <t>ACD SYSCOM CHIMBOTE</t>
  </si>
  <si>
    <t>SYSCOMPDV</t>
  </si>
  <si>
    <t>AV JOSE PARDO 568</t>
  </si>
  <si>
    <t>K5MY</t>
  </si>
  <si>
    <t>DAPTA_TALARA</t>
  </si>
  <si>
    <t>Av. A 109</t>
  </si>
  <si>
    <t>PARIÑAS</t>
  </si>
  <si>
    <t>A354</t>
  </si>
  <si>
    <t>ACD TELCHIM MEGA PLAZA</t>
  </si>
  <si>
    <t>TELCHIM_D.ANCASH</t>
  </si>
  <si>
    <t>C.C. MEGA PLAZA CHIMBOTE MODULO  SM10</t>
  </si>
  <si>
    <t>EMFZ</t>
  </si>
  <si>
    <t>ACD TELECOM PERU CIX</t>
  </si>
  <si>
    <t>TELEC MOBILES LAM</t>
  </si>
  <si>
    <t>CALLE ALFREDO LAPOINT #934</t>
  </si>
  <si>
    <t>JR MIGUEL GRAU 407</t>
  </si>
  <si>
    <t>QLKP</t>
  </si>
  <si>
    <t>ACD TUMBES GRAKAT</t>
  </si>
  <si>
    <t>GRAKATEL RAMON CASTILLA</t>
  </si>
  <si>
    <t>CA MARISCAL CASTILLA 510</t>
  </si>
  <si>
    <t>7A33</t>
  </si>
  <si>
    <t>ACD TUMBES MAHADI</t>
  </si>
  <si>
    <t>MAHADI BOLOG TUM</t>
  </si>
  <si>
    <t>CA BOLOGNESI 200</t>
  </si>
  <si>
    <t>DYGR</t>
  </si>
  <si>
    <t>ACD TUMBES VEGA</t>
  </si>
  <si>
    <t>VEGA RUJEL TUMBES</t>
  </si>
  <si>
    <t>Jr. San Martín 282 - Tumbes</t>
  </si>
  <si>
    <t>CELL SERVICE E.I.R.L.</t>
  </si>
  <si>
    <t>JR. AMAZONAS 684</t>
  </si>
  <si>
    <t>9.00 AM A 8.00 PM - LUNES A SÁBADO</t>
  </si>
  <si>
    <t>NICQ</t>
  </si>
  <si>
    <t>CELL_SERVICE_CAJABAMBA</t>
  </si>
  <si>
    <t>JR GRAU 644</t>
  </si>
  <si>
    <t>9.00 AM A 8.00 PM - LUNES A DOMINGO</t>
  </si>
  <si>
    <t>S40T</t>
  </si>
  <si>
    <t>CELLSERVICE_SMMARCOS</t>
  </si>
  <si>
    <t>JR JOSE GALVEZ N° 431 - PEDRO GALVEZ - SAN MARCOS - CAJAMARCA</t>
  </si>
  <si>
    <t>PEDRO GALVEZ</t>
  </si>
  <si>
    <t>SAN MARCOS</t>
  </si>
  <si>
    <t>L - V 10:00 AM A 8:00 PM Y S 10:00 AM A 8:00 PM</t>
  </si>
  <si>
    <t>LNAV</t>
  </si>
  <si>
    <t>COMUNICACIONES RIVERA´S S.A.C.</t>
  </si>
  <si>
    <t>COMRIV.PANAM293.VIRU</t>
  </si>
  <si>
    <t>AV. PANAMERICANA 293</t>
  </si>
  <si>
    <t>LUNES A SÁBADO DE  09:00 AM A 08: 00 PM Y DOMINGO 09 AM A 06: 00 PM</t>
  </si>
  <si>
    <t>S3S0</t>
  </si>
  <si>
    <t>COMRIV_SANMARTIN568</t>
  </si>
  <si>
    <t>PJ. SAN MARTIN NRO. 568</t>
  </si>
  <si>
    <t>LUNES A SÁBADO DE  09:00 AM A 08: 00 PM</t>
  </si>
  <si>
    <t>49IB</t>
  </si>
  <si>
    <t>CONTELSAC SOCIEDAD ANONIMA CERRADA</t>
  </si>
  <si>
    <t>CONTELSAC JAEN</t>
  </si>
  <si>
    <t>JR. BOLIVAR NRO. 1185</t>
  </si>
  <si>
    <t>09.00 AM A 08.00 PM - LUNES A SABADO</t>
  </si>
  <si>
    <t>A686</t>
  </si>
  <si>
    <t>CONTELSAC_D.CELENDIN</t>
  </si>
  <si>
    <t>JR. UNION 305</t>
  </si>
  <si>
    <t>CELENDIN</t>
  </si>
  <si>
    <t>8.00 AM A 8.00 PM - LUNES A DOMINGO</t>
  </si>
  <si>
    <t>R024</t>
  </si>
  <si>
    <t>DAC INVERSIONES VALMED E.I.R.L.</t>
  </si>
  <si>
    <t>VALMED_D.PIURA</t>
  </si>
  <si>
    <t xml:space="preserve"> JR. MERCADO NRO. 101 - PAITA - PIURA</t>
  </si>
  <si>
    <t>L - V 9:00 AM A 7:00 PM   Y S 9:00 AM A 4:00 PM</t>
  </si>
  <si>
    <t>DAPTA MOBILE DISTRIBUIDOR AUTORIZADO EIRL</t>
  </si>
  <si>
    <t>AV. CAYETANO HEREDIA NRO. 890</t>
  </si>
  <si>
    <t>L - S (9 AM - 7 P.M)</t>
  </si>
  <si>
    <t>2TCP</t>
  </si>
  <si>
    <t>DOMINIUM</t>
  </si>
  <si>
    <t>NUEVO DAC</t>
  </si>
  <si>
    <t>DOMINIUM _D.TRUJILLO</t>
  </si>
  <si>
    <t>AV. PROLONGACION VALLEJO MZ D LT 10 URB. SAN ELOY</t>
  </si>
  <si>
    <t xml:space="preserve"> 09:00  - 20:00</t>
  </si>
  <si>
    <t>A146</t>
  </si>
  <si>
    <t>ENLACE BUSINESS EIRL</t>
  </si>
  <si>
    <t>AV. LORETO NRO. 302</t>
  </si>
  <si>
    <t>L - V (9 AM - 8 P.M) - SABADO (9:30 AM - 3:00 PM) - D (10 AM - 2 PM)</t>
  </si>
  <si>
    <t>HBXG</t>
  </si>
  <si>
    <t>FRAMATEC</t>
  </si>
  <si>
    <t>FRAMATEC LIB II</t>
  </si>
  <si>
    <t>CALLE CAJAMARCA 633</t>
  </si>
  <si>
    <t>9AM - 7PM</t>
  </si>
  <si>
    <t>Z259</t>
  </si>
  <si>
    <t>FRAMATEC LIB I</t>
  </si>
  <si>
    <t>JR JUNIN 491</t>
  </si>
  <si>
    <t>9M - 7PM</t>
  </si>
  <si>
    <t>A329</t>
  </si>
  <si>
    <t>GARCIA CARRION TELMO VICTOR</t>
  </si>
  <si>
    <t>GARCIATELMO</t>
  </si>
  <si>
    <t xml:space="preserve">JR. LUIS DE LA PUENTE UCEDA NRO. 1277 </t>
  </si>
  <si>
    <t>LUNES A SÁBADO DE  09:00 AM A 06: 00 PM</t>
  </si>
  <si>
    <t>GCR COMUNICACIONES S.A.C.</t>
  </si>
  <si>
    <t>GCR_FCO_PIZARRO_505</t>
  </si>
  <si>
    <t>JR. FRANCISCO PIZARRO NRO. 407</t>
  </si>
  <si>
    <t>JR. FRANCISCO PIZARRO NRO. 505</t>
  </si>
  <si>
    <t>GOMEZ_CASMA_ANC</t>
  </si>
  <si>
    <t>NO DERIVAR CLIENTES</t>
  </si>
  <si>
    <t>LUNES A SÁBADO 9:00 A 19:00</t>
  </si>
  <si>
    <t>D941</t>
  </si>
  <si>
    <t>GONZALES SANCHEZ KIKO ALBERTO</t>
  </si>
  <si>
    <t>GONZAN_DP.BAGUA</t>
  </si>
  <si>
    <t>JR. 28 DE JULIO NRO. 249 LONYA GRANDE</t>
  </si>
  <si>
    <t>LONYA GRANDE</t>
  </si>
  <si>
    <t>8 A.M - 7 P.M LUNES A SABADO</t>
  </si>
  <si>
    <t>6SAF</t>
  </si>
  <si>
    <t>GRAKAT TELEMOVIL E.I.R.L.</t>
  </si>
  <si>
    <t>GRAKATEL TUM II</t>
  </si>
  <si>
    <t>AV TUMBES 334</t>
  </si>
  <si>
    <t>L - S  9:00 AM A 7:00 PM</t>
  </si>
  <si>
    <t>AAA1</t>
  </si>
  <si>
    <t>GRUPO COLPRADAT S.A.C.</t>
  </si>
  <si>
    <t>COLPRADAT TRUJILLO</t>
  </si>
  <si>
    <t>PJ. SIMON BOLIVAR NRO. 163</t>
  </si>
  <si>
    <t>LUNES A SÁBADO DE  09:00 AM A 08: 00 PM Y DOMINGO 09 AM A 06: 00 PM</t>
  </si>
  <si>
    <t>2V02</t>
  </si>
  <si>
    <t>GRUPO IBAÑEZ SAC</t>
  </si>
  <si>
    <t>GRUPO_IBA?EZ</t>
  </si>
  <si>
    <t>JR. ELIAS AGUIRRE 254</t>
  </si>
  <si>
    <t>LUNES A SÁBADO DE 09:00 AM A 07:00 PM</t>
  </si>
  <si>
    <t>8A20</t>
  </si>
  <si>
    <t>IBA?EZ HUARAZ</t>
  </si>
  <si>
    <t>LUNES A SÁBADO DE 08:00 AM A 01:00 PM Y DE 03:00 PM A 07:30 PM</t>
  </si>
  <si>
    <t>LER4</t>
  </si>
  <si>
    <t>GRUPO_LLECLLISH_SIHUAS</t>
  </si>
  <si>
    <t>LLECLLISH 2</t>
  </si>
  <si>
    <t>JR. SAN MARTIN 1029</t>
  </si>
  <si>
    <t>CARAZ</t>
  </si>
  <si>
    <t>HUAYLAS</t>
  </si>
  <si>
    <t>LUNES A SÁBADO DE 9:00 A 13:00 Y 15:00 A 19:00</t>
  </si>
  <si>
    <t>8426</t>
  </si>
  <si>
    <t>HUERTA_CATAC_ANCASH</t>
  </si>
  <si>
    <t>HUERTA RAMIREZNCASH</t>
  </si>
  <si>
    <t>AV. 31 DE MAYO SN (SUMINISTRO 50380507)</t>
  </si>
  <si>
    <t>CATAC</t>
  </si>
  <si>
    <t>RECUAY</t>
  </si>
  <si>
    <t>IMPACTO_HUARMEY2_ANC</t>
  </si>
  <si>
    <t>A656</t>
  </si>
  <si>
    <t>INCA TEL ANDINA E.I.R.L.</t>
  </si>
  <si>
    <t>INCATELAMAZONAS402</t>
  </si>
  <si>
    <t xml:space="preserve">JR. AMAZONAS NRO. 402 CENTRO SAN NICOLAS </t>
  </si>
  <si>
    <t>SAN NICOLAS</t>
  </si>
  <si>
    <t>9 A.M - 8 P.M LUNES A SABADO</t>
  </si>
  <si>
    <t>JR. AMAZONAS NRO. 865 BARRIO SANTO DOMINGO</t>
  </si>
  <si>
    <t>D339</t>
  </si>
  <si>
    <t>INCATELBONGARA</t>
  </si>
  <si>
    <t>AV. SACSAHUAMAN NRO. 184 C.P. PEDRO RUIZ</t>
  </si>
  <si>
    <t>JAZAN</t>
  </si>
  <si>
    <t>BONGARA</t>
  </si>
  <si>
    <t>INFANTE CRUZ HAIDY JELITZA</t>
  </si>
  <si>
    <t>CALLE SAN MARTIN 898 - SULLANA</t>
  </si>
  <si>
    <t>L - V (9 AM - 7 P.M) - SABADO (9 AM - 6 PM)</t>
  </si>
  <si>
    <t>INVER_IMPACTO_HUARMEY_ANC</t>
  </si>
  <si>
    <t>JR.  28 DE JULIO N° 140 </t>
  </si>
  <si>
    <t>I9MO</t>
  </si>
  <si>
    <t>JIMENEZ IZQUIERDO LINDAURA</t>
  </si>
  <si>
    <t>JIL BAGUA GRANDE</t>
  </si>
  <si>
    <t>AV. MARIANO MELGAR NRO. 997 SEC. VISALOT</t>
  </si>
  <si>
    <t>8 A.M - 6 P.M LUNES A SABADO</t>
  </si>
  <si>
    <t>JVU6</t>
  </si>
  <si>
    <t>LEWIS TELECOMUNICACIONES Y SOLUCIONES EIRL</t>
  </si>
  <si>
    <t>LEWIS_TRX</t>
  </si>
  <si>
    <t>AV ESPAÑA 136 CENTRO CIVICO TRUJILLO</t>
  </si>
  <si>
    <t>LUNES A SABADO DE 9AM A 7:30PM</t>
  </si>
  <si>
    <t>7MQP</t>
  </si>
  <si>
    <t>LINARES CHAVEZ GLORIA</t>
  </si>
  <si>
    <t>LINARES CHAVEZ JBALTA</t>
  </si>
  <si>
    <t>CA. JOSE BALTA NRO. 440</t>
  </si>
  <si>
    <t>R166</t>
  </si>
  <si>
    <t>GLINARES_D.HUAMACHU</t>
  </si>
  <si>
    <t>JR. JOSE BALTA NRO. 633</t>
  </si>
  <si>
    <t>LUGATEL SAC</t>
  </si>
  <si>
    <t>JR CRUZ DE PIEDRA N° 695 - CAJAMARCA - CAJAMARCA - CAJAMARCA</t>
  </si>
  <si>
    <t>L - V 9:00 am a 8:00 pm y S 9:00 am a 8:00 pm</t>
  </si>
  <si>
    <t>M&amp;A COMUNICACIONES E.I.R.L.</t>
  </si>
  <si>
    <t xml:space="preserve">AV. VIRU 123 </t>
  </si>
  <si>
    <t>LUNES A DOMINGO DE 09:00 AM A 07: 00 PM</t>
  </si>
  <si>
    <t>EJ02</t>
  </si>
  <si>
    <t>M&amp;A_PLZ_ARMAS_149_B GUAD_PACAS</t>
  </si>
  <si>
    <t>CA. PLAZA DE ARMAS 149 - B</t>
  </si>
  <si>
    <t>GUADALUPE</t>
  </si>
  <si>
    <t>LUNES A SÁBADO DE  09:00 AM A 07: 00 PM</t>
  </si>
  <si>
    <t>M&amp;A_LEONCIO_PRADO_16_A_PACAS</t>
  </si>
  <si>
    <t>ZHAQ</t>
  </si>
  <si>
    <t>M&amp;A_EZEQ_GONZ_CACED_812_CHEPEN</t>
  </si>
  <si>
    <t>AV. EZEQUIEL CONZALES CACEDA  NRO.  812</t>
  </si>
  <si>
    <t>06NZ</t>
  </si>
  <si>
    <t>MAHADI S.A.C.</t>
  </si>
  <si>
    <t>MAHADI CELENDIN</t>
  </si>
  <si>
    <t>JR. DOS DE MAYO NRO. 807</t>
  </si>
  <si>
    <t>09.00 AM A 07.00 PM - LUNES A DOMINGO</t>
  </si>
  <si>
    <t>0K1M</t>
  </si>
  <si>
    <t>MAHADI_CIX7</t>
  </si>
  <si>
    <t xml:space="preserve">Calle Tacna 500 </t>
  </si>
  <si>
    <t>FERREÑAFE</t>
  </si>
  <si>
    <t>9AM  A 8PM - LUNES A SABADO Y DE 9AM A 1PM LOS DIMINGOS</t>
  </si>
  <si>
    <t>5L9P</t>
  </si>
  <si>
    <t>MAHADI SECHURA I</t>
  </si>
  <si>
    <t>CAL. SAN MARTÍN Y DOS DE MAYO NRO. 468</t>
  </si>
  <si>
    <t>SECHURA</t>
  </si>
  <si>
    <t>L - S  9:00 AM A 8:00 PM</t>
  </si>
  <si>
    <t>AROY</t>
  </si>
  <si>
    <t>MAHADI HUANCA</t>
  </si>
  <si>
    <t>AV. CENTENARIO 150 HUANCABAMBA</t>
  </si>
  <si>
    <t>HUANCABAMBA</t>
  </si>
  <si>
    <t>AV. RAMON CASTILLA NRO. 824</t>
  </si>
  <si>
    <t>JR. AYACUCHO 2024 - CHONGOYAPE</t>
  </si>
  <si>
    <t>BSL1</t>
  </si>
  <si>
    <t>MAHADI_CUT</t>
  </si>
  <si>
    <t>JR. EL COMERCIO NRO. 396 (ESQUINA JR. EL COMERCIO Y 22 DE OCTUBRE)</t>
  </si>
  <si>
    <t>DHVM</t>
  </si>
  <si>
    <t>MAHADI CAJ GRAU</t>
  </si>
  <si>
    <t>JR. MIGUEL GRAU NRO. 947</t>
  </si>
  <si>
    <t>FGP3</t>
  </si>
  <si>
    <t>MAHADI_BGRAN</t>
  </si>
  <si>
    <t>AV. CHACHAPOYAS NRO. 2114</t>
  </si>
  <si>
    <t>10 A.M - 8 P.M LUNES - DOMINGO</t>
  </si>
  <si>
    <t>GMKI</t>
  </si>
  <si>
    <t>MAHADI CHOTA</t>
  </si>
  <si>
    <t>JR. CORONEL BECERRA NRO. 125</t>
  </si>
  <si>
    <t>HBPI</t>
  </si>
  <si>
    <t>MAHADI CHULUC</t>
  </si>
  <si>
    <t>JR. LAMBAYEQUE NRO. 509</t>
  </si>
  <si>
    <t>CHULUCANAS</t>
  </si>
  <si>
    <t>MORROPON</t>
  </si>
  <si>
    <t>IQ4P</t>
  </si>
  <si>
    <t>MAHADI LONYA</t>
  </si>
  <si>
    <t xml:space="preserve">JR. SAN FRANCISCO NRO. 130 </t>
  </si>
  <si>
    <t>14 A.M - 8 P.M LUNES - DOMINGO</t>
  </si>
  <si>
    <t>O00N</t>
  </si>
  <si>
    <t>MAHADI JAEN</t>
  </si>
  <si>
    <t>CL. SIMON BOLIVAR NRO. 1442</t>
  </si>
  <si>
    <t>JAÉN</t>
  </si>
  <si>
    <t>SRMC</t>
  </si>
  <si>
    <t>MAHADI  CHIRIACO AMA</t>
  </si>
  <si>
    <t>AV. PRINCIPAL S/N CP CHIRIACO</t>
  </si>
  <si>
    <t>CHIRIACO</t>
  </si>
  <si>
    <t>11 A.M - 8 P.M LUNES - DOMINGO</t>
  </si>
  <si>
    <t>TRMO</t>
  </si>
  <si>
    <t>MAHADI BAGUA CHICA</t>
  </si>
  <si>
    <t xml:space="preserve">PSJE. ALFONSO UGARTE NRO. 133 </t>
  </si>
  <si>
    <t>13 A.M - 8 P.M LUNES - DOMINGO</t>
  </si>
  <si>
    <t>U3T8</t>
  </si>
  <si>
    <t>LA VICTORIA 182</t>
  </si>
  <si>
    <t>TUCUME</t>
  </si>
  <si>
    <t>UXVY</t>
  </si>
  <si>
    <t>MAHADI SAN IGNACIO</t>
  </si>
  <si>
    <t>JR. SANTA ROSA 327</t>
  </si>
  <si>
    <t>SAN IGNACIO</t>
  </si>
  <si>
    <t>WNJA</t>
  </si>
  <si>
    <t>MAHADI SAC</t>
  </si>
  <si>
    <t>MAHADI CAJ3</t>
  </si>
  <si>
    <t>CC REAL PLAZA LOCAL LC 17 - CAJAMARCA  - CAJAMARCA - CAJAMARCA - CAJAMARCA</t>
  </si>
  <si>
    <t>L - V 10:00 am a 8:00 pm y S 10:00 am a 8:00 pm</t>
  </si>
  <si>
    <t>M122</t>
  </si>
  <si>
    <t>MENDOZA MONDRAGON JOHAN ROGER</t>
  </si>
  <si>
    <t>MEMOD.JAEN</t>
  </si>
  <si>
    <t>CL. SAN MARTIN S/N</t>
  </si>
  <si>
    <t>PUCARA</t>
  </si>
  <si>
    <t>VPAW</t>
  </si>
  <si>
    <t>NAMLO PERU SAC</t>
  </si>
  <si>
    <t>NAMLO CHEPEN</t>
  </si>
  <si>
    <t>NIBEP SOLUCIONES</t>
  </si>
  <si>
    <t>JR. APURIMAC NRO. 997</t>
  </si>
  <si>
    <t>44GU</t>
  </si>
  <si>
    <t>R &amp; M CONEXIONS S.A.C.</t>
  </si>
  <si>
    <t>R&amp;MCONEXIONS TRUX</t>
  </si>
  <si>
    <t xml:space="preserve">FRANCISCO DE MIRANDA N°950 </t>
  </si>
  <si>
    <t>LA ESPERANZA</t>
  </si>
  <si>
    <t>L4KQ</t>
  </si>
  <si>
    <t>ROMERO QUISPE RAMIRO</t>
  </si>
  <si>
    <t>ROMERO QUISPE I</t>
  </si>
  <si>
    <t xml:space="preserve">CA CENTRO HUARMACA MZ. H LT H64 DPTO 1 CP CENTRO HUARMACA </t>
  </si>
  <si>
    <t>HUARMACA</t>
  </si>
  <si>
    <t>L - S (8:30 AM - 1 PM // 2:30 PM 7 PM)</t>
  </si>
  <si>
    <t>5M7Z</t>
  </si>
  <si>
    <t>SERVICIOS GENERALES BURGA MARTOS S.R.L.</t>
  </si>
  <si>
    <t>BURGA_BAGUA</t>
  </si>
  <si>
    <t>JR. SAN FELIPE SANTIAGO NRO. 399</t>
  </si>
  <si>
    <t>I6HI</t>
  </si>
  <si>
    <t>SERV BURGA CAJAEN</t>
  </si>
  <si>
    <t>CALLE MARISCAL URETA 1380</t>
  </si>
  <si>
    <t>XFXD</t>
  </si>
  <si>
    <t>SEV BURGA BAGUA</t>
  </si>
  <si>
    <t>AV. HEROES DEL CENEPA NRO. 1261</t>
  </si>
  <si>
    <t>2UDV</t>
  </si>
  <si>
    <t>SERVICIOS GENERALES CARDEY EIRL</t>
  </si>
  <si>
    <t>CARDEY_D.PALACIOS</t>
  </si>
  <si>
    <t>CA. ENRIQUE PALACIOS NRO. 503 - 517</t>
  </si>
  <si>
    <t>L - S (9 AM - 8 P.M)</t>
  </si>
  <si>
    <t>V2N5</t>
  </si>
  <si>
    <t>SERCARDEY TAMBOGND</t>
  </si>
  <si>
    <t>AV. IGNACIO SCHEAFER 519</t>
  </si>
  <si>
    <t>TAMBO GRANDE</t>
  </si>
  <si>
    <t>L - S (9 AM - 1 P.M  // 4 PM - 7 P.M)</t>
  </si>
  <si>
    <t>8XM0</t>
  </si>
  <si>
    <t>SLA MOVIL</t>
  </si>
  <si>
    <t>SLA MOBILE 2</t>
  </si>
  <si>
    <t>TRANSVERSAL LIMA 447</t>
  </si>
  <si>
    <t>L - S (9 AM - 7 P.M) // D (9 AM - 1 PM)</t>
  </si>
  <si>
    <t>TO5D</t>
  </si>
  <si>
    <t>SMARTCENTER PERU SAC</t>
  </si>
  <si>
    <t>SMARTCENTER_JAEN</t>
  </si>
  <si>
    <t>CALLE SIMON BOLIVAR 1493</t>
  </si>
  <si>
    <t>08.00 AM A 08.00 PM - LUNES A DOMINGO</t>
  </si>
  <si>
    <t>TMZC</t>
  </si>
  <si>
    <t>TELCHIM 03</t>
  </si>
  <si>
    <t>JIRÓN VILLAVICENCIO 466 - CHIMBOTE_ SANTA- ANCASH / REFERENCIA A MEDIA CUADRA DE LA PLAZA DE ARMAS</t>
  </si>
  <si>
    <t>LUNES A SÁBADO DE  09:00 AM A 08 00 PM</t>
  </si>
  <si>
    <t>2BWM</t>
  </si>
  <si>
    <t>TELECOMUNICACIONES EMILI S.R.L.</t>
  </si>
  <si>
    <t>TELEC EMILI CHOTA</t>
  </si>
  <si>
    <t>JR. ANAXIMANDRO VEGA NRO. 518</t>
  </si>
  <si>
    <t>HJ59</t>
  </si>
  <si>
    <t>TELEC EMILI CAJ</t>
  </si>
  <si>
    <t>JR. CORONEL ARGUEDAS NRO. 474</t>
  </si>
  <si>
    <t>BAMBAMARCA</t>
  </si>
  <si>
    <t>JN3K</t>
  </si>
  <si>
    <t>TELECOMUNICACIONES GYS EIRL</t>
  </si>
  <si>
    <t>TELGYS PIU1</t>
  </si>
  <si>
    <t>AV. SANCHEZ CERRO 292</t>
  </si>
  <si>
    <t>L - S (9 AM - 7 PM)</t>
  </si>
  <si>
    <t>A882</t>
  </si>
  <si>
    <t>TELECOMUNICACIONES JOSOL E.I.R.L.</t>
  </si>
  <si>
    <t>TELE JOSOL_D.AMAZO1</t>
  </si>
  <si>
    <t>AV. MARIANO MELGAR PTO. 06 PARADA MUNICIPAL</t>
  </si>
  <si>
    <t>R001</t>
  </si>
  <si>
    <t>TELE JOSOL_D.AMAZO2</t>
  </si>
  <si>
    <t>JR. ANGAMOS NRO. 401 - 409</t>
  </si>
  <si>
    <t>TELECOMUNICACIONESGYS</t>
  </si>
  <si>
    <t>AV. SANCHEZ CERRO NRO. 292 INT. A PIURA CERCADO</t>
  </si>
  <si>
    <t>LUNES A SÁBADO DE  09:00 AM A 07:00 PM</t>
  </si>
  <si>
    <t>R520 - TELEGYS_D.CHIMB</t>
  </si>
  <si>
    <t>JR. JIRON LADISLAO ESPINAR NRO. 920 URB. SECTOR CENTRO CIVICO COMERCIAL</t>
  </si>
  <si>
    <t>LUNES A SÁBADO DE  10:00 AM A 06:00 PM</t>
  </si>
  <si>
    <t>26MY</t>
  </si>
  <si>
    <t xml:space="preserve">TELGO </t>
  </si>
  <si>
    <t>TELGO_COM</t>
  </si>
  <si>
    <t>URB. LOS HEROES MZ. L2 LOT 50</t>
  </si>
  <si>
    <t>9AM -1PM; 3PM-7PM</t>
  </si>
  <si>
    <t>BT2T</t>
  </si>
  <si>
    <t xml:space="preserve">VIPER </t>
  </si>
  <si>
    <t>VIPERCOM LA LIBERTAD</t>
  </si>
  <si>
    <t>AV. JESUS DE NAZARETH Nº 379 URB. SAN ANDRES 1RA ETAPA</t>
  </si>
  <si>
    <t>9 A 7PM</t>
  </si>
  <si>
    <t>JRVZ</t>
  </si>
  <si>
    <t>GOMEZANCASH1</t>
  </si>
  <si>
    <t>MZ K2 LOTE 47</t>
  </si>
  <si>
    <t>L - V : 9am a 1:30 pm - 3:30 pm a 7pm y S : 9am a 1:30pm - 3:30 pm a 7pm</t>
  </si>
  <si>
    <t>ACD LLECLLISH HUAYLAS</t>
  </si>
  <si>
    <t>JR SAN MARTIN 1029</t>
  </si>
  <si>
    <t>L - V : 9:30am a 7:00 pm y S: 9:30 a 7:00pm</t>
  </si>
  <si>
    <t xml:space="preserve">AV FRANCISCO BOLOGNESI 637 </t>
  </si>
  <si>
    <t>L - V : 9am a 1pm - 3pm a 7pm y S : 9am a 1pm - 3pm  a 7pm</t>
  </si>
  <si>
    <t xml:space="preserve">AV. ALBERTO REYES MZ A'  LT 27A </t>
  </si>
  <si>
    <t>L - V : 9am a 7pm y S: 9am a 7pm</t>
  </si>
  <si>
    <t>NRVZ</t>
  </si>
  <si>
    <t>ACD KM LUNA HUARAZ 2</t>
  </si>
  <si>
    <t>KM LUNA 3</t>
  </si>
  <si>
    <t>AVLUZURIAGA N° 542</t>
  </si>
  <si>
    <t>L - V :  8am a 2pm - 4pm a 6pm y S :  8am a 2pm - 4pm a 6pm</t>
  </si>
  <si>
    <t>EB64</t>
  </si>
  <si>
    <t>ACD GOMEZ E AGUIRRE</t>
  </si>
  <si>
    <t>GOMEZANCASH3</t>
  </si>
  <si>
    <t>JIRON ELIAS AGUIRRE 311 - CASCO URBANO</t>
  </si>
  <si>
    <t>L - V : 9am a 12pm - 1pm a 6pm y S : 9am a 1pm - 3pm a 7pm</t>
  </si>
  <si>
    <t>ACD TANTAQUISPE SANTIAGO DE CHUCO</t>
  </si>
  <si>
    <t>JR LUIS DE LA PUENTE UCEDA 1395 - SANTIAGO DE CHUCO</t>
  </si>
  <si>
    <t>L - V 10:00 am a 1:00 pm - 3:00 pm a 6:30 pm    y S 10:00 am a 1:00 pm</t>
  </si>
  <si>
    <t>ACD MYA CHAO</t>
  </si>
  <si>
    <t>AV VICTOR RAUL HAYA DE LA TORRE 395 - CHAO (Costado Mercado Santa Rosa)</t>
  </si>
  <si>
    <t>L - V : 9am a 7:00pm y S: 9am a 7:00pm</t>
  </si>
  <si>
    <t>3AQB</t>
  </si>
  <si>
    <t>ACD MYA VIRU</t>
  </si>
  <si>
    <t>MYA COMUNC VIRU 5</t>
  </si>
  <si>
    <t>AV VIRU 123 - PUENTE VIRU (CRUCE AV PANAMERICA)</t>
  </si>
  <si>
    <t>L - V : 9am a 1pm - 2pm a 6pm y S : 9am a 1pm - 2pm a 6pm</t>
  </si>
  <si>
    <t>ZJYB</t>
  </si>
  <si>
    <t>MYA MALLPLAZA TRJ</t>
  </si>
  <si>
    <t xml:space="preserve">C.C. Mall Plaza, Av. Mansiche s/n  B-1229 B-1233 Y S-160 Trujillo </t>
  </si>
  <si>
    <t>L -V : 10am a 2pm - 3pm a 7pm y S : 10am a 2pm - 3pm a 7pm</t>
  </si>
  <si>
    <t>X4LN</t>
  </si>
  <si>
    <t>ACD MYA PLAZA DE ARMAS</t>
  </si>
  <si>
    <t>MYA_PIZARRO480</t>
  </si>
  <si>
    <t>JR. PIZARRO 480 - CERCADO TRUJILLO</t>
  </si>
  <si>
    <t>L - V : 10am a 2pm - 4pm a 8pm y S: 10am a 2pm - 4pm a 8pm</t>
  </si>
  <si>
    <t>7DMB</t>
  </si>
  <si>
    <t>ACD MYA LA ESPERANZA</t>
  </si>
  <si>
    <t>M &amp; A COM ESPERANZA</t>
  </si>
  <si>
    <t xml:space="preserve">JR. GUADALUPE VICTORIA NRO. 136 </t>
  </si>
  <si>
    <t>L - V : 10am a 2pm - 3pm a 6:00pm y S:10am a 2pm - 3pm a 6:00pm</t>
  </si>
  <si>
    <t>N85K</t>
  </si>
  <si>
    <t>PATRICK_OTUZCO</t>
  </si>
  <si>
    <t>CALLE TACNA 332 - OTUZCO (Paradero de Otuzco)</t>
  </si>
  <si>
    <t>L - V : 9am a 1pm - 3pm a 6pm y S : 9am a 1:00 pm -  3:00 a 6:00pm</t>
  </si>
  <si>
    <t>JR JOSE BALTA 414- HUAMACHUCO (Frente a la Plaza de Armas)</t>
  </si>
  <si>
    <t>L - V : 9am A 7:00pm y S: 9AM A 7PM</t>
  </si>
  <si>
    <t>JIRON SAN MARTIN 484 PLAZA DE ARMAS</t>
  </si>
  <si>
    <t>CASCAS</t>
  </si>
  <si>
    <t>GRAN CHIMU</t>
  </si>
  <si>
    <t>L - V : 9am a 7:30pm y S : 9am a 1pm  3pm a 4:30pm</t>
  </si>
  <si>
    <t>A246</t>
  </si>
  <si>
    <t>ACD RIVERAS PAIJAN</t>
  </si>
  <si>
    <t>COMRIVERA D.TRUJILLO</t>
  </si>
  <si>
    <t>CL 2 DE MAYO 801 -B</t>
  </si>
  <si>
    <t>PAIJAN</t>
  </si>
  <si>
    <t>ASCOPE</t>
  </si>
  <si>
    <t>L - V : 9am a 6:30pm y S: 9am a 6:30pm</t>
  </si>
  <si>
    <t>GBK4</t>
  </si>
  <si>
    <t>ACD SYSCOM BOLOGNESI</t>
  </si>
  <si>
    <t>SYSCOM ANC2</t>
  </si>
  <si>
    <t>AV. FRANCISCO BOLOGNESI 801-805</t>
  </si>
  <si>
    <t>L - V : 8:30am a 8pm y S: 8:30am a 8:00pm</t>
  </si>
  <si>
    <t>ACD RYM LA ESPERANZA</t>
  </si>
  <si>
    <t>L-V :10:00 am a 2:00pm - 3:00pm a 6:30pm y S: 10:00 am a 2:00pm - 3:00pm a 6:30</t>
  </si>
  <si>
    <t>XRKG</t>
  </si>
  <si>
    <t>ACD SYSCOM MEGAPLAZA</t>
  </si>
  <si>
    <t>SYSCOM ANC3</t>
  </si>
  <si>
    <t>AV VICTOR RAUL HAYA DE LA TORRE 4522 -CC. MEGA PLAZA LOCAL N°R1</t>
  </si>
  <si>
    <t>L - V : 10am a 2pm - 4pm a 9pm y S: 10am a 2pm - 4pm a 9pm</t>
  </si>
  <si>
    <t>G014</t>
  </si>
  <si>
    <t>ACD GRUTELCO CASMA</t>
  </si>
  <si>
    <t>GRUTELCO ANCASH</t>
  </si>
  <si>
    <t>AV. NEPEÑA MZ. L LTE 30 FRENTE BANCO DE LA NACION</t>
  </si>
  <si>
    <t>L - V : 9am a 1pm - 4pm a 8pm y S: 9am a 1pm - 4pm a 8pm</t>
  </si>
  <si>
    <t>8BPV</t>
  </si>
  <si>
    <t>ACD GRUTELCO CHIMBOTE</t>
  </si>
  <si>
    <t>GRUTELCO1</t>
  </si>
  <si>
    <t xml:space="preserve">AV. VICTOR HAYA DE LA TORRE 585 </t>
  </si>
  <si>
    <t xml:space="preserve">SANTA </t>
  </si>
  <si>
    <t>L - V : 9am a 8pm y S: 9am a 8pm</t>
  </si>
  <si>
    <t>P0XS</t>
  </si>
  <si>
    <t>ACD VAHANY YUNGAY</t>
  </si>
  <si>
    <t>VAHANY 01</t>
  </si>
  <si>
    <t xml:space="preserve">AV. ARIAS GRAZIANI S/N </t>
  </si>
  <si>
    <t>YUNGAY</t>
  </si>
  <si>
    <t>L - V : 9am a 1pm - 3pm a 7pm y S: 9am a 1pm - 3pm a 7pm</t>
  </si>
  <si>
    <t>ACD TELCHIM CHIMBOTE</t>
  </si>
  <si>
    <t>JR. MANUEL VILLAVICENCIO 466</t>
  </si>
  <si>
    <t>L - V : 9am A 7:00pm y S: 9am A 7:00pm</t>
  </si>
  <si>
    <t>B6HZ</t>
  </si>
  <si>
    <t>ACD RIVERAS LARCO</t>
  </si>
  <si>
    <t>RIVLARCOTRUJILLO</t>
  </si>
  <si>
    <t>AV LARCO 261 FRENTE A TELEFONICA</t>
  </si>
  <si>
    <t>L - V : 9am A 6:00pm y S: 9AM A 6PM</t>
  </si>
  <si>
    <t>07D2</t>
  </si>
  <si>
    <t>ACD RIVERAS EL PORVENIR</t>
  </si>
  <si>
    <t>COM RIVERA PORVENIR</t>
  </si>
  <si>
    <t>AV PUMACAHUA 1306</t>
  </si>
  <si>
    <t>EL PORVENIR</t>
  </si>
  <si>
    <t>ACD HUERTA RAMIREZ CATAC</t>
  </si>
  <si>
    <t>AV. 31 DE MAYO SN FRENTE A POSTA MEDICA DE CATAC</t>
  </si>
  <si>
    <t>L - V : 9am A 6:00pm y S: 9am A 6:00pm</t>
  </si>
  <si>
    <t>F3JY</t>
  </si>
  <si>
    <t>ACD ASENCIOS HUARI</t>
  </si>
  <si>
    <t>ASENCIOS_HUARI</t>
  </si>
  <si>
    <t xml:space="preserve">JR SAN MARTIN 1010 </t>
  </si>
  <si>
    <t>HUARI</t>
  </si>
  <si>
    <t>L - V : 9am A 1:00pm - 2pm a 7pm y S: 9am A 1:00pm - 2pm a 7pm</t>
  </si>
  <si>
    <t>ACD LLECLLISH SIHUAS</t>
  </si>
  <si>
    <t>AV 28 DE JULIO 420</t>
  </si>
  <si>
    <t>SIHUAS</t>
  </si>
  <si>
    <t>84OZ</t>
  </si>
  <si>
    <t>ACD TELCHIM CONCHUCOS</t>
  </si>
  <si>
    <t>TELCHIM 02</t>
  </si>
  <si>
    <t>SECTOR LA PLAZA MZ D2 LT 1-CONCHUCO-PALLASCA-ANCASH</t>
  </si>
  <si>
    <t>CONCHUCOS</t>
  </si>
  <si>
    <t>PALLASCA</t>
  </si>
  <si>
    <t>L - V : 9am A 12:00 - 3:00 a 8pm y S: 9am A 12:00 - 3:00 a 8pm</t>
  </si>
  <si>
    <t>ACD LLECLLISH HUAYLAS 2</t>
  </si>
  <si>
    <t>AV. ALFONSO UGARTE NRO 226- CARAZ- HUAYLAS- ANCASH</t>
  </si>
  <si>
    <t>L - V : 9am A 11:00pm - 2pm a 7pm y S: 9am A 11:00pm - 2pm a 7pm</t>
  </si>
  <si>
    <t>CA LIBERTAD 675</t>
  </si>
  <si>
    <t xml:space="preserve">L - V 9:00 am a 8:00 pm   y S 9:00 am a 8:00 pm  </t>
  </si>
  <si>
    <t>EEXU</t>
  </si>
  <si>
    <t>ACD SECHURA PERU PHONE</t>
  </si>
  <si>
    <t>PERUPHONE_SECHURA</t>
  </si>
  <si>
    <t>CA  BOLIVAR N° 313</t>
  </si>
  <si>
    <t>L - V 9:00 am a 8:00 pm   y S 9:00 am a 7:00 pm</t>
  </si>
  <si>
    <t>CA SAN MARTIN  773</t>
  </si>
  <si>
    <t>L - V 9:00 am a 8:00 pm   y S  9:00 am a  7:00 pm</t>
  </si>
  <si>
    <t>ACD TALARA ENLACE</t>
  </si>
  <si>
    <t>ENLBUS_D.TALARA</t>
  </si>
  <si>
    <t>AV A 83</t>
  </si>
  <si>
    <t>L - V 9:00 am a 7:00 pm   y S 10:00 am a 1:00 pm</t>
  </si>
  <si>
    <t>S4YQ</t>
  </si>
  <si>
    <t>PERU PHONE PAITA</t>
  </si>
  <si>
    <t>CA JUNIN 300</t>
  </si>
  <si>
    <t>U7M8</t>
  </si>
  <si>
    <t>ACD SULLANA PERU PHONE</t>
  </si>
  <si>
    <t>PERUPHONE_SULL</t>
  </si>
  <si>
    <t>CA SAN MARTIN 830</t>
  </si>
  <si>
    <t>PUC5</t>
  </si>
  <si>
    <t>PERUPHONE_CAST</t>
  </si>
  <si>
    <t>LC-27 C.C.O MALLS PERU - CC Open Plaza</t>
  </si>
  <si>
    <t xml:space="preserve">L - V 9:00 am a 10:00 pm y S - D 9:00 am a 10:00 pm  </t>
  </si>
  <si>
    <t>ULWJ</t>
  </si>
  <si>
    <t>PERUPHONE_GRAU</t>
  </si>
  <si>
    <t>Av. Grau 128 -Piura</t>
  </si>
  <si>
    <t>ACD PIURA ENLACE</t>
  </si>
  <si>
    <t xml:space="preserve">AV. Loreto 302 </t>
  </si>
  <si>
    <t>L - V 9:00 am a 7:30 pm   y S 9:30 am a 3:00 pm</t>
  </si>
  <si>
    <t>CA CACERES 352</t>
  </si>
  <si>
    <t xml:space="preserve">AYABACA </t>
  </si>
  <si>
    <t>AYABACA</t>
  </si>
  <si>
    <t>L - V 8:00 am a 7:00 pm   y S 8:00 am a 2:00 pm</t>
  </si>
  <si>
    <t>UGKR</t>
  </si>
  <si>
    <t>ACD TALARA PERU PHONE</t>
  </si>
  <si>
    <t>PERUPHONE TALARA</t>
  </si>
  <si>
    <t>AV. CENTRO CIVICO N° 338</t>
  </si>
  <si>
    <t>L - V 9:00 am a 8:00 pm   y S 9:00 am a 4:00 pm</t>
  </si>
  <si>
    <t>TXL9</t>
  </si>
  <si>
    <t>ACD ZORRITOS MAHADI</t>
  </si>
  <si>
    <t>MAHADI TUMBES</t>
  </si>
  <si>
    <t>AV REPUBLICA DEL PERU 301</t>
  </si>
  <si>
    <t>ZORRITOS</t>
  </si>
  <si>
    <t>CONTRALMIRANTE VILLAR</t>
  </si>
  <si>
    <t>L - V 9:00 am a 7:00 pm y S 9:00 am a 7:00 pm</t>
  </si>
  <si>
    <t>CN6E</t>
  </si>
  <si>
    <t>ACD SULLANA MAHADI</t>
  </si>
  <si>
    <t>MAHADI SULLANA</t>
  </si>
  <si>
    <t>CA GRAU 712</t>
  </si>
  <si>
    <t>QFTX</t>
  </si>
  <si>
    <t>ACD MANCORA MAHADI</t>
  </si>
  <si>
    <t>MAHADI MANCORA</t>
  </si>
  <si>
    <t>Av. Piura 677 - Máncora</t>
  </si>
  <si>
    <t>MANCORA</t>
  </si>
  <si>
    <t>L - V 9:00 am a 7:30 pm   y S 9:30 am a 7:30 pm</t>
  </si>
  <si>
    <t>A965</t>
  </si>
  <si>
    <t>ACD TUMBES 2M</t>
  </si>
  <si>
    <t>2M PERU_D.TUMBES</t>
  </si>
  <si>
    <t>Av. Piura 613</t>
  </si>
  <si>
    <t>L - V 9:00 am a 7:00 pm y S 9:00 am a 2:00 pm</t>
  </si>
  <si>
    <t>ACD PAITA VALMED</t>
  </si>
  <si>
    <t>Jr. Mercado 101</t>
  </si>
  <si>
    <t>L - V 9:00 am a 2:00 pm y de 3:00 pm a 8:00 pm y S 9:00 am a 2:00 pm y de 3:00 pm a 8:00 pm</t>
  </si>
  <si>
    <t>KBYJ </t>
  </si>
  <si>
    <t>ACD MAHADI HUANCABAMBA</t>
  </si>
  <si>
    <t>MAHADI HUANCA2</t>
  </si>
  <si>
    <t>Av Grau 206</t>
  </si>
  <si>
    <t>L - V 9:00 am a 1:00 pm y de 3:00 pm a 7:00 pm y S 9:00 am a 1:00 pm y de 3:00 pm a 7:00 pm</t>
  </si>
  <si>
    <t>ACD CHULUCANAS MAHADI</t>
  </si>
  <si>
    <t>CA LAMBAYEQUE 509 - CHULUCANAS</t>
  </si>
  <si>
    <t>SKML</t>
  </si>
  <si>
    <t>ACD CHULUCANAS PERU PHONE</t>
  </si>
  <si>
    <t>PERUPHONE_CHULUCANA</t>
  </si>
  <si>
    <t>CA LAMBAYEQUE 601</t>
  </si>
  <si>
    <t>ACD CIX EYG</t>
  </si>
  <si>
    <t xml:space="preserve">CALLE LUIS GONZALES #775 </t>
  </si>
  <si>
    <t>L - V 9:00am a 1:00pm - 3:00pm a 7:00pm y S 9:00am a 1:00pm - 3:00pm a 7:00pm</t>
  </si>
  <si>
    <t>ACD GRUPO BZ PEDRO RUIZ</t>
  </si>
  <si>
    <t xml:space="preserve">PEDRO RUIZ #931 </t>
  </si>
  <si>
    <t>L - V 9:00am a 1:00pm - 3:00pm a 8:00pm y S 9:00am a 1:00pm - 3:00pm a 8:00pm</t>
  </si>
  <si>
    <t>ACD AFERVITEL SAN JOSE</t>
  </si>
  <si>
    <t xml:space="preserve">CALLE SAN JOSE #516  </t>
  </si>
  <si>
    <t>ACD MACALOPU</t>
  </si>
  <si>
    <t>Av TACNA #536</t>
  </si>
  <si>
    <t>PUEBLO NUEVO</t>
  </si>
  <si>
    <t>FERRENAFE</t>
  </si>
  <si>
    <t>ACD MAHADI LAMBAYEQUE</t>
  </si>
  <si>
    <t>Av RAMON CASTILLA #824</t>
  </si>
  <si>
    <t>ACD NC MOVILES BALTA</t>
  </si>
  <si>
    <t>Av BALTA #1273</t>
  </si>
  <si>
    <t>ACD NC MOVILES OLMOS</t>
  </si>
  <si>
    <t>Av AUGUSTO B LEGUIA #810</t>
  </si>
  <si>
    <t>OLMOS</t>
  </si>
  <si>
    <t>L - V 9:00am a 1:00pm - 3:00pm a 6:00pm y S 8:00am a 1:00pm - 3:00pm a 6:00pm</t>
  </si>
  <si>
    <t>ACD GRUPO BZ JLO</t>
  </si>
  <si>
    <t>Av Dorado #1280 - JOSE LEONARDO ORTIZ - CHICLAYO - LAMBAYEQUE</t>
  </si>
  <si>
    <t>JOSE LEONARDO ORTIZ</t>
  </si>
  <si>
    <t>1PF3</t>
  </si>
  <si>
    <t>ACD MAHADI MOTUPE</t>
  </si>
  <si>
    <t>MAHADI MOTUPE</t>
  </si>
  <si>
    <t>Calle Soledad #301 – Motupe</t>
  </si>
  <si>
    <t>MOTUPE</t>
  </si>
  <si>
    <t>ACD NC MOVILES CHONGOYAPE</t>
  </si>
  <si>
    <t>Calle Ayacucho #301 - Chongoyape</t>
  </si>
  <si>
    <t>L - V 9:00am a 1:00pm - 3:00pm a 6:00pm y S 8:00am a 1:00pm - 3:00pm a 8:00pm</t>
  </si>
  <si>
    <t>ACD AFERVITEL MALL CIX</t>
  </si>
  <si>
    <t>Av. Panamericana Norte S/N - Primer piso - local FS-19 CC. Mall Aventura</t>
  </si>
  <si>
    <t>L - D 9:00 am a 8:00 pm y L - D 9:00 am a 8:00 pm</t>
  </si>
  <si>
    <t>P1Z4</t>
  </si>
  <si>
    <t>ACD SPORT DIMA CIX</t>
  </si>
  <si>
    <t>SPORTDIMA CIX II</t>
  </si>
  <si>
    <t xml:space="preserve">AV. JOSE BALTA 936 </t>
  </si>
  <si>
    <t>ACD KYC PACASMAYO</t>
  </si>
  <si>
    <t>KYC MOVIL_DAC.PACASM</t>
  </si>
  <si>
    <t>JR JUNIN 129 - PACASMAYO</t>
  </si>
  <si>
    <t>L - V : 10:00am a 7:00 pm y S : 10am a 7:00pm</t>
  </si>
  <si>
    <t>ACD MYA GUADALUPE</t>
  </si>
  <si>
    <t>CA PLAZA DE ARMAS 149 - B- GUADALUPE</t>
  </si>
  <si>
    <t>ACD AGTEL CHEPEN</t>
  </si>
  <si>
    <t>AGTELCHEPEN</t>
  </si>
  <si>
    <t>CALLE CAJAMARCA 611- CHEPEN (Frente a la Plaza de Armas)</t>
  </si>
  <si>
    <t>L - V : 9am a 7pm y S : 9am a 7pm</t>
  </si>
  <si>
    <t>457V</t>
  </si>
  <si>
    <t>ACD GRUPO BZ MONSEFU</t>
  </si>
  <si>
    <t>GRUPO BZ MOSEFU</t>
  </si>
  <si>
    <t>CL. MANUEL MARÍA IZAGA 506</t>
  </si>
  <si>
    <t>MONSEFU</t>
  </si>
  <si>
    <t>ACD ATENCIO CELENDIN</t>
  </si>
  <si>
    <t>JR PARDO N° 410 - PLAZA DE ARMAS</t>
  </si>
  <si>
    <t>RBSN</t>
  </si>
  <si>
    <t>ACD BRICENO CAJAMARCA</t>
  </si>
  <si>
    <t>JR El COMERCIO N° 924 - PLAZA DE ARMAS</t>
  </si>
  <si>
    <t>L - V 9:00 am a 1:00 pm - 3:00 pm a 7:00 pm y S 9:00 am a 1:00 pm - 3:00 pm a 7:00 pm</t>
  </si>
  <si>
    <t>ACD CAJABAMBA CALDERON</t>
  </si>
  <si>
    <t>JR GRAU N° 959</t>
  </si>
  <si>
    <t>ACD CELL SERVICE SAN MARCOS</t>
  </si>
  <si>
    <t>CELLSERVICE_SMARCOS</t>
  </si>
  <si>
    <t xml:space="preserve">JR JOSE GALVEZ N° 431 </t>
  </si>
  <si>
    <t>RMNL</t>
  </si>
  <si>
    <t>ACD CELLSERV SAN IGNACIO</t>
  </si>
  <si>
    <t>CELL SERV S.IGNACIO</t>
  </si>
  <si>
    <t>JR PORVENIR N° 346</t>
  </si>
  <si>
    <t>3VU0</t>
  </si>
  <si>
    <t>ACD CELLSERV SAN MIGUEL</t>
  </si>
  <si>
    <t>CELL SERV S.MIGUEL</t>
  </si>
  <si>
    <t>JR 2 DE MAYO N° 267</t>
  </si>
  <si>
    <t>SAN MIGUEL</t>
  </si>
  <si>
    <t>ACD CHOTA TAKISOFT</t>
  </si>
  <si>
    <t>JR JOSE OSORES N°400</t>
  </si>
  <si>
    <t>ACD CUTERVO TAKISOFT</t>
  </si>
  <si>
    <t>JR 22 DE OCTUBRE N° 636 - PLAZA DE ARMAS</t>
  </si>
  <si>
    <t>D148</t>
  </si>
  <si>
    <t>ACD JAEN INFOCENTRO</t>
  </si>
  <si>
    <t>INFOCENTRO_D.JAEN2</t>
  </si>
  <si>
    <t>JR SAN MARTIN N° 1439</t>
  </si>
  <si>
    <t>ISC0</t>
  </si>
  <si>
    <t>ACD MAHADI CAJAMARCA EL QUINDE</t>
  </si>
  <si>
    <t>MAHADI_CAJA</t>
  </si>
  <si>
    <t>CC EL QUINDE SHOPING PLAZA LC 115 - LC117 (JR SOR MANUELA GIL 151)</t>
  </si>
  <si>
    <t>ACD MILITEL BAMBAMARCA</t>
  </si>
  <si>
    <t>JR SAN CARLOS N° 582</t>
  </si>
  <si>
    <t>ACD NIBEP CAJAMARCA</t>
  </si>
  <si>
    <t>JR APURIMAC N° 997 A 1/2 CUADRA DEL MERCADO CENTRAL</t>
  </si>
  <si>
    <t>ACD SMARTCENTER JAEN</t>
  </si>
  <si>
    <t>CL SIMON BOLIVAR N° 1492</t>
  </si>
  <si>
    <t>TEEO</t>
  </si>
  <si>
    <t>ACD TEMILI BAMBAMARCA</t>
  </si>
  <si>
    <t>TEMILI_CAJ</t>
  </si>
  <si>
    <t>JR FRANCISCO BOLOGNESI N° 773</t>
  </si>
  <si>
    <t>ACD BONGARA PEDRO RUIZ</t>
  </si>
  <si>
    <t>AV SACSAIHUMAN 184</t>
  </si>
  <si>
    <t>PQL5</t>
  </si>
  <si>
    <t>JOSOL_CHACHA</t>
  </si>
  <si>
    <t>JR. GRAU NRO. 609</t>
  </si>
  <si>
    <t>ACD RODRIGUEZ DE MENDOZA</t>
  </si>
  <si>
    <t xml:space="preserve">JR AMAZONAS 402 </t>
  </si>
  <si>
    <t xml:space="preserve">SAN NICOLAS </t>
  </si>
  <si>
    <t>AV CHACHAPOYAS 2125</t>
  </si>
  <si>
    <t>8A29</t>
  </si>
  <si>
    <t>ACD YONER BAGUA</t>
  </si>
  <si>
    <t>VALDIVIABAGUA</t>
  </si>
  <si>
    <t>Av. Heroes del cenepa 979</t>
  </si>
  <si>
    <t>QZGG</t>
  </si>
  <si>
    <t>ACD CELLSERV UTCUBAMBA</t>
  </si>
  <si>
    <t>CELL SERVICE AMAZ</t>
  </si>
  <si>
    <t>AV. CHACHAPOYAS N° 2287</t>
  </si>
  <si>
    <t>L - V 9:00 am a 1:00 pm - 4:00 pm a 8:00 pm y S 9:00 am a 1:00 pm - 4:00 pm a 8:00 pm</t>
  </si>
  <si>
    <t>ACD MAHADI BAGUA</t>
  </si>
  <si>
    <t>PSJE. ALFONSO UGARTE N° 133</t>
  </si>
  <si>
    <t xml:space="preserve">XX88 </t>
  </si>
  <si>
    <t>ACD GAVIL CAJAMARCA II</t>
  </si>
  <si>
    <t>GASEGE CAJAMARCA</t>
  </si>
  <si>
    <t>JR DEL COMERCIO 707</t>
  </si>
  <si>
    <t>ACD GAVIL CAJAMARCA</t>
  </si>
  <si>
    <t>JR DOS DE MAYO 618</t>
  </si>
  <si>
    <t>ACD MAHADI LONYA</t>
  </si>
  <si>
    <t>JR SAN FRANCISCO 130-PLAZA DE ARMAS</t>
  </si>
  <si>
    <t>NOBO</t>
  </si>
  <si>
    <t>ACD ADRICAB BI</t>
  </si>
  <si>
    <t>ADRICAB</t>
  </si>
  <si>
    <t>AV MANCO CAPAC 610</t>
  </si>
  <si>
    <t>LOS BAÑOS DEL INCA</t>
  </si>
  <si>
    <t>ACD MEMO PUCARA</t>
  </si>
  <si>
    <t>CALLE SAN MARTIN 209</t>
  </si>
  <si>
    <t>L - V 8:00 am a 12:00 pm - 2:00 pm a 8:00 pm y S 8:00 am a 12:00 pm - 2:00 pm a 8:00 pm</t>
  </si>
  <si>
    <t>TQH3</t>
  </si>
  <si>
    <t>OK CALL CENTER SAC</t>
  </si>
  <si>
    <t>OK_CALL_AQP</t>
  </si>
  <si>
    <t>URB. MAGISTERIAL 2DA ETAPA F-9</t>
  </si>
  <si>
    <t>YANAHUARA</t>
  </si>
  <si>
    <t>A253</t>
  </si>
  <si>
    <t>AGURTO MAZUELOS KARYN JANET</t>
  </si>
  <si>
    <t>KARYN AGURTO_D.TACN2</t>
  </si>
  <si>
    <t>CALL.ZELA 747 INTERIOR 108 (FRENTE A DE MODA)</t>
  </si>
  <si>
    <t>TACNA</t>
  </si>
  <si>
    <t>LUNES A SÁBADO 9AM - 8PM</t>
  </si>
  <si>
    <t>D223</t>
  </si>
  <si>
    <t>KARYN AGURTO_D.TACNA</t>
  </si>
  <si>
    <t>CALLE PATRICIO MELENDEZ 230</t>
  </si>
  <si>
    <t>P81X</t>
  </si>
  <si>
    <t>ALKARI SRL</t>
  </si>
  <si>
    <t>ALKARI_ARE</t>
  </si>
  <si>
    <t>JR PIEROLA 133 - CAMANA</t>
  </si>
  <si>
    <t>Lunes a Sabado 10:00 - 18:00</t>
  </si>
  <si>
    <t>AV. LIMA 245 - CAMANA</t>
  </si>
  <si>
    <t>D778</t>
  </si>
  <si>
    <t>AMERICA CEL PERU SRL</t>
  </si>
  <si>
    <t>AMERICACEL PERU SRL</t>
  </si>
  <si>
    <t>JIRON SAN MARTIN 520</t>
  </si>
  <si>
    <t>JULIACA</t>
  </si>
  <si>
    <t>SAN ROMÁN</t>
  </si>
  <si>
    <t>LUNES A SÁBADO 8AM-8PM</t>
  </si>
  <si>
    <t>JR. MARIANO NUÑEZ #301</t>
  </si>
  <si>
    <t>A494</t>
  </si>
  <si>
    <t>ANDEAN TECHNOLOGY S.C.R.L.</t>
  </si>
  <si>
    <t>ANDEAN_DAC.APURIMAC</t>
  </si>
  <si>
    <t>AV. PERU 321</t>
  </si>
  <si>
    <t>ANDAHUAYLAS</t>
  </si>
  <si>
    <t>Lunes a Sabado 09:00 A 13:00 Y 15:00 A 20:00</t>
  </si>
  <si>
    <t>AV.SAUSAMA Mz. 52 Lt. 4</t>
  </si>
  <si>
    <t>CHALLHUAHUACHO</t>
  </si>
  <si>
    <t>COTABAMBAS</t>
  </si>
  <si>
    <t>JR. CUSCO S/N ESQUINA CON AV. DIAZ BARCENAS</t>
  </si>
  <si>
    <t>JR. RAMON CASTILLA 371</t>
  </si>
  <si>
    <t>AV. DE LA CULTURA NRO. 2126 URB. SANTA ROSA</t>
  </si>
  <si>
    <t>Lunes a Sabado 09:00 A 13:00 Y 15:00 A 19:00</t>
  </si>
  <si>
    <t>AV. BOLOGNESI 153</t>
  </si>
  <si>
    <t>SICUANI</t>
  </si>
  <si>
    <t>CANCHIS</t>
  </si>
  <si>
    <t>ANDEANTECH_D.CUSCO</t>
  </si>
  <si>
    <t>CALLE AYACUCHO 161</t>
  </si>
  <si>
    <t>ANDEAN_D.CUSCO3</t>
  </si>
  <si>
    <t>AV. EDGAR DE LA TORRE N° 210</t>
  </si>
  <si>
    <t>SANTA ANA</t>
  </si>
  <si>
    <t>LA CONVENCIÓN</t>
  </si>
  <si>
    <t>EDGAR LA TORRE N° 227 - A</t>
  </si>
  <si>
    <t>JR. JAQUIJAHUANA Nº 517</t>
  </si>
  <si>
    <t>ANTA</t>
  </si>
  <si>
    <t>JR. CUSCO NRO. 209</t>
  </si>
  <si>
    <t>MERCADO DE TTIO STAND NRO. 161</t>
  </si>
  <si>
    <t>WANCHAQ</t>
  </si>
  <si>
    <t>Q999</t>
  </si>
  <si>
    <t>ASETEL PERU S.R.L.</t>
  </si>
  <si>
    <t>ASETEL_CUSCO</t>
  </si>
  <si>
    <t>PLAZOLETA LIMACPAMPA GRANDE  N° 510 CON AV. TULLUMAYU</t>
  </si>
  <si>
    <t>TMJQ</t>
  </si>
  <si>
    <t>AVANZA COMUNICACIONES EIRL</t>
  </si>
  <si>
    <t>CLARO DISTRIBUIDOR AUTORIZADO</t>
  </si>
  <si>
    <t>AVANZACOM CAYMA</t>
  </si>
  <si>
    <t>AV. EJERCITO 805 B, YANAHUARA, AREQUIPA</t>
  </si>
  <si>
    <t>FR34</t>
  </si>
  <si>
    <t>B &amp; W MASTER SERVICE S.R.L.</t>
  </si>
  <si>
    <t>B &amp; W_D.AREQUIPA</t>
  </si>
  <si>
    <t>CALLE MERCADERES 323</t>
  </si>
  <si>
    <t>B.J.R. COMUNICACIONES S.A.C.</t>
  </si>
  <si>
    <t>CALLE MUNICIPAL MZ I LOTE 6 CP EL PEDREGAL</t>
  </si>
  <si>
    <t>MAJES</t>
  </si>
  <si>
    <t>CAYLLOMA</t>
  </si>
  <si>
    <t>D633</t>
  </si>
  <si>
    <t>BRYXW MANRIQUE BRICEÑO</t>
  </si>
  <si>
    <t>AV SEBASTIÁN BARRANCA S/N</t>
  </si>
  <si>
    <t>ACARI</t>
  </si>
  <si>
    <t>CARAVELI</t>
  </si>
  <si>
    <t>41G9</t>
  </si>
  <si>
    <t>CEA SUR PERÚ EIRL</t>
  </si>
  <si>
    <t>JR AREQUIPA 459</t>
  </si>
  <si>
    <t>KWKJ</t>
  </si>
  <si>
    <t>CELLPUERTO E.I.R.L.</t>
  </si>
  <si>
    <t>CELLPUERTO_D.TAMBOP</t>
  </si>
  <si>
    <t>AV. LEON VELARDE 548</t>
  </si>
  <si>
    <t>TAMBOPATA</t>
  </si>
  <si>
    <t>MADRE DE DIOS</t>
  </si>
  <si>
    <t>Lunes a Sabado 08:00 A 20:00</t>
  </si>
  <si>
    <t>D935</t>
  </si>
  <si>
    <t>AV. DOS DE MAYO 312</t>
  </si>
  <si>
    <t>MXB2</t>
  </si>
  <si>
    <t>CALLE ZEPITA 411</t>
  </si>
  <si>
    <t>R077</t>
  </si>
  <si>
    <t>D325</t>
  </si>
  <si>
    <t>CELMAR_TACNA</t>
  </si>
  <si>
    <t>AV. INTERNACIONAL MZ 43 LT 14</t>
  </si>
  <si>
    <t>CIUDAD NUEVA</t>
  </si>
  <si>
    <t>COBERTURA TOTAL E.I.R.L.</t>
  </si>
  <si>
    <t>COBERTURA_D.ABANCAY</t>
  </si>
  <si>
    <t>JR. AREQUIPA 128</t>
  </si>
  <si>
    <t>C.C. REAL PLAZA CUSCO LC-110</t>
  </si>
  <si>
    <t>JR. TACNA Nº 206</t>
  </si>
  <si>
    <t xml:space="preserve">CALLE AYACUCHO Nº 196   </t>
  </si>
  <si>
    <t>CALLE AYACUCHO N° 215</t>
  </si>
  <si>
    <t>A328</t>
  </si>
  <si>
    <t>CALLE TRES CRUCES  DE ORO 223 - CUSCO</t>
  </si>
  <si>
    <t>AM30</t>
  </si>
  <si>
    <t>CALLE BELEN 333 - CUSCO</t>
  </si>
  <si>
    <t>AV. SEÑOR TORRECHAYOC  Y AV. DE LA CULTURA K-1</t>
  </si>
  <si>
    <t>URUBAMBA</t>
  </si>
  <si>
    <t>A267</t>
  </si>
  <si>
    <t>CALLE AYACUCHO 227 OF. 101</t>
  </si>
  <si>
    <t>PROLONGACIÓN GRAU NRO. 586</t>
  </si>
  <si>
    <t xml:space="preserve">5RW7 </t>
  </si>
  <si>
    <t>COMPUUSA E.I.R.LTDA</t>
  </si>
  <si>
    <t>COMPUUSA_DAC.ARE</t>
  </si>
  <si>
    <t>CALLE STO. DOMINGO 201 INTERIOR A 4, AREQUIPA, AREQUIPA</t>
  </si>
  <si>
    <t>3AW9</t>
  </si>
  <si>
    <t>COMUNICACIONES F&amp;M SAN MIGUEL SCRL</t>
  </si>
  <si>
    <t>CENTRO COMERCIAL REAL PLAZA - FERIA TECNOLÓGICA</t>
  </si>
  <si>
    <t>LUNES A DOMINGO 9AM-9PM</t>
  </si>
  <si>
    <t>JR. SAN MARTIN 440</t>
  </si>
  <si>
    <t>LUNES A SÁBADO 8:30 AM-8PM</t>
  </si>
  <si>
    <t>COMUNICACIONES S&amp;C TAMBO SRL</t>
  </si>
  <si>
    <t>COMUNICACIONES SYC TAMBO SRL</t>
  </si>
  <si>
    <t>JR.LAMPA 110</t>
  </si>
  <si>
    <t>E4HM</t>
  </si>
  <si>
    <t>COMUNICACIONES SUR PERUANA E.I.R.L.</t>
  </si>
  <si>
    <t>DAC_COMSURPE_CUSCO</t>
  </si>
  <si>
    <t>CALLE MARURI S/N ESQUINA CON CALLE PAMPA DEL CASTILLO NRO. 315</t>
  </si>
  <si>
    <t>JR. CUSCO 213-A</t>
  </si>
  <si>
    <t>COMSURPE_MDD_ES</t>
  </si>
  <si>
    <t>AV. 02 DE MAYO AV LEON VELARDE 502 Y AV. DOS DE MAYO Nº333-335</t>
  </si>
  <si>
    <t>AV. LEON VELARDE 606</t>
  </si>
  <si>
    <t>JR. PIURA 919</t>
  </si>
  <si>
    <t>AV. 2 DE SETIEMBRE S/N</t>
  </si>
  <si>
    <t>PUTINA</t>
  </si>
  <si>
    <t>SAN ANTONIO DE PUTINA</t>
  </si>
  <si>
    <t>LUNES A DOMINGO 8AM-8PM</t>
  </si>
  <si>
    <t>AV. CENTENARIO #102</t>
  </si>
  <si>
    <t>MACUSANI</t>
  </si>
  <si>
    <t>CARABAYA</t>
  </si>
  <si>
    <t>AV. LA PLAYA S/N</t>
  </si>
  <si>
    <t>SANDIA</t>
  </si>
  <si>
    <t>AV. MARISCAL CASTILLA #105</t>
  </si>
  <si>
    <t>HUANCANÉ</t>
  </si>
  <si>
    <t>C.C. REAL PLAZA INTERIOR M 34</t>
  </si>
  <si>
    <t>CALLE ARGENTINA MZ B LT 1</t>
  </si>
  <si>
    <t>C.P. RINCONADA</t>
  </si>
  <si>
    <t>JR. ANDINO #213</t>
  </si>
  <si>
    <t>ILAVE</t>
  </si>
  <si>
    <t>EL COLLAO</t>
  </si>
  <si>
    <t>JR. ANDINO #532</t>
  </si>
  <si>
    <t>JR. LOS INCAS #210</t>
  </si>
  <si>
    <t>JR. MOQUEGUA #254</t>
  </si>
  <si>
    <t>LUNES A DOMINGO 8AM-9PM</t>
  </si>
  <si>
    <t>JR. PUNO #404</t>
  </si>
  <si>
    <t>AZÁNGARO</t>
  </si>
  <si>
    <t>DOMINGO A VIERNES 8AM-8PM</t>
  </si>
  <si>
    <t>JR. SAN MARTIN #249</t>
  </si>
  <si>
    <t>JR. SAN MARTIN #283 A</t>
  </si>
  <si>
    <t>JR. SAN MARTIN #283 B</t>
  </si>
  <si>
    <t>R546</t>
  </si>
  <si>
    <t>CSP_D.TACNA</t>
  </si>
  <si>
    <t>A.H. ASOC. VILLA SAN FRANCISCO MZ 95 LOTE 20</t>
  </si>
  <si>
    <t>GREGORIO ALBARRACIN</t>
  </si>
  <si>
    <t>CALLE PATRICIO MELENDEZ 411 A, B  - TACNA</t>
  </si>
  <si>
    <t>3NTZ</t>
  </si>
  <si>
    <t>COMSURPE_MOQ</t>
  </si>
  <si>
    <t>JIRON MOQUEGUA 431</t>
  </si>
  <si>
    <t>AV BALTA 165</t>
  </si>
  <si>
    <t>R436</t>
  </si>
  <si>
    <t>COMUNICACIONES Y MULTISERVICIOS M&amp;L EL COLLAO EIRL</t>
  </si>
  <si>
    <t>JR. ANDINO #320</t>
  </si>
  <si>
    <t>JR. ANDINO #324</t>
  </si>
  <si>
    <t>JR. ANDINO #433</t>
  </si>
  <si>
    <t>COMVERZA E.I.R.L.</t>
  </si>
  <si>
    <t>AV. DIAZ BARCENAS 325 - 327 ESQ JR. HUANCAVELICA</t>
  </si>
  <si>
    <t>AV. LOS INCAS S/N (FRENTE COOPERATIVA SAN PEDRO)</t>
  </si>
  <si>
    <t>ANCCOHUALLO</t>
  </si>
  <si>
    <t>CHINCHEROS</t>
  </si>
  <si>
    <t>JR. AREQUIPA 200</t>
  </si>
  <si>
    <t>JR. RAMON CASTILLA 310</t>
  </si>
  <si>
    <t>JR. RAMON CASTILLA 322</t>
  </si>
  <si>
    <t>JR. RAMON CASTILLA 381</t>
  </si>
  <si>
    <t>A615</t>
  </si>
  <si>
    <t>CONECTATEC SAC</t>
  </si>
  <si>
    <t>CONECTATEC_DAC.TACNA</t>
  </si>
  <si>
    <t>AAHH JUAN VELAZCO ALVARADO MZ A LTE 04</t>
  </si>
  <si>
    <t>ALTO DE LA ALIANZA</t>
  </si>
  <si>
    <t>A497</t>
  </si>
  <si>
    <t>CONEXCEL SUR S.A.C.</t>
  </si>
  <si>
    <t>CONEXCEL SUR_DAC.ARE</t>
  </si>
  <si>
    <t>CALLE PIEROLA 119A AREQUIPA</t>
  </si>
  <si>
    <t>D575</t>
  </si>
  <si>
    <t>CONNECTAD E.I.R.L.</t>
  </si>
  <si>
    <t>CONNECT_DP.AREQUIPA</t>
  </si>
  <si>
    <t>URB. QUINTA TRISTAN MZ S LT 8</t>
  </si>
  <si>
    <t>JOSE LUIS BUSTAMANTE Y RIVERO</t>
  </si>
  <si>
    <t>BFBV</t>
  </si>
  <si>
    <t>CONSORCIO 5A COMUNICACIONES E.I.R.L</t>
  </si>
  <si>
    <t>CONSORCIO_CUSCO</t>
  </si>
  <si>
    <t xml:space="preserve">URB. MANUEL PRADO M-10 AV. DE LA CULTURA </t>
  </si>
  <si>
    <t>CORPORACION KIMLUHA S.A.C.</t>
  </si>
  <si>
    <t>AV EJERCITO 793 LOCAL LF 12</t>
  </si>
  <si>
    <t>CAYMA</t>
  </si>
  <si>
    <t>AV LAMBRAMANI 325 LOCAL 28</t>
  </si>
  <si>
    <t>MZ H LOTE 12 - PEDREGAL</t>
  </si>
  <si>
    <t>AV. ISLAY MZ I LT 3 VILLA EL PEDREGAL</t>
  </si>
  <si>
    <t>CALLE AREQUIPA 385-C - MOLLENDO</t>
  </si>
  <si>
    <t>ISLAY</t>
  </si>
  <si>
    <t>CALLE COMERCIO300 MOLLENDO</t>
  </si>
  <si>
    <t>CALLECOMERCIO ESQ CON JR PIEROLA CAMANA</t>
  </si>
  <si>
    <t>ESQUINA DEL MOVIMIENTO SN SECOCHA</t>
  </si>
  <si>
    <t>MARIANO NICOLAS VARCARCEL</t>
  </si>
  <si>
    <t>JIRON PIEROLA 190 CAMANA</t>
  </si>
  <si>
    <t>PROLONGACION QUILCA 215</t>
  </si>
  <si>
    <t>HG47</t>
  </si>
  <si>
    <t>CUBA &amp; LOZANO SAC</t>
  </si>
  <si>
    <t>CUBAYLOZANO_MDD</t>
  </si>
  <si>
    <t>AV. MADRE DE DIOS MZA. B3 LOTE. 5 C.P. BOCA COLORADO</t>
  </si>
  <si>
    <t>MANU</t>
  </si>
  <si>
    <t>XDI2</t>
  </si>
  <si>
    <t>D Y X MALAGA DISTRIBUCIONES E. I. R. L.</t>
  </si>
  <si>
    <t>DYX_MALAGA</t>
  </si>
  <si>
    <t>AV. LIMA NRO. 220 AREQUIPA</t>
  </si>
  <si>
    <t>AV. ZAMACOLA MZ 3E - LOTE 4E.</t>
  </si>
  <si>
    <t>D905</t>
  </si>
  <si>
    <t>DELCAR E.I.R.L.</t>
  </si>
  <si>
    <t>DELCAR_D.SANTO</t>
  </si>
  <si>
    <t>PLAZA DE ARMAS Nº 103 SANTO TOMAS</t>
  </si>
  <si>
    <t>SANTO TOMAS</t>
  </si>
  <si>
    <t>CHUMBIVILCAS</t>
  </si>
  <si>
    <t>CALLE MIGUEL GRAU S/N, VELILLE</t>
  </si>
  <si>
    <t>VELILLE</t>
  </si>
  <si>
    <t>DIGOLI E.I.R.L.</t>
  </si>
  <si>
    <t>AV CARAVELI 354</t>
  </si>
  <si>
    <t>ATICO</t>
  </si>
  <si>
    <t>AV EMANCIPACION MZ-81 LT-4B</t>
  </si>
  <si>
    <t>CHALA</t>
  </si>
  <si>
    <t>CALLE PLAZA DE ARMAS MZ-35 LT-3C</t>
  </si>
  <si>
    <t>EJN1</t>
  </si>
  <si>
    <t>DIMERA SERVICIOS MULTIPLES S.A.C.</t>
  </si>
  <si>
    <t>DIMERA AQP</t>
  </si>
  <si>
    <t>ASOCIACION DE VIVIENDA CIUDAD MUNICIPAL  MZ A LOTE 2 ZONA 1</t>
  </si>
  <si>
    <t>CERRO COLORADO</t>
  </si>
  <si>
    <t>AV. EJERCITO 609</t>
  </si>
  <si>
    <t>AV. EJERCITO 702</t>
  </si>
  <si>
    <t>D854</t>
  </si>
  <si>
    <t>DISTRIBUCIONES ADRIANA PERU IMPORT E.I.R.L.</t>
  </si>
  <si>
    <t>ADRIANA_PERU_IMPORT</t>
  </si>
  <si>
    <t>AV UNION S2</t>
  </si>
  <si>
    <t>DISTRIBUCIONES RED MOVIL EIRL</t>
  </si>
  <si>
    <t>JR. ENRIQUE P. CÁCERES #476</t>
  </si>
  <si>
    <t>ECOTEL SERVICIOS GENERALES S.C.R.L.</t>
  </si>
  <si>
    <t>JR.AREQUIPA 303</t>
  </si>
  <si>
    <t>Lunes a Sabado 09:00 A 19:00</t>
  </si>
  <si>
    <t>A851</t>
  </si>
  <si>
    <t>F&amp;F COMUNICACIONES S.A.C.</t>
  </si>
  <si>
    <t>FYF TELECOMU_D.CALCA</t>
  </si>
  <si>
    <t>CALLE SAN MARTIN 373</t>
  </si>
  <si>
    <t>CALCA</t>
  </si>
  <si>
    <t>7EQ6</t>
  </si>
  <si>
    <t>FREE MOVIL COMUNICACIONES E.I.R.L.</t>
  </si>
  <si>
    <t>FREE MOVIL AQP</t>
  </si>
  <si>
    <t>CALLE ARTURO IBAÑEZ  S/N MALL PASEO CENTRAL TIENDA 214</t>
  </si>
  <si>
    <t>JACOBO HUNTER</t>
  </si>
  <si>
    <t>A866</t>
  </si>
  <si>
    <t>FULL COMUNICACIÓN EIRL</t>
  </si>
  <si>
    <t>FULL COMUNI_D.ABNCAY</t>
  </si>
  <si>
    <t>AV. DIAZ BARCENAS 942</t>
  </si>
  <si>
    <t>R167</t>
  </si>
  <si>
    <t>GIMOVIL E.I.R.L.</t>
  </si>
  <si>
    <t>GIMOVIL_D.AQP</t>
  </si>
  <si>
    <t>AV. EJERCITO 1000, CAYMA</t>
  </si>
  <si>
    <t>AV. JORGE CHAVEZ A 21, AREQUIPA, AREQUIPA</t>
  </si>
  <si>
    <t>AV. JORGE CHAVEZ A 25, AREQUIPA, AREQUIPA</t>
  </si>
  <si>
    <t>AV. JORGE CHAVEZ A 26, AREQUIPA, AREQUIPA</t>
  </si>
  <si>
    <t>A641</t>
  </si>
  <si>
    <t>GLOBAL LES INVERSIONES SAC</t>
  </si>
  <si>
    <t>GLOBAL LES_DAC.TACNA</t>
  </si>
  <si>
    <t>AV. VIGIL 1504</t>
  </si>
  <si>
    <t>R076</t>
  </si>
  <si>
    <t>GLOBAL NEGOCIOS PERU SAC</t>
  </si>
  <si>
    <t>JR. AREQUIPA #755</t>
  </si>
  <si>
    <t>LUNES A SÁBADO 8AM - 7:30PM</t>
  </si>
  <si>
    <t>JR. MOQUEGUA #685</t>
  </si>
  <si>
    <t>A630</t>
  </si>
  <si>
    <t>GRUPOWAYO S.R.L.</t>
  </si>
  <si>
    <t>AV. EL SOL 290</t>
  </si>
  <si>
    <t>APV TICA TICA F-12</t>
  </si>
  <si>
    <t>SANTIAGO</t>
  </si>
  <si>
    <t>3A66</t>
  </si>
  <si>
    <t>HOGAR DIGITAL EIRL</t>
  </si>
  <si>
    <t>HOGAR_DIGITAL</t>
  </si>
  <si>
    <t>CIUDAD NUEVA MZ 56 LT 01 CMTE 14</t>
  </si>
  <si>
    <t>PROLONGACION PINTO MZ 49 LT 34</t>
  </si>
  <si>
    <t>D550</t>
  </si>
  <si>
    <t>IMPORTACIONESL GROUP CELL E.I.R.L.</t>
  </si>
  <si>
    <t>GROUP CELL_D.TAMBOP</t>
  </si>
  <si>
    <t>AV. 12 DE ENERO LOTE N° 6</t>
  </si>
  <si>
    <t>HUEPETUHE</t>
  </si>
  <si>
    <t>AV. ERNESTO RIVERO 702</t>
  </si>
  <si>
    <t>AV. MANUPIRE V-8 - MAVILA</t>
  </si>
  <si>
    <t>AV.EL PIONERO K-1 - MAZUKO</t>
  </si>
  <si>
    <t>INAMBARI</t>
  </si>
  <si>
    <t>JR PIURA 496 ESQ. JR GONZALES PRADA.</t>
  </si>
  <si>
    <t>VJB6</t>
  </si>
  <si>
    <t>IMPORTADORA Y &amp; T E.I.R.L.</t>
  </si>
  <si>
    <t>IMPORTADORA Y &amp; T AREQUIPA</t>
  </si>
  <si>
    <t>CALLE 9 DE DICIEMBRE ESQUINA CON CALLE SUCRE 101</t>
  </si>
  <si>
    <t>CHIVAY</t>
  </si>
  <si>
    <t>KA9W</t>
  </si>
  <si>
    <t>INNOVA HOME PERÚ E.I.R.L.</t>
  </si>
  <si>
    <t>INNOVA HOME</t>
  </si>
  <si>
    <t>AV. CULTURA NRO. 1235</t>
  </si>
  <si>
    <t>SAN SEBASTIAN</t>
  </si>
  <si>
    <t>4LFK</t>
  </si>
  <si>
    <t>INVERSION EMPRESARIAL RYC SCRL</t>
  </si>
  <si>
    <t>INV EMPR AQP</t>
  </si>
  <si>
    <t>AV PORONGOCHE 520</t>
  </si>
  <si>
    <t>RGFS</t>
  </si>
  <si>
    <t>INVERSIONES CEBAL EIRL</t>
  </si>
  <si>
    <t>CEBAL_MOQ</t>
  </si>
  <si>
    <t>CALLE MOQUEGUA 403</t>
  </si>
  <si>
    <t>CALLE PIURA 148A</t>
  </si>
  <si>
    <t>R265</t>
  </si>
  <si>
    <t>INVERSIONES Y REPRESENTACIONES LOS DELFINES EIRL</t>
  </si>
  <si>
    <t>DELFINES_D.APU</t>
  </si>
  <si>
    <t>AV ANDAHUAYLAS 328</t>
  </si>
  <si>
    <t>R190</t>
  </si>
  <si>
    <t>J &amp; J COPY SYSTEM S.R.L.</t>
  </si>
  <si>
    <t>JYJ_D.AQP</t>
  </si>
  <si>
    <t>AV. PORONGOCHE 500 SM13</t>
  </si>
  <si>
    <t>PAUCARPATA</t>
  </si>
  <si>
    <t>SIGLO XX 215</t>
  </si>
  <si>
    <t>JYJCOPY_DP.AREQUIPA</t>
  </si>
  <si>
    <t>SIGLO XX 219</t>
  </si>
  <si>
    <t>J &amp; N PERU MOVILES SRL</t>
  </si>
  <si>
    <t>JR. 2 DE MAYO #350</t>
  </si>
  <si>
    <t>B4HT</t>
  </si>
  <si>
    <t>JIREH Y ZARETH DISTRIBUCCIONES E.I.R.L.</t>
  </si>
  <si>
    <t>JIZAR _CUSCO</t>
  </si>
  <si>
    <t>CALLE GRAU 102, SANTO TOMAS</t>
  </si>
  <si>
    <t>JUAN TORRES QUISPE</t>
  </si>
  <si>
    <t>AV PROGRESO S/N (CORIRE)</t>
  </si>
  <si>
    <t>URACA</t>
  </si>
  <si>
    <t>CASTILLA</t>
  </si>
  <si>
    <t>FDHH</t>
  </si>
  <si>
    <t>KANSUR E.I.R.L.</t>
  </si>
  <si>
    <t>KANSUR_DAC_AREQUIPA</t>
  </si>
  <si>
    <t>CALLE COMANDANTE SUAREZ N 311</t>
  </si>
  <si>
    <t>LA JOYA</t>
  </si>
  <si>
    <t>R562</t>
  </si>
  <si>
    <t>LIZVAL CORPORACION SAC</t>
  </si>
  <si>
    <t>LIZVAL CORP_D.TACNA</t>
  </si>
  <si>
    <t>AV. SAN MARTIN 417</t>
  </si>
  <si>
    <t>A902</t>
  </si>
  <si>
    <t>LLAPA TICONA MARIELA ELINOR</t>
  </si>
  <si>
    <t>LLAPA TICONA_D.MOQUE</t>
  </si>
  <si>
    <t>CALLE 3 DE ABRIL</t>
  </si>
  <si>
    <t>OMATE</t>
  </si>
  <si>
    <t>GENERAL SANCHEZ CERRO</t>
  </si>
  <si>
    <t>WT9H</t>
  </si>
  <si>
    <t>LSC COMERCIAL EIRL</t>
  </si>
  <si>
    <t>LSC TACNA</t>
  </si>
  <si>
    <t>CA. SAN MARTIN 805-A</t>
  </si>
  <si>
    <t>45GE</t>
  </si>
  <si>
    <t>LUA SMART SAC</t>
  </si>
  <si>
    <t>LuaSmart_MDD</t>
  </si>
  <si>
    <t>AV. ERNESTO RIVERO 669</t>
  </si>
  <si>
    <t>WA18</t>
  </si>
  <si>
    <t>MACH MOVIL E.I.R.L.</t>
  </si>
  <si>
    <t>MACH_CUSCO</t>
  </si>
  <si>
    <t>JR. JAQUIJAHUANA Nº 304, LOCAL COMERCIAL 1</t>
  </si>
  <si>
    <t>JIRÓN UNIÓN G2-4B</t>
  </si>
  <si>
    <t>WWE9</t>
  </si>
  <si>
    <t>MAKRO COMUNICACIONES EIRL</t>
  </si>
  <si>
    <t>JR. SAN MARTIN #211</t>
  </si>
  <si>
    <t>E3BM</t>
  </si>
  <si>
    <t>MANYARI TELECOMUNICACIONES S.A.C.</t>
  </si>
  <si>
    <t>MANYARI_AQP</t>
  </si>
  <si>
    <t>CALLE ELÍAS AGUIRRE N° 316</t>
  </si>
  <si>
    <t>MIRAFLORES</t>
  </si>
  <si>
    <t>CENTRO COMERCIAL CAYMA – LOCAL 33</t>
  </si>
  <si>
    <t>AV EJERCITO 610 B</t>
  </si>
  <si>
    <t>AVENIDA CAYMA TIENDA 33</t>
  </si>
  <si>
    <t>CAL.AREQUIPA NRO. 398 MOLLENDO</t>
  </si>
  <si>
    <t>CALLE ELIAS AGUIRRE 316</t>
  </si>
  <si>
    <t>CALLE MUNICIPAL MZA S LOTE 1, PEDREGAL</t>
  </si>
  <si>
    <t>CALLE SAN JUAN DE DIOS 104</t>
  </si>
  <si>
    <t>JR. SAMUEL PASTOR NRO. 117 CAMANÁ</t>
  </si>
  <si>
    <t>TIENDA 2 EL PEDREGAL MZA. T LOTE. 1</t>
  </si>
  <si>
    <t>NWGM</t>
  </si>
  <si>
    <t>MAQUERA MACHACA ELIZABETH</t>
  </si>
  <si>
    <t>JR. ANDINO 308</t>
  </si>
  <si>
    <t>YPOU</t>
  </si>
  <si>
    <t>MAS MOVIL SAC</t>
  </si>
  <si>
    <t>MAS MOVIL_DAC.TACNA</t>
  </si>
  <si>
    <t>AA.HH PROGRAMA MUNICIPAL DE VIVIENDA CONO SUR ESTE MZ. 46 LT. 5</t>
  </si>
  <si>
    <t>AV. CORONEL MENDOZA N 1796</t>
  </si>
  <si>
    <t>CALLE PATRICIO MELENDEZ 204</t>
  </si>
  <si>
    <t>CALLE PATRICIO MELENDEZ 411 C, D - TACNA</t>
  </si>
  <si>
    <t>CALLE ZELA N 795</t>
  </si>
  <si>
    <t>JUAN VELAZCO ALVARADO MZ A LT 2</t>
  </si>
  <si>
    <t>L0K3</t>
  </si>
  <si>
    <t>MEGAMUNDO COMUNICACIONES S.A.C.</t>
  </si>
  <si>
    <t>MEGAMUNDO_D.CUSCO</t>
  </si>
  <si>
    <t>C.C. EL MOLINO I B-122</t>
  </si>
  <si>
    <t>R132</t>
  </si>
  <si>
    <t>MOVILANDIA SRL</t>
  </si>
  <si>
    <t>C.C. REAL PLAZA - FERIA TECNOLÓGICA BT02</t>
  </si>
  <si>
    <t>JR. BOLOGNESI #525</t>
  </si>
  <si>
    <t>YUNGUYO</t>
  </si>
  <si>
    <t>JR. LIBERTAD #307</t>
  </si>
  <si>
    <t>JR. MARIANO NUÑEZ #239</t>
  </si>
  <si>
    <t>9IKD</t>
  </si>
  <si>
    <t>N&amp;H PERU COMUNICACIONES SAC</t>
  </si>
  <si>
    <t>NYH_PERU_TACNA</t>
  </si>
  <si>
    <t>CA PATRICIO MELENDEZ TIENDA 108 MERCADO 2 DE MAYO</t>
  </si>
  <si>
    <t>AV. SAN MARTIN 553 OF. 201</t>
  </si>
  <si>
    <t>H8YW</t>
  </si>
  <si>
    <t>NEXT MOBILE SAC</t>
  </si>
  <si>
    <t>DAC_NEXT_MOBILE</t>
  </si>
  <si>
    <t>AV BALTA 134B</t>
  </si>
  <si>
    <t>AV BALTA 254</t>
  </si>
  <si>
    <t>JIRON MOQUEGUA 306</t>
  </si>
  <si>
    <t>M8GN</t>
  </si>
  <si>
    <t>NEXT MOVIL S.A.C.</t>
  </si>
  <si>
    <t>NEXT MOVIL SAC</t>
  </si>
  <si>
    <t>R PUNO N° 467 URB. CERRO COLORADO</t>
  </si>
  <si>
    <t>JR. BOLIVAR N° 265 TD B CERCADO</t>
  </si>
  <si>
    <t>JR. PUNO 254</t>
  </si>
  <si>
    <t>JR. AREQUIPA 467</t>
  </si>
  <si>
    <t>NEXT MÓVIL S.A.C.</t>
  </si>
  <si>
    <t>JOSE MOISES VARGAS TAPIA</t>
  </si>
  <si>
    <t>AV. DE LA CULTURA, DIAGONAL ANGAMOS NRO. 1700</t>
  </si>
  <si>
    <t>A063</t>
  </si>
  <si>
    <t>NIZA REGION SUR S.A.C.</t>
  </si>
  <si>
    <t>NIZA_D.ARQ1</t>
  </si>
  <si>
    <t>CALLE MERCADERES 400-A</t>
  </si>
  <si>
    <t>CERCADO</t>
  </si>
  <si>
    <t>A072</t>
  </si>
  <si>
    <t>NIZA_D.MOQ1</t>
  </si>
  <si>
    <t>AV BALTA 394</t>
  </si>
  <si>
    <t>A067</t>
  </si>
  <si>
    <t>NIZA REGIÓN SUR S.A.C.</t>
  </si>
  <si>
    <t>MELANNIE_D.CUSCO</t>
  </si>
  <si>
    <t>AV. GARCILASO 304</t>
  </si>
  <si>
    <t>FREN</t>
  </si>
  <si>
    <t>OLICONZA S.A.C.</t>
  </si>
  <si>
    <t>OLICONZA_MDD</t>
  </si>
  <si>
    <t>Av. Andres Avelino Caceres N° 2384</t>
  </si>
  <si>
    <t>D291</t>
  </si>
  <si>
    <t>PARLO MOVIL Y COMUNICACIONES S.A.C.</t>
  </si>
  <si>
    <t>AV. LA CULTURA Nº 404</t>
  </si>
  <si>
    <t>GFVC</t>
  </si>
  <si>
    <t>PLANET MOVIL VIP EIRL</t>
  </si>
  <si>
    <t>JR. MOQUEGUA #315</t>
  </si>
  <si>
    <t>D793</t>
  </si>
  <si>
    <t>QUISPE QUISPE ELMER</t>
  </si>
  <si>
    <t>JR. BOLOGNESI #549</t>
  </si>
  <si>
    <t xml:space="preserve">lunes a sabado +9 - 7 </t>
  </si>
  <si>
    <t>8JKD</t>
  </si>
  <si>
    <t>R &amp; T MOVILES EIRL</t>
  </si>
  <si>
    <t>28 DE JULIO 534</t>
  </si>
  <si>
    <t>AV BALTA 134A</t>
  </si>
  <si>
    <t>CALLE ANCASH 345</t>
  </si>
  <si>
    <t>CALLE MOQUEGUA 489-A</t>
  </si>
  <si>
    <t>A492</t>
  </si>
  <si>
    <t>RC LIBERA TU VOZ E.I.R.L.</t>
  </si>
  <si>
    <t>RC LIBERA TU_DAC.ARE</t>
  </si>
  <si>
    <t>ANDRES AVELINO CACERES TIENDA-2</t>
  </si>
  <si>
    <t>AV.VIDAURRAZAGA TIENDA- 12</t>
  </si>
  <si>
    <t>CC VISION REAL TIENDA 19 AVELINO CACERES</t>
  </si>
  <si>
    <t>RED CENTRO COMUNICACIONES EIRL</t>
  </si>
  <si>
    <t>RED_D.APURIMAC</t>
  </si>
  <si>
    <t>AV. VENEZUELA 240</t>
  </si>
  <si>
    <t>AV ANDAHUAYLAS 315</t>
  </si>
  <si>
    <t>AV. DIAZ BARCENAS 113</t>
  </si>
  <si>
    <t>SFSO</t>
  </si>
  <si>
    <t>RED CLARO PHONECENTER S.A.C.</t>
  </si>
  <si>
    <t>RED_CLARO_CUSCO</t>
  </si>
  <si>
    <t>CALLE BELEN 438-B</t>
  </si>
  <si>
    <t>AV MANCO CAPAC N-2</t>
  </si>
  <si>
    <t>SAN JERONIMO</t>
  </si>
  <si>
    <t>AYACUCHO 178 FRACCIÓN 5</t>
  </si>
  <si>
    <t>AYACUCHO 178 FRACCIÓN 2</t>
  </si>
  <si>
    <t>CALLE BELEN 347</t>
  </si>
  <si>
    <t>CALLE BELEN 347-B</t>
  </si>
  <si>
    <t>PUEBLO JOVEN MANCO CAPAC L-X-7</t>
  </si>
  <si>
    <t>TRES CRUCES DE ORO 238</t>
  </si>
  <si>
    <t>AV MANCO CAPAC Nº 152</t>
  </si>
  <si>
    <t>SAN JERÓNIMO</t>
  </si>
  <si>
    <t>AV. HUASCAR Nº 200</t>
  </si>
  <si>
    <t>JR. BOLOGNESI Nº 158</t>
  </si>
  <si>
    <t>JR ARICA Nº 110</t>
  </si>
  <si>
    <t>QUISPICANCHIS</t>
  </si>
  <si>
    <t>AV COMERCIO Nº 160</t>
  </si>
  <si>
    <t>JR. BOLOGNESI Nº 146</t>
  </si>
  <si>
    <t>AV. EL SOL Nº 806</t>
  </si>
  <si>
    <t>AV. TOMÁS TUYRO TUPAC Nº 122</t>
  </si>
  <si>
    <t>JR. BELAUNDE TERRY Nº 108, ESQUINA PLAZA DE ARMAS Y JR. ARICA</t>
  </si>
  <si>
    <t>JR. COMERCIO Nº 116</t>
  </si>
  <si>
    <t>PROLONGACIÓN AV. LA CULTURA URB. LOS PINOS B-6</t>
  </si>
  <si>
    <t>AV. DE LA CULTURA NRO. 744</t>
  </si>
  <si>
    <t>CALLE BELEN NRO. 437</t>
  </si>
  <si>
    <t>CALLE SIMON HERRERA J-11</t>
  </si>
  <si>
    <t>CALLE SIMON HERRERA K-1</t>
  </si>
  <si>
    <t>AV COSTANERA K 01 SIMON HERRERA</t>
  </si>
  <si>
    <t>AV LA CULTURA 1002</t>
  </si>
  <si>
    <t>RED SUR MDD</t>
  </si>
  <si>
    <t>AV. INDEPENDENCIA MZ 122 LOTE1 - Huepetuhe</t>
  </si>
  <si>
    <t>AV. MADRE DE DIOS SN</t>
  </si>
  <si>
    <t>CALLE LAS PALMERAS</t>
  </si>
  <si>
    <t>AV. INAMBARI G1-3</t>
  </si>
  <si>
    <t>Calle Madre de Dios SN</t>
  </si>
  <si>
    <t>LABERINTO</t>
  </si>
  <si>
    <t>VJ3W</t>
  </si>
  <si>
    <t>ROMAX CONNECTION EIRL</t>
  </si>
  <si>
    <t>ROMAX_AQP</t>
  </si>
  <si>
    <t>AV. SANTA FORTUNATA MZ. C5 LT 10</t>
  </si>
  <si>
    <t>D058</t>
  </si>
  <si>
    <t>SANTY DISTRIBUCIONES S.C.R.L.</t>
  </si>
  <si>
    <t>C.C. REAL PLAZA</t>
  </si>
  <si>
    <t>JR. AREQUIPA N°445</t>
  </si>
  <si>
    <t>LUNES A SÁBADO 8:30 PM - 7:30 PM</t>
  </si>
  <si>
    <t>JR. AYAVIRI S/N</t>
  </si>
  <si>
    <t>AYAVIRI</t>
  </si>
  <si>
    <t>JR. PUNO #413</t>
  </si>
  <si>
    <t>PASAJE SANTA ELISA #163</t>
  </si>
  <si>
    <t>R208</t>
  </si>
  <si>
    <t>SANTY_D.TACNA</t>
  </si>
  <si>
    <t>AA.HH ASOCIACIÓN DE VIVIENDA VILLA SAN FRANCISCO MZ. 97 LT. 7</t>
  </si>
  <si>
    <t>U8D0</t>
  </si>
  <si>
    <t>SANTYFER E.I.R.L.</t>
  </si>
  <si>
    <t>JR SAN MARTIN N° 452</t>
  </si>
  <si>
    <t>A232</t>
  </si>
  <si>
    <t>SAYDA ESPINOZA VILLALVA</t>
  </si>
  <si>
    <t>ESPINOZAVILLAL_D.APURIMAC</t>
  </si>
  <si>
    <t>AV. BOLIVAR 515</t>
  </si>
  <si>
    <t>HUANCARAMA</t>
  </si>
  <si>
    <t>SELECT MÓVILES SRL</t>
  </si>
  <si>
    <t>C.C. KUSKA TDA 112</t>
  </si>
  <si>
    <t>LUNES A SÁBADO 8AM - 7PM</t>
  </si>
  <si>
    <t>JR. 9 DE DICIEMBRE #112</t>
  </si>
  <si>
    <t>JR. AREQUIPA #351</t>
  </si>
  <si>
    <t>JR. AREQUIPA #509</t>
  </si>
  <si>
    <t>PASAJE 1 DE MAYO #108</t>
  </si>
  <si>
    <t>JR.MARIANO NUÑEZ 243</t>
  </si>
  <si>
    <t>R231</t>
  </si>
  <si>
    <t>SMARTCITY MOVILES E.I.R.L.</t>
  </si>
  <si>
    <t>SMARTCITY_D.AQP</t>
  </si>
  <si>
    <t>AV. EJERCITO 1009 CC REAL PLAZA</t>
  </si>
  <si>
    <t>AV. EJÉRCITO Y CALLE LOS ARCES N° 1000</t>
  </si>
  <si>
    <t>AV. EJERCITO 606, YANAHUARA,  AREQUIPA</t>
  </si>
  <si>
    <t>AV. EJERCITO 610 A, YANAHUARA,  AREQUIPA</t>
  </si>
  <si>
    <t>AV. EJERCITO 795 C</t>
  </si>
  <si>
    <t>AV. JORGE CHAVEZ 101 A, AREQUIPA, AREQUIPA</t>
  </si>
  <si>
    <t>AV. JORGE CHAVEZ 295, AREQUIPA, AREQUIPA</t>
  </si>
  <si>
    <t>D88X</t>
  </si>
  <si>
    <t>SOUTHERN COMUNICATION SERVICES S.A.C.</t>
  </si>
  <si>
    <t>CALLE ZELA Nº 105 PLAZA DE ARMAS DE ESPINAR</t>
  </si>
  <si>
    <t>ESPINAR</t>
  </si>
  <si>
    <t>AV. SAN MARTIN NRO. 421 MANZANA 17 LOTE 7 SECTOR CERCADO</t>
  </si>
  <si>
    <t>PROLONGACIÓN DE LA AV. DE LA CULTURA 5069 ENACO</t>
  </si>
  <si>
    <t>URB. CACHIMAYO C-14</t>
  </si>
  <si>
    <t>SOUTHERN_MDD</t>
  </si>
  <si>
    <t>Av. Jose Aldamiz 179</t>
  </si>
  <si>
    <t>IBERIA</t>
  </si>
  <si>
    <t>TAHUAMANU</t>
  </si>
  <si>
    <t>AV. LEON VELARDE 513</t>
  </si>
  <si>
    <t>SOUTHERN COMUNICATION SERVICES SAC</t>
  </si>
  <si>
    <t>JR. AREQUIPA #763</t>
  </si>
  <si>
    <t>JR. AREQUIPA 535</t>
  </si>
  <si>
    <t>MJMB</t>
  </si>
  <si>
    <t>TECNOLOGIA Y COMUNICACIONES PERU E.I.R.L.</t>
  </si>
  <si>
    <t>TECNOCOM_CUSCO</t>
  </si>
  <si>
    <t>AV. GARCILASO CON PASAJE HERMOSA Nº 116</t>
  </si>
  <si>
    <t>CALLE AYACUCHO Nº 178</t>
  </si>
  <si>
    <t>R046</t>
  </si>
  <si>
    <t>TELCEL COMUNICACIONES S.R.L.</t>
  </si>
  <si>
    <t>TELCEL_D.TAMBOPATA</t>
  </si>
  <si>
    <t>AV. DOS DE MAYO 996 ESQUINA CON JR. ANCASH</t>
  </si>
  <si>
    <t>TELECOM APURIMAK EIRL</t>
  </si>
  <si>
    <t>AV. PANAMERICANA S/N ESQUINA CALLE BEGONIAS</t>
  </si>
  <si>
    <t>CURAHUASI</t>
  </si>
  <si>
    <t>AV. PERU 112</t>
  </si>
  <si>
    <t>BHMB</t>
  </si>
  <si>
    <t>TELECOMUNICACIONES MADRE SUR S.R.L.</t>
  </si>
  <si>
    <t>TMS_TAMBOPATA</t>
  </si>
  <si>
    <t>AV. LEON VELARDE 587</t>
  </si>
  <si>
    <t>AV LEON VELARDE 603</t>
  </si>
  <si>
    <t>TELECOMUNICACIONES MELANNIE E.I.R.L.</t>
  </si>
  <si>
    <t>AV. BOLOGNESI Nº 110</t>
  </si>
  <si>
    <t>JR. CUSCO Nº 213</t>
  </si>
  <si>
    <t>H17T</t>
  </si>
  <si>
    <t>TELECOMUNICACIONES MI CALL EIRL.</t>
  </si>
  <si>
    <t>TELECOM MI CALL</t>
  </si>
  <si>
    <t xml:space="preserve">Jr Unión A-14 </t>
  </si>
  <si>
    <t xml:space="preserve">CERCADO DE SANTIAGO AV. SANTIAGO N° 942 </t>
  </si>
  <si>
    <t>TERRAS CORPORATION GROUP INVESTMENS S.C.R.L.</t>
  </si>
  <si>
    <t>JR. AYAVIRI #716</t>
  </si>
  <si>
    <t>BIQ5</t>
  </si>
  <si>
    <t>TUCEL GROUP SAC</t>
  </si>
  <si>
    <t>TUCEL_AQP</t>
  </si>
  <si>
    <t>AV. EJERCITO 508</t>
  </si>
  <si>
    <t>AV. JORGE CHAVEZ 295 A</t>
  </si>
  <si>
    <t>AV. JORGE CHAVEZ 301 B</t>
  </si>
  <si>
    <t>CALLE LOS ARCES 219</t>
  </si>
  <si>
    <t>CALLE MARAÑON 106</t>
  </si>
  <si>
    <t>CALLE MARAÑON 118</t>
  </si>
  <si>
    <t>CALLE MARAÑON 313</t>
  </si>
  <si>
    <t>CALLE SAN CAMILO 246, ESQ. CALLE PERU</t>
  </si>
  <si>
    <t>UNIÓN ECO REAL SAC</t>
  </si>
  <si>
    <t>JR. ARGENTINA MZ D LT 1-2</t>
  </si>
  <si>
    <t>JR.MOQUEGUA 542</t>
  </si>
  <si>
    <t>D321</t>
  </si>
  <si>
    <t>UNIVERSO DE TELECOMUNICACIONES</t>
  </si>
  <si>
    <t>JR. MOQUEGUA #180</t>
  </si>
  <si>
    <t>4DQJ</t>
  </si>
  <si>
    <t>WORLD CELLPHONES EIRL</t>
  </si>
  <si>
    <t>WORLD_CELLPHONES</t>
  </si>
  <si>
    <t>JAVIER HEAUD B-9 - PAMPAS DE POLANCO</t>
  </si>
  <si>
    <t>ALTO SELVA ALEGRE</t>
  </si>
  <si>
    <t>LBXP</t>
  </si>
  <si>
    <t>YAEM MAS MOVIL SCRL</t>
  </si>
  <si>
    <t>JR. MOQUEGUA N° 242</t>
  </si>
  <si>
    <t>JR BENIGNO BALLON N° 1600</t>
  </si>
  <si>
    <t>567G</t>
  </si>
  <si>
    <t>YENNICOR EIRL</t>
  </si>
  <si>
    <t>YENNICOR_ILO</t>
  </si>
  <si>
    <t>JIRON ZEPITA 431-1</t>
  </si>
  <si>
    <t>R223</t>
  </si>
  <si>
    <t>YENNICOR_D.TACNA</t>
  </si>
  <si>
    <t>AV. SAN MARTÍN 453</t>
  </si>
  <si>
    <t>PUCALLPA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</si>
</sst>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1.0"/>
      <color/>
      <name val="Arial"/>
      <scheme val="minor"/>
    </font>
    <font>
      <sz val="11.0"/>
      <color/>
      <name val="Calibri"/>
    </font>
    <font>
      <b/>
      <sz val="8.0"/>
      <color/>
      <name val="Calibri"/>
    </font>
    <font>
      <sz val="8.0"/>
      <color/>
      <name val="Calibri"/>
    </font>
    <font>
      <sz val="8.0"/>
      <name val="Calibri"/>
    </font>
    <font>
      <u/>
      <sz val="8.0"/>
      <color rgb="FF0000FF"/>
      <name val="Calibri"/>
    </font>
    <font>
      <b/>
      <sz val="8.0"/>
      <name val="Calibri"/>
    </font>
    <font>
      <u/>
      <sz val="8.0"/>
      <name val="Calibri"/>
    </font>
    <font>
      <u/>
      <sz val="8.0"/>
      <color rgb="FF0000FF"/>
      <name val="Calibri"/>
    </font>
    <font>
      <u/>
      <sz val="8.0"/>
      <color rgb="FF0000FF"/>
      <name val="Calibri"/>
    </font>
    <font>
      <u/>
      <sz val="8.0"/>
      <color rgb="FF0000FF"/>
      <name val="Calibri"/>
    </font>
    <font>
      <u/>
      <sz val="8.0"/>
      <color rgb="FF0000FF"/>
      <name val="Calibri"/>
    </font>
    <font>
      <u/>
      <sz val="11.0"/>
      <color rgb="FF0000FF"/>
      <name val="Calibri"/>
    </font>
    <font>
      <u/>
      <sz val="11.0"/>
      <name val="Calibri"/>
    </font>
    <font>
      <sz val="8.0"/>
      <color rgb="FF000000"/>
      <name val="Calibri"/>
    </font>
    <font>
      <sz val="10.0"/>
      <color/>
      <name val="Calibri"/>
    </font>
    <font>
      <u/>
      <sz val="11.0"/>
      <color/>
      <name val="Calibri"/>
    </font>
    <font>
      <u/>
      <sz val="8.0"/>
      <color/>
      <name val="Calibri"/>
    </font>
    <font>
      <u/>
      <sz val="8.0"/>
      <color rgb="FF0000FF"/>
      <name val="Calibri"/>
    </font>
    <font>
      <u/>
      <sz val="8.0"/>
      <color rgb="FF0000FF"/>
      <name val="Calibri"/>
    </font>
    <font>
      <u/>
      <sz val="8.0"/>
      <color/>
      <name val="Calibri"/>
    </font>
    <font>
      <u/>
      <sz val="8.0"/>
      <color rgb="FF0000FF"/>
      <name val="Calibri"/>
    </font>
    <font>
      <u/>
      <sz val="8.0"/>
      <name val="Calibri"/>
    </font>
    <font>
      <u/>
      <sz val="8.0"/>
      <color rgb="FF0000FF"/>
      <name val="Calibri"/>
    </font>
    <font>
      <u/>
      <sz val="8.0"/>
      <color rgb="FF0000FF"/>
      <name val="Calibri"/>
    </font>
    <font>
      <i/>
      <sz val="8.0"/>
      <color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800000"/>
        <bgColor rgb="FF800000"/>
      </patternFill>
    </fill>
    <fill>
      <patternFill patternType="solid">
        <fgColor rgb="FF4A206A"/>
        <bgColor rgb="FF4A206A"/>
      </patternFill>
    </fill>
    <fill>
      <patternFill patternType="solid">
        <fgColor rgb="FF659A2A"/>
        <bgColor rgb="FF659A2A"/>
      </patternFill>
    </fill>
    <fill>
      <patternFill patternType="solid">
        <fgColor rgb="FF002060"/>
        <bgColor rgb="FF00206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Font="1"/>
    <xf borderId="0" fillId="0" fontId="1" numFmtId="2" xfId="0" applyFont="1" applyNumberFormat="1"/>
    <xf borderId="1" fillId="2" fontId="2" numFmtId="0" xfId="0" applyAlignment="1" applyBorder="1" applyFill="1" applyFont="1">
      <alignment horizontal="left" shrinkToFit="0" vertical="center" wrapText="1"/>
    </xf>
    <xf borderId="1" fillId="3" fontId="2" numFmtId="0" xfId="0" applyAlignment="1" applyBorder="1" applyFill="1" applyFont="1">
      <alignment horizontal="left" shrinkToFit="0" vertical="center" wrapText="1"/>
    </xf>
    <xf borderId="1" fillId="4" fontId="2" numFmtId="0" xfId="0" applyAlignment="1" applyBorder="1" applyFill="1" applyFont="1">
      <alignment horizontal="left" shrinkToFit="0" vertical="center" wrapText="1"/>
    </xf>
    <xf borderId="1" fillId="5" fontId="2" numFmtId="0" xfId="0" applyAlignment="1" applyBorder="1" applyFill="1" applyFont="1">
      <alignment horizontal="left" shrinkToFit="0" vertical="center" wrapText="1"/>
    </xf>
    <xf borderId="1" fillId="6" fontId="2" numFmtId="0" xfId="0" applyAlignment="1" applyBorder="1" applyFill="1" applyFont="1">
      <alignment horizontal="left" shrinkToFit="0" vertical="center" wrapText="1"/>
    </xf>
    <xf borderId="0" fillId="0" fontId="3" numFmtId="0" xfId="0" applyAlignment="1" applyFont="1">
      <alignment horizontal="left"/>
    </xf>
    <xf borderId="1" fillId="0" fontId="4" numFmtId="0" xfId="0" applyAlignment="1" applyBorder="1" applyFont="1">
      <alignment horizontal="left" vertical="center"/>
    </xf>
    <xf borderId="1" fillId="0" fontId="4" numFmtId="0" xfId="0" applyAlignment="1" applyBorder="1" applyFont="1">
      <alignment horizontal="left"/>
    </xf>
    <xf borderId="2" fillId="0" fontId="4" numFmtId="0" xfId="0" applyAlignment="1" applyBorder="1" applyFont="1">
      <alignment horizontal="left"/>
    </xf>
    <xf borderId="1" fillId="0" fontId="5" numFmtId="0" xfId="0" applyBorder="1" applyFont="1"/>
    <xf borderId="1" fillId="0" fontId="6" numFmtId="0" xfId="0" applyAlignment="1" applyBorder="1" applyFont="1">
      <alignment horizontal="left" vertical="center"/>
    </xf>
    <xf borderId="1" fillId="0" fontId="7" numFmtId="0" xfId="0" applyAlignment="1" applyBorder="1" applyFont="1">
      <alignment horizontal="left"/>
    </xf>
    <xf borderId="1" fillId="0" fontId="8" numFmtId="0" xfId="0" applyAlignment="1" applyBorder="1" applyFont="1">
      <alignment horizontal="left" vertical="center"/>
    </xf>
    <xf borderId="1" fillId="7" fontId="3" numFmtId="0" xfId="0" applyAlignment="1" applyBorder="1" applyFill="1" applyFont="1">
      <alignment vertical="center"/>
    </xf>
    <xf borderId="3" fillId="0" fontId="4" numFmtId="0" xfId="0" applyAlignment="1" applyBorder="1" applyFont="1">
      <alignment horizontal="left" vertical="center"/>
    </xf>
    <xf borderId="1" fillId="0" fontId="4" numFmtId="0" xfId="0" applyBorder="1" applyFont="1"/>
    <xf borderId="1" fillId="0" fontId="9" numFmtId="0" xfId="0" applyAlignment="1" applyBorder="1" applyFont="1">
      <alignment horizontal="left"/>
    </xf>
    <xf borderId="1" fillId="0" fontId="10" numFmtId="0" xfId="0" applyAlignment="1" applyBorder="1" applyFont="1">
      <alignment horizontal="left" shrinkToFit="0" wrapText="1"/>
    </xf>
    <xf borderId="1" fillId="0" fontId="4" numFmtId="0" xfId="0" applyAlignment="1" applyBorder="1" applyFont="1">
      <alignment vertical="center"/>
    </xf>
    <xf borderId="1" fillId="0" fontId="11" numFmtId="0" xfId="0" applyAlignment="1" applyBorder="1" applyFont="1">
      <alignment vertical="center"/>
    </xf>
    <xf borderId="1" fillId="0" fontId="12" numFmtId="0" xfId="0" applyBorder="1" applyFont="1"/>
    <xf borderId="1" fillId="0" fontId="13" numFmtId="0" xfId="0" applyBorder="1" applyFont="1"/>
    <xf borderId="1" fillId="0" fontId="4" numFmtId="16" xfId="0" applyBorder="1" applyFont="1" applyNumberFormat="1"/>
    <xf borderId="1" fillId="0" fontId="14" numFmtId="0" xfId="0" applyAlignment="1" applyBorder="1" applyFont="1">
      <alignment horizontal="left"/>
    </xf>
    <xf borderId="1" fillId="8" fontId="14" numFmtId="0" xfId="0" applyAlignment="1" applyBorder="1" applyFill="1" applyFont="1">
      <alignment horizontal="left"/>
    </xf>
    <xf borderId="1" fillId="0" fontId="15" numFmtId="0" xfId="0" applyAlignment="1" applyBorder="1" applyFont="1">
      <alignment horizontal="left"/>
    </xf>
    <xf borderId="4" fillId="0" fontId="16" numFmtId="0" xfId="0" applyBorder="1" applyFont="1"/>
    <xf borderId="1" fillId="0" fontId="3" numFmtId="0" xfId="0" applyAlignment="1" applyBorder="1" applyFont="1">
      <alignment horizontal="left" vertical="center"/>
    </xf>
    <xf borderId="1" fillId="0" fontId="3" numFmtId="0" xfId="0" applyAlignment="1" applyBorder="1" applyFont="1">
      <alignment horizontal="left"/>
    </xf>
    <xf borderId="1" fillId="7" fontId="14" numFmtId="0" xfId="0" applyAlignment="1" applyBorder="1" applyFont="1">
      <alignment horizontal="left" shrinkToFit="0" vertical="center" wrapText="1"/>
    </xf>
    <xf borderId="1" fillId="0" fontId="17" numFmtId="0" xfId="0" applyBorder="1" applyFont="1"/>
    <xf borderId="1" fillId="0" fontId="4" numFmtId="0" xfId="0" applyAlignment="1" applyBorder="1" applyFont="1">
      <alignment vertical="center"/>
    </xf>
    <xf borderId="1" fillId="0" fontId="4" numFmtId="0" xfId="0" applyBorder="1" applyFont="1"/>
    <xf borderId="1" fillId="0" fontId="18" numFmtId="0" xfId="0" applyBorder="1" applyFont="1"/>
    <xf borderId="1" fillId="0" fontId="3" numFmtId="2" xfId="0" applyAlignment="1" applyBorder="1" applyFont="1" applyNumberFormat="1">
      <alignment horizontal="left"/>
    </xf>
    <xf borderId="1" fillId="0" fontId="4" numFmtId="0" xfId="0" applyAlignment="1" applyBorder="1" applyFont="1">
      <alignment horizontal="left" vertical="center"/>
    </xf>
    <xf borderId="1" fillId="0" fontId="4" numFmtId="0" xfId="0" applyAlignment="1" applyBorder="1" applyFont="1">
      <alignment horizontal="left"/>
    </xf>
    <xf borderId="1" fillId="0" fontId="19" numFmtId="0" xfId="0" applyAlignment="1" applyBorder="1" applyFont="1">
      <alignment horizontal="left"/>
    </xf>
    <xf borderId="1" fillId="0" fontId="3" numFmtId="0" xfId="0" applyBorder="1" applyFont="1"/>
    <xf borderId="1" fillId="0" fontId="3" numFmtId="0" xfId="0" applyAlignment="1" applyBorder="1" applyFont="1">
      <alignment vertical="center"/>
    </xf>
    <xf borderId="1" fillId="0" fontId="3" numFmtId="2" xfId="0" applyBorder="1" applyFont="1" applyNumberFormat="1"/>
    <xf borderId="1" fillId="0" fontId="3" numFmtId="0" xfId="0" applyAlignment="1" applyBorder="1" applyFont="1">
      <alignment horizontal="left" vertical="center"/>
    </xf>
    <xf borderId="1" fillId="0" fontId="20" numFmtId="0" xfId="0" applyAlignment="1" applyBorder="1" applyFont="1">
      <alignment horizontal="left" vertical="center"/>
    </xf>
    <xf borderId="1" fillId="0" fontId="21" numFmtId="0" xfId="0" applyAlignment="1" applyBorder="1" applyFont="1">
      <alignment horizontal="left" vertical="center"/>
    </xf>
    <xf borderId="1" fillId="0" fontId="22" numFmtId="0" xfId="0" applyAlignment="1" applyBorder="1" applyFont="1">
      <alignment horizontal="left" vertical="center"/>
    </xf>
    <xf borderId="2" fillId="0" fontId="4" numFmtId="0" xfId="0" applyBorder="1" applyFont="1"/>
    <xf borderId="1" fillId="0" fontId="23" numFmtId="0" xfId="0" applyAlignment="1" applyBorder="1" applyFont="1">
      <alignment vertical="center"/>
    </xf>
    <xf borderId="1" fillId="0" fontId="3" numFmtId="0" xfId="0" applyAlignment="1" applyBorder="1" applyFont="1">
      <alignment horizontal="left"/>
    </xf>
    <xf borderId="1" fillId="0" fontId="6" numFmtId="0" xfId="0" applyAlignment="1" applyBorder="1" applyFont="1">
      <alignment horizontal="left" vertical="center"/>
    </xf>
    <xf borderId="1" fillId="0" fontId="3" numFmtId="0" xfId="0" applyAlignment="1" applyBorder="1" applyFont="1">
      <alignment shrinkToFit="0" vertical="center" wrapText="1"/>
    </xf>
    <xf borderId="0" fillId="0" fontId="3" numFmtId="0" xfId="0" applyFont="1"/>
    <xf borderId="1" fillId="0" fontId="3" numFmtId="2" xfId="0" applyAlignment="1" applyBorder="1" applyFont="1" applyNumberFormat="1">
      <alignment shrinkToFit="0" vertical="center" wrapText="1"/>
    </xf>
    <xf borderId="1" fillId="0" fontId="3" numFmtId="2" xfId="0" applyAlignment="1" applyBorder="1" applyFont="1" applyNumberFormat="1">
      <alignment vertical="center"/>
    </xf>
    <xf borderId="1" fillId="0" fontId="3" numFmtId="2" xfId="0" applyAlignment="1" applyBorder="1" applyFont="1" applyNumberFormat="1">
      <alignment shrinkToFit="0" wrapText="1"/>
    </xf>
    <xf borderId="5" fillId="0" fontId="3" numFmtId="0" xfId="0" applyBorder="1" applyFont="1"/>
    <xf borderId="1" fillId="0" fontId="3" numFmtId="2" xfId="0" applyBorder="1" applyFont="1" applyNumberFormat="1"/>
    <xf borderId="1" fillId="0" fontId="3" numFmtId="0" xfId="0" applyBorder="1" applyFont="1"/>
    <xf borderId="6" fillId="0" fontId="4" numFmtId="0" xfId="0" applyAlignment="1" applyBorder="1" applyFont="1">
      <alignment horizontal="left" vertical="center"/>
    </xf>
    <xf borderId="2" fillId="0" fontId="4" numFmtId="0" xfId="0" applyAlignment="1" applyBorder="1" applyFont="1">
      <alignment horizontal="left" vertical="center"/>
    </xf>
    <xf borderId="0" fillId="0" fontId="24" numFmtId="0" xfId="0" applyAlignment="1" applyFont="1">
      <alignment horizontal="left" vertical="center"/>
    </xf>
    <xf borderId="1" fillId="0" fontId="6" numFmtId="0" xfId="0" applyAlignment="1" applyBorder="1" applyFont="1">
      <alignment vertical="center"/>
    </xf>
    <xf borderId="1" fillId="9" fontId="4" numFmtId="0" xfId="0" applyAlignment="1" applyBorder="1" applyFill="1" applyFont="1">
      <alignment horizontal="left" vertical="center"/>
    </xf>
    <xf borderId="1" fillId="0" fontId="3" numFmtId="2" xfId="0" applyAlignment="1" applyBorder="1" applyFont="1" applyNumberFormat="1">
      <alignment horizontal="left"/>
    </xf>
    <xf borderId="0" fillId="0" fontId="25" numFmtId="0" xfId="0" applyFont="1"/>
    <xf borderId="0" fillId="0" fontId="25" numFmtId="0" xfId="0" applyAlignment="1" applyFont="1">
      <alignment horizontal="center"/>
    </xf>
    <xf borderId="0" fillId="0" fontId="25" numFmtId="0" xfId="0" applyAlignment="1" applyFont="1">
      <alignment horizontal="left"/>
    </xf>
    <xf borderId="4" fillId="0" fontId="4" numFmtId="0" xfId="0" applyAlignment="1" applyBorder="1" applyFont="1">
      <alignment horizontal="left"/>
    </xf>
    <xf borderId="1" fillId="0" fontId="4" numFmtId="14" xfId="0" applyAlignment="1" applyBorder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externalLink" Target="externalLinks/externalLink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Manfret/Downloads/trabajando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eleventas"/>
      <sheetName val="Base de Usuarios"/>
      <sheetName val="Hoja1"/>
      <sheetName val="Base General ACDS"/>
      <sheetName val="Base Apertur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Q108" sheet="BASE"/>
  </cacheSource>
  <cacheFields>
    <cacheField name="REGIÓN" numFmtId="0">
      <sharedItems>
        <s v="Centro"/>
        <s v="Lima"/>
        <s v="Norte"/>
      </sharedItems>
    </cacheField>
    <cacheField name="CÓDIGO PDV">
      <sharedItems containsMixedTypes="1" containsNumber="1" containsInteger="1">
        <s v="FQ65"/>
        <s v="V057"/>
        <s v="FR27"/>
        <s v="DOJ5"/>
        <s v="A319"/>
        <s v="D287"/>
        <s v="R036"/>
        <s v="QXKE"/>
        <s v="D927"/>
        <s v="W33V"/>
        <s v="JPEN"/>
        <s v="39TH"/>
        <s v="A985"/>
        <s v="Y5R7"/>
        <s v="A885"/>
        <s v="R025"/>
        <s v="R486"/>
        <s v="RPQU"/>
        <n v="4857964.0"/>
        <s v="IDY5"/>
        <s v="D926"/>
        <s v="B4BT"/>
        <s v="378Y"/>
        <s v="JYSP"/>
        <s v="MEMR"/>
        <s v="AGJS"/>
        <s v="3X40"/>
        <s v="A891"/>
        <s v="NB94"/>
        <s v="IRY6"/>
        <s v="A335"/>
        <n v="6001.0"/>
        <s v="XP41"/>
        <s v="MCXT"/>
        <s v="0PXA"/>
        <s v="JISP"/>
        <s v="D719"/>
        <s v="STF8"/>
        <s v="VU3L"/>
        <s v="9W9Z"/>
        <s v="IQO8"/>
        <s v="APOK"/>
        <s v="R244"/>
        <s v="D164"/>
        <s v="A283"/>
        <s v="D816"/>
        <s v="FR94"/>
        <s v="D659"/>
        <s v="D304"/>
        <s v="FQ30"/>
        <s v="D691"/>
        <s v="D548"/>
        <s v="SIUO"/>
        <s v="D271"/>
        <s v="G2Y6"/>
        <s v="UHS6"/>
        <s v="YKVA"/>
        <s v="51T5"/>
        <s v="D906"/>
        <s v="FXTN"/>
        <s v="A873"/>
        <s v="D899"/>
        <s v="WHSR"/>
        <s v="D089"/>
        <s v="R550"/>
        <s v="R143"/>
        <s v="A828"/>
        <s v="A616"/>
        <s v="R016"/>
        <s v="AFE9"/>
        <s v="KHO5"/>
        <s v="A658"/>
        <s v="D467"/>
        <s v="Z12E"/>
        <s v="R516"/>
        <s v="D885"/>
        <s v="AARAMIRO CAJAMARCA"/>
        <s v="MXKY"/>
        <s v="A487"/>
        <s v="ZLCE"/>
        <s v="A252"/>
        <s v="A556"/>
        <s v="3CNQ"/>
        <s v="A - 715"/>
        <s v="MAHADI_CAJ"/>
        <s v="R272"/>
      </sharedItems>
    </cacheField>
    <cacheField name="NUEVO NOMBRE" numFmtId="0">
      <sharedItems>
        <s v="ACD Ayacucho Amovil"/>
        <s v="ACD Marcona Severino"/>
        <s v="ACD Huancavelica CellShop"/>
        <s v="ACD Yupanqui Reyes Raul"/>
        <s v="ACD Concepción UMI CellPhone"/>
        <s v="ACD La Merced Inversol"/>
        <s v="ACD Jauja Doble S"/>
        <s v="ACD Pichanaqui Inversol"/>
        <s v="ACD PANGOA RC"/>
        <s v="ACD Tarma Inversol"/>
        <s v="ACD La Oroya Inversol"/>
        <s v="ACD Pasco Cell Shop"/>
        <s v="ACD Smart Moviles Rioja"/>
        <s v="ACD Luatel"/>
        <s v="ACD Macro Telcom Moyobamba"/>
        <s v="ACD Selva Tel.Com EIRL"/>
        <s v="ACD Juanjui Silcom"/>
        <s v="ACD Ayacucho Smart"/>
        <s v="ACD Ayacucho EYS"/>
        <s v="ACD Ayacucho RC "/>
        <s v="DAC PABORO HUANCAVELICA"/>
        <s v="DAC YUPANQUI REYES RAUL"/>
        <s v="ACD PARE "/>
        <s v="CELL SHOP SELVA"/>
        <s v="OVERALL ORIENTE"/>
        <s v="INV REC SELVA HUANUC"/>
        <s v="ACD J&amp;L REGINA COMUNICACIONES"/>
        <s v="DISTRIBUIDORA KERAMIK F&amp;G EIRL"/>
        <s v="CHALCO CARDENAS DAVID GUILLERMO"/>
        <s v="ESPINOZA SALCEDO RAFAEL GERARDO"/>
        <s v="MCP COMUNICACIONES E.I.R.L."/>
        <s v="GRUPO DE EMPRESARIOS JJ S.A.C"/>
        <s v="ACD RC TELECOMUNICACIONES"/>
        <s v="DAC HQCM JUNIN"/>
        <s v="ACD Huancayo Umicell"/>
        <s v="DAC GL MOVILES"/>
        <s v="DAC MOVILMAX"/>
        <s v="DAC VYV"/>
        <s v="DAC CEDCA"/>
        <s v="CELL SHOP COMUNICATION"/>
        <s v="ACD Overall Oriente SAC"/>
        <s v="ACD  Silray Comunicaciones"/>
        <s v="ACD Pacheco Espinoza Magno"/>
        <s v="ACD JAVIER CASTILLO HOYOS"/>
        <s v="ACD ELVIS SANTOS"/>
        <s v="ACD INVERSOL RECARGA SELVA"/>
        <s v="ACD CARLOS VILCHEZ"/>
        <s v="ACD ANGEL MIRABAL"/>
        <s v="ACD MARLEMITH PONCE"/>
        <s v="ACD Puente Piedra Delima Norte"/>
        <s v="ACD Lurín Telsur"/>
        <s v="ACD Chosica RyM"/>
        <s v="ACD  Cañete Jean Paul"/>
        <s v="ACD  Imperial Jean Paul"/>
        <s v="ACD Mega Plaza Cañete Jean Paul"/>
        <s v="ACD Imperial 28 de Julio Jean Paul"/>
        <s v="CAP Huaral Huaytelcoms"/>
        <s v="ACD Mala Jean Paul "/>
        <s v="ACD Barranca Inversol"/>
        <s v="ACD JR. DE LA UNION INVERSOL"/>
        <s v="CHOSICA 1"/>
        <s v="ISLA SANTA CLARA"/>
        <s v="ZARATE 1"/>
        <s v="ACD Technova_Santa Eulalia"/>
        <s v="ACD Atocongo"/>
        <s v="ACD SAN JUAN AYELEN"/>
        <s v="ACD IZAGUIRRE REDCOTEA"/>
        <s v="ACD GOMEZ CASMA"/>
        <s v="ACD KM LUNA HUARAZ"/>
        <s v="ACD IMHUAR HUARMEY"/>
        <s v="ACD GOMEZ NUEVO CHIMBOTE"/>
        <s v="ACD LLECLLIS CARAZ"/>
        <s v="ACD Sullana Infante"/>
        <s v="ACD Bongara Pedro Ruiz "/>
        <s v="ACD CHACHAPOYAS INCATE"/>
        <s v="ACD Cajabamba Calderon"/>
        <s v="ACD MILITEL Bambamarca"/>
        <s v="ACD JAEN INFOCENTRO II"/>
        <s v="ACD Rodriguez de Mendoza IncaTel"/>
        <s v="ACD PUCARA"/>
        <s v="ACD MyA CHAO"/>
        <s v="ACD KyC Pacasmayo"/>
        <s v="ACD MyA VIRU"/>
        <s v="ACD Chulucanas Peru Phone"/>
        <s v="ACD Sechura Peru Phone"/>
        <s v="ACD SULLANA CARDEY"/>
        <s v="ACD Sullana Peru Phone"/>
        <s v="ACD Talara Enlace"/>
        <s v="ACD PATRICK HUAMACHUCO"/>
        <s v="ACD PATRICK OTUZCO"/>
        <s v="ACD Tantaquispe Santiago de Chuco"/>
        <s v="ACD Yoner Bagua"/>
        <s v="ACD AFERVITEL San Jose"/>
        <s v="ACD Chota Takisoft"/>
        <s v="ACD Atencio Celendin"/>
        <s v="ACD Cell Service San Marcos"/>
        <s v="ACD Cutervo Takisoft"/>
        <s v="ACD Agtel Chepen"/>
        <s v="ACD NILTON SILVA FLORES Jose Balta"/>
        <s v="ACD JOSOL CHACHAPOYAS"/>
        <s v="ACD UTCUBAMBA JOSOL"/>
        <s v="ACD GOMEZ CHIMBOTE"/>
        <s v="ACD OVERALL CHIMBOTE"/>
        <s v="ACD Lugatel Cajamarca CC Real Plaza"/>
        <s v="ACD Mahadi Cajamarca El Quinde"/>
        <s v="ACD Nibep Cajamarca"/>
        <s v="ACD Lugatel Cajamarca"/>
      </sharedItems>
    </cacheField>
    <cacheField name="PDV EN SISACT" numFmtId="0">
      <sharedItems>
        <s v="AREMOV_D.AYACUCHO"/>
        <s v="SEVERINOPER_PVA.ICA "/>
        <s v="CELL SHOP_D.HUANCAVE"/>
        <s v="YUPANQUI REYES HCV"/>
        <s v="UMICELL_D.JUNIN"/>
        <s v="INV SOLANO_D.HYO6"/>
        <s v="DOBLE S_D.JUNIN"/>
        <s v="REC TELECOM JUNIN"/>
        <s v="CELLSHOP_D.PASCO"/>
        <s v="SMARMO RIOJA"/>
        <s v="LUATEL_TARAPOTO"/>
        <s v="MACRO MOYOBAMBA"/>
        <s v="SELVA TEL_D.MOYOBAMBA"/>
        <s v="SILCOM JUANJUI"/>
        <s v="SMART BUSI_D.AYACUCH"/>
        <s v="EYS MOVILES_D.AYACU"/>
        <s v="RC TELECOM_D.AYACU"/>
        <s v="PABORO HUANCAVELICA"/>
        <s v="IDY5_PARECUCHULA HVCA"/>
        <s v="CELLSHOPSE_D.HUANUCO"/>
        <s v="OVERALL HUANUCO"/>
        <s v="INV REC SELVA HUANUC"/>
        <s v="J&amp;L ICA"/>
        <s v="DAC KERAMIK ICA"/>
        <s v="D CHALCO ICA"/>
        <s v="ESSAL CHINCHA"/>
        <s v="MCO COMUNI D ICA"/>
        <s v="EMP JJ ICA"/>
        <s v="RC TELECOM JUNIN_ QXKE"/>
        <s v="HQCM JUNIN"/>
        <s v="UMICELL_D.HUANCAYO1"/>
        <s v="GL MOVILES_D.IQUITOS"/>
        <s v="MOVILMAX LORETO"/>
        <s v="VYV IQUITOS"/>
        <s v="CEDCA LORETO"/>
        <s v="OVERALL_TARAPOTO"/>
        <s v="SILCOM_JUANJUI"/>
        <s v="PESMAG_DP.TOCACHE"/>
        <s v="JAVICAS_MOYOBAMBA"/>
        <s v="DAC SANTOS VELA UCA "/>
        <s v="INV REC SELVA UCAYA -"/>
        <s v="DAC VIYACAL UCAYALI"/>
        <s v="MIRABAL QUISPE HEYERBE ANGEL"/>
        <s v="PONCE GALAN MARELMITH MARGARITA"/>
        <s v="DELIMA_D.COMAS"/>
        <s v="TELSURSG_D.LURIN"/>
        <s v="RYM_D.LURIGAN"/>
        <s v="JEAN PAUL_D. CAÑETE"/>
        <s v="HUAYTELCOM_D.HUARAL"/>
        <s v="INV SOLAN_D.BARRANCA"/>
        <s v="INV SOLANO_D.LINCE"/>
        <s v="CLAROTELT_D.LURG"/>
        <s v="CLAROTELT_D.SJL"/>
        <s v="ACD Technova_Santa Eulalia"/>
        <s v="INV.AYELEN_D.CALLAO"/>
        <s v="REDCOTEA_D.LIMA"/>
        <s v="GOMEZ EXPOR_DAC.ANCS"/>
        <s v="KM-LUNA.HUARAZ"/>
        <s v="INVERLY_DP.HUARMEY"/>
        <s v="GRUPOLLEC_D.CARAZ"/>
        <s v="INFANTE_D.PIURA"/>
        <s v="INCA TEL_D.CHACHAPO"/>
        <s v="CALDERON_DP.CAJAB"/>
        <s v="MILITEL_CAJAMARCA"/>
        <s v="INFOCENTRO_D.JAEN"/>
        <s v="MEMODJAEN"/>
        <s v="MYA COMUNICAC_D.TRUJ6"/>
        <s v="KYC_TTPACAS"/>
        <s v="MYA COMUNICAC_D.TRUJ"/>
        <s v="PERU PHONE_D.PIURA"/>
        <e v="#REF!"/>
        <s v="ENLBUS_D.PIURA"/>
        <s v="PACOSERGE_DAC.TRUJI"/>
        <s v="TANTAQUISPE_DP.CHU"/>
        <s v="VALDIVIAJAEN"/>
        <s v="AFERVITEL_D.CHIC"/>
        <s v="TAKISOFT_D.CHOTA"/>
        <s v="CELL_SERVICE_CAJ"/>
        <s v="TAKISOFT_DAC.CUTERVO"/>
        <s v="AGTELTRUJILLO"/>
        <s v="SILVAFLORES_D.CHICLA"/>
      </sharedItems>
    </cacheField>
    <cacheField name="COD_PDV">
      <sharedItems containsBlank="1" containsMixedTypes="1" containsNumber="1" containsInteger="1">
        <n v="4854540.0"/>
        <n v="4851745.0"/>
        <n v="4071430.0"/>
        <n v="4857964.0"/>
        <n v="4853538.0"/>
        <n v="4850877.0"/>
        <n v="4851877.0"/>
        <n v="4858151.0"/>
        <n v="4855437.0"/>
        <n v="4857073.0"/>
        <n v="4858093.0"/>
        <n v="4857333.0"/>
        <n v="4851146.0"/>
        <n v="4858752.0"/>
        <n v="4855668.0"/>
        <n v="4854894.0"/>
        <n v="4852927.0"/>
        <n v="4859542.0"/>
        <n v="4857535.0"/>
        <n v="4850202.0"/>
        <n v="4858460.0"/>
        <n v="4858721.0"/>
        <n v="4859107.0"/>
        <n v="4856759.0"/>
        <n v="4859038.0"/>
        <n v="4858737.0"/>
        <n v="4851956.0"/>
        <m/>
        <n v="4856737.0"/>
        <n v="9990487.0"/>
        <n v="4854169.0"/>
        <n v="4857503.0"/>
        <n v="4857574.0"/>
        <n v="4858743.0"/>
        <n v="4856738.0"/>
        <n v="4851799.0"/>
        <n v="4858736.0"/>
        <n v="4859554.0"/>
        <n v="4858732.0"/>
        <n v="4859523.0"/>
        <n v="4856119.0"/>
        <n v="4855643.0"/>
        <n v="4850862.0"/>
        <n v="4852477.0"/>
        <n v="4853324.0"/>
        <n v="4855323.0"/>
        <n v="4851824.0"/>
        <n v="4.8501046E7"/>
        <n v="4853277.0"/>
        <n v="4851320.0"/>
        <s v="-"/>
        <n v="4859698.0"/>
        <n v="4853112.0"/>
        <n v="4859187.0"/>
        <n v="4851936.0"/>
        <n v="4858145.0"/>
        <n v="4858377.0"/>
        <s v="D906"/>
        <n v="4858556.0"/>
        <n v="4851202.0"/>
        <n v="4850950.0"/>
        <n v="4858291.0"/>
        <n v="4852355.0"/>
        <n v="4072809.0"/>
        <n v="4852466.0"/>
        <n v="4851901.0"/>
        <n v="4854888.0"/>
        <e v="#REF!"/>
        <n v="4858095.0"/>
        <n v="4854912.0"/>
        <n v="4853365.0"/>
        <n v="4855190.0"/>
        <n v="4853183.0"/>
        <n v="4852061.0"/>
        <n v="4859510.0"/>
        <n v="4855488.0"/>
        <s v="UHS6"/>
      </sharedItems>
    </cacheField>
    <cacheField name="DESCRIPCION" numFmtId="0">
      <sharedItems>
        <s v="AREMOV_D.AYACUCHO"/>
        <s v="SEVERINOPER_PVA.ICA "/>
        <s v="CELL SHOP_D.HUANCAVE"/>
        <s v="YUPANQUI REYES HCV"/>
        <s v="UMICELL_D.JUNIN // UMICELL_D.HUANCAYOII"/>
        <s v="INV SOLANO_D.HYO 6"/>
        <s v="DOBLE S_D.JAUJA"/>
        <s v="RC TELECOM JUNIN"/>
        <s v="CELLSHOP_D.PASCO"/>
        <s v="SMARMO RIOJA"/>
        <s v="LUATEL_TARAPOTO"/>
        <s v="MACRO MOYOBAMBA"/>
        <s v="SELVA TEL_D.MOYOBAMBA"/>
        <s v="SILRAY COMUNICACIONES EIRL"/>
        <s v="SMART BUSINESS AYACUCHO E.I.R.L."/>
        <s v="E&amp;S MOVILES CENTRAL E.I.R.L."/>
        <s v="RC. TELECOMUNICACIONES S.A.C."/>
        <s v="PABORO HUANCAVELICA"/>
        <s v="IDY5_PARECUCHULA HVCA"/>
        <s v="CELLSHOPSE_D.HUANUCO"/>
        <s v="OVERALL HUANUCO"/>
        <s v="INV REC SELVA HUANUC"/>
        <s v="J&amp;L ICA"/>
        <s v="DAC KERAMIK ICA"/>
        <s v="D CHALCO ICA"/>
        <s v="ESSAL CHINCHA"/>
        <s v="MCO COMUNI D ICA"/>
        <s v="EMP JJ ICA"/>
        <s v="RC TELECOMUNICACIONES SAC"/>
        <s v="DAC HQCM JUNIN"/>
        <s v="UMICELL_D.HUANCAYO1"/>
        <s v="GL MOVILES_D.IQUITOS"/>
        <s v="MOVILMAX LORETO"/>
        <s v="VYV IQUITOS"/>
        <s v="CEDCA LORETO"/>
        <s v="OVERALL_TARAPOTO"/>
        <s v="SILCOM_JUANJUI"/>
        <s v="Pesmag_DP.Tocache"/>
        <s v="JAVICAS_MOYOBAMBA"/>
        <s v="DAC SANTOS VELA UCA "/>
        <s v="INV REC SELVA UCAYA -"/>
        <s v="DAC VIYACAL UCAYALI"/>
        <s v="MIRABAL QUISPE HEYERBE ANGEL"/>
        <s v="PONCE GALAN MARELMITH MARGARITA"/>
        <s v="DELIMA_D.COMAS"/>
        <s v="TELSURSG_D.LURIN"/>
        <s v="RYM_D.LURIGAN"/>
        <s v="JEAN PAUL_D.CAÑETE"/>
        <s v="HUAYTELCOM_D.HUARAL"/>
        <s v="INV SOLAN_D.BARRANCA"/>
        <s v="INV SOLANO_D.LINCE"/>
        <s v="CLAROTELT_D.LURG"/>
        <s v="CLAROTELT_D.SJL"/>
        <s v="ACD Technova_Santa Eulalia "/>
        <s v="INV.AYELEN_D.CALLAO"/>
        <s v="REDCOTEA_D.LIMA"/>
        <s v="GOMEZ EXPOR_DAC.ANCS"/>
        <s v="KM_LUNA.HUARAZ"/>
        <s v="INVER_IMPACTO_HUARMEY"/>
        <s v="GRUPOLLEC_D.CARAZ"/>
        <s v="INFANTE_D.PIURA"/>
        <s v="INCA TEL_D.CHACHAPO"/>
        <s v="CALDERON_DP.CAJAB"/>
        <s v="MILITEL_CAJAMARCA"/>
        <s v="INFOCENTRO_D.JAEN"/>
        <s v="MEMO_D.JAEN"/>
        <s v="MYA COMUNICAC_D.TRUJ"/>
        <s v="KYC_TTPACAS"/>
        <s v="PERU PHONE_D.PIURA"/>
        <s v="CARDEY_PIU"/>
        <s v="ENLBUS_D.PIURA"/>
        <s v="PACOSERGE_DAC.TRUJI"/>
        <s v="TANTAQUISPE_DP.CHU"/>
        <s v="VALDIVIAJAEN"/>
        <s v="AFERVITEL_D.CHIC"/>
        <s v="TAKISOFT_D.CHOTA"/>
        <s v="AARAMIRO CAJAMARCA"/>
        <s v="CELL_SERVICE_CAJ"/>
        <s v="TAKISOFT_DAC.CUTERVO"/>
        <s v="AGTELTRUJILLO"/>
        <s v="SILVAFLORES_D.CHICLA"/>
        <s v="TELE JOSOL_DAC.AMAZO"/>
        <s v="OVERALL_STRATEGY_ANCASH"/>
        <s v="Lugatel sac A-715"/>
        <s v="MAHADI_CAJ"/>
        <s v="NIBEP_D.CAJAMARCA"/>
      </sharedItems>
    </cacheField>
    <cacheField name="DIRECCIÓN COMPLETA" numFmtId="0">
      <sharedItems>
        <s v="Jr. Asamblea Nro 139 a dos cdras del Parque Central - Ayacucho  - Huamanga  - Ayacucho "/>
        <s v="Av. Andres Avelino Caceres 224 - Marcona - Nazca - Ica"/>
        <s v="Jr. Virrey Toledo 380 - Huancavelica - Huancavelica - Huancavelica"/>
        <s v="Av. Progreso 116 - Pampas - Tayacaja - Huancavelica"/>
        <s v="Jr. 9 de Julio 501  - Concepción - Concepción - Junín"/>
        <s v="Jr. Tarma 355 - La Merced - Chanchamayo - Junín"/>
        <s v="Jr. Junin 930 - Jauja - Jauja - Junín"/>
        <s v="Av. Lima y Micaela bastidas #648  JUNIN-CHANCHAMAYO- PICHANAQUI"/>
        <s v="Jr. Ucayali 309  - Pangoa  - Satipo  - Junín "/>
        <s v="Jr. Lima 482  - Tarma - Tarma - Junín"/>
        <s v="Agrup. de Viviendas de Marcavalle Block A Dpto. 101 - Santa Rosa de SACco - Yauli - Junín"/>
        <s v="Av. Circunvalación Arenales 164 - Chaupimarca - Pasco - Pasco"/>
        <s v="Jr. Almirante Graú N° 702 - Rioja - Rioja - San Martin "/>
        <s v="Jr. Augusto B Leguía 178 Esq. Con Jr. Ramón Castilla"/>
        <s v="Jr. Alonso de Alvarado 752"/>
        <s v="Jr. Pedro Canga 450 a dos Cdras de la Plaza de Armas de Moyobamba"/>
        <s v="Jr. Huallaga Nro.711 Juanjui, Mariscal Cáceres, San Martín (Frente a Mi Banco)"/>
        <s v="Jr. Asamblea N° 254"/>
        <s v="Jr. Progreso Mz. B2 Lt. 15"/>
        <s v="Av. Mariscal Castilla N° 395"/>
        <s v="Jr. Agustin Gamarra 182 "/>
        <s v="Av Centenario 197"/>
        <s v="JR. Virrey toledo Nro 260"/>
        <s v="JR. 28 DE JULIO 944"/>
        <s v="JR. 02 DE MAYO 1071"/>
        <s v="JR DOS DE MAYO INT 1Y2 CC OPEN PLAZA"/>
        <s v="AV BOLOGNESI 489 - A MEDIA CUADRA DE LA PLAZA DE ARMAS"/>
        <s v="AV. NUEVA ESPERANZA B1 - FRENTE AGENCIA CIVA"/>
        <s v="CALLE CAJAMARCA 163 - ICA"/>
        <s v="CALLE ITALIA 111A - CHINCHA ALTA"/>
        <s v="CALLE MARISCAL BENAVIDES N° 161 - CHINCHA - COSTADO DEL GALLO MAS GALLO"/>
        <s v="CALLE CHICLAYO 512 - PISO4- REFER: COSTADO DE PODER JUDICIAL"/>
        <s v="CALLE UCAYALI 309"/>
        <s v="Jr. Asucion 386 - Tarma - Tarma - Junin"/>
        <s v="REAL 382 -YHYO"/>
        <s v="JIRON ARICA 273 "/>
        <s v="AV. JAUREGUI 401"/>
        <s v="JIRON PROSPERO 299"/>
        <s v="JIRON PROSPERO 913"/>
        <s v="AV CIRCUVALACIÓN ARENALES 164"/>
        <s v="Jr. San Martín 133 a una Cdra de la Plaza de Armas de Tarapoto"/>
        <s v="Jr. San Martín 178 a una Cdra de la Plaza de Armas de Tarapoto"/>
        <s v="Jr. Freddy Aliaga 368 a dos Cdras de la Plaza de Armas de Tocache"/>
        <s v="Jr. Callao 747 a media Cdra de la Plaza de Armas de Moyobamba"/>
        <s v="Jr. Sucre 898 - A UNA CUADRA DE COMERCIAL MARIOS - UCAYALI - CORONEL PORTILLO - CALLERIA"/>
        <s v="INVERSOL RECARGA SELVA-JR TACNA 720 (3ER PISO) - PUCALLPA"/>
        <s v="JR IQUITOS MZ 96 LT 15"/>
        <s v="AV SIMON BOLIVAR MZ B LT 04"/>
        <s v="AV 1 DE JUNIO MZ 65 LT 07"/>
        <s v="Av. Lecaros 102 Puente Piedra Ref Av. Lecaros con Panamericana"/>
        <s v="Calle Antigua Panamericana Sur  km36 , Urb. San Vicente Parcela B43 C.C.PLAZA CENTER Lurin Tda. 103 -Lurin"/>
        <s v="Jr. Tacna 245 - Tienda 3 Centro Comercial San Hilarión. Urb. Chosica - Lurigancho - Lima - Lima"/>
        <s v="Jr. Sepulveda 201 - San Vicente de Cañete - Cañete - Lima"/>
        <s v="Av. Ramos 361 - Imperial - Cañete - Lima"/>
        <s v="AV. MARISCAL BENAVIDES N° 1000 Modulo 11  (Ref: al frente de la tda. Bata) - SAN VICENTE"/>
        <s v="Av. 28 DE JULIO Nº 499 IMPERIAL - CAÑETE - Imperial - Cañete - Lima-Provincia"/>
        <s v="Calle Benjamin Visquerra 264"/>
        <s v="JR REAL N° 313 MALA (Ref. al costado del mercado de Mala)"/>
        <s v="CC.MEGAPLAZA EXPRESS - BARRANCA - BARRANCA - LIMA"/>
        <s v="JR,De La Unión 499 Cercado de Lima"/>
        <s v="Jr.libertad 281 interior.8 Lurigancho -Chosica  Lima -Lima  Ref: ( En la misma carretera central frente al parque echenique)"/>
        <s v="Fnd. La Estrella Car.Central Lote 99-B  Interior. M-12 (Centro Comercial Real Plaza Santa Clara) Ate Lima -Lima"/>
        <s v="Av.gran chimu n°804 Urb. zarate  San Juan de Lurigancho  Lima -Lima"/>
        <s v="AV. Bolivar 330 Lote 6 lima-Huarochiri-Santa Eulalia / Establecimiento APV  San Martin"/>
        <s v="CC. Open Plaza 1801-PS, 1803-PG, 1805-PP. Av. Circunvalación 1801 Tda. 20 San Juan Miraflores (frente a la óptica VISION CENTER)"/>
        <s v="Av. San Juan 1182 Zona D - San Juan de Miraflores - Lima - Lima"/>
        <s v="AV IZAGUIRRE 287 - C.C. PLAZA ROYAL - INDEPENDENCIA"/>
        <s v="AV. LUIS ORMEÑO Mz: J-1   Lte: 9 - CASMA - ANCASH"/>
        <s v="AVLUZURIAGA N°654 - 623 - 542 HUARAZ - ANCASH"/>
        <s v="Jirón los Andes MZ B lote 44  Casco Urbano -Ref plaza de armas"/>
        <s v="URB PACIFICO MZ 2 LT 47 - NUEVO CHIMBOTE"/>
        <s v="JR SAN MARTIN 1029 - CARAZ - ANCASH"/>
        <s v="Transversal Lima 447 - Sullana"/>
        <s v="Av Sacsahuaman 184"/>
        <s v="JR AMAZONAS 865"/>
        <s v="JR GRAU  837 - CAJABAMBA - CAJAMARCA"/>
        <s v="Jr. San Carlos 582 Ref. Plaza de Amas Bambamarca"/>
        <s v="JIRON SAN MARTIN 1439 - JAEN - CAJAMARCA"/>
        <s v="JR AMAZONAS 402 - SAN NICOLAS - AMAZONAS"/>
        <s v="JR. SAN MARTIN SN PUCARA -JAEN - CAJAMARCA"/>
        <s v="AV VICTOR RAUL HAYA DE LA TORRE 395 COSTADO DEL MERCADO SANTA ROSA - CHAO - LA LIBERTAD"/>
        <s v="JR JUNIN 129 - PACASMAYO - LA LIBERTAD"/>
        <s v="AV PANAMERICANA 240 Puente Viru (cap) - VIRU - LA LIBERTAD"/>
        <s v="CA LAMBAYEQUE 484 - CHULUCANAS - PIURA"/>
        <s v="CALLE MARISCAL CASTILLA 348"/>
        <s v="CA SAN MARTIN  773 - SULLANA - PIURA"/>
        <s v="CA SAN MARTIN 830 - SULLANA - PIURA"/>
        <s v="AV A 83 - PARIÑAS - PIURA"/>
        <s v="JR JOSE BALTA 414 FRENTE A PLAZA DE ARMAS - HUAMACHUCO - LA LIBERTAD"/>
        <s v="CA TACNA 332 - OTUZCO - LA LIBERTAD"/>
        <s v="JR LUIS DE LA PUENTE UCEDA 1385 - PASANDO LA PLAZA CENTRAL- SANTIAGO DE CHUCO - LA LIBERTAD"/>
        <s v="Av. Heroes del cenepa # 979 - Cercado de Bagua"/>
        <s v="Calle San Jose # 516  -  Chiclayo - Chiclayo - Lambayeque"/>
        <s v="JR JOSE OSORES N°400 - CHOTA - CAJAMARCA"/>
        <s v="JR PARDO 400 - Plaza de Armas Celendin - Celendin - Cajamarca"/>
        <s v="JR JOSÉ GALVEZ 431 – SAN MARCOS - CAJAMARCA"/>
        <s v="JR 22 DE OCTUBRE N° 636 - PLAZA DE ARMAS - CUTERVO - CAJAMARCA"/>
        <s v="CA CAJAMARCA 611 - CHEPEN - CHEPEN"/>
        <s v="Av. José Balta #1278 - Chiclayo - Chiclayo - Lambayeque"/>
        <s v="JR. GRAU NRO. 609 Chachapoya Chapayas Amazonas"/>
        <s v="AV CHACHAPOYAS 2125 - BAGUA GRANDE - AMAZONAS"/>
        <s v="AV JOSE GALVEZ N° 277 Y AV JOSE PARDO 798 - CHIMBOTE - ANCASH"/>
        <s v="AV.FRANCISCO BOLOGNESI 637 - CHIMBOTE - SANTA - ANCASH"/>
        <s v="C.C Real  PLAZA LOCAL LC 17 - Cajamarca - Cajamarca - Cajamarca"/>
        <s v="C.C. EL QUINDE SHOPING PLAZA LC 115 - LC117 (JR SOR MANUELA GIL 151) - Cajamarca - Cajamarca - Cajamarca"/>
        <s v="Jr. Apurimac 997 a 1/2 cuadra del Mercado Central - Cajamarca - Cajamarca - Cajamarca"/>
        <s v="Jr. Cruz de Piedra 695 - Cercado  - Cajamarca - Cajamarca - Cajamarca"/>
      </sharedItems>
    </cacheField>
    <cacheField name="DISTRITO" numFmtId="0">
      <sharedItems>
        <s v="Ayacucho"/>
        <s v="Marcona"/>
        <s v="Huancavelica"/>
        <s v="Pampas"/>
        <s v="Concepción"/>
        <s v="La Merced"/>
        <s v="Jauja"/>
        <s v="Pichanaqui"/>
        <s v="Pangoa"/>
        <s v="Tarma"/>
        <s v="Santa Rosa de Sacco"/>
        <s v="Chaupimarca"/>
        <s v="Rioja"/>
        <s v="Tarapoto"/>
        <s v="Moyobamba"/>
        <s v="Juanjui"/>
        <s v="San Francisco, Sivia, Llochegua, Santa Rosa"/>
        <s v="Huanta"/>
        <s v="Huancavelica "/>
        <s v="HUANUCO"/>
        <s v="NAZCA"/>
        <s v="ICA"/>
        <s v="CHINCHA ALTA"/>
        <s v="Huancayo"/>
        <s v="MAYNAS"/>
        <s v="YURIMAGUAS"/>
        <s v="Tocache"/>
        <s v="CALLERIA"/>
        <s v="YARINACOCHA"/>
        <s v="PADRE ABAB"/>
        <s v="CAMPOVERDE "/>
        <s v="Puente Piedra"/>
        <s v="Lurin"/>
        <s v="Lurigancho"/>
        <s v="San Vicente de Cañete"/>
        <s v="Imperial"/>
        <s v="Huaral"/>
        <s v="Mala"/>
        <s v="BARRANCA"/>
        <s v="Cercado de Lima "/>
        <s v="Chosica"/>
        <s v="Santa Clara"/>
        <s v="San Juan de Lurigancho"/>
        <s v="Santa Eulalia"/>
        <s v="San Juan de Miraflores"/>
        <s v="INDEPENDENCIA"/>
        <s v="CASMA"/>
        <s v="HUARAZ"/>
        <s v="HUARMEY"/>
        <s v="NUEVO CHIMBOTE"/>
        <s v="Caraz"/>
        <s v="Sullana"/>
        <s v="Jazan"/>
        <s v="CHACHAPOYAS"/>
        <s v="CAJABAMBA"/>
        <s v="Bambamarca"/>
        <s v="JAEN"/>
        <s v="San Nicolas"/>
        <s v="Pucara"/>
        <s v="CHAO"/>
        <s v="PACASMAYO"/>
        <s v="VIRU"/>
        <s v="Chulucanas"/>
        <s v="Pariñas"/>
        <s v="HUAMACHUCO"/>
        <s v="OTUZCO"/>
        <s v="SANTIAGO DE CHUCO"/>
        <s v="BAGUA"/>
        <s v="Chiclayo"/>
        <s v="CHOTA"/>
        <s v="Celendin"/>
        <s v="Pedro Galvez"/>
        <s v="CUTERVO"/>
        <s v="Chepen"/>
        <s v="Bagua Grande"/>
        <s v="Chimbote"/>
        <s v="Cajamarca"/>
      </sharedItems>
    </cacheField>
    <cacheField name="PROVINCIA" numFmtId="0">
      <sharedItems>
        <s v="Huamanga "/>
        <s v="Nazca"/>
        <s v="Huancavelica"/>
        <s v="Tayacaja"/>
        <s v="Concepción"/>
        <s v="Chanchamayo"/>
        <s v="Jauja"/>
        <s v="Satipo "/>
        <s v="Tarma"/>
        <s v="Yauli"/>
        <s v="Pasco"/>
        <s v="Rioja"/>
        <s v="San Martín"/>
        <s v="Moyobamba"/>
        <s v="Mariscal Caceres"/>
        <s v="Huamanga/La Mar/ Huanta"/>
        <s v="Huanta"/>
        <s v="Huancavelica "/>
        <s v="HUANUCO"/>
        <s v="ICA"/>
        <s v="CHINCHA"/>
        <s v="SATIPO"/>
        <s v="Huancayo"/>
        <s v="IQUITOS"/>
        <s v="ALTO AMAZONAS"/>
        <s v="Tocache"/>
        <s v="CORONEL PORTILLO"/>
        <s v="PADRE ABAB"/>
        <s v="CORONELPORTILLO"/>
        <s v="Lima"/>
        <s v="Lurin"/>
        <s v="Cañete"/>
        <s v="Huaral"/>
        <s v="BARRANCA"/>
        <s v="Chosica"/>
        <s v="Santa Clara"/>
        <s v="Huarochiri"/>
        <s v="CASMA"/>
        <s v="HUARAZ"/>
        <s v="HUARMEY"/>
        <s v="NUEVO CHIMBOTE"/>
        <s v="Huaylas"/>
        <s v="Piura"/>
        <s v="Bonagara"/>
        <s v="CHACHAPOYAS"/>
        <s v="CAJABAMBA"/>
        <s v="HUALGAYOC"/>
        <s v="JAEN"/>
        <s v="RODRIGUEZ DE MENDOZA"/>
        <s v="Viru"/>
        <s v="PACASMAYO"/>
        <s v="Morropon"/>
        <s v="Sullana"/>
        <s v="TALARA"/>
        <s v="Sanchez Carrion"/>
        <s v="OTUZCO"/>
        <s v="SANTIAGO DE CHUCO"/>
        <s v="BAGUA"/>
        <s v="Chiclayo"/>
        <s v="CHOTA"/>
        <s v="Celendin"/>
        <s v="San Marcos"/>
        <s v="CUTERVO"/>
        <s v="Chepen"/>
        <s v="Utcubamba"/>
        <s v="Santa"/>
        <s v="Cajamarca"/>
      </sharedItems>
    </cacheField>
    <cacheField name="DEPARTAMENTO" numFmtId="0">
      <sharedItems>
        <s v="Ayacucho"/>
        <s v="Ica"/>
        <s v="Huancavelica"/>
        <s v="Junin"/>
        <s v="Pasco"/>
        <s v="San Martín"/>
        <s v="HUANUCO"/>
        <s v="LORETO"/>
        <s v="UCAYALI"/>
        <s v="Lima"/>
        <s v="Lima Provincia"/>
        <s v="Lima Provincia "/>
        <s v="Ancash"/>
        <s v="Piura"/>
        <s v="Amazonas"/>
        <s v="Cajamarca"/>
        <s v="La Libertad"/>
        <s v="Lambayeque"/>
      </sharedItems>
    </cacheField>
    <cacheField name="HORARIO" numFmtId="0">
      <sharedItems>
        <s v="L-S 10:00-19:00"/>
        <s v="L-V 10:00-19:00 S (10:00-14:00)"/>
        <s v="L-S 10:00-18:00"/>
        <s v="L-S 10:00-20:00"/>
        <s v="L-S 09:00-17:00"/>
        <s v="L-S 09:00-19:00"/>
        <s v="L-S 8:30AM A 1PM Y 3PM A 8PM"/>
        <s v="L-S 10:00-19:01"/>
        <s v="L-S 10:00-19:02"/>
        <s v="L-S 09:00-20:00"/>
        <s v="L-S 09:00-15:00"/>
        <s v="L-S 09:00-16:00"/>
        <s v="L-S 09:00-18:00"/>
        <s v="L-S 9:00-20:00"/>
        <s v="L-S 09.00 - 18:00"/>
        <s v="L-S 10:00 a 19:00"/>
        <s v="L-S 9am a 8:30pm / Dom 11am a 8pm"/>
        <s v="L -D 10am -10pm"/>
        <s v=" L – S 8am – 8pm"/>
        <s v="L-S 10:00 A 13:00 y 15:00 A 19:00"/>
        <s v="L- V 10:00 - 19:00 SAB 10:00 18:00"/>
        <s v="L-D 10:00-22:00"/>
        <s v=" L-S 10:00 a 19:00"/>
        <s v=" L-D 10:00 a 19:00"/>
        <s v="L-D 09:00-7:00pm"/>
        <s v="L - D 10:00 am 10:00 pm "/>
        <s v="L - S 10:00 a 7:00 pm"/>
        <s v="L-S 9am a 1pm - 2pm a 6pm"/>
        <s v="10am a 1pm - 3pm a 7pm"/>
        <s v="L - S 9am a 5pm"/>
        <s v="L - S 9:00AM a 6:00 pm"/>
        <s v="L - S 10:00 - 13:00 // 15:00 -19:00"/>
        <s v="L-S 9am a 1pm - 4pm a 8pm"/>
        <s v="L-S 10:00-20:00 (Refrigerio de 1pm a 3pm)"/>
        <s v="L a S de 9:00 am a  7:00 pm"/>
        <s v="L-S 09:00-19:00 (Refrigerio de 1pm a 2pm)"/>
        <s v="L-S 10:00-16:00"/>
        <s v="L-S 9 am a 1 pm - 3 pm a 7 pm"/>
        <s v="9 am a 1 pm - 3 pm a 7 pm"/>
        <s v="L - S 10:00 - 13:00 // 14:00 - 19:00"/>
        <s v="L-S 9 am a 2 pm - 3 pm a 7 pm"/>
        <s v="9:00AM a 1:00PM - 3:00PM a 6:00PM"/>
        <s v="9:00AM A 5:00PM"/>
        <s v="9am a 1pm - 2pm a 6pm"/>
        <s v="9 am a 7 pm"/>
      </sharedItems>
    </cacheField>
    <cacheField name="COORDINADOR CLARO" numFmtId="0">
      <sharedItems>
        <s v="KIMBLER EZQUIVEL"/>
        <s v="David Cusi"/>
        <s v="Luis Camacuari"/>
        <s v="Giovanni Lambruschini "/>
        <s v="Giovanni Lambruschini"/>
        <s v="CARLOS DEL AGUILA PISCO"/>
        <s v="DARLING MOSTACERO"/>
        <s v="Victor Guevara"/>
        <s v="IVAN SANCHEZ"/>
        <s v="Pedro Fernando Ingaruca"/>
        <s v="MARTIN ZAVALA"/>
        <s v="LORENA BESADA"/>
        <s v="DANIEL ORE"/>
        <s v="JACKELINE PARDO"/>
        <s v="DIEGO SAAVEDRA"/>
        <s v="JAIME URIBE"/>
        <s v="Rommel Lopez Saravia"/>
        <s v="Jose Luis Remigio"/>
        <s v="María Rosa Inga Valdez"/>
        <s v="WEYDER TUESTA"/>
        <s v="WILLIAM GARCIA"/>
        <s v="JHONATAN ALVARADO"/>
        <s v="DANTE VILLANUEVA"/>
        <s v="ALEXIS GUERRERO"/>
        <s v="EDWARD MUCHOTRIGO"/>
        <s v="SHEILA TORRE"/>
        <s v="JHON ESPINOZA"/>
        <s v="Jhonatan Espino"/>
        <s v="Magaly Ramirez"/>
        <s v="Yesenia Paulino"/>
        <s v="Mauricio Cabanillas"/>
        <s v="Ingrid Benites"/>
        <s v="Veronica Núñez"/>
        <s v="Luis Fernando Irigoyen "/>
        <s v="Danny Sifuentes"/>
        <s v="Danny Paul Sifuentes"/>
        <s v="Eduardo Dulubier"/>
        <s v="Jorge Guardia"/>
        <s v="Miguel Calua "/>
        <s v="cerrado"/>
        <s v="Miguel Calua"/>
        <s v="Jorge Rolando Guardia"/>
      </sharedItems>
    </cacheField>
    <cacheField name="TELEFONO COORDINADOR CLARO">
      <sharedItems containsMixedTypes="1" containsNumber="1" containsInteger="1">
        <n v="9.97106856E8"/>
        <n v="9.92980008E8"/>
        <n v="9.91891238E8"/>
        <n v="9.97102557E8"/>
        <n v="9.49104082E8"/>
        <n v="9.93073667E8"/>
        <n v="9.97104618E8"/>
        <n v="9.92202795E8"/>
        <n v="9.97109016E8"/>
        <n v="9.8773925E8"/>
        <n v="9.49232614E8"/>
        <n v="9.94641281E8"/>
        <n v="9.97101119E8"/>
        <n v="9.97109111E8"/>
        <n v="9.87931388E8"/>
        <n v="9.4278019E8"/>
        <n v="9.97101367E8"/>
        <n v="9.97101117E8"/>
        <n v="9.93043105E8"/>
        <n v="9.65723255E8"/>
        <n v="9.97109238E8"/>
        <n v="9.97102019E8"/>
        <n v="9.93577583E8"/>
        <n v="9.42780192E8"/>
        <n v="9.97101433E8"/>
        <n v="9.97108093E8"/>
        <n v="9.74221412E8"/>
        <n v="9.97104742E8"/>
        <n v="9.9710476E8"/>
        <n v="9.97104861E8"/>
        <n v="9.657701E8"/>
        <n v="9.93045397E8"/>
        <n v="9.97106138E8"/>
        <n v="9.48330763E8"/>
        <e v="#ERROR!"/>
        <n v="9.48328443E8"/>
        <n v="9.43530157E8"/>
        <n v="9.84100166E8"/>
        <n v="9.97106874E8"/>
        <s v="cerrado"/>
        <n v="9.49220145E8"/>
        <n v="9.49777725E8"/>
      </sharedItems>
    </cacheField>
    <cacheField name="CORREO COORDINADOR CLARO" numFmtId="0">
      <sharedItems>
        <s v="kimbler.esquivel@claro.com.pe"/>
        <s v="david.cusi@claro.com.pe&gt;"/>
        <s v="luis.camacuari@claro.com.pe&gt;"/>
        <s v="LLAMBRUSCHINI@CLARO.COM.PE "/>
        <s v="carlos.delaguila@claro.com.pe"/>
        <s v="darling.mostacero@claro.compe"/>
        <s v="victor.guevara@claro.com.pe"/>
        <s v="isanchez@claro.com.pe"/>
        <s v="pedro.ingaruca@claro.com.pe"/>
        <s v="martin.zavalac@claro.com.pe"/>
        <s v="LORENA.BESADA@CLARO.COM.PE"/>
        <s v="DORE@CLARO.COM.PE"/>
        <s v="JACKELINE.PARDO@CLARO.COM.PE"/>
        <s v="diego.saavedra@claro.com.pe"/>
        <s v="jaime.uribe@claro.com.pe"/>
        <s v="rommel.lopez@claro.com.pe"/>
        <s v="jose.remigio@claro.com.pe"/>
        <s v="minga@claro.com.pe"/>
        <s v="WEYDER.TUESTA@CLARO.COM.PE"/>
        <s v="WILLIAM.GARCIA@CLARO.COM.PE"/>
        <s v="JHONATAN.ALVARADO@CLARO.COM.PE"/>
        <s v="DVILLANUEVA@CLARO.COM.PE"/>
        <s v="aguerrero@claro.com.pe"/>
        <s v="edward.muchotrigo@claro.com.pe"/>
        <s v="sheila.torre@claro.com.pe"/>
        <s v="jhon.espinoza@claro.com.pe"/>
        <s v="jhonatan.espino@claro.com.pe"/>
        <s v="lirigoyen@claro.com.pe"/>
        <s v="veronica.nunez@claro.com.pe&gt;"/>
        <s v="danny.sifuentes@claro.com.pe&gt;"/>
        <e v="#ERROR!"/>
        <s v="eduardo.dulubier@claro.com.pe&gt;"/>
        <s v="C13390@claro.com.pe&gt;"/>
        <s v="jorge.guardia@claro.com.pe"/>
        <s v="miguel.calua@claro.com.pe&gt;"/>
        <s v="cerrado"/>
        <s v="jose.palacios@claro.com.pe"/>
      </sharedItems>
    </cacheField>
    <cacheField name="RESPONSABLE ACD" numFmtId="0">
      <sharedItems>
        <s v="Wilberto Arevalo"/>
        <s v="Mily Carrillo / Carolina Bautista"/>
        <s v="MIRIAM TINOCO"/>
        <s v="YUPANQUI REYES RAUL"/>
        <s v="ULISES BONIFACIO // BRISEIDA"/>
        <s v="WILLIAN QUEVEDO / SORAYA /VANESSA LOPEZ"/>
        <s v="PEDRO SALAZAR"/>
        <s v="SORAYA "/>
        <s v="ALEX CHIPANA"/>
        <s v="WILLIAN QUEVEDO / Eva Amaya "/>
        <s v="WILLIAN QUEVEDO / Atalia Muñoz"/>
        <s v="Elizabeth Salazar"/>
        <s v="Jhohanny Olano Muñoz"/>
        <s v="Patricia Cachay"/>
        <s v="Lelis William Diaz"/>
        <s v="Ana Cecilia Vásquez"/>
        <s v="Silvia Lavado"/>
        <s v="Liliana Gomez"/>
        <s v="Joel Escriba"/>
        <s v="Alex Robinson Chipana Meza"/>
        <s v="Wladimir Perez Hernandez"/>
        <s v="Yulissa  Gallegos Valenzuela"/>
        <s v="Ronald Cauchos"/>
        <s v="GRECIA ADANEY PACHECO BARBOZA"/>
        <s v="YORKAN GAYOSO"/>
        <s v="HUGO RODRIGUEZ MALLMA"/>
        <s v="LUCY QUISPE ANGULO"/>
        <s v="VICTORIA HUARCAYA ALLCCA"/>
        <s v="GUSTAVO IBAÑEZ"/>
        <s v="RAFAEL ESPINOZA"/>
        <s v="YULIANA SMIT ALVARADO SUNCION"/>
        <s v="JUAN HUAMANI HERRERA"/>
        <s v="Moises Navarro"/>
        <s v="María Romero"/>
        <s v="ROGER LOZANO"/>
        <s v="JENY AUCCA"/>
        <s v="LUIS PEIRANO"/>
        <s v="CARLOS DEL CASTILLO"/>
        <s v="LUIS GABRIEL VASQUEZ VELASQUEZ"/>
        <s v="Jorge Venegas"/>
        <s v="Rayza Montoya"/>
        <s v="José Luis Pacheco"/>
        <s v="Rebeca Zurita Izquierdo"/>
        <s v="ELVIS HENRY SANTOS VELA"/>
        <s v="Gonzalo Cárdenas Ponce"/>
        <s v="Juan Manuel Bejarano Chavez"/>
        <s v="ANGEL MIRABAL"/>
        <s v="LUCAS MARCELO"/>
        <s v="MAYRA SALAZAR "/>
        <s v="ESTEBAN CHICLLA"/>
        <s v="Diego Rosadio"/>
        <s v="CARMEN RIVERA / WENDY SANCHEZ"/>
        <s v="HERALDINE SANTANA / MIGUEL PEÑA / VALENTIN HUAMAN"/>
        <s v="ANGUIE ORELLANA / MARIA TORRES"/>
        <s v="ITALO QUISPE"/>
        <s v="Jorge Morales/Cecilia Rodriguez/Miryam Valdivie"/>
        <s v="YESENIA LEVANO "/>
        <s v="VICTOR VEGA "/>
        <s v="Luisa Palacios "/>
        <s v="YAQUELINE DORIA "/>
        <s v="DAVID HUAYAS "/>
        <s v="MARIA DE LOS FLORES"/>
        <s v="Eddye Rojas Peralta"/>
        <s v="Milagros Capanía"/>
        <s v="Claudia Manottupa"/>
        <s v="Johana Huaman"/>
        <s v="Milagros Ramos "/>
        <s v="Leonela Macedo"/>
        <s v="Patricia Moreno"/>
        <e v="#REF!"/>
        <s v="Deiby Villanueva /  Andrea Arévalo "/>
        <s v="JOVANY GALLAC CAYANCHI"/>
        <s v="CLEIDER MATEO LOPEZ RAMIREZ // ROSA ELVIRA TUESTA VARGAS"/>
        <s v="Juan Vilca"/>
        <s v="Yoverli  Tirado / Auner Rojas"/>
        <s v="FABIOLA BUGARIN CASTILLO / MARIA  ESTER SILVA LOAYZA"/>
        <s v="MARILI TOCHON PIEROLA / NANCY BEATRIZ CARO CULQUI"/>
        <s v="cerrado"/>
        <s v="Cinthya Loyola"/>
        <s v="Luis Veragara"/>
        <s v="Sonia Huacchillo / Maria Esther de la Cruz"/>
        <s v="Estefany Lozada / Marco Cordova"/>
        <s v="Jaime Zapata / Liset"/>
        <s v="Karina Zapata"/>
        <s v="JOEL ARAUJO GARCIA"/>
        <s v="DEYSI ARLET ZAVALETA"/>
        <s v="FRANCISCA SANCHEZ / GREGORIO TANTA QUISPE"/>
        <s v="LUCIA ELENA RIOS TEJADA"/>
        <s v="MIRIAM JACKELYN CULQUIPOMA DELGADO // JANET VASQUEZ VITON"/>
        <s v=" Leonor Diaz / Vidalina Nuñez"/>
        <s v=" Juan Carlos Lezma / Adubel Lezma"/>
        <s v=" Anaseli Alarcon "/>
        <s v="ROSA ELIZABETH FAICHIN"/>
        <s v="PILAR PURISACA DIAZ / NILTON CESAR SILVA FLORES"/>
      </sharedItems>
    </cacheField>
    <cacheField name="TELEFONO RESPONSABLE ACD">
      <sharedItems containsMixedTypes="1" containsNumber="1" containsInteger="1">
        <n v="9.66701364E8"/>
        <s v="942992220 / 994641885"/>
        <n v="9.32110701E8"/>
        <n v="9.51417035E8"/>
        <s v="964102133 // 995019136"/>
        <s v="962380564 / 989531998/  995142495"/>
        <n v="9.50304477E8"/>
        <n v="9.89531998E8"/>
        <n v="9.4015529E8"/>
        <s v="962380564 / 992490179 "/>
        <s v="962380564 / 966446699"/>
        <n v="9.32110629E8"/>
        <n v="9.94694032E8"/>
        <n v="9.59385904E8"/>
        <n v="9.42608492E8"/>
        <n v="9.50304684E8"/>
        <n v="9.428128E8"/>
        <n v="9.9732E7"/>
        <n v="9.66773333E8"/>
        <n v="9.77461929E8"/>
        <n v="9.273039E8"/>
        <n v="9.16416334E8"/>
        <n v="9.43735609E8"/>
        <n v="9.7631221E8"/>
        <n v="9.97108374E8"/>
        <n v="9.94326085E8"/>
        <n v="9.82965244E8"/>
        <n v="9.55437228E8"/>
        <n v="9.89895893E8"/>
        <n v="9.61860042E8"/>
        <n v="9.3930034E8"/>
        <n v="9.45876562E8"/>
        <n v="9.64102128E8"/>
        <n v="9.67244747E8"/>
        <n v="9.40421881E8"/>
        <n v="9.84776367E8"/>
        <n v="9.54591945E8"/>
        <n v="9.30289104E8"/>
        <n v="9.32539826E8"/>
        <n v="9.73441162E8"/>
        <n v="9.55757781E8"/>
        <n v="9.82481201E8"/>
        <n v="9.43831053E8"/>
        <n v="9.49075279E8"/>
        <n v="9.45312908E8"/>
        <n v="9.13820582E8"/>
        <n v="9.40390901E8"/>
        <n v="9.69710641E8"/>
        <n v="9.94627867E8"/>
        <n v="9.87513866E8"/>
        <s v="954627723 / 984160897"/>
        <s v="977142160 / 956292980 / 989048108"/>
        <s v="978922180 / 986008732"/>
        <n v="9.56296934E8"/>
        <s v="915339479/921071776/956735190"/>
        <n v="9.65781667E8"/>
        <n v="9.49075228E8"/>
        <n v="9.60989129E8"/>
        <s v="932 328 416"/>
        <s v="977 787 574"/>
        <s v="982 444 953"/>
        <n v="9.79768467E8"/>
        <n v="9.4237283E8"/>
        <n v="9.48353772E8"/>
        <n v="9.86391763E8"/>
        <n v="9.82539953E8"/>
        <n v="9.15396867E8"/>
        <n v="9.3027019E8"/>
        <e v="#REF!"/>
        <s v="927505549 / 993025293 "/>
        <n v="9.1786421E8"/>
        <s v="986175393 // 969347263"/>
        <n v="9.48275426E8"/>
        <s v="945399161 / 976217736"/>
        <s v="944622794/ 993522325"/>
        <s v="968751580 / 958552331"/>
        <s v="cerrado"/>
        <n v="9.79245084E8"/>
        <n v="9.80753615E8"/>
        <s v="926671668 // 997612262"/>
        <s v="971452435 / 944279941"/>
        <s v="940175861 / 951323991"/>
        <n v="9.43359693E8"/>
        <n v="9.95281042E8"/>
        <n v="9.89293641E8"/>
        <s v="948566508 / 947702662"/>
        <n v="9.9893147E8"/>
        <s v="940222375 // 973737276"/>
        <s v="985146504 /947747709"/>
        <s v=" 963374558 "/>
        <s v="989491262 / 941694179"/>
        <n v="9.54036192E8"/>
        <s v="985457176 / 949210100"/>
      </sharedItems>
    </cacheField>
    <cacheField name="TELEFONO RESPONSABLE ACD2">
      <sharedItems containsBlank="1" containsMixedTypes="1" containsNumber="1" containsInteger="1">
        <m/>
        <s v="FALTA CORREO"/>
        <s v="967218753 / 989048116"/>
        <n v="9.49075228E8"/>
        <n v="9.60989129E8"/>
        <s v="932 328 416"/>
        <s v="977 787 574"/>
        <n v="9.79768467E8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O739" sheet="BASE DACs"/>
  </cacheSource>
  <cacheFields>
    <cacheField name="REGIÓN" numFmtId="0">
      <sharedItems>
        <s v="Centro"/>
        <s v="Lima Provincia"/>
        <s v="Norte"/>
        <s v="Sur"/>
      </sharedItems>
    </cacheField>
    <cacheField name="CÓDIGO PDV">
      <sharedItems containsMixedTypes="1" containsNumber="1" containsInteger="1">
        <s v="A319"/>
        <s v="QFM6"/>
        <s v="FR27"/>
        <s v="A383"/>
        <s v="Y5R7"/>
        <s v="D287"/>
        <s v="HECJ"/>
        <s v="39TH"/>
        <s v="QXKE"/>
        <s v="D927"/>
        <s v="9W9Z"/>
        <s v="W33V"/>
        <s v="D284"/>
        <s v="R551"/>
        <s v="6UY4"/>
        <s v="A856"/>
        <s v="R234"/>
        <s v="FQ65"/>
        <s v="D007"/>
        <s v="56PW"/>
        <s v="KFXF"/>
        <s v="CLVD"/>
        <s v="XG4B"/>
        <s v="7CGQ"/>
        <s v="0PXA"/>
        <s v="D926"/>
        <s v="D888"/>
        <s v="D062"/>
        <s v="D176"/>
        <s v="D532"/>
        <s v="D678"/>
        <s v="PBO9"/>
        <s v="A625"/>
        <s v="7FS2"/>
        <s v="A915"/>
        <s v="5R8F"/>
        <s v="A392"/>
        <s v="R476"/>
        <s v="DG7C"/>
        <s v="CN8Z"/>
        <s v="XZY7"/>
        <s v="P2CP"/>
        <s v="WEOF"/>
        <s v="DWGH"/>
        <s v="NRFH"/>
        <s v="X1RI"/>
        <s v="XYEN"/>
        <s v="QYLM"/>
        <s v="FOWF"/>
        <s v="3RUK"/>
        <s v="R244"/>
        <s v="V057"/>
        <s v="P1BS"/>
        <s v="VBKL"/>
        <s v="A0K2"/>
        <s v="D728"/>
        <s v="MEMR"/>
        <s v="DV6X"/>
        <s v="2AEV"/>
        <s v="164X"/>
        <s v="R025"/>
        <s v="K3XE"/>
        <s v="N482"/>
        <s v="HF8P"/>
        <s v="VU3L"/>
        <s v="YJLQ"/>
        <s v="3X4O"/>
        <s v="A699"/>
        <s v="WQT1"/>
        <s v="XNDZ"/>
        <s v="DC1C"/>
        <s v="QRSI"/>
        <s v="A886"/>
        <s v="QDUQ"/>
        <s v="NB94"/>
        <s v="A111"/>
        <s v="SL9V"/>
        <s v="E8FG"/>
        <s v="6ZFY"/>
        <s v="APOK"/>
        <s v="SJM4"/>
        <s v="XPLU"/>
        <s v="4C1K"/>
        <s v="W11P"/>
        <s v="378Y"/>
        <s v="3QL9"/>
        <s v="ZDXA"/>
        <s v="JYSP"/>
        <s v="9EQ6"/>
        <s v="T666"/>
        <s v="QP03"/>
        <s v="DEX5"/>
        <s v="ZXSO"/>
        <s v="BAJE"/>
        <s v="27B3"/>
        <s v="Z5BL"/>
        <s v="R292"/>
        <s v="R293"/>
        <s v="6IAW"/>
        <s v="A891"/>
        <s v="D629"/>
        <s v="PUKE"/>
        <s v="BW1B"/>
        <s v="P4QK"/>
        <s v="XP41"/>
        <s v="67B5"/>
        <s v="38F5"/>
        <s v="ZY2D"/>
        <s v="B4BT"/>
        <s v="JISP"/>
        <s v="RPQU"/>
        <s v="IDY5"/>
        <s v="FMZG"/>
        <s v="9INA"/>
        <s v="O9ZX"/>
        <s v="5XW8"/>
        <s v="3M8Z"/>
        <s v="R486"/>
        <s v="QKSZ"/>
        <s v="DSBI"/>
        <s v="JFTM"/>
        <s v="60YO"/>
        <s v="YL2B"/>
        <s v="A985"/>
        <s v="YBIR"/>
        <s v="O50P"/>
        <s v="A885"/>
        <s v="08X2"/>
        <s v="1PWG"/>
        <s v="49CU"/>
        <s v="WWPZ"/>
        <s v="ZXPM"/>
        <s v="TJPG"/>
        <s v="A893"/>
        <s v="9B3X"/>
        <s v="K5IK"/>
        <s v="MCXT"/>
        <s v="X2HF"/>
        <s v="O02C"/>
        <s v="DOJ5"/>
        <s v="2X0A"/>
        <s v="A415"/>
        <s v="D304"/>
        <s v="D816"/>
        <s v="A14V"/>
        <s v="2ZM0"/>
        <s v="D659"/>
        <s v="A283"/>
        <s v="U1ZP"/>
        <s v="SIUO"/>
        <s v="9TOG"/>
        <s v="JM0I"/>
        <s v="Z7UO"/>
        <s v="PJ2E"/>
        <s v="A644"/>
        <s v="A140"/>
        <s v="7VV7"/>
        <s v="BGIV"/>
        <s v="J7I1"/>
        <s v="W3WL"/>
        <s v="AA4D"/>
        <s v="KBJV"/>
        <s v="A495"/>
        <s v="A710"/>
        <s v="A37L"/>
        <s v="UHS6"/>
        <s v="R520"/>
        <s v="HBL2"/>
        <s v="YKVA"/>
        <s v="A715"/>
        <s v="FCMU"/>
        <s v="39HF"/>
        <s v="B7XV"/>
        <s v="MNJN"/>
        <s v="A076"/>
        <s v="WP6A"/>
        <s v="A273"/>
        <s v="MKN4"/>
        <s v="DK2G"/>
        <s v="QL7V"/>
        <s v="1WE9"/>
        <s v="A720"/>
        <s v="NEYU"/>
        <s v="A631"/>
        <s v="Y7VN"/>
        <s v="AFE9"/>
        <s v="3RMW"/>
        <s v="FXTN"/>
        <s v="UGOF"/>
        <s v="K5MY"/>
        <s v="A354"/>
        <s v="EMFZ"/>
        <s v="QLKP"/>
        <s v="7A33"/>
        <s v="DYGR"/>
        <s v="MXKY"/>
        <s v="NICQ"/>
        <s v="S40T"/>
        <s v="LNAV"/>
        <s v="S3S0"/>
        <s v="49IB"/>
        <s v="A686"/>
        <s v="R024"/>
        <s v="2TCP"/>
        <s v="A146"/>
        <s v="HBXG"/>
        <s v="Z259"/>
        <s v="A329"/>
        <s v="D941"/>
        <s v="6SAF"/>
        <s v="AAA1"/>
        <s v="2V02"/>
        <s v="8A20"/>
        <s v="LER4"/>
        <s v="8426"/>
        <s v="A656"/>
        <s v="A873"/>
        <s v="D339"/>
        <s v="51T5"/>
        <s v="I9MO"/>
        <s v="JVU6"/>
        <s v="7MQP"/>
        <s v="R166"/>
        <s v="EJ02"/>
        <s v="ZHAQ"/>
        <s v="06NZ"/>
        <s v="0K1M"/>
        <s v="5L9P"/>
        <s v="AROY"/>
        <s v="BSL1"/>
        <s v="DHVM"/>
        <s v="FGP3"/>
        <s v="GMKI"/>
        <s v="HBPI"/>
        <s v="IQ4P"/>
        <s v="O00N"/>
        <s v="SRMC"/>
        <s v="TRMO"/>
        <s v="U3T8"/>
        <s v="UXVY"/>
        <s v="WNJA"/>
        <s v="M122"/>
        <s v="VPAW"/>
        <s v="R272"/>
        <s v="44GU"/>
        <s v="L4KQ"/>
        <s v="5M7Z"/>
        <s v="I6HI"/>
        <s v="XFXD"/>
        <s v="2UDV"/>
        <s v="V2N5"/>
        <s v="8XM0"/>
        <s v="TO5D"/>
        <s v="TMZC"/>
        <s v="2BWM"/>
        <s v="HJ59"/>
        <s v="JN3K"/>
        <s v="A882"/>
        <s v="R001"/>
        <s v="26MY"/>
        <s v="BT2T"/>
        <s v="JRVZ"/>
        <s v="D906"/>
        <s v="3CNQ"/>
        <s v="NRVZ"/>
        <s v="EB64"/>
        <s v="D467"/>
        <s v="3AQB"/>
        <s v="ZJYB"/>
        <s v="X4LN"/>
        <s v="7DMB"/>
        <s v="N85K"/>
        <s v="A658"/>
        <s v="A824"/>
        <s v="A246"/>
        <s v="GBK4"/>
        <s v="XRKG"/>
        <s v="G014"/>
        <s v="8BPV"/>
        <s v="P0XS"/>
        <s v="B6HZ"/>
        <s v="07D2"/>
        <n v="8426.0"/>
        <s v="F3JY"/>
        <s v="84OZ"/>
        <s v="R016"/>
        <s v="EEXU"/>
        <s v="KHO5"/>
        <s v="S4YQ"/>
        <s v="U7M8"/>
        <s v="PUC5"/>
        <s v="ULWJ"/>
        <s v="LHXM"/>
        <s v="UGKR"/>
        <s v="TXL9"/>
        <s v="CN6E"/>
        <s v="QFTX"/>
        <s v="A965"/>
        <s v="KBYJ "/>
        <n v="4861525.0"/>
        <s v="SKML"/>
        <s v="1HMH"/>
        <s v="R516"/>
        <s v="4L2F"/>
        <s v="1PF3"/>
        <s v="P1Z4"/>
        <s v="A828"/>
        <s v="ZLCE"/>
        <s v="457V"/>
        <s v="HJD1"/>
        <s v="RBSN"/>
        <s v="D899"/>
        <s v="RMNL"/>
        <s v="3VU0"/>
        <s v="D885"/>
        <s v="A487"/>
        <s v="D148"/>
        <s v="ISC0"/>
        <s v="WHSR"/>
        <s v="TEEO"/>
        <s v="PQL5"/>
        <s v="A556"/>
        <s v="8A29"/>
        <s v="QZGG"/>
        <s v="XX88 "/>
        <s v="NOBO"/>
        <s v="TQH3"/>
        <s v="A253"/>
        <s v="D223"/>
        <s v="P81X"/>
        <s v="D778"/>
        <s v="A494"/>
        <s v="Q999"/>
        <s v="TMJQ"/>
        <s v="FR34"/>
        <s v="A606"/>
        <s v="D633"/>
        <s v="41G9"/>
        <s v="KWKJ"/>
        <s v="D935"/>
        <s v="MXB2"/>
        <s v="R077"/>
        <s v="D325"/>
        <s v="A328"/>
        <s v="AM30"/>
        <s v="A267"/>
        <s v="5RW7 "/>
        <s v="3AW9"/>
        <s v="E4HM"/>
        <s v="R546"/>
        <s v="3NTZ"/>
        <s v="R436"/>
        <s v="D150"/>
        <s v="A615"/>
        <s v="A497"/>
        <s v="D575"/>
        <s v="BFBV"/>
        <s v="A429"/>
        <s v="HG47"/>
        <s v="XDI2"/>
        <s v="D905"/>
        <s v="A426"/>
        <s v="EJN1"/>
        <s v="D854"/>
        <s v="A851"/>
        <s v="7EQ6"/>
        <s v="A866"/>
        <s v="R167"/>
        <s v="A641"/>
        <s v="R076"/>
        <s v="A630"/>
        <s v="3A66"/>
        <s v="D550"/>
        <s v="VJB6"/>
        <s v="KA9W"/>
        <s v="4LFK"/>
        <s v="RGFS"/>
        <s v="R265"/>
        <s v="R190"/>
        <s v="B4HT"/>
        <s v="FDHH"/>
        <s v="R562"/>
        <s v="A902"/>
        <s v="WT9H"/>
        <s v="45GE"/>
        <s v="WA18"/>
        <s v="WWE9"/>
        <s v="E3BM"/>
        <s v="NWGM"/>
        <s v="YPOU"/>
        <s v="L0K3"/>
        <s v="R132"/>
        <s v="9IKD"/>
        <s v="H8YW"/>
        <s v="M8GN"/>
        <s v="A063"/>
        <s v="A072"/>
        <s v="A067"/>
        <s v="FREN"/>
        <s v="D291"/>
        <s v="GFVC"/>
        <s v="D793"/>
        <s v="8JKD"/>
        <s v="A492"/>
        <s v="SFSO"/>
        <s v="R281"/>
        <s v="VJ3W"/>
        <s v="D058"/>
        <s v="R208"/>
        <s v="U8D0"/>
        <s v="A232"/>
        <s v="R231"/>
        <s v="D88X"/>
        <s v="MJMB"/>
        <s v="R046"/>
        <s v="A313"/>
        <s v="BHMB"/>
        <s v="R049"/>
        <s v="H17T"/>
        <s v="BIQ5"/>
        <s v="D321"/>
        <s v="4DQJ"/>
        <s v="LBXP"/>
        <s v="567G"/>
        <s v="R223"/>
      </sharedItems>
    </cacheField>
    <cacheField name="NOMBRE DEL DAC" numFmtId="0">
      <sharedItems>
        <s v="ACD CONCEPCIÓN UMI CELLPHONE"/>
        <s v="ACD E&amp;Z MOVILSS"/>
        <s v="ACD HUANCAVELICA CELLSHOP"/>
        <s v="ACD JAUJA DOBLE S"/>
        <s v="ACD JUANJUI SILCOM"/>
        <s v="ACD LA MERCED INVERSOL"/>
        <s v="ACD LA OROYA INVERSOL"/>
        <s v="ACD LOPEZ BERROSPI"/>
        <s v="ACD MACRO TELCOM MOYOBAMBA"/>
        <s v="ACD PANGOA RC"/>
        <s v="ACD PASCO CELL SHOP"/>
        <s v="ACD PICHANAQUI INVERSOL"/>
        <s v="ACD PUCALLPA INVERSOL"/>
        <s v="ACD SMART MOVILES RIOJA"/>
        <s v="ACD TARMA INVERSOL"/>
        <s v="ALBERTO.F_D.SAN MARTIN"/>
        <s v="ALEX AYALA"/>
        <s v="ALVARADO SUNCION FABIOLA MAYELLI"/>
        <s v="ANDREI INVERSIONS S.A.C."/>
        <s v="AQUINO DURAN EDITH"/>
        <s v="AREVALO MOVIL S.A.C."/>
        <s v="ARG SOLUCIONES MOVILES"/>
        <s v="BEPSHA TELCOM"/>
        <s v="CALLE LOPEZ OSCAR ALBERTO MARTIN"/>
        <s v="CARO LOPEZ PDV"/>
        <s v="CARRANZA MENDOZA NURIA JANINA"/>
        <s v="CEDCA LORETO"/>
        <s v="CELL SHOP COMUNICATION"/>
        <s v="CELL SHOP SELVA"/>
        <s v="CELLSHOP"/>
        <s v="CHIRINOS GUERREROS LUIS ENRIQUE"/>
        <s v="CHUYA INVERSIONES S.R.L."/>
        <s v="CJ M YURIMAGUAS"/>
        <s v="CMOVIL S.A.C."/>
        <s v="COMPUSERVICE PDV"/>
        <s v="COMUNICACIONES ALJENI S.A."/>
        <s v="CONTRATISTAS GENERALES TORRE FUERTE SRL"/>
        <s v="CORPORACION E INVERSIONES ATEL EIRL"/>
        <s v="CORPORACION JICAMA"/>
        <s v="CORPORACION JICAMA E.I.R.L."/>
        <s v="CORPORACION STAR MOVIL S.R.L"/>
        <s v="CORPORATIVO CAPLATEC"/>
        <s v="DAC COMARTEL COMPANY SAC"/>
        <s v="DAC DOBLE S"/>
        <s v="DAC JS INV Y MULTISERV"/>
        <s v="DAC LLAMATEL PDV"/>
        <s v="DAC MALVITEC PDV"/>
        <s v="DAC MOVIL SHOP PDV"/>
        <s v="DAC PONCE GALAN"/>
        <s v="DAC SEVERINO PEREZ"/>
        <s v="DAC SMART PHIWORK"/>
        <s v="DACT GLINDYS PACHECO ESPINOZA"/>
        <s v="DE LA CRUZ NOA ANITA"/>
        <s v="DELGADO BUITRON HERYCA KARYNA"/>
        <s v="DISTRIBUIDORA KERAMIK F &amp; G E.I.R.L."/>
        <s v="DIVA TEL EIRL"/>
        <s v="E&amp;R CORP EIRL"/>
        <s v="E&amp;S MOVILES CENTRAL E.I.R.L."/>
        <s v="EC&amp;R SERVICIOS Y CONSULTORIA EIRL"/>
        <s v="EDITH QUINTE LUYA"/>
        <s v="ELVIS HENRY SANTOS VELA"/>
        <s v="EMPRESA DE TRANSPORTE Y TELECOMUNICACIONES NOA SAC."/>
        <s v="ESSAL CHINCHA"/>
        <s v="ESTAR. CEL S.A.C."/>
        <s v="EXPERT SOLUTIONS"/>
        <s v="FRANCO ARANGO ELIDA"/>
        <s v="GABY PEREZ"/>
        <s v="GALICIA J&amp;S E.I.R.L"/>
        <s v="GL MOVILES_D.IQUITOS"/>
        <s v="GRUPO ALEGE PDV"/>
        <s v="GRUPO DE EMPRESARIOS JJ SAC"/>
        <s v="GRUPO JESHUA EIRL"/>
        <s v="GRUPO KAIROS L &amp; M EIRL"/>
        <s v="GRUPO NOVATEC ORIENTE EIRL"/>
        <s v="HEYERBE ANGEL MIRABAL QUISPE"/>
        <s v="IMANAR SOLUTION SAC"/>
        <s v="INFANZON TIPE NOEMI"/>
        <s v="INVERSIONES INTERCEL"/>
        <s v="INVERSIONES SAKISA Y ASOCIADOS S.A.C."/>
        <s v="INVERSIONES SOLANO"/>
        <s v="INVERSOL RECARGA SELVA"/>
        <s v="J &amp;L REGINA COMUNICACIONES"/>
        <s v="J&amp;L REGINA COMUNICACIONES"/>
        <s v="JARVIS TELECOM SAC"/>
        <s v="JUANJUI SILCOM"/>
        <s v="KERAMIK ICA"/>
        <s v="KHALE"/>
        <s v="LILOVI PDV"/>
        <s v="LINES BUSSINESS"/>
        <s v="LUATEL SAC"/>
        <s v="M &amp; M STEL E.I.R.L."/>
        <s v="MACRO TELCOM MOYOBAMBA"/>
        <s v="MADITEL GROUP"/>
        <s v="MARIO MELENDEZ PDV"/>
        <s v="MARTIN ACOSTA ELMO"/>
        <s v="MCELL"/>
        <s v="MCP COMUNICACIONES EIRL"/>
        <s v="MDSANTA_DP.MARAÑON"/>
        <s v="MENDOZA CADILLO RIOJA"/>
        <s v="MICTELPERU S.A.C."/>
        <s v="MOVIL NET COMUNICACIONES E.I.R.L."/>
        <s v="MOVILMAX SAC"/>
        <s v="MULTISERVICIOS MOVILES AYACUCHO EIRL"/>
        <s v="MULTISERVICIOS SAN ANTONIO DE PADUA E.I.R.L."/>
        <s v="OLGA PARIONA"/>
        <s v="OVERALL HUANUCO"/>
        <s v="OVERALL ORIENTE"/>
        <s v="PAHUACHO BONILLA ROMAN"/>
        <s v="PARE CUCHULA MERIDA"/>
        <s v="PASTRANA JIMENEZ MARILUZ"/>
        <s v="PASTRANA MACHUCA GIANCARLO ALFREDO"/>
        <s v="PROYECTOS E INVERSIONES BALTAZAR EIRL"/>
        <s v="RC SOLUCIONES MOVILES EIRL"/>
        <s v="RC. TELECOMUNICACIONES"/>
        <s v="RC. TELECOMUNICACIONES S.A.C."/>
        <s v="RED DE TELECOMUNICACIONES SATELITALES REDTS E.I.R.L."/>
        <s v="RED MOVIL COMUNICACIONES SAC"/>
        <s v="RED MOVIL RONY E.I.R.L."/>
        <s v="RUBEN ALBERTO MENDOZA CADILLO"/>
        <s v="SANTEL ORIENTE E.I.R.L."/>
        <s v="SELVA TEL MOYOBAMBA"/>
        <s v="SERVICEL REDES"/>
        <s v="SKF TELECOMUNICACIONES"/>
        <s v="SMART BUSINESS AYACUCHO E.I.R.L."/>
        <s v="SMART MOVILES RIOJA"/>
        <s v="TELECOMUNICACIONES KOKI EIRL"/>
        <s v="TELECOMUNICACIONES LA TOXICA SRL"/>
        <s v="TELEVIRTUAL COMP SRL"/>
        <s v="TEMD SOLUTIONS S.A.C."/>
        <s v="TOWER NAZCA"/>
        <s v="TSG PUERTO INCA"/>
        <s v="UMICELLPHONE"/>
        <s v="VILLAORDUÑA DIAMONTH"/>
        <s v="VYV IQUITOS"/>
        <s v="WANUKO MOVIL"/>
        <s v="WENDY TATIANA INOMAS MIRAVAL"/>
        <s v="YUPANQUI REYES RAUL"/>
        <s v="YURICEL LORETO"/>
        <s v="ACD BARRANCA AKEMITEL"/>
        <s v="ACD BARRANCA INVERSOL"/>
        <s v="ACD CHOSICA RYM"/>
        <s v="ACD HUACHO AKEMITEL"/>
        <s v="ACD HUACHO HUAYTELCOMS"/>
        <s v="ACD HUACHO INVERSOL"/>
        <s v="ACD HUARAL HUAYTELCOMS"/>
        <s v="ACD LURIN TELSUR"/>
        <s v="ACD OYON AKEMITEL"/>
        <s v="ACD TECHNOVA_SANTA EULALIA"/>
        <s v="AEMI GROUP"/>
        <s v="CAU HUAURA PRONATEL"/>
        <s v="CORPORACIÓN JEAN PAUL SAC"/>
        <s v="DAC GRUPO ROSAQUI"/>
        <s v="DAC MEGA CONNECTION SAC"/>
        <s v="DAC TELSUR COMUNICACIONES"/>
        <s v="DAC YEISON ELIAS VASQUEZ"/>
        <s v="ACD AGTEL TRUJILLO"/>
        <s v="ACD AGUAS VERDES MAHADI"/>
        <s v="ACD BURGA BG"/>
        <s v="ACD BZ REAL PLAZA"/>
        <s v="ACD CATACAOS DAPTA"/>
        <s v="ACD DATA CEL CHEPEN"/>
        <s v="ACD GCR PIZARRO"/>
        <s v="ACD GCR PLAZA DE ARMAS"/>
        <s v="ACD GOMEZ CASMA"/>
        <s v="ACD GOMEZ CHIMBOTE"/>
        <s v="ACD GYS CHIMBOTE"/>
        <s v="ACD IMHUAR HUARMEY 2"/>
        <s v="ACD KM LUNA HUARAZ"/>
        <s v="ACD LUGATEL CAJAMARCA"/>
        <s v="ACD LUGATEL CAJAMARCA CC REAL PLAZA"/>
        <s v="ACD MAHADI BALTA"/>
        <s v="ACD MAHADI CHACHAPOYAS"/>
        <s v="ACD MAHADI CHONGOYAPE"/>
        <s v="ACD MAHADI CIX"/>
        <s v="ACD MYA JUNIN"/>
        <s v="ACD MYA PACASMAYO"/>
        <s v="ACD MYA PIZARRO"/>
        <s v="ACD NC MOVILES CAYALTI"/>
        <s v="ACD NC MOVILES PIMENTEL"/>
        <s v="ACD PATRICK HUAMACHUCO 2"/>
        <s v="ACD PIURA DACCOM"/>
        <s v="ACD PIURA GALLO"/>
        <s v="ACD PIURA GYS"/>
        <s v="ACD PIURA MAHADI"/>
        <s v="ACD PUYANGO FUTURAMA"/>
        <s v="ACD ROSITEL CHIMBOTE"/>
        <s v="ACD SULLANA CARDEY II"/>
        <s v="ACD SULLANA DAPTA"/>
        <s v="ACD SULLANA INFANTE"/>
        <s v="ACD SYSCOM CHIMBOTE"/>
        <s v="ACD TALARA DAPTA"/>
        <s v="ACD TELCHIM MEGA PLAZA"/>
        <s v="ACD TELECOM PERU CIX"/>
        <s v="ACD TUMBES FUTURAMA"/>
        <s v="ACD TUMBES GRAKAT"/>
        <s v="ACD TUMBES MAHADI"/>
        <s v="ACD TUMBES VEGA"/>
        <s v="CELL SERVICE E.I.R.L."/>
        <s v="CELLSERVICE_SMMARCOS"/>
        <s v="COMUNICACIONES RIVERA´S S.A.C."/>
        <s v="CONTELSAC SOCIEDAD ANONIMA CERRADA"/>
        <s v="DAC INVERSIONES VALMED E.I.R.L."/>
        <s v="DAPTA MOBILE DISTRIBUIDOR AUTORIZADO EIRL"/>
        <s v="DOMINIUM"/>
        <s v="ENLACE BUSINESS EIRL"/>
        <s v="FRAMATEC"/>
        <s v="GARCIA CARRION TELMO VICTOR"/>
        <s v="GCR COMUNICACIONES S.A.C."/>
        <s v="GOMEZ_CASMA_ANC"/>
        <s v="GONZALES SANCHEZ KIKO ALBERTO"/>
        <s v="GRAKAT TELEMOVIL E.I.R.L."/>
        <s v="GRUPO COLPRADAT S.A.C."/>
        <s v="GRUPO IBAÑEZ SAC"/>
        <s v="GRUPO_LLECLLISH_SIHUAS"/>
        <s v="HUERTA_CATAC_ANCASH"/>
        <s v="IMPACTO_HUARMEY2_ANC"/>
        <s v="INCA TEL ANDINA E.I.R.L."/>
        <s v="INFANTE CRUZ HAIDY JELITZA"/>
        <s v="INVER_IMPACTO_HUARMEY_ANC"/>
        <s v="JIMENEZ IZQUIERDO LINDAURA"/>
        <s v="LEWIS TELECOMUNICACIONES Y SOLUCIONES EIRL"/>
        <s v="LINARES CHAVEZ GLORIA"/>
        <s v="LUGATEL SAC"/>
        <s v="M&amp;A COMUNICACIONES E.I.R.L."/>
        <s v="MAHADI S.A.C."/>
        <s v="MAHADI SAC"/>
        <s v="MENDOZA MONDRAGON JOHAN ROGER"/>
        <s v="NAMLO PERU SAC"/>
        <s v="NIBEP SOLUCIONES"/>
        <s v="R &amp; M CONEXIONS S.A.C."/>
        <s v="ROMERO QUISPE RAMIRO"/>
        <s v="SERVICIOS GENERALES BURGA MARTOS S.R.L."/>
        <s v="SERVICIOS GENERALES CARDEY EIRL"/>
        <s v="SLA MOVIL"/>
        <s v="SMARTCENTER PERU SAC"/>
        <s v="TELCHIM 03"/>
        <s v="TELECOMUNICACIONES EMILI S.R.L."/>
        <s v="TELECOMUNICACIONES GYS EIRL"/>
        <s v="TELECOMUNICACIONES JOSOL E.I.R.L."/>
        <s v="TELECOMUNICACIONESGYS"/>
        <s v="TELGO "/>
        <s v="VIPER "/>
        <s v="ACD GOMEZ NUEVO CHIMBOTE"/>
        <s v="ACD LLECLLISH HUAYLAS"/>
        <s v="ACD OVERALL CHIMBOTE"/>
        <s v="ACD IMHUAR HUARMEY"/>
        <s v="ACD KM LUNA HUARAZ 2"/>
        <s v="ACD GOMEZ E AGUIRRE"/>
        <s v="ACD TANTAQUISPE SANTIAGO DE CHUCO"/>
        <s v="ACD MYA CHAO"/>
        <s v="ACD MYA VIRU"/>
        <s v="ACD MYA MALL AVENTURA"/>
        <s v="ACD MYA PLAZA DE ARMAS"/>
        <s v="ACD MYA LA ESPERANZA"/>
        <s v="ACD PATRICK OTUZCO"/>
        <s v="ACD PATRICK HUAMACHUCO"/>
        <s v="ACD GRAN CHIMU CASCAS"/>
        <s v="ACD RIVERAS PAIJAN"/>
        <s v="ACD SYSCOM BOLOGNESI"/>
        <s v="ACD RYM LA ESPERANZA"/>
        <s v="ACD SYSCOM MEGAPLAZA"/>
        <s v="ACD GRUTELCO CASMA"/>
        <s v="ACD GRUTELCO CHIMBOTE"/>
        <s v="ACD VAHANY YUNGAY"/>
        <s v="ACD TELCHIM CHIMBOTE"/>
        <s v="ACD RIVERAS LARCO"/>
        <s v="ACD RIVERAS EL PORVENIR"/>
        <s v="ACD HUERTA RAMIREZ CATAC"/>
        <s v="ACD ASENCIOS HUARI"/>
        <s v="ACD LLECLLISH SIHUAS"/>
        <s v="ACD TELCHIM CONCHUCOS"/>
        <s v="ACD LLECLLISH HUAYLAS 2"/>
        <s v="ACD PIURA PERU PHONE"/>
        <s v="ACD SECHURA PERU PHONE"/>
        <s v="ACD SULLANA CARDEY"/>
        <s v="ACD TALARA ENLACE"/>
        <s v="ACD PAITA PERU PHONE"/>
        <s v="ACD SULLANA PERU PHONE"/>
        <s v="ACD OPEN PLAZA PIURA PERU PHONE"/>
        <s v="ACD PIURA PERU PHONE II"/>
        <s v="ACD PIURA ENLACE"/>
        <s v="ACD AYABACA RAMOS"/>
        <s v="ACD TALARA PERU PHONE"/>
        <s v="ACD ZORRITOS MAHADI"/>
        <s v="ACD SULLANA MAHADI"/>
        <s v="ACD MANCORA MAHADI"/>
        <s v="ACD TUMBES 2M"/>
        <s v="ACD PAITA VALMED"/>
        <s v="ACD MAHADI HUANCABAMBA"/>
        <s v="ACD CHULUCANAS MAHADI"/>
        <s v="ACD CHULUCANAS PERU PHONE"/>
        <s v="ACD CIX EYG"/>
        <s v="ACD GRUPO BZ PEDRO RUIZ"/>
        <s v="ACD AFERVITEL SAN JOSE"/>
        <s v="ACD MACALOPU"/>
        <s v="ACD MAHADI LAMBAYEQUE"/>
        <s v="ACD NC MOVILES BALTA"/>
        <s v="ACD NC MOVILES OLMOS"/>
        <s v="ACD GRUPO BZ JLO"/>
        <s v="ACD MAHADI MOTUPE"/>
        <s v="ACD NC MOVILES CHONGOYAPE"/>
        <s v="ACD AFERVITEL MALL CIX"/>
        <s v="ACD SPORT DIMA CIX"/>
        <s v="ACD KYC PACASMAYO"/>
        <s v="ACD MYA GUADALUPE"/>
        <s v="ACD AGTEL CHEPEN"/>
        <s v="ACD GRUPO BZ MONSEFU"/>
        <s v="ACD ATENCIO CELENDIN"/>
        <s v="ACD BRICENO CAJAMARCA"/>
        <s v="ACD CAJABAMBA CALDERON"/>
        <s v="ACD CELL SERVICE SAN MARCOS"/>
        <s v="ACD CELLSERV SAN IGNACIO"/>
        <s v="ACD CELLSERV SAN MIGUEL"/>
        <s v="ACD CHOTA TAKISOFT"/>
        <s v="ACD CUTERVO TAKISOFT"/>
        <s v="ACD JAEN INFOCENTRO"/>
        <s v="ACD MAHADI CAJAMARCA EL QUINDE"/>
        <s v="ACD MILITEL BAMBAMARCA"/>
        <s v="ACD NIBEP CAJAMARCA"/>
        <s v="ACD SMARTCENTER JAEN"/>
        <s v="ACD TEMILI BAMBAMARCA"/>
        <s v="ACD BONGARA PEDRO RUIZ"/>
        <s v="ACD JOSOL CHACHAPOYAS"/>
        <s v="ACD RODRIGUEZ DE MENDOZA"/>
        <s v="ACD UTCUBAMBA JOSOL"/>
        <s v="ACD YONER BAGUA"/>
        <s v="ACD CELLSERV UTCUBAMBA"/>
        <s v="ACD MAHADI BAGUA"/>
        <s v="ACD GAVIL CAJAMARCA II"/>
        <s v="ACD GAVIL CAJAMARCA"/>
        <s v="ACD MAHADI LONYA"/>
        <s v="ACD ADRICAB BI"/>
        <s v="ACD MEMO PUCARA"/>
        <s v="OK CALL CENTER SAC"/>
        <s v="AGURTO MAZUELOS KARYN JANET"/>
        <s v="ALKARI SRL"/>
        <s v="AMERICA CEL PERU SRL"/>
        <s v="ANDEAN TECHNOLOGY S.C.R.L."/>
        <s v="ASETEL PERU S.R.L."/>
        <s v="AVANZA COMUNICACIONES EIRL"/>
        <s v="B &amp; W MASTER SERVICE S.R.L."/>
        <s v="B.J.R. COMUNICACIONES S.A.C."/>
        <s v="BRYXW MANRIQUE BRICEÑO"/>
        <s v="CEA SUR PERÚ EIRL"/>
        <s v="CELLPUERTO E.I.R.L."/>
        <s v="CELULARES MARINA COMUNICACIONES SR"/>
        <s v="COBERTURA TOTAL E.I.R.L."/>
        <s v="COMPUUSA E.I.R.LTDA"/>
        <s v="COMUNICACIONES F&amp;M SAN MIGUEL SCRL"/>
        <s v="COMUNICACIONES S&amp;C TAMBO SRL"/>
        <s v="COMUNICACIONES SUR PERUANA E.I.R.L."/>
        <s v="COMUNICACIONES SUR PERUANA EIRL"/>
        <s v="COMUNICACIONES Y MULTISERVICIOS M&amp;L EL COLLAO EIRL"/>
        <s v="COMVERZA E.I.R.L."/>
        <s v="CONECTATEC SAC"/>
        <s v="CONEXCEL SUR S.A.C."/>
        <s v="CONNECTAD E.I.R.L."/>
        <s v="CONSORCIO 5A COMUNICACIONES E.I.R.L"/>
        <s v="CORPORACION KIMLUHA S.A.C."/>
        <s v="CUBA &amp; LOZANO SAC"/>
        <s v="D Y X MALAGA DISTRIBUCIONES E. I. R. L."/>
        <s v="DELCAR E.I.R.L."/>
        <s v="DIGOLI E.I.R.L."/>
        <s v="DIMERA SERVICIOS MULTIPLES S.A.C."/>
        <s v="DISTRIBUCIONES ADRIANA PERU IMPORT E.I.R.L."/>
        <s v="DISTRIBUCIONES RED MOVIL EIRL"/>
        <s v="ECOTEL SERVICIOS GENERALES S.C.R.L."/>
        <s v="F&amp;F COMUNICACIONES S.A.C."/>
        <s v="FREE MOVIL COMUNICACIONES E.I.R.L."/>
        <s v="FULL COMUNICACIÓN EIRL"/>
        <s v="GIMOVIL E.I.R.L."/>
        <s v="GLOBAL LES INVERSIONES SAC"/>
        <s v="GLOBAL NEGOCIOS PERU SAC"/>
        <s v="GRUPOWAYO S.R.L."/>
        <s v="HOGAR DIGITAL EIRL"/>
        <s v="IMPORTACIONESL GROUP CELL E.I.R.L."/>
        <s v="IMPORTADORA Y &amp; T E.I.R.L."/>
        <s v="INNOVA HOME PERÚ E.I.R.L."/>
        <s v="INVERSION EMPRESARIAL RYC SCRL"/>
        <s v="INVERSIONES CEBAL EIRL"/>
        <s v="INVERSIONES Y REPRESENTACIONES LOS DELFINES EIRL"/>
        <s v="J &amp; J COPY SYSTEM S.R.L."/>
        <s v="J &amp; N PERU MOVILES SRL"/>
        <s v="JIREH Y ZARETH DISTRIBUCCIONES E.I.R.L."/>
        <s v="JUAN TORRES QUISPE"/>
        <s v="KANSUR E.I.R.L."/>
        <s v="LIZVAL CORPORACION SAC"/>
        <s v="LLAPA TICONA MARIELA ELINOR"/>
        <s v="LSC COMERCIAL EIRL"/>
        <s v="LUA SMART SAC"/>
        <s v="MACH MOVIL E.I.R.L."/>
        <s v="MAKRO COMUNICACIONES EIRL"/>
        <s v="MANYARI TELECOMUNICACIONES S.A.C."/>
        <s v="MAQUERA MACHACA ELIZABETH"/>
        <s v="MAS MOVIL SAC"/>
        <s v="MEGAMUNDO COMUNICACIONES S.A.C."/>
        <s v="MOVILANDIA SRL"/>
        <s v="N&amp;H PERU COMUNICACIONES SAC"/>
        <s v="NEXT MOBILE SAC"/>
        <s v="NEXT MOVIL S.A.C."/>
        <s v="NEXT MÓVIL S.A.C."/>
        <s v="NIZA REGION SUR S.A.C."/>
        <s v="NIZA REGIÓN SUR S.A.C."/>
        <s v="OLICONZA S.A.C."/>
        <s v="PARLO MOVIL Y COMUNICACIONES S.A.C."/>
        <s v="PLANET MOVIL VIP EIRL"/>
        <s v="QUISPE QUISPE ELMER"/>
        <s v="R &amp; T MOVILES EIRL"/>
        <s v="RC LIBERA TU VOZ E.I.R.L."/>
        <s v="RED CENTRO COMUNICACIONES EIRL"/>
        <s v="RED CLARO PHONECENTER S.A.C."/>
        <s v="RED SUR PLUS Y COMUNICACIONES E.I.R.L."/>
        <s v="ROMAX CONNECTION EIRL"/>
        <s v="SANTY DISTRIBUCIONES S.C.R.L."/>
        <s v="SANTYFER E.I.R.L."/>
        <s v="SAYDA ESPINOZA VILLALVA"/>
        <s v="SELECT MÓVILES SRL"/>
        <s v="SMARTCITY MOVILES E.I.R.L."/>
        <s v="SOUTHERN COMUNICATION SERVICES S.A.C."/>
        <s v="TECNOLOGIA Y COMUNICACIONES PERU E.I.R.L."/>
        <s v="TELCEL COMUNICACIONES S.R.L."/>
        <s v="TELECOM APURIMAK EIRL"/>
        <s v="TELECOMUNICACIONES MADRE SUR S.R.L."/>
        <s v="TELECOMUNICACIONES MELANNIE E.I.R.L."/>
        <s v="TELECOMUNICACIONES MI CALL EIRL."/>
        <s v="TERRAS CORPORATION GROUP INVESTMENS S.C.R.L."/>
        <s v="TUCEL GROUP SAC"/>
        <s v="UNIÓN ECO REAL SAC"/>
        <s v="UNIVERSO DE TELECOMUNICACIONES"/>
        <s v="WORLD CELLPHONES EIRL"/>
        <s v="YAEM MAS MOVIL SCRL"/>
        <s v="YENNICOR EIRL"/>
      </sharedItems>
    </cacheField>
    <cacheField name="TIPO DE ENTREGA" numFmtId="0">
      <sharedItems>
        <s v="CHIP Y PACK"/>
        <s v="SOLO CHIP"/>
      </sharedItems>
    </cacheField>
    <cacheField name="PDV EN SISACT" numFmtId="0">
      <sharedItems>
        <s v="UMICELL_D.JUNIN"/>
        <s v="E&amp;Z MOVILSS AYACUCHO"/>
        <s v="CELL SHOP_D.HUANCAVE"/>
        <s v="DOBLE S_D.JUNIN"/>
        <s v="SILCOM JUANJUI"/>
        <s v="INV SOLANO_D.HYO 6"/>
        <s v="LOPEZ BERROSPI"/>
        <s v="MACRO MOYOBAMBA"/>
        <s v="REC TELECOM JUNIN"/>
        <s v="CELLSHOP_D.PASCO"/>
        <s v="INV REC SELVA UCAYA"/>
        <s v="SMARMO RIOJA"/>
        <s v="ALBERTO.F_D.SAN MARTIN"/>
        <s v="AHA_D.HUANUCO"/>
        <s v="FABIOLA ALVARADO PDV"/>
        <s v="ANDREI INVER_D.AYAC"/>
        <s v="AQUINO D_D.HUANUCO"/>
        <s v="AREMOV_D.AYACUCHO"/>
        <s v="AREMOV_D.AYACUCHO2"/>
        <s v="ARG SOL MOV"/>
        <s v="DAC BEPSHA TELCOM"/>
        <s v="OSCAR CALLE UCAYALI"/>
        <s v="CARO LOPEZ PDV"/>
        <s v="NURIA CARRANZA PDV"/>
        <s v="CEDCA LORETO"/>
        <s v="CELLSHOPSE_D.HUANUCO"/>
        <s v="CELLSHOPSE_D.OXAPA"/>
        <s v="CELL SHOP_D.HYO 4"/>
        <s v="CELLSHOP_D.HYO"/>
        <s v="CELLSHOP_D.TARMA"/>
        <s v="CELLSHOP_D.HYO5"/>
        <s v="DAC LECHIGUE"/>
        <s v="CHUYA INVERSIONES_AYACUCHO"/>
        <s v="CJ M YURIMAGUAS"/>
        <s v="CMOVIL_D.HUMANGA"/>
        <s v="COMPUSERVICE PDV"/>
        <s v="ALJENI_D.LORETO"/>
        <s v="TORRE FUERTE_D.HNUC2"/>
        <s v="ATEL AYACUCHO"/>
        <s v="JICAMA HUANUCO"/>
        <s v="JICAMA PASCO"/>
        <s v="JICAMA UCAYALI"/>
        <s v="CORP STAR MOVIL PDV"/>
        <s v="CAPLATEC HUANUCO"/>
        <s v="CAPLATEC PASCO"/>
        <s v="DAC COMARTEL COMPANY PDV"/>
        <s v="JS INV Y MULTISERV"/>
        <s v="LLAMATEL PDV"/>
        <s v="MALVITEC PDV"/>
        <s v="MOVIL SHOP PDV"/>
        <s v="PONCE_D.UCA"/>
        <s v="SEVERINOPER_PVA.ICA"/>
        <s v="DAC SMART PHIWORK"/>
        <s v="PACHECO SANTIVAÑEZ GLINDYS MARIBEL"/>
        <s v="DE LA CRUZ NOA ANITA"/>
        <s v="DBHERY_DP.VHUAMAN"/>
        <s v="KERAMIK ICA"/>
        <s v="DIVA TEL LORETO"/>
        <s v="E Y R CORP PDV"/>
        <s v="E&amp;R CORP"/>
        <s v="EYS MOVILES_D.AYACU"/>
        <s v="EC&amp;R SERV.Y CONSULTORIA_HUANUCO"/>
        <s v="EQUILU HUANUCO"/>
        <s v="EQUILU HYO"/>
        <s v="SANTOS VELA UCA"/>
        <s v="NOA JUNIN"/>
        <s v="ESSAL CHINCHA"/>
        <s v="ESTAR CEL_D.AYACUCHO"/>
        <s v="EXPERT SOLUTIONS ICA"/>
        <s v="ELIDA FRANCO PDV"/>
        <s v="PEREZ TRINIDAD PASCO"/>
        <s v="GALICIA JYS PDV"/>
        <s v="GL MOVILES_D.IQUITOS"/>
        <s v="GRUPO ALEGE PDV"/>
        <s v="EMP JJ ICA"/>
        <s v="GRUPJESMOV_D.TAYACAJA"/>
        <s v="KAIROS ICA"/>
        <s v="DAC NOVATEC ORIENTE PDV"/>
        <s v="MIRABAL RUPA RUPA"/>
        <s v="MIQUEYA UCAYALI"/>
        <s v="IMANAR SOLUTION"/>
        <s v="INFANZON AYACUCHO"/>
        <s v="INTERCEL PDV"/>
        <s v="INVERSIONES SAKISA Y ASOCIADOS_1"/>
        <s v="INV SOLANO_D.HYO6"/>
        <s v="INV REC SELVA HUANUC"/>
        <s v="INVRESEL ICA"/>
        <s v="INV REC SELVA PASCO"/>
        <s v="J&amp;L ICA"/>
        <s v="JARVIS TELECOM"/>
        <s v="KHALE JYX HUANUCO"/>
        <s v="LILOVI PDV"/>
        <s v="LINE BUS PDV"/>
        <s v="LUATEL_LORETO"/>
        <s v="MYM ICA"/>
        <s v="MADITEL SMARTIN"/>
        <s v="MARIO MELENDEZ PDV"/>
        <s v="MARTINA_D.HUANUCO"/>
        <s v="MCELL HYO"/>
        <s v="MCP COMUNI_D.ICA"/>
        <s v="MDSANTA_DP.MARAÑON"/>
        <s v="MENDOZA CADILLO RIOJA"/>
        <s v="MICTELPERU"/>
        <s v="MOVIL NET AYACUCHO"/>
        <s v="MOVILMAX LORETO"/>
        <s v="MUL SER MOV AYACUCHO"/>
        <s v="S A P AYACUCHO"/>
        <s v="OLGA PARIONA"/>
        <s v="OVERALL HUANUCO"/>
        <s v="OVERALL TARAPOTO"/>
        <s v="PABORO HUANCAVELICA"/>
        <s v="PARE CUCHULA HVCA"/>
        <s v="MAROPAJI HNCVL"/>
        <s v="PASTRANA MACHUCA PDV"/>
        <s v="INVERSIONES BALTAZAR"/>
        <s v="RC SOL MOV HUANUCO"/>
        <s v="RC TELCO ANCO"/>
        <s v="RC TELECOM_D.AYACU"/>
        <s v="RC TELECOM JUNIN"/>
        <s v="REDTS AYACUCHO"/>
        <s v="RED MOVIL AYACUCHO"/>
        <s v="RMR AYACUCHO"/>
        <s v="RA_MENDOZA_RIOJA"/>
        <s v="SANTEL ORIENTE"/>
        <s v="SELVA TEL_D.MOYOB"/>
        <s v="SERVICELL HUANUCO"/>
        <s v="SKFTELECOMUNICA"/>
        <s v="SMART BUSI_D.AYACUCH"/>
        <s v="TELE KOKI_DAC.HUANVE"/>
        <s v="TELCO KOKIOROYA"/>
        <s v="TELCO KOKI PASCO"/>
        <s v="TELECOMUNICACIONES LA TOXICA"/>
        <s v="TELEVIRTUAL COM"/>
        <s v="TEMD AYACUCHO"/>
        <s v="TOWER NAZCA D NAZCA"/>
        <s v="TSG PUERTO INCA"/>
        <s v="VILLAORDU¿A HUANUCO"/>
        <s v="VYV IQUITOS"/>
        <s v="DAC WANUKO"/>
        <s v="INOMIWENTA DAC"/>
        <s v="YUPANQUI REYES HCV"/>
        <s v="YURICEL LORETO"/>
        <s v="AKEMITEL_ T.BARRANCA"/>
        <s v="INV SOLAN_D.BARRANCA"/>
        <s v="RYM_D.LURIGAN"/>
        <s v="AKEMITEL_ T.HUACHO"/>
        <s v="HUAYTELCOMS HUACHO"/>
        <s v="INV SOLAN_D.BARRANCA-D304"/>
        <s v="HUAYTELCOM_D.HUARAL"/>
        <s v="TELSURSG_D.LURIN"/>
        <s v="AKEMITEL_ OYON"/>
        <s v="Technova_Santa Eulalia"/>
        <s v="AEMI_PDV"/>
        <s v="HUAYTELCOM_D.HUAURA"/>
        <s v="COR JEAN PAUL PDV"/>
        <s v="GRUPO ROSAQUI"/>
        <s v="SERTELMECON_DAC.LIMA"/>
        <s v="TELSURCO_D.CAÑETE"/>
        <s v="EVAYERI_ LIMA"/>
        <s v="AGTELTRUJILLO"/>
        <s v="MAHADI TUMBES IV"/>
        <s v="SERVGENBURGAM"/>
        <s v="GRUPOBZ_CHICLAYO"/>
        <s v="DAPTA_CATACAOS"/>
        <s v="DATA CEL_DAC.TRUJI"/>
        <s v="GCR COMU_D.TRUJILLO"/>
        <s v="GOMEZANCASH4"/>
        <s v="GOMEZ EXPOR_DAC.ANCS"/>
        <s v="TELEGYS_D.CHIMB"/>
        <s v="IMPACTOHUARMEY 2"/>
        <s v="KM_LUNA.HUARAZ"/>
        <s v="LUGATEL_D.CAJAMARCA"/>
        <s v="MAHADI CIX8"/>
        <s v="MAHADI_CHACHA"/>
        <s v="MAHADI_CIX"/>
        <s v="MAHADI CIX9"/>
        <s v="MYA COMUNICAC_D.TRUJ"/>
        <s v="MYA_LEONCIO_PRADO_16_A_PACAS"/>
        <s v="NC MOVILES LAMB"/>
        <s v="PACOSERGE HUAMAC"/>
        <s v="DACCOM_PIU"/>
        <s v="GALLO_ALVARADO_CARLO"/>
        <s v="TELEGYS_D.PIURA"/>
        <s v="MAHADI PLAZAPIU"/>
        <s v="FUTURAMA TUMBES II"/>
        <s v="ROSITEL ANCASH"/>
        <s v="CARDEY_PIU"/>
        <s v="DAPTA_SULLANA"/>
        <s v="INFANTE_D.PIURA"/>
        <s v="SYSCOMPDV"/>
        <s v="DAPTA_TALARA"/>
        <s v="TELCHIM_D.ANCASH"/>
        <s v="TELEC MOBILES LAM"/>
        <s v="FUTURAMA_DAC.TUMBES"/>
        <s v="GRAKATEL RAMON CASTILLA"/>
        <s v="MAHADI BOLOG TUM"/>
        <s v="VEGA RUJEL TUMBES"/>
        <s v="CELL_SERVICE_CAJ"/>
        <s v="CELL_SERVICE_CAJABAMBA"/>
        <s v="CELLSERVICE_SMMARCOS"/>
        <s v="COMRIV.PANAM293.VIRU"/>
        <s v="COMRIV_SANMARTIN568"/>
        <s v="CONTELSAC JAEN"/>
        <s v="CONTELSAC_D.CELENDIN"/>
        <s v="VALMED_D.PIURA"/>
        <s v="NUEVO DAC"/>
        <s v="ENLBUS_D.PIURA"/>
        <s v="GARCIATELMO"/>
        <s v="GCR_FCO_PIZARRO_505"/>
        <s v="GONZAN_DP.BAGUA"/>
        <s v="GRAKATEL TUM II"/>
        <s v="COLPRADAT TRUJILLO"/>
        <s v="GRUPO_IBA?EZ"/>
        <s v="IBA?EZ HUARAZ"/>
        <s v="LLECLLISH 2"/>
        <s v="HUERTA RAMIREZNCASH"/>
        <s v="INCATELAMAZONAS402"/>
        <s v="INCA TEL_D.CHACHAPO"/>
        <s v="INCATELBONGARA"/>
        <s v="INVER_IMPACTO_HUARMEY"/>
        <s v="JIL BAGUA GRANDE"/>
        <s v="LEWIS_TRX"/>
        <s v="LINARES CHAVEZ JBALTA"/>
        <s v="GLINARES_D.HUAMACHU"/>
        <s v="M&amp;A_PLZ_ARMAS_149_B GUAD_PACAS"/>
        <s v="M&amp;A_LEONCIO_PRADO_16_A_PACAS"/>
        <s v="M&amp;A_EZEQ_GONZ_CACED_812_CHEPEN"/>
        <s v="MAHADI CELENDIN"/>
        <s v="MAHADI_CIX7"/>
        <s v="MAHADI SECHURA I"/>
        <s v="MAHADI HUANCA"/>
        <s v="MAHADI_CUT"/>
        <s v="MAHADI CAJ GRAU"/>
        <s v="MAHADI_BGRAN"/>
        <s v="MAHADI CHOTA"/>
        <s v="MAHADI CHULUC"/>
        <s v="MAHADI LONYA"/>
        <s v="MAHADI JAEN"/>
        <s v="MAHADI  CHIRIACO AMA"/>
        <s v="MAHADI BAGUA CHICA"/>
        <s v="MAHADI SAN IGNACIO"/>
        <s v="MAHADI CAJ3"/>
        <s v="MEMOD.JAEN"/>
        <s v="NAMLO CHEPEN"/>
        <s v="NIBEP_D.CAJAMARCA"/>
        <s v="R&amp;MCONEXIONS TRUX"/>
        <s v="ROMERO QUISPE I"/>
        <s v="BURGA_BAGUA"/>
        <s v="SERV BURGA CAJAEN"/>
        <s v="SEV BURGA BAGUA"/>
        <s v="CARDEY_D.PALACIOS"/>
        <s v="SERCARDEY TAMBOGND"/>
        <s v="SLA MOBILE 2"/>
        <s v="SMARTCENTER_JAEN"/>
        <s v="TELCHIM 03"/>
        <s v="TELEC EMILI CHOTA"/>
        <s v="TELEC EMILI CAJ"/>
        <s v="TELGYS PIU1"/>
        <s v="TELE JOSOL_D.AMAZO1"/>
        <s v="TELE JOSOL_D.AMAZO2"/>
        <s v="R520 - TELEGYS_D.CHIMB"/>
        <s v="GOMEZANCASH1"/>
        <s v="GRUPOLLEC_D.CARAZ"/>
        <s v="OVERALL_STRATEGY_ANCASH"/>
        <s v="KM LUNA 3"/>
        <s v="GOMEZANCASH3"/>
        <s v="TANTAQUISPE_DP.CHU"/>
        <s v="MYA COMUNC VIRU 5"/>
        <s v="MYA MALLPLAZA TRJ"/>
        <s v="MYA_PIZARRO480"/>
        <s v="M &amp; A COM ESPERANZA"/>
        <s v="PATRICK_OTUZCO"/>
        <s v="PACOSERGE_DAC.TRUJI"/>
        <s v="CASCAS_DAC.LALIBE"/>
        <s v="COMRIVERA D.TRUJILLO"/>
        <s v="SYSCOM ANC2"/>
        <s v="SYSCOM ANC3"/>
        <s v="GRUTELCO ANCASH"/>
        <s v="GRUTELCO1"/>
        <s v="VAHANY 01"/>
        <s v="RIVLARCOTRUJILLO"/>
        <s v="COM RIVERA PORVENIR"/>
        <s v="ASENCIOS_HUARI"/>
        <s v="TELCHIM 02"/>
        <s v="PERU PHONE_D.PIURA"/>
        <s v="PERUPHONE_SECHURA"/>
        <s v="ENLBUS_D.TALARA"/>
        <s v="PERU PHONE PAITA"/>
        <s v="PERUPHONE_SULL"/>
        <s v="PERUPHONE_CAST"/>
        <s v="PERUPHONE_GRAU"/>
        <s v="RAMOS_D.PIURA"/>
        <s v="PERUPHONE TALARA"/>
        <s v="MAHADI TUMBES"/>
        <s v="MAHADI SULLANA"/>
        <s v="MAHADI MANCORA"/>
        <s v="2M PERU_D.TUMBES"/>
        <s v="MAHADI HUANCA2"/>
        <s v="PERUPHONE_CHULUCANA"/>
        <s v="CIX E Y G CHICLAYO"/>
        <s v="AFERVITEL_D.CHIC"/>
        <s v="MACALOPU_LAM"/>
        <s v="MAHADI MOTUPE"/>
        <s v="SPORTDIMA CIX II"/>
        <s v="KYC MOVIL_DAC.PACASM"/>
        <s v="AGTELCHEPEN"/>
        <s v="GRUPO BZ MOSEFU"/>
        <s v="AARAMIRO CAJAMARCA"/>
        <s v="BRICENO_CAJAMARCA"/>
        <s v="CALDERON_DP.CAJAB"/>
        <s v="CELLSERVICE_SMARCOS"/>
        <s v="CELL SERV S.IGNACIO"/>
        <s v="CELL SERV S.MIGUEL"/>
        <s v="TAKISOFT_D.CHOTA"/>
        <s v="TAKISOFT_DAC.CUTERVO"/>
        <s v="INFOCENTRO_D.JAEN2"/>
        <s v="MAHADI_CAJA"/>
        <s v="MILITEL_CAJAMARCA"/>
        <s v="TEMILI_CAJ"/>
        <s v="JOSOL_CHACHA"/>
        <s v="TELE JOSOL_DAC.AMAZO"/>
        <s v="VALDIVIABAGUA"/>
        <s v="CELL SERVICE AMAZ"/>
        <s v="GASEGE CAJAMARCA"/>
        <s v="ADRICAB"/>
        <s v="MEMO_D.JAEN"/>
        <s v="OK_CALL_AQP"/>
        <s v="KARYN AGURTO_D.TACN2"/>
        <s v="KARYN AGURTO_D.TACNA"/>
        <s v="ALKARI SRL"/>
        <s v="AMERICACEL PERU SRL"/>
        <s v="AMERICA CEL PERU SRL"/>
        <s v="ANDEAN_DAC.APURIMAC"/>
        <s v="ANDEAN_D.CUSCO2"/>
        <s v="ANDEANTECH_D.CUSCO"/>
        <s v="ANDEAN_D.CUSCO3"/>
        <s v="ASETEL_CUSCO"/>
        <s v="CLARO DISTRIBUIDOR AUTORIZADO"/>
        <s v="CEA SUR PERÚ EIRL"/>
        <s v="CELLPUERTO_D.TAMBOP"/>
        <s v="CELMAR MOQUEGUA"/>
        <s v="CELMAR_TACNA"/>
        <s v="COBERTURA_D.ABANCAY"/>
        <s v="COBERTURA_D.CUZCO"/>
        <s v="COMUNICACIONES F&amp;M SAN MIGUEL SCRL"/>
        <s v="COMUNICACIONES SYC TAMBO SRL"/>
        <s v="DAC_COMSURPE_CUSCO"/>
        <s v="COMSURPE_MDD_ES"/>
        <s v="COMUNICACIONES SUR PERUANA E.I.R.L."/>
        <s v="CSP_D.TACNA"/>
        <s v="COMSURPE_MOQ"/>
        <s v="COMUNICACIONES Y MULTISERVICIOS M&amp;L EL COLLAO EIRL"/>
        <s v="COMVERZA_D.ANDAHUAY"/>
        <s v="CONECTATEC_DAC.TACNA"/>
        <s v="CONSORCIO_CUSCO"/>
        <s v="CUBAYLOZANO_MDD"/>
        <s v="DELCAR_D.SANTO"/>
        <s v="DISTRIBUCIONES RED MOVIL EIRL"/>
        <s v="ECOTEL SERVICIOS GENERALES S.C.R.L."/>
        <s v="FYF TELECOMU_D.CALCA"/>
        <s v="FULL COMUNI_D.ABNCAY"/>
        <s v="GLOBAL LES_DAC.TACNA"/>
        <s v="GLOBAL NEGOCIOS PERU SAC"/>
        <s v="GRUPOWAYO S.R.L."/>
        <s v="HOGAR_DIGITAL"/>
        <s v="GROUP CELL_D.TAMBOP"/>
        <s v="INNOVA HOME"/>
        <s v="CEBAL_MOQ"/>
        <s v="DELFINES_D.APU"/>
        <s v="J &amp; N PERU MOVILES SRL"/>
        <s v="JIZAR _CUSCO"/>
        <s v="LIZVAL CORP_D.TACNA"/>
        <s v="LLAPA TICONA_D.MOQUE"/>
        <s v="LSC TACNA"/>
        <s v="LuaSmart_MDD"/>
        <s v="MACH_CUSCO"/>
        <s v="MAKRO COMUNICACIONES EIRL"/>
        <s v="MAQUERA MACHACA ELIZABETH"/>
        <s v="MAS MOVIL_DAC.TACNA"/>
        <s v="MEGAMUNDO_D.CUSCO"/>
        <s v="MOVILANDIA SRL"/>
        <s v="NYH_PERU_TACNA"/>
        <s v="DAC_NEXT_MOBILE"/>
        <s v="NEXT MOVIL SAC"/>
        <s v="JOSE MOISES VARGAS TAPIA"/>
        <s v="NIZA_D.MOQ1"/>
        <s v="MELANNIE_D.CUSCO"/>
        <s v="OLICONZA_MDD"/>
        <s v="PLANET MOVIL VIP EIRL"/>
        <s v="QUISPE QUISPE ELMER"/>
        <s v="R&amp;T MOQUEGUA"/>
        <s v="RED_D.APURIMAC"/>
        <s v="RED_CLARO_CUSCO"/>
        <s v="RED SUR PLUS_D.CUSCO"/>
        <s v="RED SUR MDD"/>
        <s v="ROMAX_AQP"/>
        <s v="SANTY DISTRIBUCIONES S.C.R.L."/>
        <s v="SANTY_D.TACNA"/>
        <s v="SANTYFER E.I.R.L."/>
        <s v="ESPINOZAVILLAL_D.APURIMAC"/>
        <s v="SELECT MÓVILES SRL"/>
        <s v="SOUTHERN_CUSCO"/>
        <s v="SOUTHERN_MDD"/>
        <s v="SOUTHERN COMUNICATION SERVICES SAC"/>
        <s v="TECNOCOM_CUSCO"/>
        <s v="TELCEL_D.TAMBOPATA"/>
        <s v="TELECOM_D.APURIMAK"/>
        <s v="TMS_TAMBOPATA"/>
        <s v="TELECOM MI CALL"/>
        <s v="TERRAS CORPORATION GROUP INVESTMENS S.C.R.L."/>
        <s v="UNIÓN ECO REAL SAC"/>
        <s v="UNIVERSO DE TELECOMUNICACIONES"/>
        <s v="YAEM MAS MOVIL SCRL"/>
        <s v="YENNICOR_ILO"/>
        <s v="YENNICOR_D.TACNA"/>
      </sharedItems>
    </cacheField>
    <cacheField name="COD_PDV">
      <sharedItems containsMixedTypes="1" containsNumber="1" containsInteger="1">
        <s v="A319"/>
        <s v="QFM6"/>
        <s v="FR27"/>
        <s v="A383"/>
        <s v="Y5R7"/>
        <s v="D287"/>
        <s v="HECJ"/>
        <s v="39TH"/>
        <s v="QXKE"/>
        <s v="D927"/>
        <s v="9W9Z"/>
        <s v="W33V"/>
        <s v="D284"/>
        <s v="R551"/>
        <s v="6UY4"/>
        <s v="A856"/>
        <s v="R234"/>
        <s v="FQ65"/>
        <s v="D007"/>
        <s v="56PW"/>
        <s v="KFXF"/>
        <s v="CLVD"/>
        <s v="XG4B"/>
        <s v="7CGQ"/>
        <s v="0PXA"/>
        <s v="D926"/>
        <s v="D888"/>
        <s v="D062"/>
        <s v="D176"/>
        <s v="D532"/>
        <s v="D678"/>
        <s v="PBO9"/>
        <s v="A625"/>
        <s v="7FS2"/>
        <s v="A915"/>
        <s v="5R8F"/>
        <s v="A392"/>
        <s v="R476"/>
        <s v="DG7C"/>
        <s v="CN8Z"/>
        <s v="XZY7"/>
        <s v="P2CP"/>
        <s v="WEOF"/>
        <s v="DWGH"/>
        <s v="NRFH"/>
        <s v="X1RI"/>
        <s v="XYEN"/>
        <s v="QYLM"/>
        <s v="FOWF"/>
        <s v="3RUK"/>
        <s v="R244"/>
        <s v="V057"/>
        <s v="P1BS"/>
        <s v="VBKL"/>
        <s v="A0K2"/>
        <s v="D728"/>
        <s v="MEMR"/>
        <s v="DV6X"/>
        <s v="2AEV"/>
        <s v="164X"/>
        <s v="R025"/>
        <s v="K3XE"/>
        <s v="N482"/>
        <s v="HF8P"/>
        <s v="VU3L"/>
        <s v="YJLQ"/>
        <s v="3X4O"/>
        <s v="A699"/>
        <s v="WQT1"/>
        <s v="XNDZ"/>
        <s v="DC1C"/>
        <s v="QRSI"/>
        <s v="A886"/>
        <s v="QDUQ"/>
        <s v="NB94"/>
        <s v="A111"/>
        <s v="SL9V"/>
        <s v="E8FG"/>
        <s v="6ZFY"/>
        <s v="APOK"/>
        <s v="SJM4"/>
        <s v="XPLU"/>
        <s v="4C1K"/>
        <s v="W11P"/>
        <s v="378Y"/>
        <s v="3QL9"/>
        <s v="ZDXA"/>
        <s v="JYSP"/>
        <s v="9EQ6"/>
        <s v="T666"/>
        <s v="QP03"/>
        <s v="DEX5"/>
        <s v="ZXSO"/>
        <s v="BAJE"/>
        <s v="27B3"/>
        <s v="Z5BL"/>
        <s v="R292"/>
        <s v="R293"/>
        <s v="6IAW"/>
        <s v="A891"/>
        <s v="D629"/>
        <s v="PUKE"/>
        <s v="BW1B"/>
        <s v="P4QK"/>
        <s v="XP41"/>
        <s v="67B5"/>
        <s v="38F5"/>
        <s v="ZY2D"/>
        <s v="B4BT"/>
        <s v="JISP"/>
        <s v="RPQU"/>
        <s v="IDY5"/>
        <s v="FMZG"/>
        <s v="9INA"/>
        <s v="O9ZX"/>
        <s v="5XW8"/>
        <s v="3M8Z"/>
        <s v="R486"/>
        <s v="QKSZ"/>
        <s v="DSBI"/>
        <s v="JFTM"/>
        <s v="60YO"/>
        <s v="YL2B"/>
        <s v="A985"/>
        <s v="YBIR"/>
        <s v="O50P"/>
        <s v="A885"/>
        <s v="08X2"/>
        <s v="1PWG"/>
        <s v="49CU"/>
        <s v="WWPZ"/>
        <s v="ZXPM"/>
        <s v="TJPG"/>
        <s v="A893"/>
        <s v="9B3X"/>
        <s v="K5IK"/>
        <s v="MCXT"/>
        <s v="X2HF"/>
        <s v="O02C"/>
        <s v="DOJ5"/>
        <s v="2X0A"/>
        <s v="A415"/>
        <s v="D304"/>
        <s v="D816"/>
        <s v="A14V"/>
        <s v="2ZM0"/>
        <s v="D659"/>
        <s v="A283"/>
        <s v="U1ZP"/>
        <s v="SIUO"/>
        <s v="9TOG"/>
        <s v="JM0I"/>
        <s v="Z7UO"/>
        <s v="PJ2E"/>
        <s v="A644"/>
        <s v="A140"/>
        <s v="7VV7"/>
        <s v="BGIV"/>
        <s v="J7I1"/>
        <s v="W3WL"/>
        <s v="AA4D"/>
        <s v="KBJV"/>
        <s v="A495"/>
        <s v="A710"/>
        <s v="A37L"/>
        <s v="UHS6"/>
        <s v="R520"/>
        <s v="HBL2"/>
        <s v="YKVA"/>
        <s v="A715"/>
        <s v="FCMU"/>
        <s v="39HF"/>
        <s v="B7XV"/>
        <s v="MNJN"/>
        <s v="A076"/>
        <s v="WP6A"/>
        <s v="A273"/>
        <s v="MKN4"/>
        <s v="DK2G"/>
        <s v="QL7V"/>
        <s v="1WE9"/>
        <s v="A720"/>
        <s v="NEYU"/>
        <s v="A631"/>
        <s v="Y7VN"/>
        <s v="AFE9"/>
        <s v="3RMW"/>
        <s v="FXTN"/>
        <s v="UGOF"/>
        <s v="K5MY"/>
        <s v="A354"/>
        <s v="EMFZ"/>
        <s v="QLKP"/>
        <s v="7A33"/>
        <s v="DYGR"/>
        <s v="MXKY"/>
        <s v="NICQ"/>
        <s v="S40T"/>
        <s v="LNAV"/>
        <s v="S3S0"/>
        <s v="49IB"/>
        <s v="A686"/>
        <s v="R024"/>
        <s v="2TCP"/>
        <s v="A146"/>
        <s v="HBXG"/>
        <s v="Z259"/>
        <s v="A329"/>
        <s v="D941"/>
        <s v="6SAF"/>
        <s v="AAA1"/>
        <s v="2V02"/>
        <s v="8A20"/>
        <s v="LER4"/>
        <s v="8426"/>
        <s v="A656"/>
        <s v="A873"/>
        <s v="D339"/>
        <s v="51T5"/>
        <s v="I9MO"/>
        <s v="JVU6"/>
        <s v="7MQP"/>
        <s v="R166"/>
        <s v="EJ02"/>
        <s v="ZHAQ"/>
        <s v="06NZ"/>
        <s v="0K1M"/>
        <s v="5L9P"/>
        <s v="AROY"/>
        <s v="BSL1"/>
        <s v="DHVM"/>
        <s v="FGP3"/>
        <s v="GMKI"/>
        <s v="HBPI"/>
        <s v="IQ4P"/>
        <s v="O00N"/>
        <s v="SRMC"/>
        <s v="TRMO"/>
        <s v="U3T8"/>
        <s v="UXVY"/>
        <s v="WNJA"/>
        <s v="M122"/>
        <s v="VPAW"/>
        <s v="R272"/>
        <s v="44GU"/>
        <s v="L4KQ"/>
        <s v="5M7Z"/>
        <s v="I6HI"/>
        <s v="XFXD"/>
        <s v="2UDV"/>
        <s v="V2N5"/>
        <s v="8XM0"/>
        <s v="TO5D"/>
        <s v="TMZC"/>
        <s v="2BWM"/>
        <s v="HJ59"/>
        <s v="JN3K"/>
        <s v="A882"/>
        <s v="R001"/>
        <s v="26MY"/>
        <s v="BT2T"/>
        <s v="JRVZ"/>
        <s v="D906"/>
        <s v="3CNQ"/>
        <s v="NRVZ"/>
        <s v="EB64"/>
        <s v="D467"/>
        <s v="3AQB"/>
        <s v="ZJYB"/>
        <s v="X4LN"/>
        <s v="7DMB"/>
        <s v="N85K"/>
        <s v="A658"/>
        <s v="A824"/>
        <s v="A246"/>
        <s v="GBK4"/>
        <s v="XRKG"/>
        <s v="G014"/>
        <s v="8BPV"/>
        <s v="P0XS"/>
        <s v="B6HZ"/>
        <s v="07D2"/>
        <n v="8426.0"/>
        <s v="F3JY"/>
        <s v="84OZ"/>
        <s v="R016"/>
        <s v="EEXU"/>
        <s v="KHO5"/>
        <s v="S4YQ"/>
        <s v="U7M8"/>
        <s v="PUC5"/>
        <s v="ULWJ"/>
        <s v="LHXM"/>
        <s v="UGKR"/>
        <s v="TXL9"/>
        <s v="CN6E"/>
        <s v="QFTX"/>
        <s v="A965"/>
        <s v="KBYJ "/>
        <n v="4861525.0"/>
        <s v="SKML"/>
        <s v="1HMH"/>
        <s v="R516"/>
        <s v="4L2F"/>
        <s v="1PF3"/>
        <s v="P1Z4"/>
        <s v="A828"/>
        <s v="ZLCE"/>
        <s v="457V"/>
        <s v="HJD1"/>
        <s v="RBSN"/>
        <s v="D899"/>
        <s v="RMNL"/>
        <s v="3VU0"/>
        <s v="D885"/>
        <s v="A487"/>
        <s v="D148"/>
        <s v="ISC0"/>
        <s v="WHSR"/>
        <s v="TEEO"/>
        <s v="PQL5"/>
        <s v="A556"/>
        <s v="8A29"/>
        <s v="QZGG"/>
        <s v="XX88 "/>
        <s v="NOBO"/>
        <s v="TQH3"/>
        <s v="A253"/>
        <s v="D223"/>
        <s v="P81X"/>
        <s v="D778"/>
        <s v="A494"/>
        <s v="Q999"/>
        <s v="TMJQ"/>
        <s v="FR34"/>
        <s v="A606"/>
        <s v="D633"/>
        <s v="41G9"/>
        <s v="KWKJ"/>
        <s v="D935"/>
        <s v="MXB2"/>
        <s v="R077"/>
        <s v="D325"/>
        <s v="A328"/>
        <s v="AM30"/>
        <s v="A267"/>
        <s v="5RW7 "/>
        <s v="3AW9"/>
        <s v="E4HM"/>
        <s v="R546"/>
        <s v="3NTZ"/>
        <s v="R436"/>
        <s v="D150"/>
        <s v="A615"/>
        <s v="A497"/>
        <s v="D575"/>
        <s v="BFBV"/>
        <s v="A429"/>
        <s v="HG47"/>
        <s v="XDI2"/>
        <s v="D905"/>
        <s v="A426"/>
        <s v="EJN1"/>
        <s v="D854"/>
        <s v="A851"/>
        <s v="7EQ6"/>
        <s v="A866"/>
        <s v="R167"/>
        <s v="A641"/>
        <s v="R076"/>
        <s v="A630"/>
        <s v="3A66"/>
        <s v="D550"/>
        <s v="VJB6"/>
        <s v="KA9W"/>
        <s v="4LFK"/>
        <s v="RGFS"/>
        <s v="R265"/>
        <s v="R190"/>
        <s v="B4HT"/>
        <s v="FDHH"/>
        <s v="R562"/>
        <s v="A902"/>
        <s v="WT9H"/>
        <s v="45GE"/>
        <s v="WA18"/>
        <s v="WWE9"/>
        <s v="E3BM"/>
        <s v="NWGM"/>
        <s v="YPOU"/>
        <s v="L0K3"/>
        <s v="R132"/>
        <s v="9IKD"/>
        <s v="H8YW"/>
        <s v="M8GN"/>
        <s v="A063"/>
        <s v="A072"/>
        <s v="A067"/>
        <s v="FREN"/>
        <s v="D291"/>
        <s v="GFVC"/>
        <s v="D793"/>
        <s v="8JKD"/>
        <s v="A492"/>
        <s v="SFSO"/>
        <s v="R281"/>
        <s v="VJ3W"/>
        <s v="D058"/>
        <s v="R208"/>
        <s v="U8D0"/>
        <s v="A232"/>
        <s v="R231"/>
        <s v="D88X"/>
        <s v="MJMB"/>
        <s v="R046"/>
        <s v="A313"/>
        <s v="BHMB"/>
        <s v="R049"/>
        <s v="H17T"/>
        <s v="BIQ5"/>
        <s v="D321"/>
        <s v="4DQJ"/>
        <s v="LBXP"/>
        <s v="567G"/>
        <s v="R223"/>
      </sharedItems>
    </cacheField>
    <cacheField name="DESCRIPCION" numFmtId="0">
      <sharedItems>
        <s v="UMICELL_D.JUNIN"/>
        <s v="E&amp;Z MOVILSS AYACUCHO"/>
        <s v="CELL SHOP_D.HUANCAVE"/>
        <s v="DOBLE S_D.JUNIN"/>
        <s v="SILCOM JUANJUI"/>
        <s v="INV SOLANO_D.HYO 6"/>
        <s v="LOPEZ BERROSPI"/>
        <s v="MACRO MOYOBAMBA"/>
        <s v="REC TELECOM JUNIN"/>
        <s v="CELLSHOP_D.PASCO"/>
        <s v="INV REC SELVA UCAYA"/>
        <s v="SMARMO RIOJA"/>
        <s v="ALBERTO.F_D.SAN MARTIN"/>
        <s v="AHA_D.HUANUCO"/>
        <s v="FABIOLA ALVARADO PDV"/>
        <s v="ANDREI INVER_D.AYAC"/>
        <s v="AQUINO D_D.HUANUCO"/>
        <s v="AREMOV_D.AYACUCHO"/>
        <s v="AREMOV_D.AYACUCHO2"/>
        <s v="ARG SOL MOV"/>
        <s v="DAC BEPSHA TELCOM"/>
        <s v="OSCAR CALLE UCAYALI"/>
        <s v="CARO LOPEZ PDV"/>
        <s v="NURIA CARRANZA PDV"/>
        <s v="CEDCA LORETO"/>
        <s v="CELLSHOPSE_D.HUANUCO"/>
        <s v="CELLSHOPSE_D.OXAPA"/>
        <s v="CELL SHOP_D.HYO 4"/>
        <s v="CELLSHOP_D.HYO"/>
        <s v="CELLSHOP_D.TARMA"/>
        <s v="CELLSHOP_D.HYO5"/>
        <s v="DAC LECHIGUE"/>
        <s v="CHUYA INVERSIONES_AYACUCHO"/>
        <s v="CJ M YURIMAGUAS"/>
        <s v="CMOVIL_D.HUMANGA"/>
        <s v="COMPUSERVICE PDV"/>
        <s v="ALJENI_D.LORETO"/>
        <s v="TORRE FUERTE_D.HNUC2"/>
        <s v="ATEL AYACUCHO"/>
        <s v="JICAMA HUANUCO"/>
        <s v="JICAMA PASCO"/>
        <s v="JICAMA UCAYALI"/>
        <s v="CORP STAR MOVIL PDV"/>
        <s v="CAPLATEC HUANUCO"/>
        <s v="CAPLATEC PASCO"/>
        <s v="DAC COMARTEL COMPANY PDV"/>
        <s v="JS INV Y MULTISERV"/>
        <s v="LLAMATEL PDV"/>
        <s v="MALVITEC PDV"/>
        <s v="MOVIL SHOP PDV"/>
        <s v="PONCE_D.UCA"/>
        <s v="SEVERINOPER_PVA.ICA"/>
        <s v="DAC SMART PHIWORK"/>
        <s v="PACHECO SANTIVAÑEZ GLINDYS MARIBEL"/>
        <s v="DE LA CRUZ NOA ANITA"/>
        <s v="DBHERY_DP.VHUAMAN"/>
        <s v="KERAMIK ICA"/>
        <s v="DIVA TEL LORETO"/>
        <s v="E Y R CORP PDV"/>
        <s v="E&amp;R CORP"/>
        <s v="EYS MOVILES_D.AYACU"/>
        <s v="EC&amp;R SERV.Y CONSULTORIA_HUANUCO"/>
        <s v="EQUILU HUANUCO"/>
        <s v="EQUILU HYO"/>
        <s v="SANTOS VELA UCA"/>
        <s v="NOA JUNIN"/>
        <s v="ESSAL CHINCHA"/>
        <s v="ESTAR CEL_D.AYACUCHO"/>
        <s v="EXPERT SOLUTIONS ICA"/>
        <s v="ELIDA FRANCO PDV"/>
        <s v="PEREZ TRINIDAD PASCO"/>
        <s v="GALICIA JYS PDV"/>
        <s v="GL MOVILES_D.IQUITOS"/>
        <s v="GRUPO ALEGE PDV"/>
        <s v="EMP JJ ICA"/>
        <s v="GRUPJESMOV_D.TAYACAJA"/>
        <s v="KAIROS ICA"/>
        <s v="DAC NOVATEC ORIENTE PDV"/>
        <s v="MIRABAL RUPA RUPA"/>
        <s v="MIQUELLA UCAYALIU"/>
        <s v="IMANAR SOLUTION"/>
        <s v="INFANZON AYACUCHO"/>
        <s v="INTERCEL PDV"/>
        <s v="INVERSIONES SAKISA Y ASOCIADOS_1"/>
        <s v="INV SOLANO_D.HYO6"/>
        <s v="INV REC SELVA HUANUC"/>
        <s v="INVRESEL ICA"/>
        <s v="INV REC SELVA PASCO"/>
        <s v="J&amp;L ICA"/>
        <s v="JARVIS TELECOM"/>
        <s v="KHALE JYX HUANUCO"/>
        <s v="LILOVI PDV"/>
        <s v="LINE BUS PDV"/>
        <s v="LUATEL_LORETO"/>
        <s v="MYM ICA"/>
        <s v="MADITEL SMARTIN"/>
        <s v="MARIO MELENDEZ PDV"/>
        <s v="MARTINA_D.HUANUCO"/>
        <s v="MCELL HYO"/>
        <s v="MCP COMUNI_D.ICA"/>
        <s v="MDSANTA_DP.MARAÑON"/>
        <s v="MENDOZA CADILLO RIOJA"/>
        <s v="MICTELPERU"/>
        <s v="MOVIL NET AYACUCHO"/>
        <s v="MOVILMAX LORETO"/>
        <s v="MUL SER MOV AYACUCHO"/>
        <s v="S A P AYACUCHO"/>
        <s v="OLGA PARIONA"/>
        <s v="OVERALL HUANUCO"/>
        <s v="OVERALL TARAPOTO"/>
        <s v="PABORO HUANCAVELICA"/>
        <s v="PARE CUCHULA HVCA"/>
        <s v="MAROPAJI HNCVL"/>
        <s v="PASTRANA MACHUCA PDV"/>
        <s v="INVERSIONES BALTAZAR"/>
        <s v="RC SOL MOV HUANUCO"/>
        <s v="RC TELCO ANCO"/>
        <s v="RC TELECOM_D.AYACU"/>
        <s v="RC TELECOM JUNIN"/>
        <s v="REDTS AYACUCHO"/>
        <s v="RED MOVIL AYACUCHO"/>
        <s v="RMR AYACUCHO"/>
        <s v="RA_MENDOZA_RIOJA"/>
        <s v="SANTEL ORIENTE"/>
        <s v="SELVA TEL_D.MOYOB"/>
        <s v="SERVICELL HUANUCO"/>
        <s v="SKFTELECOMUNICA"/>
        <s v="SMART BUSI_D.AYACUCH"/>
        <s v="TELE KOKI_DAC.HUANVE"/>
        <s v="TELCO KOKIOROYA"/>
        <s v="TELCO KOKI PASCO"/>
        <s v="TELECOMUNICACIONES LA TOXICA"/>
        <s v="TELEVIRTUAL COM"/>
        <s v="TEMD AYACUCHO"/>
        <s v="TOWER NAZCA D NAZCA"/>
        <s v="TSG PUERTO INCA"/>
        <s v="VILLAORDU¿A HUANUCO"/>
        <s v="VYV IQUITOS"/>
        <s v="DAC WANUKO"/>
        <s v="INOMIWENTA DAC"/>
        <s v="YUPANQUI REYES HCV"/>
        <s v="YURICEL LORETO"/>
        <s v="AKEMITEL_ T.BARRANCA"/>
        <s v="INV SOLAN_D.BARRANCA"/>
        <s v="RYM_D.LURIGAN"/>
        <s v="AKEMITEL_ T.HUACHO"/>
        <s v="HUAYTELCOMS HUACHO"/>
        <s v="INV SOLAN_D.BARRANCA-D304"/>
        <s v="HUAYTELCOM_D.HUARAL"/>
        <s v="TELSURSG_D.LURIN"/>
        <s v="AKEMITEL_ OYON"/>
        <s v="Technova_Santa Eulalia"/>
        <s v="AEMI_PDV"/>
        <s v="HUAYTELCOM_D.HUAURA"/>
        <s v="COR JEAN PAUL PDV"/>
        <s v="GRUPO ROSAQUI"/>
        <s v="SERTELMECON_DAC.LIMA"/>
        <s v="TELSURCO_D.CAÑETE"/>
        <s v="EVAYERI_ LIMA"/>
        <s v="AGTELTRUJILLO"/>
        <s v="MAHADI TUMBES IV"/>
        <s v="SERVGENBURGAM"/>
        <s v="GRUPOBZ_CHICLAYO"/>
        <s v="DAPTA_CATACAOS"/>
        <s v="DATA CEL_DAC.TRUJI"/>
        <s v="GCR COMU_D.TRUJILLO"/>
        <s v="GOMEZANCASH4"/>
        <s v="GOMEZ EXPOR_DAC.ANCS"/>
        <s v="TELEGYS_D.CHIMB"/>
        <s v="IMPACTOHUARMEY 2"/>
        <s v="KM_LUNA.HUARAZ"/>
        <s v="LUGATEL_D.CAJAMARCA"/>
        <s v="MAHADI CIX8"/>
        <s v="MAHADI_CHACHA"/>
        <s v="MAHADI_CIX"/>
        <s v="MAHADI CIX9"/>
        <s v="MYA COMUNICAC_D.TRUJ"/>
        <s v="MYA_LEONCIO_PRADO_16_A_PACAS"/>
        <s v="NC MOVILES LAMB"/>
        <s v="PACOSERGE HUAMAC"/>
        <s v="DACCOM_PIU"/>
        <s v="GALLO_ALVARADO_CARLO"/>
        <s v="TELEGYS_D.PIURA"/>
        <s v="MAHADI PLAZAPIU"/>
        <s v="FUTURAMA TUMBES II"/>
        <s v="ROSITEL ANCASH"/>
        <s v="CARDEY_PIU"/>
        <s v="DAPTA_SULLANA"/>
        <s v="INFANTE_D.PIURA"/>
        <s v="SYSCOMPDV"/>
        <s v="DAPTA_TALARA"/>
        <s v="TELCHIM_D.ANCASH"/>
        <s v="TELEC MOBILES LAM"/>
        <s v="FUTURAMA_DAC.TUMBES"/>
        <s v="GRAKATEL RAMON CASTILLA"/>
        <s v="MAHADI BOLOG TUM"/>
        <s v="VEGA RUJEL TUMBES"/>
        <s v="CELL_SERVICE_CAJ"/>
        <s v="CELL_SERVICE_CAJABAMBA"/>
        <s v="CELLSERVICE_SMMARCOS"/>
        <s v="COMRIV.PANAM293.VIRU"/>
        <s v="COMRIV_SANMARTIN568"/>
        <s v="CONTELSAC JAEN"/>
        <s v="CONTELSAC_D.CELENDIN"/>
        <s v="VALMED_D.PIURA"/>
        <s v="DOMINIUM _D.TRUJILLO"/>
        <s v="ENLBUS_D.PIURA"/>
        <s v="FRAMATEC LIB II"/>
        <s v="FRAMATEC LIB I"/>
        <s v="GARCIATELMO"/>
        <s v="GCR_FCO_PIZARRO_505"/>
        <s v="GONZAN_DP.BAGUA"/>
        <s v="GRAKATEL TUM II"/>
        <s v="COLPRADAT TRUJILLO"/>
        <s v="GRUPO_IBA?EZ"/>
        <s v="IBA?EZ HUARAZ"/>
        <s v="LLECLLISH 2"/>
        <s v="HUERTA RAMIREZNCASH"/>
        <s v="INCATELAMAZONAS402"/>
        <s v="INCA TEL_D.CHACHAPO"/>
        <s v="INCATELBONGARA"/>
        <s v="INVER_IMPACTO_HUARMEY"/>
        <s v="JIL BAGUA GRANDE"/>
        <s v="LEWIS_TRX"/>
        <s v="LINARES CHAVEZ JBALTA"/>
        <s v="GLINARES_D.HUAMACHU"/>
        <s v="M&amp;A_PLZ_ARMAS_149_B GUAD_PACAS"/>
        <s v="M&amp;A_LEONCIO_PRADO_16_A_PACAS"/>
        <s v="M&amp;A_EZEQ_GONZ_CACED_812_CHEPEN"/>
        <s v="MAHADI CELENDIN"/>
        <s v="MAHADI_CIX7"/>
        <s v="MAHADI SECHURA I"/>
        <s v="MAHADI HUANCA"/>
        <s v="MAHADI_CUT"/>
        <s v="MAHADI CAJ GRAU"/>
        <s v="MAHADI_BGRAN"/>
        <s v="MAHADI CHOTA"/>
        <s v="MAHADI CHULUC"/>
        <s v="MAHADI LONYA"/>
        <s v="MAHADI JAEN"/>
        <s v="MAHADI  CHIRIACO AMA"/>
        <s v="MAHADI BAGUA CHICA"/>
        <s v="MAHADI SAN IGNACIO"/>
        <s v="MAHADI CAJ3"/>
        <s v="MEMOD.JAEN"/>
        <s v="NAMLO CHEPEN"/>
        <s v="NIBEP_D.CAJAMARCA"/>
        <s v="R&amp;MCONEXIONS TRUX"/>
        <s v="ROMERO QUISPE I"/>
        <s v="BURGA_BAGUA"/>
        <s v="SERV BURGA CAJAEN"/>
        <s v="SEV BURGA BAGUA"/>
        <s v="CARDEY_D.PALACIOS"/>
        <s v="SERCARDEY TAMBOGND"/>
        <s v="SLA MOBILE 2"/>
        <s v="SMARTCENTER_JAEN"/>
        <s v="TELCHIM 03"/>
        <s v="TELEC EMILI CHOTA"/>
        <s v="TELEC EMILI CAJ"/>
        <s v="TELGYS PIU1"/>
        <s v="TELE JOSOL_D.AMAZO1"/>
        <s v="TELE JOSOL_D.AMAZO2"/>
        <s v="R520 - TELEGYS_D.CHIMB"/>
        <s v="TELGO_COM"/>
        <s v="VIPERCOM LA LIBERTAD"/>
        <s v="GOMEZANCASH1"/>
        <s v="GRUPOLLEC_D.CARAZ"/>
        <s v="OVERALL_STRATEGY_ANCASH"/>
        <s v="KM LUNA 3"/>
        <s v="GOMEZANCASH3"/>
        <s v="TANTAQUISPE_DP.CHU"/>
        <s v="MYA COMUNC VIRU 5"/>
        <s v="MYA MALLPLAZA TRJ"/>
        <s v="MYA_PIZARRO480"/>
        <s v="M &amp; A COM ESPERANZA"/>
        <s v="PATRICK_OTUZCO"/>
        <s v="PACOSERGE_DAC.TRUJI"/>
        <s v="CASCAS_DAC.LALIBE"/>
        <s v="COMRIVERA D.TRUJILLO"/>
        <s v="SYSCOM ANC2"/>
        <s v="SYSCOM ANC3"/>
        <s v="GRUTELCO ANCASH"/>
        <s v="GRUTELCO1"/>
        <s v="VAHANY 01"/>
        <s v="RIVLARCOTRUJILLO"/>
        <s v="COM RIVERA PORVENIR"/>
        <s v="ASENCIOS_HUARI"/>
        <s v="TELCHIM 02"/>
        <s v="PERU PHONE_D.PIURA"/>
        <s v="PERUPHONE_SECHURA"/>
        <s v="ENLBUS_D.TALARA"/>
        <s v="PERU PHONE PAITA"/>
        <s v="PERUPHONE_SULL"/>
        <s v="PERUPHONE_CAST"/>
        <s v="PERUPHONE_GRAU"/>
        <s v="RAMOS_D.PIURA"/>
        <s v="PERUPHONE TALARA"/>
        <s v="MAHADI TUMBES"/>
        <s v="MAHADI SULLANA"/>
        <s v="MAHADI MANCORA"/>
        <s v="2M PERU_D.TUMBES"/>
        <s v="MAHADI HUANCA2"/>
        <s v="PERUPHONE_CHULUCANA"/>
        <s v="CIX E Y G CHICLAYO"/>
        <s v="AFERVITEL_D.CHIC"/>
        <s v="MACALOPU_LAM"/>
        <s v="MAHADI MOTUPE"/>
        <s v="SPORTDIMA CIX II"/>
        <s v="KYC MOVIL_DAC.PACASM"/>
        <s v="AGTELCHEPEN"/>
        <s v="GRUPO BZ MOSEFU"/>
        <s v="AARAMIRO CAJAMARCA"/>
        <s v="BRICENO_CAJAMARCA"/>
        <s v="CALDERON_DP.CAJAB"/>
        <s v="CELLSERVICE_SMARCOS"/>
        <s v="CELL SERV S.IGNACIO"/>
        <s v="CELL SERV S.MIGUEL"/>
        <s v="TAKISOFT_D.CHOTA"/>
        <s v="TAKISOFT_DAC.CUTERVO"/>
        <s v="INFOCENTRO_D.JAEN2"/>
        <s v="MAHADI_CAJA"/>
        <s v="MILITEL_CAJAMARCA"/>
        <s v="TEMILI_CAJ"/>
        <s v="JOSOL_CHACHA"/>
        <s v="TELE JOSOL_DAC.AMAZO"/>
        <s v="VALDIVIABAGUA"/>
        <s v="CELL SERVICE AMAZ"/>
        <s v="GASEGE CAJAMARCA"/>
        <s v="ADRICAB"/>
        <s v="MEMO_D.JAEN"/>
        <s v="OK_CALL_AQP"/>
        <s v="KARYN AGURTO_D.TACN2"/>
        <s v="KARYN AGURTO_D.TACNA"/>
        <s v="ALKARI_ARE"/>
        <s v="AMERICACEL PERU SRL"/>
        <s v="AMERICA CEL PERU SRL"/>
        <s v="ANDEAN_DAC.APURIMAC"/>
        <s v="ANDEAN_D.CUSCO2"/>
        <s v="ANDEANTECH_D.CUSCO"/>
        <s v="ANDEAN_D.CUSCO3"/>
        <s v="ASETEL_CUSCO"/>
        <s v="AVANZACOM CAYMA"/>
        <s v="B &amp; W_D.AREQUIPA"/>
        <s v="B J R COMU_DAC.ARE"/>
        <s v="BRYXW_DP.CARAVELI"/>
        <s v="CEA SUR PERÚ EIRL"/>
        <s v="CELLPUERTO_D.TAMBOP"/>
        <s v="CELMAR MOQUEGUA"/>
        <s v="CELMAR_TACNA"/>
        <s v="COBERTURA_D.ABANCAY"/>
        <s v="COBERTURA_D.CUZCO"/>
        <s v="COMPUUSA_DAC.ARE"/>
        <s v="COMUNICACIONES F&amp;M SAN MIGUEL SCRL"/>
        <s v="COMUNICACIONES SYC TAMBO SRL"/>
        <s v="DAC_COMSURPE_CUSCO"/>
        <s v="COMSURPE_MDD_ES"/>
        <s v="COMUNICACIONES SUR PERUANA E.I.R.L."/>
        <s v="CSP_D.TACNA"/>
        <s v="COMSURPE_MOQ"/>
        <s v="COMUNICACIONES Y MULTISERVICIOS M&amp;L EL COLLAO EIRL"/>
        <s v="COMVERZA_D.ANDAHUAY"/>
        <s v="CONECTATEC_DAC.TACNA"/>
        <s v="CONEXCEL SUR_DAC.ARE"/>
        <s v="CONNECT_DP.AREQUIPA"/>
        <s v="CONSORCIO_CUSCO"/>
        <s v="KIMLUHA_D.AQP"/>
        <s v="CUBAYLOZANO_MDD"/>
        <s v="DYX_MALAGA"/>
        <s v="DELCAR_D.SANTO"/>
        <s v="DIGOLI_D.AQP"/>
        <s v="DIMERA AQP"/>
        <s v="ADRIANA_PERU_IMPORT"/>
        <s v="DISTRIBUCIONES RED MOVIL EIRL"/>
        <s v="ECOTEL SERVICIOS GENERALES S.C.R.L."/>
        <s v="FYF TELECOMU_D.CALCA"/>
        <s v="FREE MOVIL AQP"/>
        <s v="FULL COMUNI_D.ABNCAY"/>
        <s v="GIMOVIL_D.AQP"/>
        <s v="GLOBAL LES_DAC.TACNA"/>
        <s v="GLOBAL NEGOCIOS PERU SAC"/>
        <s v="GRUPOWAYO S.R.L."/>
        <s v="HOGAR_DIGITAL"/>
        <s v="GROUP CELL_D.TAMBOP"/>
        <s v="IMPORTADORA Y &amp; T AREQUIPA"/>
        <s v="INNOVA HOME"/>
        <s v="INV EMPR AQP"/>
        <s v="CEBAL_MOQ"/>
        <s v="DELFINES_D.APU"/>
        <s v="JYJ_D.AQP"/>
        <s v="JYJCOPY_DP.AREQUIPA"/>
        <s v="J &amp; N PERU MOVILES SRL"/>
        <s v="JIZAR _CUSCO"/>
        <s v="JUAN TORRES QUISPE"/>
        <s v="KANSUR_DAC_AREQUIPA"/>
        <s v="LIZVAL CORP_D.TACNA"/>
        <s v="LLAPA TICONA_D.MOQUE"/>
        <s v="LSC TACNA"/>
        <s v="LuaSmart_MDD"/>
        <s v="MACH_CUSCO"/>
        <s v="MAKRO COMUNICACIONES EIRL"/>
        <s v="MANYARI_AQP"/>
        <s v="MAQUERA MACHACA ELIZABETH"/>
        <s v="MAS MOVIL_DAC.TACNA"/>
        <s v="MEGAMUNDO_D.CUSCO"/>
        <s v="MOVILANDIA SRL"/>
        <s v="NYH_PERU_TACNA"/>
        <s v="DAC_NEXT_MOBILE"/>
        <s v="NEXT MOVIL SAC"/>
        <s v="JOSE MOISES VARGAS TAPIA"/>
        <s v="NIZA_D.ARQ1"/>
        <s v="NIZA_D.MOQ1"/>
        <s v="MELANNIE_D.CUSCO"/>
        <s v="OLICONZA_MDD"/>
        <s v="PLANET MOVIL VIP EIRL"/>
        <s v="QUISPE QUISPE ELMER"/>
        <s v="R&amp;T MOQUEGUA"/>
        <s v="RC LIBERA TU_DAC.ARE"/>
        <s v="RED_D.APURIMAC"/>
        <s v="RED_CLARO_CUSCO"/>
        <s v="RED SUR PLUS_D.CUSCO"/>
        <s v="RED SUR MDD"/>
        <s v="ROMAX_AQP"/>
        <s v="SANTY DISTRIBUCIONES S.C.R.L."/>
        <s v="SANTY_D.TACNA"/>
        <s v="SANTYFER E.I.R.L."/>
        <s v="ESPINOZAVILLAL_D.APURIMAC"/>
        <s v="SELECT MÓVILES SRL"/>
        <s v="SMARTCITY_D.AQP"/>
        <s v="SOUTHERN_CUSCO"/>
        <s v="SOUTHERN_MDD"/>
        <s v="SOUTHERN COMUNICATION SERVICES SAC"/>
        <s v="TECNOCOM_CUSCO"/>
        <s v="TELCEL_D.TAMBOPATA"/>
        <s v="TELECOM_D.APURIMAK"/>
        <s v="TMS_TAMBOPATA"/>
        <s v="TELECOM MI CALL"/>
        <s v="TERRAS CORPORATION GROUP INVESTMENS S.C.R.L."/>
        <s v="TUCEL_AQP"/>
        <s v="UNIÓN ECO REAL SAC"/>
        <s v="UNIVERSO DE TELECOMUNICACIONES"/>
        <s v="WORLD_CELLPHONES"/>
        <s v="YAEM MAS MOVIL SCRL"/>
        <s v="YENNICOR_ILO"/>
        <s v="YENNICOR_D.TACNA"/>
      </sharedItems>
    </cacheField>
    <cacheField name="DIRECCIÓN COMPLETA" numFmtId="0">
      <sharedItems>
        <s v="JR. 9 DE JULIO 501  - CONCEPCIÓN - CONCEPCIÓN - JUNÍN"/>
        <s v="JR ASAMBLEA 143"/>
        <s v="JR. VIRREY TOLEDO 309 - HUANCAVELICA - HUANCAVELICA - HUANCAVELICA"/>
        <s v="JR. JUNIN 930 TIENDA B (IZQUIERDA)"/>
        <s v="JR. LETICIA NRO.711 JUANJUI, MARISCAL CÁCERES, SAN MARTÍN"/>
        <s v="JR. TARMA 355 - LA MERCED - CHANCHAMAYO - JUNÍN"/>
        <s v="AGRUP. DE VIVIENDAS DE MARCAVALLE BLOCK A DPTO. 101 - SANTA ROSA DE SACCO - YAULI - JUNÍN"/>
        <s v="JR. TARAPACA 718 "/>
        <s v="JR. ALONSO DE ALVARADO 752"/>
        <s v="CALLE UCAYALI 296 - PANGOA  - SATIPO  - JUNÍN "/>
        <s v="AV. CIRCUNVALACIÓN ARENALES 164 - CHAUPIMARCA - PASCO - PASCO"/>
        <s v="AV. LIMA Y MICAELA BASTIDAS #648  JUNIN-CHANCHAMAYO- PICHANAQUI"/>
        <s v="CC REAL PLAZA NRO 1026"/>
        <s v="JR. ALMIRANTE GRAÚ N° 702 - RIOJA - RIOJA - SAN MARTIN "/>
        <s v="JR. LIMA 482  - TARMA - TARMA - JUNÍN"/>
        <s v="JR. LEONCIO PRADO 717"/>
        <s v="JR. LOS FUNDADORES S/N FRENTE A LA PLAZA PRINCIPAL CODO DEL POZUZO"/>
        <s v="CALLE CALLAO N° 122 "/>
        <s v="JR. 28 DE JULIO N° 188"/>
        <s v="JR. PACHITEA S/N BARRIO CHUNCACUNA"/>
        <s v="JR. CUZCO 239 (FRENTE AL CAC AYACUCHO)"/>
        <s v="AV ASAMBLEA 298"/>
        <s v="JR. 02 DE MAYO 1390"/>
        <s v="AV. RAIMONDI 528"/>
        <s v="JR.HUMBERTO PINEDO N° 100 MZ. 172 LT. 01 BARRIO"/>
        <s v="AV. CENTENARIO NRO 2086, KM4 - CC OPEN PLAZA"/>
        <s v="CA ATANACIO JAUREGUI 590, YURIMAGUAS, ALTO AMAZONAS, LORETO"/>
        <s v="JR. TACNA # 560, IQUITOS, MAYNAS, LORETO"/>
        <s v="CA. PROSPERO 913, IQUITOS, MAYNAS, LORETO"/>
        <s v=" JR VIRREY TOLEDO 309 HUANCAVELICA"/>
        <s v="URB SAN JUAN PAMPA EDIF NRO 5 LT1 SECTOR CC"/>
        <s v="JR. 28 DE JULIO NRO. 1165"/>
        <s v="JR. 28 DE JULIO NRO. 944 "/>
        <s v="JR. HUALLAYCO 864"/>
        <s v="AV. RAYMONDI NRO. 336 "/>
        <s v="JR GRAU S/N CDRA 4 "/>
        <s v="CALLE REAL 417 D10 "/>
        <s v="CC REAL PLAZA LC 102"/>
        <s v="JR. ICA 575"/>
        <s v="JR. LIMA 480"/>
        <s v="CC REAL PLAZA M08"/>
        <s v="JR. UCAYALI 551"/>
        <s v="JR. ASAMBLEA N° 284"/>
        <s v="CA. SARGENTO LORES 289, IQUITOS, MAYNAS, LORETO"/>
        <s v="AV. MARISCAL CASTILLA N° 452"/>
        <s v="CA MI PERU 327, IQUITOS; MAYNAS, LORETO"/>
        <s v="JR. HUALLAGA 308, IQUITOS; MAYNAS, LORETO"/>
        <s v="AV PERU S/N "/>
        <s v="JR ASAMBLEA N° 288"/>
        <s v="AV. FERNANDO BELAUNDE TERRY C.P. PUERTO SUNGARO "/>
        <s v="AV FERNANDO BELAUNDE TERRY MZ 2 LT 6 C.P"/>
        <s v="JR. UCAYALI 658"/>
        <s v="JR. LLOCHEGUA 298"/>
        <s v="JR. AGUILAR 367"/>
        <s v="AV. CIRCUNVALACION ARENALES 140"/>
        <s v="JR. SAN MARTÍN 419"/>
        <s v="AV.MICAELA BASTIDAS 326"/>
        <s v="JR.PROGRESO 277"/>
        <s v="JR.MIGUEL GRAU 291"/>
        <s v="AV. FERROCARRIL 1079"/>
        <s v="AV. FERROCARRIL 1083"/>
        <s v="AV. FERROCARRIL 1087"/>
        <s v="CALLE REAL 467"/>
        <s v="JR.LIMA 328"/>
        <s v="JR. LIMA 525"/>
        <s v="JR. ICA 599 "/>
        <s v="JR UCAYALI 180"/>
        <s v="JR. BRUNO TERREROS 590"/>
        <s v="JR: CORONEL PORTILLO 669"/>
        <s v="AV GRAU S/N"/>
        <s v="JR. JIMENEZ PIMENTEL #222 - 226"/>
        <s v="JR. COMERCIO # 526"/>
        <s v="JR. FREDDY ALIAGA NRO 368"/>
        <s v="AV. MICAELA BASTIDAS S/N CON JR. 24 DE SETIEMBRE"/>
        <s v="AV. EL SOL N° 114 "/>
        <s v="NUEVA ESPERANZA B01"/>
        <s v="JIRÓN AGUIRRE N°1001, IQUITOS; MAYNAS, LORETO"/>
        <s v="JR JOSE PRATO 331"/>
        <s v="AV SAN MARTIN CUADRA 5"/>
        <s v="JR. PROGRESO MZ. B2 LT. 15"/>
        <s v="JIRON CONSTITUCION 280 "/>
        <s v="JR. 28 DE JULIO 1027"/>
        <s v="JR JUNIN 120"/>
        <s v="JR JUNIN 970"/>
        <s v="JR 9 DE JULIO 710"/>
        <s v="AV CENTENEARIO 365 - CC REAL PLAZA"/>
        <s v="JR.EDUARDO BUZZO MZ.L CON AV. MARGINAL"/>
        <s v="CALLE UCAYALI S/N CON 3 DE NOVIEMBRE"/>
        <s v="JR. FRANCISCO IRAZOLA 215"/>
        <s v="CALLE ITALIA 111 A / B"/>
        <s v="CALLE PLAZA DE ARMAS 492"/>
        <s v="AV. MARISCAL CASTILLA N° 410"/>
        <s v="CALLE HUANUCO 261 ICA"/>
        <s v="CALLE LIMA 215"/>
        <s v="JR. INDEPENDENCIA MZ 182B LT. 20"/>
        <s v="JR. CESAR VALLEJO 185"/>
        <s v="JR. ARICA 291-297, IQUITOS, MAYNAS, LORETO"/>
        <s v="JR. ALFONSO UGARTE 188"/>
        <s v="CC. MEGA PLAZA EXPRESS  L02-PISCO"/>
        <s v="JR. BOLOGNESI 116 PAMPAS TAYACAJA  HVCA"/>
        <s v="MZ 02 LT 12 A.H. LAS FLORES"/>
        <s v="JR. MASISEA MZ F LT 18"/>
        <s v="JR. JOSE PRATO 216  -RUPA RUPA - LEONCIO PRADO - HUANUCO"/>
        <s v="JR. LAMAS MZ 20 LT 20 - JOSE CRESPO CASTILLO - LEONCIO PRADO - HUANUCO"/>
        <s v="AV. TITO JAIME F. 393 - RUPA RUPA - LEONCIO PRADO - HUANUCO"/>
        <s v="JIRON LIMA 364 "/>
        <s v="AV. SIMON BOLIVAR MZ B LT04- POR LA MUNICIPALIDAD"/>
        <s v="C.P CACHICOTO JR PERU 34-4"/>
        <s v="JR. CHORRO  NRO. 600"/>
        <s v="JR GENERAL PRADO 520"/>
        <s v="AV. MARISCAL CACERES NRO 999 - FRENTE A TELEFONICA"/>
        <s v="CALLE LIMA N° 482"/>
        <s v="JR. JUNIN N° 634"/>
        <s v="JR. TARMA N° 355"/>
        <s v="JR. GRAU N° 384"/>
        <s v="CALLE REAL N° 281"/>
        <s v="CALLE REAL N° 370"/>
        <s v="CALLE REAL N° 409"/>
        <s v="M-11 CC OPEN PLAZA"/>
        <s v="MOD. 1 CC REAL PLAZA"/>
        <s v="JR. JUNIN 930 TIENDA A (DERECHA)"/>
        <s v="JR. COLON LOS FUNDADORES 296 "/>
        <s v="JR. LIMA N° 680"/>
        <s v="ASOC. VIV. MARCAVALLE BLOCK A-101"/>
        <s v="JR. 02 DE MAYO 1004"/>
        <s v="AV. RAYMONDYI 318"/>
        <s v="JR. INDEPENDENCIA CDRA 16 Y 17 - CC REAL PLAZA HUÁNUCO M-02 "/>
        <s v="CALLE ITALIA N° 101"/>
        <s v="JR BOLOGNESI 305"/>
        <s v="AV CIRCUNVALACION ARENALES 175"/>
        <s v="CALLE CAJAMARCA N° 165"/>
        <s v="CALLE BOLOGNESI 489"/>
        <s v="JR. JOSE PRATO 331 - RUPA RUPA"/>
        <s v="JR. SAN MARTÍN 171 - 173"/>
        <s v="JR. SAN MARTÍN 419-A"/>
        <s v="AV SAN MARTIN 227 CC PLAZA DEL SOL MODULO 5"/>
        <s v="AV TUPAC AMARU 728"/>
        <s v="CA TACNA 525  , IQUITOS; MAYNAS, LORETO"/>
        <s v="JR. DAMASO BERAUN Nª 824 - HUANUCO - HUANUCO - HUANUCO"/>
        <s v="JR. TACNA 558, IQUITOS, MAYNAS, LORETO"/>
        <s v="CALLE URUBAMBA 201 4TO PISO "/>
        <s v="JR. SAN MARTÍN ESQ. CON JR. ALONSO DE ALVARADO"/>
        <s v="JR. ARICA 273, IQUITOS, MAYNAS, LORETO"/>
        <s v="JR. 02 DE MAYO 912"/>
        <s v="JR 28 DE JULIO 114"/>
        <s v="JR. SAN MARTIN 659"/>
        <s v="AV GIRALDEZ 274 S-07 MEZANINE"/>
        <s v="CALLE BENAVIDES N° 161"/>
        <s v="CA. MORONA / MARAÑON SN"/>
        <s v="JR. SAN MARTÍN 824 (REF. FRENTE A CASONA DE MELITA)"/>
        <s v="AV. GERVACIO SANTILLANA 157 PASAJE PEATONAL - SUNAT)"/>
        <s v="JR. CUZCO NRO. 231 "/>
        <s v="AV. JAUREGUI 111, YURIMAGUAS, ALTO AMAZONAS, LORETO"/>
        <s v="JR. ASAMBLEA NRO. 139 CERCADO (COSTADO DE LA BOTICA ARCANGEL)"/>
        <s v="MARISCAL CASTILLA  N° 103"/>
        <s v="JR. PUTUMAYO 2348, IQUITOS, MAYNAS, LORETO"/>
        <s v="JR. GENERAL PRADO Nº 691 "/>
        <s v="AV. RAYMONDYI 466"/>
        <s v="JR. SAN MARTÍN 133"/>
        <s v="JR AGUSTIN GAMARRA 182 HVCA"/>
        <s v="JR. ICA 380 LIRCAY "/>
        <s v="JR. LIBERTAD 231"/>
        <s v="JR. VIRREY TOLEDO260"/>
        <s v="JR. LIBERTAD 142"/>
        <s v="JR. LIBERTAD 246"/>
        <s v="JR. CRESPO CASTILLO 342 "/>
        <s v="JR. TARAPACA Nº 611"/>
        <s v="PROLG. ABTAO 479"/>
        <s v="JR. 28 DE JULIO Y JR UTCUYPAMPA"/>
        <s v="AV. MARISCAL CASTILLA N° 395"/>
        <s v="MZ-29 LOTE-10 JR ESQ. LIMA CON AV. MARGINAL"/>
        <s v="AV. FAERROCARRIL 146 - 150 INT M4 CC OPEN PLAZA HUANCAYO"/>
        <s v="AV. UCAYALI 296"/>
        <s v="JIRON AUGUSTO HILSER 313"/>
        <s v="CALLE REAL 983"/>
        <s v="JR. SAN MARTIN NRO. 479 "/>
        <s v="JR. CUSCO 132"/>
        <s v="JR. COMERCIO NRO. 1206"/>
        <s v="JR. TACNA # 563, IQUITOS, MAYNAS, LORETO"/>
        <s v="JR. SERAFÍN FILOMENO ESQ. JR. PEDRO CANGA"/>
        <s v="JR. DAMASO BERAUN 514"/>
        <s v="AV BENAVIDES 242"/>
        <s v="JR. ASAMBLEA 254"/>
        <s v="JR. BOLOGNESI 193"/>
        <s v="JR VIRREY TOLEDO NO 221"/>
        <s v="AV. MIGUEL GRAU NO 1334"/>
        <s v="CIRCUNVALACION ARENALES NO 136 "/>
        <s v="JR HUALLAGA 294"/>
        <s v="PSJE BOLIVAR MZ A LT 7"/>
        <s v="JR. MARISCAL ANDRES AVELINO CACERES NRO. 126 - PUQUIO"/>
        <s v="CALLE LIMA 397"/>
        <s v="CARRETERA FERNANDO BELAUNDE TERRY S/N PUERTO SUNGARO - PUERTO INCA - HUANUCO"/>
        <s v="JR GRAU 245"/>
        <s v="JR 9 DE JULIO"/>
        <s v="AV FERROCARRIL 1081 "/>
        <s v="AV FERROCARRIL 1091 "/>
        <s v="CALLE REAL 380 -382"/>
        <s v="CALLE REAL 388"/>
        <s v="JR PALCA 280 "/>
        <s v="JR. LIMA 760"/>
        <s v="JR. 28 DE JULIO N°1198 HUANUCO "/>
        <s v="CA PROSPERO 299, IQUITOS; MAYNAS, LORETO"/>
        <s v="JR. JOSE PRATO 359  -RUPA RUPA"/>
        <s v="JR. HUALLAYCO  1145"/>
        <s v="JR. 28 DE JULIO N°1184 - HUANUCO - HUANUCO "/>
        <s v="CARR.FEDERICO BASADRE MZ.F LT.13 - FRENTE A LA MARINA"/>
        <s v="AV. PROGRESO  116 PAMPAS  - HUANCAVELICA"/>
        <s v="CA. TACNA 201, YURIMAGUAS, ALTO AMAZONAS, LORETO"/>
        <s v="CALLE- CASTILLA N° 243 -BARRANCA - BARRANCA"/>
        <s v="CALLE - CASTILLA # 370  TDA. 112 // C.C. MEGAPLAZA EXPRESS - BARRANCA - BARRANCA- LIMA"/>
        <s v="JR. TACNA 245 - TIENDA 3 CENTRO COMERCIAL SAN HILARIÓN. URB. CHOSICA - LURIGANCHO - LIMA - LIMA"/>
        <s v="AV 28 DE JULIO 125 HUAURA-HUACHO"/>
        <s v="AV. 28 DE JULIO 192 - HUACHO"/>
        <s v="CALLE COLON 601 CC PLAZA DEL SOL TDA 14 _180)"/>
        <s v="CALLE BENJAMIN VISQUERRA 264"/>
        <s v="CALLE ANTIGUA PANAMERICANA SUR  KM36 , URB. SAN VICENTE PARCELA B43 C.C.PLAZA CENTER LURIN TDA. 103 -LURIN"/>
        <s v="AV. GONZALES PRADA - VILLA OYON 117 - OYON "/>
        <s v="AV.. BOLIVAR 330 LOTE 6 LIMA-HUAROCHIRI-SANTA EULALIA / ESTABLECIMIENTO AV  SAN MARTIN"/>
        <s v="JIRON CASTILLA 138 B "/>
        <s v="AV. CORONEL PORTILLO 468 - HUARA - HUARA"/>
        <s v="JR. SEPULVEDA 201 - SAN VICENTE DE CAÑETE - CAÑETE - LIMA"/>
        <s v="AV. MARISCAL BENAVIDES S/N MÓDULO 11, MEGAPLAZA EXPRESS LC14"/>
        <s v="AV. RAMOS 361 - IMPERIAL - CAÑETE - LIMA"/>
        <s v="AV. 28 DE JULIO 499 IMPERIAL CAÑETE"/>
        <s v="CENTRO POBLADO - MZ. I LT 9 - MALECON ARAOZ - LUNAHUANA - CAÑETE "/>
        <s v="JR. REAL NO 313 "/>
        <s v="AV. LIMA SUR NRO. 617 - CHOSICA"/>
        <s v="AV PANAMERICANA NRO 193"/>
        <s v="AV DOS DE MAYO N° 362 - B IMPERIAL"/>
        <s v="AV PANAMERICANA NRO 187"/>
        <s v="AV LIMA NRO 262"/>
        <s v="JR SEPULVEDA NRO 144"/>
        <s v="JR. DOS DE MAYO NRO. 389 "/>
        <s v="JR.REAL 202 MALA CAÑETE"/>
        <s v="JR. REAL 224 MALA CAÑETE"/>
        <s v="AV. MARCHAND 107 MALA CAÑETE"/>
        <s v="AV. MARIANO IGNACIO PRADO 270"/>
        <s v="AV ESPAÑA 2218- TRUJILLO"/>
        <s v="AV REPUBLICA DEL PERU 321"/>
        <s v="Jr. San Felipe Santiago 399 (esquina con avenida Chachapoyas)"/>
        <s v="C.C ISLA REAL PLAZA MN24 CHICLAYO"/>
        <s v="Av. Cayetano Heredia 890"/>
        <s v="CALLE SAN PEDRO NRO 147"/>
        <s v="JR. FRANCISCO PIZARRO 505"/>
        <s v="JR. FRANCISCO PIZARRO NRO 470"/>
        <s v="CA. CENTRO COMERCIAL C-03 INTERIOR A CENTRO CIVICO"/>
        <s v="AV JOSE GALVEZ N° 277 Y AV JOSE PARDO 798"/>
        <s v="Av. Pardo 542 casco Urbano "/>
        <s v="AV. EL OLIVAR MZ A LOTE 35A "/>
        <s v="AVLUZURIAGA N°654"/>
        <s v="JR CRUZ DE PIEDRA N° 695"/>
        <s v="CC REAL PLAZA LOCAL LC 17 - CAJAMARCA "/>
        <s v="AV. BALTA 637"/>
        <s v="JR. GRAU N° 537 - Chachapoyas"/>
        <s v="Jr. Ayacucho #2024"/>
        <s v="AV JOSE BALTA #1183"/>
        <s v="JR JUNIN 626- TRUJILLO"/>
        <s v="LEONCIO PRADO 16 - A- PACASMAYO"/>
        <s v="JR. PIZARRO 582 - CERCADO TRUJILLO"/>
        <s v="Calle 28 de Julio #203 – Cayalti"/>
        <s v="CL BALTA 27 - SECCION D"/>
        <s v="JR. SAN MARTIN NRO. 581 "/>
        <s v="AV. ANDRES AVELINO CACERES MZA. D-15 INT. 02 URB. SAN FELIPE"/>
        <s v="AV. Loreto 216 "/>
        <s v="Av. Sánchez Cerro 292 -Piura"/>
        <s v="CA TACNA 540"/>
        <s v="Av. Belaunde Terry Mz J  Lote 01 - Puyango "/>
        <s v="JR MANUEL VILLAVICENCIO 316"/>
        <s v="CA SAN MARTIN  708"/>
        <s v="Transversal Tarapacá 578"/>
        <s v="CA SAN MARTIN 898"/>
        <s v="AV JOSE PARDO 568"/>
        <s v="Av. A 109"/>
        <s v="C.C. MEGA PLAZA CHIMBOTE MODULO  SM10"/>
        <s v="CALLE ALFREDO LAPOINT #934"/>
        <s v="JR MIGUEL GRAU 407"/>
        <s v="CA MARISCAL CASTILLA 510"/>
        <s v="CA BOLOGNESI 200"/>
        <s v="Jr. San Martín 282 - Tumbes"/>
        <s v="JR. AMAZONAS 684"/>
        <s v="JR GRAU 644"/>
        <s v="JR JOSE GALVEZ N° 431 - PEDRO GALVEZ - SAN MARCOS - CAJAMARCA"/>
        <s v="AV. PANAMERICANA 293"/>
        <s v="PJ. SAN MARTIN NRO. 568"/>
        <s v="JR. BOLIVAR NRO. 1185"/>
        <s v="JR. UNION 305"/>
        <s v=" JR. MERCADO NRO. 101 - PAITA - PIURA"/>
        <s v="AV. CAYETANO HEREDIA NRO. 890"/>
        <s v="AV. PROLONGACION VALLEJO MZ D LT 10 URB. SAN ELOY"/>
        <s v="AV. LORETO NRO. 302"/>
        <s v="CALLE CAJAMARCA 633"/>
        <s v="JR JUNIN 491"/>
        <s v="JR. LUIS DE LA PUENTE UCEDA NRO. 1277 "/>
        <s v="JR. FRANCISCO PIZARRO NRO. 407"/>
        <s v="JR. FRANCISCO PIZARRO NRO. 505"/>
        <s v="NO DERIVAR CLIENTES"/>
        <s v="JR. 28 DE JULIO NRO. 249 LONYA GRANDE"/>
        <s v="AV TUMBES 334"/>
        <s v="PJ. SIMON BOLIVAR NRO. 163"/>
        <s v="JR. ELIAS AGUIRRE 254"/>
        <s v="JR. SAN MARTIN 1029"/>
        <s v="AV. 31 DE MAYO SN (SUMINISTRO 50380507)"/>
        <s v="JR. AMAZONAS NRO. 402 CENTRO SAN NICOLAS "/>
        <s v="JR. AMAZONAS NRO. 865 BARRIO SANTO DOMINGO"/>
        <s v="AV. SACSAHUAMAN NRO. 184 C.P. PEDRO RUIZ"/>
        <s v="CALLE SAN MARTIN 898 - SULLANA"/>
        <s v="JR.  28 DE JULIO N° 140 "/>
        <s v="AV. MARIANO MELGAR NRO. 997 SEC. VISALOT"/>
        <s v="AV ESPAÑA 136 CENTRO CIVICO TRUJILLO"/>
        <s v="CA. JOSE BALTA NRO. 440"/>
        <s v="JR. JOSE BALTA NRO. 633"/>
        <s v="JR CRUZ DE PIEDRA N° 695 - CAJAMARCA - CAJAMARCA - CAJAMARCA"/>
        <s v="AV. VIRU 123 "/>
        <s v="CA. PLAZA DE ARMAS 149 - B"/>
        <s v="AV. EZEQUIEL CONZALES CACEDA  NRO.  812"/>
        <s v="JR. DOS DE MAYO NRO. 807"/>
        <s v="Calle Tacna 500 "/>
        <s v="CAL. SAN MARTÍN Y DOS DE MAYO NRO. 468"/>
        <s v="AV. CENTENARIO 150 HUANCABAMBA"/>
        <s v="AV. RAMON CASTILLA NRO. 824"/>
        <s v="JR. AYACUCHO 2024 - CHONGOYAPE"/>
        <s v="JR. EL COMERCIO NRO. 396 (ESQUINA JR. EL COMERCIO Y 22 DE OCTUBRE)"/>
        <s v="JR. MIGUEL GRAU NRO. 947"/>
        <s v="AV. CHACHAPOYAS NRO. 2114"/>
        <s v="JR. CORONEL BECERRA NRO. 125"/>
        <s v="JR. LAMBAYEQUE NRO. 509"/>
        <s v="JR. SAN FRANCISCO NRO. 130 "/>
        <s v="CL. SIMON BOLIVAR NRO. 1442"/>
        <s v="AV. PRINCIPAL S/N CP CHIRIACO"/>
        <s v="PSJE. ALFONSO UGARTE NRO. 133 "/>
        <s v="LA VICTORIA 182"/>
        <s v="JR. SANTA ROSA 327"/>
        <s v="CC REAL PLAZA LOCAL LC 17 - CAJAMARCA  - CAJAMARCA - CAJAMARCA - CAJAMARCA"/>
        <s v="CL. SAN MARTIN S/N"/>
        <s v="JR. APURIMAC NRO. 997"/>
        <s v="FRANCISCO DE MIRANDA N°950 "/>
        <s v="CA CENTRO HUARMACA MZ. H LT H64 DPTO 1 CP CENTRO HUARMACA "/>
        <s v="JR. SAN FELIPE SANTIAGO NRO. 399"/>
        <s v="CALLE MARISCAL URETA 1380"/>
        <s v="AV. HEROES DEL CENEPA NRO. 1261"/>
        <s v="CA. ENRIQUE PALACIOS NRO. 503 - 517"/>
        <s v="AV. IGNACIO SCHEAFER 519"/>
        <s v="TRANSVERSAL LIMA 447"/>
        <s v="CALLE SIMON BOLIVAR 1493"/>
        <s v="JIRÓN VILLAVICENCIO 466 - CHIMBOTE_ SANTA- ANCASH / REFERENCIA A MEDIA CUADRA DE LA PLAZA DE ARMAS"/>
        <s v="JR. ANAXIMANDRO VEGA NRO. 518"/>
        <s v="JR. CORONEL ARGUEDAS NRO. 474"/>
        <s v="AV. SANCHEZ CERRO 292"/>
        <s v="AV. MARIANO MELGAR PTO. 06 PARADA MUNICIPAL"/>
        <s v="JR. ANGAMOS NRO. 401 - 409"/>
        <s v="AV. SANCHEZ CERRO NRO. 292 INT. A PIURA CERCADO"/>
        <s v="JR. JIRON LADISLAO ESPINAR NRO. 920 URB. SECTOR CENTRO CIVICO COMERCIAL"/>
        <s v="URB. LOS HEROES MZ. L2 LOT 50"/>
        <s v="AV. JESUS DE NAZARETH Nº 379 URB. SAN ANDRES 1RA ETAPA"/>
        <s v="MZ K2 LOTE 47"/>
        <s v="JR SAN MARTIN 1029"/>
        <s v="AV FRANCISCO BOLOGNESI 637 "/>
        <s v="AV. ALBERTO REYES MZ A'  LT 27A "/>
        <s v="AVLUZURIAGA N° 542"/>
        <s v="JIRON ELIAS AGUIRRE 311 - CASCO URBANO"/>
        <s v="JR LUIS DE LA PUENTE UCEDA 1395 - SANTIAGO DE CHUCO"/>
        <s v="AV VICTOR RAUL HAYA DE LA TORRE 395 - CHAO (Costado Mercado Santa Rosa)"/>
        <s v="AV VIRU 123 - PUENTE VIRU (CRUCE AV PANAMERICA)"/>
        <s v="C.C. Mall Plaza, Av. Mansiche s/n  B-1229 B-1233 Y S-160 Trujillo "/>
        <s v="JR. PIZARRO 480 - CERCADO TRUJILLO"/>
        <s v="JR. GUADALUPE VICTORIA NRO. 136 "/>
        <s v="CALLE TACNA 332 - OTUZCO (Paradero de Otuzco)"/>
        <s v="JR JOSE BALTA 414- HUAMACHUCO (Frente a la Plaza de Armas)"/>
        <s v="JIRON SAN MARTIN 484 PLAZA DE ARMAS"/>
        <s v="CL 2 DE MAYO 801 -B"/>
        <s v="AV. FRANCISCO BOLOGNESI 801-805"/>
        <s v="AV VICTOR RAUL HAYA DE LA TORRE 4522 -CC. MEGA PLAZA LOCAL N°R1"/>
        <s v="AV. NEPEÑA MZ. L LTE 30 FRENTE BANCO DE LA NACION"/>
        <s v="AV. VICTOR HAYA DE LA TORRE 585 "/>
        <s v="AV. ARIAS GRAZIANI S/N "/>
        <s v="JR. MANUEL VILLAVICENCIO 466"/>
        <s v="AV LARCO 261 FRENTE A TELEFONICA"/>
        <s v="AV PUMACAHUA 1306"/>
        <s v="AV. 31 DE MAYO SN FRENTE A POSTA MEDICA DE CATAC"/>
        <s v="JR SAN MARTIN 1010 "/>
        <s v="AV 28 DE JULIO 420"/>
        <s v="SECTOR LA PLAZA MZ D2 LT 1-CONCHUCO-PALLASCA-ANCASH"/>
        <s v="AV. ALFONSO UGARTE NRO 226- CARAZ- HUAYLAS- ANCASH"/>
        <s v="CA LIBERTAD 675"/>
        <s v="CA  BOLIVAR N° 313"/>
        <s v="CA SAN MARTIN  773"/>
        <s v="AV A 83"/>
        <s v="CA JUNIN 300"/>
        <s v="CA SAN MARTIN 830"/>
        <s v="LC-27 C.C.O MALLS PERU - CC Open Plaza"/>
        <s v="Av. Grau 128 -Piura"/>
        <s v="AV. Loreto 302 "/>
        <s v="CA CACERES 352"/>
        <s v="AV. CENTRO CIVICO N° 338"/>
        <s v="AV REPUBLICA DEL PERU 301"/>
        <s v="CA GRAU 712"/>
        <s v="Av. Piura 677 - Máncora"/>
        <s v="Av. Piura 613"/>
        <s v="Jr. Mercado 101"/>
        <s v="Av Grau 206"/>
        <s v="CA LAMBAYEQUE 509 - CHULUCANAS"/>
        <s v="CA LAMBAYEQUE 601"/>
        <s v="CALLE LUIS GONZALES #775 "/>
        <s v="PEDRO RUIZ #931 "/>
        <s v="CALLE SAN JOSE #516  "/>
        <s v="Av TACNA #536"/>
        <s v="Av RAMON CASTILLA #824"/>
        <s v="Av BALTA #1273"/>
        <s v="Av AUGUSTO B LEGUIA #810"/>
        <s v="Av Dorado #1280 - JOSE LEONARDO ORTIZ - CHICLAYO - LAMBAYEQUE"/>
        <s v="Calle Soledad #301 – Motupe"/>
        <s v="Calle Ayacucho #301 - Chongoyape"/>
        <s v="Av. Panamericana Norte S/N - Primer piso - local FS-19 CC. Mall Aventura"/>
        <s v="AV. JOSE BALTA 936 "/>
        <s v="JR JUNIN 129 - PACASMAYO"/>
        <s v="CA PLAZA DE ARMAS 149 - B- GUADALUPE"/>
        <s v="CALLE CAJAMARCA 611- CHEPEN (Frente a la Plaza de Armas)"/>
        <s v="CL. MANUEL MARÍA IZAGA 506"/>
        <s v="JR PARDO N° 410 - PLAZA DE ARMAS"/>
        <s v="JR El COMERCIO N° 924 - PLAZA DE ARMAS"/>
        <s v="JR GRAU N° 959"/>
        <s v="JR JOSE GALVEZ N° 431 "/>
        <s v="JR PORVENIR N° 346"/>
        <s v="JR 2 DE MAYO N° 267"/>
        <s v="JR JOSE OSORES N°400"/>
        <s v="JR 22 DE OCTUBRE N° 636 - PLAZA DE ARMAS"/>
        <s v="JR SAN MARTIN N° 1439"/>
        <s v="CC EL QUINDE SHOPING PLAZA LC 115 - LC117 (JR SOR MANUELA GIL 151)"/>
        <s v="JR SAN CARLOS N° 582"/>
        <s v="JR APURIMAC N° 997 A 1/2 CUADRA DEL MERCADO CENTRAL"/>
        <s v="CL SIMON BOLIVAR N° 1492"/>
        <s v="JR FRANCISCO BOLOGNESI N° 773"/>
        <s v="AV SACSAIHUMAN 184"/>
        <s v="JR. GRAU NRO. 609"/>
        <s v="JR AMAZONAS 402 "/>
        <s v="AV CHACHAPOYAS 2125"/>
        <s v="Av. Heroes del cenepa 979"/>
        <s v="AV. CHACHAPOYAS N° 2287"/>
        <s v="PSJE. ALFONSO UGARTE N° 133"/>
        <s v="JR DEL COMERCIO 707"/>
        <s v="JR DOS DE MAYO 618"/>
        <s v="JR SAN FRANCISCO 130-PLAZA DE ARMAS"/>
        <s v="AV MANCO CAPAC 610"/>
        <s v="CALLE SAN MARTIN 209"/>
        <s v="URB. MAGISTERIAL 2DA ETAPA F-9"/>
        <s v="CALL.ZELA 747 INTERIOR 108 (FRENTE A DE MODA)"/>
        <s v="CALLE PATRICIO MELENDEZ 230"/>
        <s v="JR PIEROLA 133 - CAMANA"/>
        <s v="AV. LIMA 245 - CAMANA"/>
        <s v="JIRON SAN MARTIN 520"/>
        <s v="JR. MARIANO NUÑEZ #301"/>
        <s v="AV. PERU 321"/>
        <s v="AV.SAUSAMA Mz. 52 Lt. 4"/>
        <s v="JR. CUSCO S/N ESQUINA CON AV. DIAZ BARCENAS"/>
        <s v="JR. RAMON CASTILLA 371"/>
        <s v="AV. DE LA CULTURA NRO. 2126 URB. SANTA ROSA"/>
        <s v="AV. BOLOGNESI 153"/>
        <s v="CALLE AYACUCHO 161"/>
        <s v="AV. EDGAR DE LA TORRE N° 210"/>
        <s v="EDGAR LA TORRE N° 227 - A"/>
        <s v="JR. JAQUIJAHUANA Nº 517"/>
        <s v="JR. CUSCO NRO. 209"/>
        <s v="MERCADO DE TTIO STAND NRO. 161"/>
        <s v="PLAZOLETA LIMACPAMPA GRANDE  N° 510 CON AV. TULLUMAYU"/>
        <s v="AV. EJERCITO 805 B, YANAHUARA, AREQUIPA"/>
        <s v="CALLE MERCADERES 323"/>
        <s v="CALLE MUNICIPAL MZ I LOTE 6 CP EL PEDREGAL"/>
        <s v="AV SEBASTIÁN BARRANCA S/N"/>
        <s v="JR AREQUIPA 459"/>
        <s v="AV. LEON VELARDE 548"/>
        <s v="AV. DOS DE MAYO 312"/>
        <s v="CALLE ZEPITA 411"/>
        <s v="NUEVO ILO MZ 47 LT 17"/>
        <s v="AV. INTERNACIONAL MZ 43 LT 14"/>
        <s v="JR. AREQUIPA 128"/>
        <s v="C.C. REAL PLAZA CUSCO LC-110"/>
        <s v="JR. TACNA Nº 206"/>
        <s v="CALLE AYACUCHO Nº 196   "/>
        <s v="CALLE AYACUCHO N° 215"/>
        <s v="CALLE TRES CRUCES  DE ORO 223 - CUSCO"/>
        <s v="CALLE BELEN 333 - CUSCO"/>
        <s v="AV. SEÑOR TORRECHAYOC  Y AV. DE LA CULTURA K-1"/>
        <s v="CALLE AYACUCHO 227 OF. 101"/>
        <s v="PROLONGACIÓN GRAU NRO. 586"/>
        <s v="CALLE STO. DOMINGO 201 INTERIOR A 4, AREQUIPA, AREQUIPA"/>
        <s v="CENTRO COMERCIAL REAL PLAZA - FERIA TECNOLÓGICA"/>
        <s v="JR. SAN MARTIN 440"/>
        <s v="JR.LAMPA 110"/>
        <s v="CALLE MARURI S/N ESQUINA CON CALLE PAMPA DEL CASTILLO NRO. 315"/>
        <s v="JR. CUSCO 213-A"/>
        <s v="AV. 02 DE MAYO AV LEON VELARDE 502 Y AV. DOS DE MAYO Nº333-335"/>
        <s v="AV. LEON VELARDE 606"/>
        <s v="JR. PIURA 919"/>
        <s v="AV. 2 DE SETIEMBRE S/N"/>
        <s v="AV. CENTENARIO #102"/>
        <s v="AV. LA PLAYA S/N"/>
        <s v="AV. MARISCAL CASTILLA #105"/>
        <s v="C.C. REAL PLAZA INTERIOR M 34"/>
        <s v="CALLE ARGENTINA MZ B LT 1"/>
        <s v="JR. ANDINO #213"/>
        <s v="JR. ANDINO #532"/>
        <s v="JR. LOS INCAS #210"/>
        <s v="JR. MOQUEGUA #254"/>
        <s v="JR. PUNO #404"/>
        <s v="JR. SAN MARTIN #249"/>
        <s v="JR. SAN MARTIN #283 A"/>
        <s v="JR. SAN MARTIN #283 B"/>
        <s v="A.H. ASOC. VILLA SAN FRANCISCO MZ 95 LOTE 20"/>
        <s v="CALLE PATRICIO MELENDEZ 411 A, B  - TACNA"/>
        <s v="JIRON MOQUEGUA 431"/>
        <s v="AV BALTA 165"/>
        <s v="JR. ANDINO #320"/>
        <s v="JR. ANDINO #324"/>
        <s v="JR. ANDINO #433"/>
        <s v="AV. DIAZ BARCENAS 325 - 327 ESQ JR. HUANCAVELICA"/>
        <s v="AV. LOS INCAS S/N (FRENTE COOPERATIVA SAN PEDRO)"/>
        <s v="JR. AREQUIPA 200"/>
        <s v="JR. RAMON CASTILLA 310"/>
        <s v="JR. RAMON CASTILLA 322"/>
        <s v="JR. RAMON CASTILLA 381"/>
        <s v="AAHH JUAN VELAZCO ALVARADO MZ A LTE 04"/>
        <s v="CALLE PIEROLA 119A AREQUIPA"/>
        <s v="URB. QUINTA TRISTAN MZ S LT 8"/>
        <s v="URB. MANUEL PRADO M-10 AV. DE LA CULTURA "/>
        <s v="AV EJERCITO 793 LOCAL LF 12"/>
        <s v="AV LAMBRAMANI 325 LOCAL 28"/>
        <s v="MZ H LOTE 12 - PEDREGAL"/>
        <s v="AV. ISLAY MZ I LT 3 VILLA EL PEDREGAL"/>
        <s v="CALLE AREQUIPA 385-C - MOLLENDO"/>
        <s v="CALLE COMERCIO300 MOLLENDO"/>
        <s v="CALLECOMERCIO ESQ CON JR PIEROLA CAMANA"/>
        <s v="ESQUINA DEL MOVIMIENTO SN SECOCHA"/>
        <s v="JIRON PIEROLA 190 CAMANA"/>
        <s v="PROLONGACION QUILCA 215"/>
        <s v="AV. MADRE DE DIOS MZA. B3 LOTE. 5 C.P. BOCA COLORADO"/>
        <s v="AV. LIMA NRO. 220 AREQUIPA"/>
        <s v="AV. ZAMACOLA MZ 3E - LOTE 4E."/>
        <s v="PLAZA DE ARMAS Nº 103 SANTO TOMAS"/>
        <s v="CALLE MIGUEL GRAU S/N, VELILLE"/>
        <s v="AV CARAVELI 354"/>
        <s v="AV EMANCIPACION MZ-81 LT-4B"/>
        <s v="CALLE PLAZA DE ARMAS MZ-35 LT-3C"/>
        <s v="ASOCIACION DE VIVIENDA CIUDAD MUNICIPAL  MZ A LOTE 2 ZONA 1"/>
        <s v="AV. EJERCITO 609"/>
        <s v="AV. EJERCITO 702"/>
        <s v="AV UNION S2"/>
        <s v="JR. ENRIQUE P. CÁCERES #476"/>
        <s v="JR.AREQUIPA 303"/>
        <s v="CALLE SAN MARTIN 373"/>
        <s v="CALLE ARTURO IBAÑEZ  S/N MALL PASEO CENTRAL TIENDA 214"/>
        <s v="AV. DIAZ BARCENAS 942"/>
        <s v="AV. EJERCITO 1000, CAYMA"/>
        <s v="AV. JORGE CHAVEZ A 21, AREQUIPA, AREQUIPA"/>
        <s v="AV. JORGE CHAVEZ A 25, AREQUIPA, AREQUIPA"/>
        <s v="AV. JORGE CHAVEZ A 26, AREQUIPA, AREQUIPA"/>
        <s v="AV. VIGIL 1504"/>
        <s v="JR. AREQUIPA #755"/>
        <s v="JR. MOQUEGUA #685"/>
        <s v="AV. EL SOL 290"/>
        <s v="APV TICA TICA F-12"/>
        <s v="CIUDAD NUEVA MZ 56 LT 01 CMTE 14"/>
        <s v="PROLONGACION PINTO MZ 49 LT 34"/>
        <s v="AV. 12 DE ENERO LOTE N° 6"/>
        <s v="AV. ERNESTO RIVERO 702"/>
        <s v="AV. MANUPIRE V-8 - MAVILA"/>
        <s v="AV.EL PIONERO K-1 - MAZUKO"/>
        <s v="JR PIURA 496 ESQ. JR GONZALES PRADA."/>
        <s v="CALLE 9 DE DICIEMBRE ESQUINA CON CALLE SUCRE 101"/>
        <s v="AV. CULTURA NRO. 1235"/>
        <s v="AV PORONGOCHE 520"/>
        <s v="CALLE MOQUEGUA 403"/>
        <s v="CALLE PIURA 148A"/>
        <s v="AV ANDAHUAYLAS 328"/>
        <s v="AV. PORONGOCHE 500 SM13"/>
        <s v="SIGLO XX 215"/>
        <s v="SIGLO XX 219"/>
        <s v="JR. 2 DE MAYO #350"/>
        <s v="CALLE GRAU 102, SANTO TOMAS"/>
        <s v="AV PROGRESO S/N (CORIRE)"/>
        <s v="CALLE COMANDANTE SUAREZ N 311"/>
        <s v="AV. SAN MARTIN 417"/>
        <s v="CALLE 3 DE ABRIL"/>
        <s v="CA. SAN MARTIN 805-A"/>
        <s v="AV. ERNESTO RIVERO 669"/>
        <s v="JR. JAQUIJAHUANA Nº 304, LOCAL COMERCIAL 1"/>
        <s v="JIRÓN UNIÓN G2-4B"/>
        <s v="JR. SAN MARTIN #211"/>
        <s v="CALLE ELÍAS AGUIRRE N° 316"/>
        <s v="CENTRO COMERCIAL CAYMA – LOCAL 33"/>
        <s v="AV EJERCITO 610 B"/>
        <s v="AVENIDA CAYMA TIENDA 33"/>
        <s v="CAL.AREQUIPA NRO. 398 MOLLENDO"/>
        <s v="CALLE ELIAS AGUIRRE 316"/>
        <s v="CALLE MUNICIPAL MZA S LOTE 1, PEDREGAL"/>
        <s v="CALLE SAN JUAN DE DIOS 104"/>
        <s v="JR. SAMUEL PASTOR NRO. 117 CAMANÁ"/>
        <s v="TIENDA 2 EL PEDREGAL MZA. T LOTE. 1"/>
        <s v="JR. ANDINO 308"/>
        <s v="AA.HH PROGRAMA MUNICIPAL DE VIVIENDA CONO SUR ESTE MZ. 46 LT. 5"/>
        <s v="AV. CORONEL MENDOZA N 1796"/>
        <s v="CALLE PATRICIO MELENDEZ 204"/>
        <s v="CALLE PATRICIO MELENDEZ 411 C, D - TACNA"/>
        <s v="CALLE ZELA N 795"/>
        <s v="JUAN VELAZCO ALVARADO MZ A LT 2"/>
        <s v="C.C. EL MOLINO I B-122"/>
        <s v="C.C. REAL PLAZA - FERIA TECNOLÓGICA BT02"/>
        <s v="JR. BOLOGNESI #525"/>
        <s v="JR. LIBERTAD #307"/>
        <s v="JR. MARIANO NUÑEZ #239"/>
        <s v="CA PATRICIO MELENDEZ TIENDA 108 MERCADO 2 DE MAYO"/>
        <s v="AV. SAN MARTIN 553 OF. 201"/>
        <s v="AV BALTA 134B"/>
        <s v="AV BALTA 254"/>
        <s v="JIRON MOQUEGUA 306"/>
        <s v="R PUNO N° 467 URB. CERRO COLORADO"/>
        <s v="JR. BOLIVAR N° 265 TD B CERCADO"/>
        <s v="JR. PUNO 254"/>
        <s v="JR. AREQUIPA 467"/>
        <s v="AV. DE LA CULTURA, DIAGONAL ANGAMOS NRO. 1700"/>
        <s v="CALLE MERCADERES 400-A"/>
        <s v="AV BALTA 394"/>
        <s v="AV. GARCILASO 304"/>
        <s v="Av. Andres Avelino Caceres N° 2384"/>
        <s v="AV. LA CULTURA Nº 404"/>
        <s v="JR. MOQUEGUA #315"/>
        <s v="JR. BOLOGNESI #549"/>
        <s v="28 DE JULIO 534"/>
        <s v="AV BALTA 134A"/>
        <s v="CALLE ANCASH 345"/>
        <s v="CALLE MOQUEGUA 489-A"/>
        <s v="ANDRES AVELINO CACERES TIENDA-2"/>
        <s v="AV.VIDAURRAZAGA TIENDA- 12"/>
        <s v="CC VISION REAL TIENDA 19 AVELINO CACERES"/>
        <s v="AV. VENEZUELA 240"/>
        <s v="AV ANDAHUAYLAS 315"/>
        <s v="AV. DIAZ BARCENAS 113"/>
        <s v="CALLE BELEN 438-B"/>
        <s v="AV MANCO CAPAC N-2"/>
        <s v="AYACUCHO 178 FRACCIÓN 5"/>
        <s v="AYACUCHO 178 FRACCIÓN 2"/>
        <s v="CALLE BELEN 347"/>
        <s v="CALLE BELEN 347-B"/>
        <s v="PUEBLO JOVEN MANCO CAPAC L-X-7"/>
        <s v="TRES CRUCES DE ORO 238"/>
        <s v="AV MANCO CAPAC Nº 152"/>
        <s v="AV. HUASCAR Nº 200"/>
        <s v="JR. BOLOGNESI Nº 158"/>
        <s v="JR ARICA Nº 110"/>
        <s v="AV COMERCIO Nº 160"/>
        <s v="JR. BOLOGNESI Nº 146"/>
        <s v="AV. EL SOL Nº 806"/>
        <s v="AV. TOMÁS TUYRO TUPAC Nº 122"/>
        <s v="JR. BELAUNDE TERRY Nº 108, ESQUINA PLAZA DE ARMAS Y JR. ARICA"/>
        <s v="JR. COMERCIO Nº 116"/>
        <s v="PROLONGACIÓN AV. LA CULTURA URB. LOS PINOS B-6"/>
        <s v="AV. DE LA CULTURA NRO. 744"/>
        <s v="CALLE BELEN NRO. 437"/>
        <s v="CALLE SIMON HERRERA J-11"/>
        <s v="CALLE SIMON HERRERA K-1"/>
        <s v="AV COSTANERA K 01 SIMON HERRERA"/>
        <s v="AV LA CULTURA 1002"/>
        <s v="AV. INDEPENDENCIA MZ 122 LOTE1 - Huepetuhe"/>
        <s v="AV. MADRE DE DIOS SN"/>
        <s v="CALLE LAS PALMERAS"/>
        <s v="AV. INAMBARI G1-3"/>
        <s v="Calle Madre de Dios SN"/>
        <s v="AV. SANTA FORTUNATA MZ. C5 LT 10"/>
        <s v="C.C. REAL PLAZA"/>
        <s v="JR. AREQUIPA N°445"/>
        <s v="JR. AYAVIRI S/N"/>
        <s v="JR. PUNO #413"/>
        <s v="PASAJE SANTA ELISA #163"/>
        <s v="AA.HH ASOCIACIÓN DE VIVIENDA VILLA SAN FRANCISCO MZ. 97 LT. 7"/>
        <s v="JR SAN MARTIN N° 452"/>
        <s v="AV. BOLIVAR 515"/>
        <s v="C.C. KUSKA TDA 112"/>
        <s v="JR. 9 DE DICIEMBRE #112"/>
        <s v="JR. AREQUIPA #351"/>
        <s v="JR. AREQUIPA #509"/>
        <s v="PASAJE 1 DE MAYO #108"/>
        <s v="JR.MARIANO NUÑEZ 243"/>
        <s v="AV. EJERCITO 1009 CC REAL PLAZA"/>
        <s v="AV. EJÉRCITO Y CALLE LOS ARCES N° 1000"/>
        <s v="AV. EJERCITO 606, YANAHUARA,  AREQUIPA"/>
        <s v="AV. EJERCITO 610 A, YANAHUARA,  AREQUIPA"/>
        <s v="AV. EJERCITO 795 C"/>
        <s v="AV. JORGE CHAVEZ 101 A, AREQUIPA, AREQUIPA"/>
        <s v="AV. JORGE CHAVEZ 295, AREQUIPA, AREQUIPA"/>
        <s v="CALLE ZELA Nº 105 PLAZA DE ARMAS DE ESPINAR"/>
        <s v="AV. SAN MARTIN NRO. 421 MANZANA 17 LOTE 7 SECTOR CERCADO"/>
        <s v="PROLONGACIÓN DE LA AV. DE LA CULTURA 5069 ENACO"/>
        <s v="URB. CACHIMAYO C-14"/>
        <s v="Av. Jose Aldamiz 179"/>
        <s v="AV. LEON VELARDE 513"/>
        <s v="JR. AREQUIPA #763"/>
        <s v="JR. AREQUIPA 535"/>
        <s v="AV. GARCILASO CON PASAJE HERMOSA Nº 116"/>
        <s v="CALLE AYACUCHO Nº 178"/>
        <s v="AV. DOS DE MAYO 996 ESQUINA CON JR. ANCASH"/>
        <s v="AV. ARENAS 154"/>
        <s v="AV. PANAMERICANA S/N ESQUINA CALLE BEGONIAS"/>
        <s v="JR. AREQUIPA 116"/>
        <s v="AV. PERU 112"/>
        <s v="AV. LEON VELARDE 587"/>
        <s v="AV LEON VELARDE 603"/>
        <s v="AV. EDGAR DE LA TORRE 215"/>
        <s v="AV. BOLOGNESI Nº 110"/>
        <s v="JR. CUSCO Nº 213"/>
        <s v="Jr Unión A-14 "/>
        <s v="CERCADO DE SANTIAGO AV. SANTIAGO N° 942 "/>
        <s v="JR. AYAVIRI #716"/>
        <s v="AV. EJERCITO 508"/>
        <s v="AV. JORGE CHAVEZ 295 A"/>
        <s v="AV. JORGE CHAVEZ 301 B"/>
        <s v="CALLE LOS ARCES 219"/>
        <s v="CALLE MARAÑON 106"/>
        <s v="CALLE MARAÑON 118"/>
        <s v="CALLE MARAÑON 313"/>
        <s v="CALLE SAN CAMILO 246, ESQ. CALLE PERU"/>
        <s v="JR. ARGENTINA MZ D LT 1-2"/>
        <s v="JR.MOQUEGUA 542"/>
        <s v="JR. MOQUEGUA #180"/>
        <s v="JAVIER HEAUD B-9 - PAMPAS DE POLANCO"/>
        <s v="JR. MOQUEGUA N° 242"/>
        <s v="JR BENIGNO BALLON N° 1600"/>
        <s v="JIRON ZEPITA 431-1"/>
        <s v="AV. SAN MARTÍN 453"/>
      </sharedItems>
    </cacheField>
    <cacheField name="DISTRITO" numFmtId="0">
      <sharedItems>
        <s v="CONCEPCIÓN"/>
        <s v="AYACUCHO"/>
        <s v="HUANCAVELICA"/>
        <s v="JAUJA"/>
        <s v="JUANJUI"/>
        <s v="LA MERCED"/>
        <s v="SANTA ROSA DE SACCO"/>
        <s v="CALLERIA   "/>
        <s v="MOYOBAMBA"/>
        <s v="PANGOA"/>
        <s v="CHAUPIMARCA"/>
        <s v="PICHANAQUI"/>
        <s v="YARINACOCHA"/>
        <s v="RIOJA"/>
        <s v="TARMA"/>
        <s v="UCHIZA"/>
        <s v="CODO DE POZUZO"/>
        <s v="PISCO"/>
        <s v="PANAO"/>
        <s v="HUANUCO"/>
        <s v="RUPA RUPA"/>
        <s v="MORALES"/>
        <s v="IQUITOS"/>
        <s v="YANACANCHA"/>
        <s v="OXAPAMPA"/>
        <s v="HUANCAYO"/>
        <s v="CORONEL PORTILLO"/>
        <s v="HUANTA"/>
        <s v="CACHICOTO"/>
        <s v="PUERTO INCA "/>
        <s v="CONSTITUCION"/>
        <s v="CALLERIA"/>
        <s v="LLOCHEGUA"/>
        <s v="SAN RAMON"/>
        <s v="CHUPACA"/>
        <s v="PALPA"/>
        <s v="TARAPOTO"/>
        <s v="SAN JOSE DE SISA"/>
        <s v="TOCACHE"/>
        <s v="VILCAS HUAMAN"/>
        <s v="MARCONA"/>
        <s v="AYNA"/>
        <s v="PERENE"/>
        <s v="SATIPO"/>
        <s v="CHINCHA ALTA"/>
        <s v="ICA"/>
        <s v="PICHARI"/>
        <s v="PAMPAS"/>
        <s v="JOSE CRESPO CASTILLO"/>
        <s v="PADRE ABAD"/>
        <s v="LA OROYA"/>
        <s v="NAZCA"/>
        <s v="LA UNION "/>
        <s v="LLATA "/>
        <s v="BARRANCA"/>
        <s v="YURIMAGUAS"/>
        <s v="LIRCAY"/>
        <s v="CHURCAMPA"/>
        <s v="EL TAMBO"/>
        <s v="CORACORA"/>
        <s v="NUEVA CAJAMARCA"/>
        <s v="OROYA "/>
        <s v="PUQUIO"/>
        <s v="CENTRO POBLADO PUERTO SUNGARO"/>
        <s v="SAN ALEJANDRO"/>
        <s v="BARRANCA "/>
        <s v="LURIGANCHO"/>
        <s v="HUACHO"/>
        <s v="HUACHO "/>
        <s v="HUARAL"/>
        <s v="LURIN"/>
        <s v="OYON"/>
        <s v="SANTA EULALIA"/>
        <s v="HUAURA"/>
        <s v="SAN VICENTE DE CAÑETE"/>
        <s v="IMPERIAL"/>
        <s v="LUNAHUANA"/>
        <s v="MALA"/>
        <s v="QUILMANA"/>
        <s v="CHILCA"/>
        <s v="TRUJILLO"/>
        <s v="AGUAS VERDES"/>
        <s v="BAGUA GRANDE"/>
        <s v="CHICLAYO"/>
        <s v="CATACAOS"/>
        <s v="CHEPEN "/>
        <s v="CASMA"/>
        <s v="CHIMBOTE"/>
        <s v="HUARMEY"/>
        <s v="HUARAZ"/>
        <s v="CAJAMARCA"/>
        <s v="CHACHAPOYAS"/>
        <s v="CHONGOYAPE"/>
        <s v="TRUJILLO "/>
        <s v="PACASMAYO"/>
        <s v="CAYALTI"/>
        <s v="PIMENTEL"/>
        <s v="HUAMACHUCO"/>
        <s v="PIURA"/>
        <s v="PUYANGO"/>
        <s v="SULLANA"/>
        <s v="PARIÑAS"/>
        <s v="TUMBES"/>
        <s v="CAJABAMBA"/>
        <s v="PEDRO GALVEZ"/>
        <s v="VIRU"/>
        <s v="JAEN"/>
        <s v="CELENDIN"/>
        <s v="PAITA"/>
        <s v="CHEPEN"/>
        <s v="SANTIAGO DE CHUCO"/>
        <s v="LONYA GRANDE"/>
        <s v="CHAO"/>
        <s v="CARAZ"/>
        <s v="CATAC"/>
        <s v="SAN NICOLAS"/>
        <s v="JAZAN"/>
        <s v="GUADALUPE"/>
        <s v="FERREÑAFE"/>
        <s v="SECHURA"/>
        <s v="HUANCABAMBA"/>
        <s v="LAMBAYEQUE"/>
        <s v="CUTERVO"/>
        <s v="CHOTA"/>
        <s v="CHULUCANAS"/>
        <s v="JAÉN"/>
        <s v="CHIRIACO"/>
        <s v="BAGUA"/>
        <s v="TUCUME"/>
        <s v="SAN IGNACIO"/>
        <s v="PUCARA"/>
        <s v="LA ESPERANZA"/>
        <s v="HUARMACA"/>
        <s v="TAMBO GRANDE"/>
        <s v="BAMBAMARCA"/>
        <s v="NUEVO CHIMBOTE"/>
        <s v="OTUZCO"/>
        <s v="CASCAS"/>
        <s v="PAIJAN"/>
        <s v="YUNGAY"/>
        <s v="EL PORVENIR"/>
        <s v="HUARI"/>
        <s v="SIHUAS"/>
        <s v="CONCHUCOS"/>
        <s v="AYABACA "/>
        <s v="ZORRITOS"/>
        <s v="MANCORA"/>
        <s v="PUEBLO NUEVO"/>
        <s v="OLMOS"/>
        <s v="JOSE LEONARDO ORTIZ"/>
        <s v="MOTUPE"/>
        <s v="MONSEFU"/>
        <s v="SAN MIGUEL"/>
        <s v="SAN NICOLAS "/>
        <s v="LOS BAÑOS DEL INCA"/>
        <s v="YANAHUARA"/>
        <s v="TACNA"/>
        <s v="CAMANA"/>
        <s v="JULIACA"/>
        <s v="ANDAHUAYLAS"/>
        <s v="CHALLHUAHUACHO"/>
        <s v="ABANCAY"/>
        <s v="CUSCO"/>
        <s v="SICUANI"/>
        <s v="SANTA ANA"/>
        <s v="ANTA"/>
        <s v="WANCHAQ"/>
        <s v="AREQUIPA"/>
        <s v="MAJES"/>
        <s v="ACARI"/>
        <s v="PUNO"/>
        <s v="TAMBOPATA"/>
        <s v="ILO"/>
        <s v="CIUDAD NUEVA"/>
        <s v="URUBAMBA"/>
        <s v="PUTINA"/>
        <s v="MACUSANI"/>
        <s v="SANDIA"/>
        <s v="HUANCANÉ"/>
        <s v="C.P. RINCONADA"/>
        <s v="ILAVE"/>
        <s v="AZÁNGARO"/>
        <s v="GREGORIO ALBARRACIN"/>
        <s v="MOQUEGUA"/>
        <s v="ANCCOHUALLO"/>
        <s v="ALTO DE LA ALIANZA"/>
        <s v="JOSE LUIS BUSTAMANTE Y RIVERO"/>
        <s v="CAYMA"/>
        <s v="MOLLENDO"/>
        <s v="MARIANO NICOLAS VARCARCEL"/>
        <s v="MADRE DE DIOS"/>
        <s v="SANTO TOMAS"/>
        <s v="VELILLE"/>
        <s v="ATICO"/>
        <s v="CHALA"/>
        <s v="CERRO COLORADO"/>
        <s v="CALCA"/>
        <s v="JACOBO HUNTER"/>
        <s v="SANTIAGO"/>
        <s v="HUEPETUHE"/>
        <s v="INAMBARI"/>
        <s v="CHIVAY"/>
        <s v="SAN SEBASTIAN"/>
        <s v="PAUCARPATA"/>
        <s v="URACA"/>
        <s v="LA JOYA"/>
        <s v="OMATE"/>
        <s v="MIRAFLORES"/>
        <s v="EL COLLAO"/>
        <s v="YUNGUYO"/>
        <s v="CERCADO"/>
        <s v="SAN JERONIMO"/>
        <s v="SAN JERÓNIMO"/>
        <s v="URCOS"/>
        <s v="LABERINTO"/>
        <s v="AYAVIRI"/>
        <s v="HUANCARAMA"/>
        <s v="ESPINAR"/>
        <s v="IBERIA"/>
        <s v="CURAHUASI"/>
        <s v="ALTO SELVA ALEGRE"/>
      </sharedItems>
    </cacheField>
    <cacheField name="PROVINCIA" numFmtId="0">
      <sharedItems>
        <s v="CONCEPCIÓN"/>
        <s v="HUAMANGA"/>
        <s v="HUANCAVELICA"/>
        <s v="JAUJA"/>
        <s v="MARISCAL CACERES"/>
        <s v="CHANCHAMAYO"/>
        <s v="YAULI"/>
        <s v="CORONEL PORTILLO"/>
        <s v="MOYOBAMBA"/>
        <s v="SATIPO "/>
        <s v="PASCO"/>
        <s v="RIOJA"/>
        <s v="TARMA"/>
        <s v="TOCACHE"/>
        <s v="PUERTO INCA"/>
        <s v="PISCO"/>
        <s v="PACHITEA"/>
        <s v="HUANUCO"/>
        <s v="LEONCIO PRADO "/>
        <s v="SAN MARTIN"/>
        <s v="MAYNAS"/>
        <s v="LEONCIO PRADO"/>
        <s v="OXAPAMPA"/>
        <s v="HUANCAYO"/>
        <s v="HUANTA"/>
        <s v="HUAMALIES"/>
        <s v="PUERTO INCA "/>
        <s v="CHUPACA"/>
        <s v="PALPA"/>
        <s v="EL DORADO"/>
        <s v="VILCAS HUAMAN"/>
        <s v="NAZCA"/>
        <s v="LA MAR"/>
        <s v="SATIPO"/>
        <s v="CHINCHA"/>
        <s v="ICA"/>
        <s v="LA CONVENCION"/>
        <s v="SAN MARTÍN"/>
        <s v="TAYACAJA"/>
        <s v="YARINACOCHA"/>
        <s v="PADRE ABAD"/>
        <s v="DOS DE MAYO"/>
        <s v="DATEN DEL MARAÑON"/>
        <s v="ANGARAES"/>
        <s v="CHURCAMPA"/>
        <s v="PARINACOCHAS"/>
        <s v="ALTO AMAZONAS"/>
        <s v="BARRANCA"/>
        <s v="BARRANCA "/>
        <s v="LIMA"/>
        <s v="HUAURA"/>
        <s v="HUAURA "/>
        <s v="HUARAL"/>
        <s v="OYON"/>
        <s v="HUAROCHIRI"/>
        <s v="CAÑETE"/>
        <s v="TRUJILLO"/>
        <s v="ZARUMILLA"/>
        <s v="UTCUBAMBA"/>
        <s v="CHICLAYO"/>
        <s v="PIURA"/>
        <s v="CHEPEN"/>
        <s v="CASMA"/>
        <s v="SANTA"/>
        <s v="HUARMEY"/>
        <s v="HUARAZ"/>
        <s v="CAJAMARCA"/>
        <s v="CHACHAPOYAS"/>
        <s v="TRUJILLO "/>
        <s v="PACASMAYO"/>
        <s v="SANCHEZ CARRION"/>
        <s v="TUMBES"/>
        <s v="SULLANA"/>
        <s v="TALARA"/>
        <s v="CAJABAMBA"/>
        <s v="SAN MARCOS"/>
        <s v="VIRU"/>
        <s v="JAEN"/>
        <s v="CELENDIN"/>
        <s v="PAITA"/>
        <s v="SANTIAGO DE CHUCO"/>
        <s v="HUAYLAS"/>
        <s v="RECUAY"/>
        <s v="RODRIGUEZ DE MENDOZA"/>
        <s v="BONGARA"/>
        <s v="FERREÑAFE"/>
        <s v="SECHURA"/>
        <s v="HUANCABAMBA"/>
        <s v="LAMBAYEQUE"/>
        <s v="CUTERVO"/>
        <s v="CHOTA"/>
        <s v="MORROPON"/>
        <s v="JAÉN"/>
        <s v="BAGUA"/>
        <s v="SAN IGNACIO"/>
        <s v="HUALGAYOC"/>
        <s v="OTUZCO"/>
        <s v="GRAN CHIMU"/>
        <s v="ASCOPE"/>
        <s v="SANTA "/>
        <s v="YUNGAY"/>
        <s v="HUARI"/>
        <s v="SIHUAS"/>
        <s v="PALLASCA"/>
        <s v="AYABACA"/>
        <s v="CONTRALMIRANTE VILLAR"/>
        <s v="FERRENAFE"/>
        <s v="SAN MIGUEL"/>
        <s v="AREQUIPA"/>
        <s v="TACNA"/>
        <s v="CAMANA"/>
        <s v="SAN ROMÁN"/>
        <s v="ANDAHUAYLAS"/>
        <s v="COTABAMBAS"/>
        <s v="ABANCAY"/>
        <s v="CUSCO"/>
        <s v="CANCHIS"/>
        <s v="LA CONVENCIÓN"/>
        <s v="ANTA"/>
        <s v="CAYLLOMA"/>
        <s v="CARAVELI"/>
        <s v="PUNO"/>
        <s v="TAMBOPATA"/>
        <s v="ILO"/>
        <s v="URUBAMBA"/>
        <s v="SAN ANTONIO DE PUTINA"/>
        <s v="CARABAYA"/>
        <s v="SANDIA"/>
        <s v="HUANCANÉ"/>
        <s v="EL COLLAO"/>
        <s v="AZÁNGARO"/>
        <s v="MARISCAL NIETO"/>
        <s v="CHINCHEROS"/>
        <s v="ISLAY"/>
        <s v="MANU"/>
        <s v="CHUMBIVILCAS"/>
        <s v="CALCA"/>
        <s v="CASTILLA"/>
        <s v="GENERAL SANCHEZ CERRO"/>
        <s v="ILAVE"/>
        <s v="YUNGUYO"/>
        <s v="QUISPICANCHIS"/>
        <s v="AYAVIRI"/>
        <s v="ESPINAR"/>
        <s v="TAHUAMANU"/>
      </sharedItems>
    </cacheField>
    <cacheField name="DEPARTAMENTO" numFmtId="0">
      <sharedItems>
        <s v="JUNIN"/>
        <s v="AYACUCHO"/>
        <s v="HUANCAVELICA"/>
        <s v="SAN MARTIN"/>
        <s v="UCAYALI"/>
        <s v="PASCO"/>
        <s v="HUANUCO"/>
        <s v="ICA"/>
        <s v="LORETO"/>
        <s v="CUZCO"/>
        <s v="LIMA "/>
        <s v="LIMA PROVINCIAS "/>
        <s v="LIMA"/>
        <s v="LIMA PROVINCIA "/>
        <s v="LIMA PROVINCIA"/>
        <s v="LA LIBERTAD"/>
        <s v="TUMBES"/>
        <s v="AMAZONAS"/>
        <s v="LAMBAYEQUE"/>
        <s v="PIURA"/>
        <s v="ANCASH"/>
        <s v="CAJAMARCA"/>
        <s v="TRUJILLO"/>
        <s v="AREQUIPA"/>
        <s v="TACNA"/>
        <s v="PUNO"/>
        <s v="APURIMAC"/>
        <s v="CUSCO"/>
        <s v="MADRE DE DIOS"/>
        <s v="MOQUEGUA"/>
      </sharedItems>
    </cacheField>
    <cacheField name="HORARIO" numFmtId="0">
      <sharedItems>
        <s v="LUNES A SABADO 10:00 - 18:00"/>
        <s v="LUNES A DOMINGO 08:30 - 21:00"/>
        <s v="LUNES A SABADO 08:30 - 13:00 Y 15:00 - 18:00"/>
        <s v="LUNES A SABADO 08:00 - 20:00"/>
        <s v="LUNES A SABADO 09:00 - 17:00"/>
        <s v="LUNES A SABADO 10:00 - 19:00"/>
        <s v="L-S 09:00-19:00"/>
        <s v="L-S 09:00 - 19:00"/>
        <s v="L-S 9:00-19:00"/>
        <s v="L-S 09:00-18:00"/>
        <s v="L-S 09:00 - 19:01"/>
        <s v="L-S 09:00-20:00"/>
        <s v="L-S 10:00-19:00"/>
        <s v="L - V: 09:00AM-01:00PM SAB: 03:00PM - 07:00PM"/>
        <s v="L-S 09:00-6:00"/>
        <s v="L-S 09:00-17:00"/>
        <s v="L-S 9:00AM-7:00PM"/>
        <s v="L-S  08:30 -17:00"/>
        <s v="L-V 08:30AM - 7PM S 8:00AM A 1:00PM"/>
        <s v="L-S 08:30-20:00"/>
        <s v="L-S 9:00-17:00"/>
        <s v="L-S 9:00-18:00"/>
        <s v="L-S 10:00-20:00"/>
        <s v="09:00AM - 18:00 PM"/>
        <s v="L-S 09:00-19:01"/>
        <s v="L-S 9:00-17:04"/>
        <s v="L-S 09:00 - 19:02"/>
        <s v="L-S 90:00-18:00"/>
        <s v="8:AM-7:PM"/>
        <s v="L-S 10:00-18:01"/>
        <s v="L-S 10:00-18:00"/>
        <s v="L-S 09:00 - 07:00 PM"/>
        <s v="L-S 9:00-17:02"/>
        <s v="L-S 9:00-17:01"/>
        <s v="L-S 9:00-17:03"/>
        <s v="L-S 9:00-19:01"/>
        <s v="09:00 A 21:00"/>
        <s v="LUNES A SABADO 09:00 - 19:00"/>
        <s v="LUNES A DOMINGO 9 AM A 7 PM"/>
        <s v="LUNES A DOMINGO DE 9 AM A 8 PM"/>
        <s v="LUNES A DOMINGO 09:00 - 19:00"/>
        <s v="LUNES A SABADO 10 AM A 7PM"/>
        <s v="LUNES A SÁBADO 9:00 - 19:00"/>
        <s v="-"/>
        <s v="L - V : 8:30 am a 1pm - 3pm a 8pm y S: 8:30 am a 1pm - 3pm a 8pm"/>
        <s v="L - V 9:00am a 1:00pm - 3:00pm a 6:00pm y S 9:00am a 1:00pm - 3:00pm a 6:00pm"/>
        <s v="9.00 AM A 8.00 PM - LUNES A SÁBADO"/>
        <s v="9.00 AM A 8.00 PM - LUNES A DOMINGO"/>
        <s v="L - V 10:00 AM A 8:00 PM Y S 10:00 AM A 8:00 PM"/>
        <s v="LUNES A SÁBADO DE  09:00 AM A 08: 00 PM Y DOMINGO 09 AM A 06: 00 PM"/>
        <s v="LUNES A SÁBADO DE  09:00 AM A 08: 00 PM"/>
        <s v="09.00 AM A 08.00 PM - LUNES A SABADO"/>
        <s v="8.00 AM A 8.00 PM - LUNES A DOMINGO"/>
        <s v="L - V 9:00 AM A 7:00 PM   Y S 9:00 AM A 4:00 PM"/>
        <s v="L - S (9 AM - 7 P.M)"/>
        <s v=" 09:00  - 20:00"/>
        <s v="L - V (9 AM - 8 P.M) - SABADO (9:30 AM - 3:00 PM) - D (10 AM - 2 PM)"/>
        <s v="9AM - 7PM"/>
        <s v="9M - 7PM"/>
        <s v="LUNES A SÁBADO DE  09:00 AM A 06: 00 PM"/>
        <s v="LUNES A SÁBADO 9:00 A 19:00"/>
        <s v="8 A.M - 7 P.M LUNES A SABADO"/>
        <s v="L - S  9:00 AM A 7:00 PM"/>
        <s v="LUNES A SÁBADO DE  09:00 AM A 08: 00 PM Y DOMINGO 09 AM A 06: 00 PM"/>
        <s v="LUNES A SÁBADO DE 09:00 AM A 07:00 PM"/>
        <s v="LUNES A SÁBADO DE 08:00 AM A 01:00 PM Y DE 03:00 PM A 07:30 PM"/>
        <s v="LUNES A SÁBADO DE 9:00 A 13:00 Y 15:00 A 19:00"/>
        <s v="9 A.M - 8 P.M LUNES A SABADO"/>
        <s v="L - V (9 AM - 7 P.M) - SABADO (9 AM - 6 PM)"/>
        <s v="8 A.M - 6 P.M LUNES A SABADO"/>
        <s v="LUNES A SABADO DE 9AM A 7:30PM"/>
        <s v="L - V 9:00 am a 8:00 pm y S 9:00 am a 8:00 pm"/>
        <s v="LUNES A DOMINGO DE 09:00 AM A 07: 00 PM"/>
        <s v="LUNES A SÁBADO DE  09:00 AM A 07: 00 PM"/>
        <s v="09.00 AM A 07.00 PM - LUNES A DOMINGO"/>
        <s v="9AM  A 8PM - LUNES A SABADO Y DE 9AM A 1PM LOS DIMINGOS"/>
        <s v="L - S  9:00 AM A 8:00 PM"/>
        <s v="10 A.M - 8 P.M LUNES - DOMINGO"/>
        <s v="14 A.M - 8 P.M LUNES - DOMINGO"/>
        <s v="11 A.M - 8 P.M LUNES - DOMINGO"/>
        <s v="13 A.M - 8 P.M LUNES - DOMINGO"/>
        <s v="L - S (8:30 AM - 1 PM // 2:30 PM 7 PM)"/>
        <s v="L - S (9 AM - 8 P.M)"/>
        <s v="L - S (9 AM - 1 P.M  // 4 PM - 7 P.M)"/>
        <s v="L - S (9 AM - 7 P.M) // D (9 AM - 1 PM)"/>
        <s v="08.00 AM A 08.00 PM - LUNES A DOMINGO"/>
        <s v="LUNES A SÁBADO DE  09:00 AM A 08 00 PM"/>
        <s v="L - S (9 AM - 7 PM)"/>
        <s v="LUNES A SÁBADO DE  09:00 AM A 07:00 PM"/>
        <s v="LUNES A SÁBADO DE  10:00 AM A 06:00 PM"/>
        <s v="9AM -1PM; 3PM-7PM"/>
        <s v="9 A 7PM"/>
        <s v="L - V : 9am a 1:30 pm - 3:30 pm a 7pm y S : 9am a 1:30pm - 3:30 pm a 7pm"/>
        <s v="L - V : 9:30am a 7:00 pm y S: 9:30 a 7:00pm"/>
        <s v="L - V : 9am a 1pm - 3pm a 7pm y S : 9am a 1pm - 3pm  a 7pm"/>
        <s v="L - V : 9am a 7pm y S: 9am a 7pm"/>
        <s v="L - V :  8am a 2pm - 4pm a 6pm y S :  8am a 2pm - 4pm a 6pm"/>
        <s v="L - V : 9am a 12pm - 1pm a 6pm y S : 9am a 1pm - 3pm a 7pm"/>
        <s v="L - V 10:00 am a 1:00 pm - 3:00 pm a 6:30 pm    y S 10:00 am a 1:00 pm"/>
        <s v="L - V : 9am a 7:00pm y S: 9am a 7:00pm"/>
        <s v="L - V : 9am a 1pm - 2pm a 6pm y S : 9am a 1pm - 2pm a 6pm"/>
        <s v="L -V : 10am a 2pm - 3pm a 7pm y S : 10am a 2pm - 3pm a 7pm"/>
        <s v="L - V : 10am a 2pm - 4pm a 8pm y S: 10am a 2pm - 4pm a 8pm"/>
        <s v="L - V : 10am a 2pm - 3pm a 6:00pm y S:10am a 2pm - 3pm a 6:00pm"/>
        <s v="L - V : 9am a 1pm - 3pm a 6pm y S : 9am a 1:00 pm -  3:00 a 6:00pm"/>
        <s v="L - V : 9am A 7:00pm y S: 9AM A 7PM"/>
        <s v="L - V : 9am a 7:30pm y S : 9am a 1pm  3pm a 4:30pm"/>
        <s v="L - V : 9am a 6:30pm y S: 9am a 6:30pm"/>
        <s v="L - V : 8:30am a 8pm y S: 8:30am a 8:00pm"/>
        <s v="L-V :10:00 am a 2:00pm - 3:00pm a 6:30pm y S: 10:00 am a 2:00pm - 3:00pm a 6:30"/>
        <s v="L - V : 10am a 2pm - 4pm a 9pm y S: 10am a 2pm - 4pm a 9pm"/>
        <s v="L - V : 9am a 1pm - 4pm a 8pm y S: 9am a 1pm - 4pm a 8pm"/>
        <s v="L - V : 9am a 8pm y S: 9am a 8pm"/>
        <s v="L - V : 9am a 1pm - 3pm a 7pm y S: 9am a 1pm - 3pm a 7pm"/>
        <s v="L - V : 9am A 6:00pm y S: 9AM A 6PM"/>
        <s v="L - V : 9am A 6:00pm y S: 9am A 6:00pm"/>
        <s v="L - V : 9am A 1:00pm - 2pm a 7pm y S: 9am A 1:00pm - 2pm a 7pm"/>
        <s v="L - V : 9am A 12:00 - 3:00 a 8pm y S: 9am A 12:00 - 3:00 a 8pm"/>
        <s v="L - V : 9am A 11:00pm - 2pm a 7pm y S: 9am A 11:00pm - 2pm a 7pm"/>
        <s v="L - V 9:00 am a 8:00 pm   y S 9:00 am a 8:00 pm  "/>
        <s v="L - V 9:00 am a 8:00 pm   y S 9:00 am a 7:00 pm"/>
        <s v="L - V 9:00 am a 8:00 pm   y S  9:00 am a  7:00 pm"/>
        <s v="L - V 9:00 am a 7:00 pm   y S 10:00 am a 1:00 pm"/>
        <s v="L - V 9:00 am a 10:00 pm y S - D 9:00 am a 10:00 pm  "/>
        <s v="L - V 9:00 am a 7:30 pm   y S 9:30 am a 3:00 pm"/>
        <s v="L - V 8:00 am a 7:00 pm   y S 8:00 am a 2:00 pm"/>
        <s v="L - V 9:00 am a 8:00 pm   y S 9:00 am a 4:00 pm"/>
        <s v="L - V 9:00 am a 7:00 pm y S 9:00 am a 7:00 pm"/>
        <s v="L - V 9:00 am a 7:30 pm   y S 9:30 am a 7:30 pm"/>
        <s v="L - V 9:00 am a 7:00 pm y S 9:00 am a 2:00 pm"/>
        <s v="L - V 9:00 am a 2:00 pm y de 3:00 pm a 8:00 pm y S 9:00 am a 2:00 pm y de 3:00 pm a 8:00 pm"/>
        <s v="L - V 9:00 am a 1:00 pm y de 3:00 pm a 7:00 pm y S 9:00 am a 1:00 pm y de 3:00 pm a 7:00 pm"/>
        <s v="L - V 9:00am a 1:00pm - 3:00pm a 7:00pm y S 9:00am a 1:00pm - 3:00pm a 7:00pm"/>
        <s v="L - V 9:00am a 1:00pm - 3:00pm a 8:00pm y S 9:00am a 1:00pm - 3:00pm a 8:00pm"/>
        <s v="L - V 9:00am a 1:00pm - 3:00pm a 6:00pm y S 8:00am a 1:00pm - 3:00pm a 6:00pm"/>
        <s v="L - V 9:00am a 1:00pm - 3:00pm a 6:00pm y S 8:00am a 1:00pm - 3:00pm a 8:00pm"/>
        <s v="L - D 9:00 am a 8:00 pm y L - D 9:00 am a 8:00 pm"/>
        <s v="L - V : 10:00am a 7:00 pm y S : 10am a 7:00pm"/>
        <s v="L - V : 9am a 7pm y S : 9am a 7pm"/>
        <s v="L - V 9:00 am a 1:00 pm - 3:00 pm a 7:00 pm y S 9:00 am a 1:00 pm - 3:00 pm a 7:00 pm"/>
        <s v="L - V 9:00 am a 1:00 pm - 4:00 pm a 8:00 pm y S 9:00 am a 1:00 pm - 4:00 pm a 8:00 pm"/>
        <s v="L - V 8:00 am a 12:00 pm - 2:00 pm a 8:00 pm y S 8:00 am a 12:00 pm - 2:00 pm a 8:00 pm"/>
        <s v="LUNES A SÁBADO 9AM - 8PM"/>
        <s v="LUNES A SÁBADO 8AM-8PM"/>
        <s v="Lunes a Sabado 09:00 A 13:00 Y 15:00 A 20:00"/>
        <s v="Lunes a Sabado 09:00 A 13:00 Y 15:00 A 19:00"/>
        <s v="Lunes a Sabado 08:00 A 20:00"/>
        <s v="LUNES A DOMINGO 9AM-9PM"/>
        <s v="LUNES A SÁBADO 8:30 AM-8PM"/>
        <s v="LUNES A DOMINGO 8AM-8PM"/>
        <s v="LUNES A DOMINGO 8AM-9PM"/>
        <s v="DOMINGO A VIERNES 8AM-8PM"/>
        <s v="Lunes a Sabado 09:00 A 19:00"/>
        <s v="LUNES A SÁBADO 8AM - 7:30PM"/>
        <s v="lunes a sabado +9 - 7 "/>
        <s v="LUNES A SÁBADO 8:30 PM - 7:30 PM"/>
        <s v="LUNES A SÁBADO 8AM - 7PM"/>
      </sharedItems>
    </cacheField>
    <cacheField name="STATUS KY" numFmtId="0">
      <sharedItems>
        <s v="OPERATIVO"/>
        <s v="NO DERIVAR CLENTES"/>
      </sharedItems>
    </cacheField>
    <cacheField name="Fecha de ingreso ACD">
      <sharedItems containsDate="1" containsMixedTypes="1">
        <s v="-"/>
        <d v="2022-06-16T00:00:00Z"/>
        <d v="2021-11-10T00:00:00Z"/>
        <d v="2022-08-01T00:00:00Z"/>
        <d v="2022-10-20T00:00:00Z"/>
        <d v="2022-08-31T00:00:00Z"/>
        <d v="2021-11-26T00:00:00Z"/>
        <d v="2022-06-02T00:00:00Z"/>
        <d v="2022-03-18T00:00:00Z"/>
        <d v="2022-12-06T00:00:00Z"/>
        <d v="2022-04-22T00:00:00Z"/>
        <d v="2022-04-21T00:00:00Z"/>
        <d v="2021-11-23T00:00:00Z"/>
        <d v="2022-12-13T00:00:00Z"/>
        <d v="2022-02-18T00:00:00Z"/>
        <d v="2022-10-01T00:00:00Z"/>
        <d v="2022-08-26T00:00:00Z"/>
        <d v="2019-06-05T00:00:00Z"/>
        <d v="2022-06-10T00:00:00Z"/>
        <d v="2020-08-31T00:00:00Z"/>
        <d v="2021-05-26T00:00:00Z"/>
        <d v="2021-01-04T00:00:00Z"/>
        <d v="2019-09-01T00:00:00Z"/>
        <d v="2021-05-21T00:00:00Z"/>
        <d v="2021-03-01T00:00:00Z"/>
        <d v="2016-05-01T00:00:00Z"/>
        <d v="2018-08-15T00:00:00Z"/>
        <d v="2019-02-19T00:00:00Z"/>
        <d v="2022-05-18T00:00:00Z"/>
        <d v="2018-09-01T00:00:00Z"/>
        <d v="2018-11-26T00:00:00Z"/>
        <d v="2022-04-01T00:00:00Z"/>
        <d v="2020-03-15T00:00:00Z"/>
        <d v="2022-06-08T00:00:00Z"/>
        <d v="2020-11-30T00:00:00Z"/>
        <d v="2019-02-01T00:00:00Z"/>
        <d v="2021-07-14T00:00:00Z"/>
        <d v="2021-12-20T00:00:00Z"/>
        <d v="2022-01-30T00:00:00Z"/>
        <d v="2021-11-20T00:00:00Z"/>
        <d v="2019-06-01T00:00:00Z"/>
        <d v="2021-05-20T00:00:00Z"/>
        <d v="2018-11-05T00:00:00Z"/>
        <d v="2017-01-01T00:00:00Z"/>
        <d v="2018-10-22T00:00:00Z"/>
        <d v="2021-03-10T00:00:00Z"/>
        <d v="2019-04-01T00:00:00Z"/>
        <d v="2021-03-08T00:00:00Z"/>
        <d v="2018-10-31T00:00:00Z"/>
        <d v="2021-05-03T00:00:00Z"/>
        <d v="2018-10-29T00:00:00Z"/>
        <d v="2009-11-01T00:00:00Z"/>
        <d v="2018-12-01T00:00:00Z"/>
        <d v="2019-01-17T00:00:00Z"/>
        <d v="2019-03-11T00:00:00Z"/>
        <d v="2019-10-10T00:00:00Z"/>
        <d v="2018-07-08T00:00:00Z"/>
        <d v="2018-11-01T00:00:00Z"/>
        <d v="2021-04-20T00:00:00Z"/>
        <d v="2019-07-08T00:00:00Z"/>
        <d v="2021-05-07T00:00:00Z"/>
        <d v="2021-07-01T00:00:00Z"/>
        <d v="2021-10-12T00:00:00Z"/>
        <d v="2021-11-15T00:00:00Z"/>
        <d v="2022-04-12T00:00:00Z"/>
        <d v="2022-10-18T00:00:00Z"/>
        <d v="2022-11-07T00:00:00Z"/>
        <d v="2022-12-20T00:00:00Z"/>
        <d v="2022-12-23T00:00:00Z"/>
        <d v="2022-12-26T00:00:00Z"/>
        <d v="2014-09-01T00:00:00Z"/>
        <d v="2015-03-01T00:00:00Z"/>
        <d v="2017-06-01T00:00:00Z"/>
        <d v="2013-08-26T00:00:00Z"/>
        <d v="2018-06-01T00:00:00Z"/>
        <d v="2018-07-01T00:00:00Z"/>
        <d v="2019-02-15T00:00:00Z"/>
        <d v="2020-11-11T00:00:00Z"/>
        <d v="2022-05-02T00:00:00Z"/>
        <d v="2021-07-20T00:00:00Z"/>
        <d v="2015-10-01T00:00:00Z"/>
        <d v="2019-08-10T00:00:00Z"/>
        <d v="2019-10-15T00:00:00Z"/>
        <d v="2021-02-22T00:00:00Z"/>
        <d v="2021-05-25T00:00:00Z"/>
        <d v="2023-01-02T00:00:00Z"/>
        <d v="2021-08-24T00:00:00Z"/>
        <d v="2019-02-27T00:00:00Z"/>
        <d v="2022-11-11T00:00:00Z"/>
        <d v="2019-07-10T00:00:00Z"/>
        <d v="2012-11-01T00:00:00Z"/>
        <d v="2008-07-01T00:00:00Z"/>
        <d v="2021-04-14T00:00:00Z"/>
        <d v="2021-04-04T00:00:00Z"/>
        <d v="2013-12-01T00:00:00Z"/>
        <d v="2013-05-01T00:00:00Z"/>
        <d v="2019-08-01T00:00:00Z"/>
        <d v="2022-09-01T00:00:00Z"/>
        <d v="2022-11-04T00:00:00Z"/>
        <d v="2022-11-29T00:00:00Z"/>
        <d v="2022-12-01T00:00:00Z"/>
        <d v="2022-12-12T00:00:00Z"/>
        <d v="2022-10-14T00:00:00Z"/>
      </sharedItems>
    </cacheField>
    <cacheField name="Fecha de Baja ACD">
      <sharedItems containsDate="1" containsMixedTypes="1">
        <s v="-"/>
        <d v="2022-12-21T00:00:00Z"/>
        <d v="2018-07-01T00:00:00Z"/>
        <d v="2022-09-19T00:00:00Z"/>
        <d v="2021-04-26T00:00:00Z"/>
        <d v="2021-05-26T00:00:00Z"/>
        <d v="2021-10-01T00:00:00Z"/>
        <d v="2023-01-04T00:00:00Z"/>
        <d v="2021-11-01T00:00:00Z"/>
        <d v="2021-10-31T00:00:00Z"/>
        <d v="2022-01-03T00:00:00Z"/>
        <d v="2021-10-30T00:00:00Z"/>
        <d v="2019-07-01T00:00:00Z"/>
        <d v="2022-07-31T00:00:00Z"/>
        <d v="2021-04-01T00:00:00Z"/>
        <d v="2022-07-01T00:00:00Z"/>
        <d v="2022-10-31T00:00:00Z"/>
        <d v="2020-09-01T00:00:00Z"/>
        <d v="2020-11-30T00:00:00Z"/>
        <d v="2019-08-01T00:00:00Z"/>
        <d v="2022-11-02T00:00:00Z"/>
        <d v="2021-07-01T00:00:00Z"/>
        <d v="2021-07-14T00:00:00Z"/>
        <d v="2021-12-20T00:00:00Z"/>
        <d v="2022-04-06T00:00:00Z"/>
        <d v="2022-09-01T00:00:00Z"/>
        <d v="2022-11-30T00:00:00Z"/>
        <d v="2022-02-01T00:00:00Z"/>
        <d v="2022-11-01T00:00:00Z"/>
        <d v="2021-08-31T00:00:00Z"/>
        <d v="2020-12-31T00:00:00Z"/>
        <d v="2022-04-15T00:00:00Z"/>
        <d v="2022-08-02T00:00:00Z"/>
        <d v="2019-10-01T00:00:00Z"/>
        <d v="2021-03-08T00:00:00Z"/>
        <d v="2022-12-23T00:00:00Z"/>
        <d v="2021-11-02T00:00:00Z"/>
        <d v="2021-10-10T00:00:00Z"/>
        <d v="2022-08-01T00:00:00Z"/>
        <d v="2022-08-31T00:00:00Z"/>
        <d v="2021-02-01T00:00:00Z"/>
        <d v="2022-08-10T00:00:00Z"/>
        <d v="2022-06-08T00:00:00Z"/>
        <d v="2022-12-31T00:00:00Z"/>
        <d v="2023-01-05T00:00:00Z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Dinamica" cacheId="0" dataCaption="" showHeaders="0">
  <location ref="A4:C25" firstHeaderRow="0" firstDataRow="2" firstDataCol="0"/>
  <pivotFields>
    <pivotField name="REGIÓN" axis="axisRow" outline="0" multipleItemSelectionAllowed="1" showAll="0" sortType="ascending">
      <items>
        <item x="0"/>
        <item x="1"/>
        <item x="2"/>
        <item t="default"/>
      </items>
    </pivotField>
    <pivotField name="CÓDIGO PDV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NUEVO NOMBR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PDV EN SISAC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COD_PDV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DESCRIPC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DIRECCIÓN COMPLETA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DISTRITO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PROVINCIA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DEPARTAMENTO" axis="axisRow" outline="0" multipleItemSelectionAllowed="1" showAll="0" sortType="ascending">
      <items>
        <item x="14"/>
        <item x="12"/>
        <item x="0"/>
        <item x="15"/>
        <item x="2"/>
        <item x="6"/>
        <item x="1"/>
        <item x="3"/>
        <item x="16"/>
        <item x="17"/>
        <item x="9"/>
        <item x="10"/>
        <item x="11"/>
        <item x="7"/>
        <item x="4"/>
        <item x="13"/>
        <item x="5"/>
        <item x="8"/>
        <item t="default"/>
      </items>
    </pivotField>
    <pivotField name="HORARIO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COORDINADOR CLARO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TELEFONO COORDINADOR CLARO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CORREO COORDINADOR CLARO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RESPONSABLE AC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t="default"/>
      </items>
    </pivotField>
    <pivotField name="TELEFONO RESPONSABLE AC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  <pivotField name="TELEFONO RESPONSABLE ACD2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</pivotFields>
  <rowFields>
    <field x="0"/>
    <field x="9"/>
  </rowFields>
</pivotTableDefinition>
</file>

<file path=xl/pivotTables/pivotTable2.xml><?xml version="1.0" encoding="utf-8"?>
<pivotTableDefinition xmlns="http://schemas.openxmlformats.org/spreadsheetml/2006/main" name="Dinamica 2" cacheId="0" dataCaption="">
  <location ref="E3:I111" firstHeaderRow="1" firstDataRow="5" firstDataCol="0"/>
  <pivotFields>
    <pivotField name="REGIÓN" axis="axisRow" outline="0" multipleItemSelectionAllowed="1" showAll="0" sortType="ascending" defaultSubtotal="0">
      <items>
        <item x="0"/>
        <item x="1"/>
        <item x="2"/>
      </items>
    </pivotField>
    <pivotField name="CÓDIGO PDV" axis="axisRow" outline="0" multipleItemSelectionAllowed="1" showAll="0" sortType="ascending" defaultSubtotal="0">
      <items>
        <item x="31"/>
        <item x="18"/>
        <item x="34"/>
        <item x="22"/>
        <item x="11"/>
        <item x="82"/>
        <item x="26"/>
        <item x="57"/>
        <item x="39"/>
        <item x="83"/>
        <item x="80"/>
        <item x="44"/>
        <item x="4"/>
        <item x="30"/>
        <item x="78"/>
        <item x="81"/>
        <item x="67"/>
        <item x="71"/>
        <item x="66"/>
        <item x="60"/>
        <item x="14"/>
        <item x="27"/>
        <item x="12"/>
        <item x="76"/>
        <item x="69"/>
        <item x="25"/>
        <item x="41"/>
        <item x="21"/>
        <item x="63"/>
        <item x="43"/>
        <item x="53"/>
        <item x="5"/>
        <item x="48"/>
        <item x="72"/>
        <item x="51"/>
        <item x="47"/>
        <item x="50"/>
        <item x="36"/>
        <item x="45"/>
        <item x="75"/>
        <item x="61"/>
        <item x="58"/>
        <item x="20"/>
        <item x="8"/>
        <item x="3"/>
        <item x="49"/>
        <item x="0"/>
        <item x="2"/>
        <item x="46"/>
        <item x="59"/>
        <item x="54"/>
        <item x="19"/>
        <item x="40"/>
        <item x="29"/>
        <item x="35"/>
        <item x="10"/>
        <item x="23"/>
        <item x="70"/>
        <item x="84"/>
        <item x="33"/>
        <item x="24"/>
        <item x="77"/>
        <item x="28"/>
        <item x="7"/>
        <item x="68"/>
        <item x="15"/>
        <item x="6"/>
        <item x="65"/>
        <item x="42"/>
        <item x="85"/>
        <item x="16"/>
        <item x="74"/>
        <item x="64"/>
        <item x="17"/>
        <item x="52"/>
        <item x="37"/>
        <item x="55"/>
        <item x="1"/>
        <item x="38"/>
        <item x="9"/>
        <item x="62"/>
        <item x="32"/>
        <item x="13"/>
        <item x="56"/>
        <item x="73"/>
        <item x="79"/>
      </items>
    </pivotField>
    <pivotField name="NUEVO NOMBRE" axis="axisRow" outline="0" multipleItemSelectionAllowed="1" showAll="0" sortType="ascending">
      <items>
        <item x="52"/>
        <item x="53"/>
        <item x="41"/>
        <item x="92"/>
        <item x="97"/>
        <item x="47"/>
        <item x="94"/>
        <item x="64"/>
        <item x="0"/>
        <item x="18"/>
        <item x="19"/>
        <item x="17"/>
        <item x="58"/>
        <item x="73"/>
        <item x="75"/>
        <item x="46"/>
        <item x="95"/>
        <item x="74"/>
        <item x="51"/>
        <item x="93"/>
        <item x="83"/>
        <item x="4"/>
        <item x="96"/>
        <item x="44"/>
        <item x="67"/>
        <item x="101"/>
        <item x="70"/>
        <item x="2"/>
        <item x="34"/>
        <item x="69"/>
        <item x="55"/>
        <item x="45"/>
        <item x="66"/>
        <item x="26"/>
        <item x="77"/>
        <item x="6"/>
        <item x="43"/>
        <item x="99"/>
        <item x="59"/>
        <item x="16"/>
        <item x="68"/>
        <item x="81"/>
        <item x="5"/>
        <item x="10"/>
        <item x="71"/>
        <item x="13"/>
        <item x="106"/>
        <item x="103"/>
        <item x="50"/>
        <item x="14"/>
        <item x="104"/>
        <item x="57"/>
        <item x="1"/>
        <item x="48"/>
        <item x="54"/>
        <item x="76"/>
        <item x="80"/>
        <item x="82"/>
        <item x="105"/>
        <item x="98"/>
        <item x="102"/>
        <item x="40"/>
        <item x="42"/>
        <item x="8"/>
        <item x="22"/>
        <item x="11"/>
        <item x="88"/>
        <item x="89"/>
        <item x="7"/>
        <item x="79"/>
        <item x="49"/>
        <item x="32"/>
        <item x="78"/>
        <item x="65"/>
        <item x="84"/>
        <item x="15"/>
        <item x="12"/>
        <item x="85"/>
        <item x="72"/>
        <item x="86"/>
        <item x="87"/>
        <item x="90"/>
        <item x="9"/>
        <item x="63"/>
        <item x="100"/>
        <item x="91"/>
        <item x="3"/>
        <item x="56"/>
        <item x="39"/>
        <item x="23"/>
        <item x="28"/>
        <item x="60"/>
        <item x="38"/>
        <item x="35"/>
        <item x="33"/>
        <item x="36"/>
        <item x="20"/>
        <item x="37"/>
        <item x="21"/>
        <item x="27"/>
        <item x="29"/>
        <item x="31"/>
        <item x="25"/>
        <item x="61"/>
        <item x="30"/>
        <item x="24"/>
        <item x="62"/>
        <item t="default"/>
      </items>
    </pivotField>
    <pivotField name="PDV EN SISACT" axis="axisRow" outline="0" multipleItemSelectionAllowed="1" showAll="0" sortType="ascending" defaultSubtotal="0">
      <items>
        <item x="53"/>
        <item x="75"/>
        <item x="79"/>
        <item x="0"/>
        <item x="62"/>
        <item x="34"/>
        <item x="2"/>
        <item x="77"/>
        <item x="8"/>
        <item x="19"/>
        <item x="51"/>
        <item x="52"/>
        <item x="24"/>
        <item x="23"/>
        <item x="39"/>
        <item x="41"/>
        <item x="44"/>
        <item x="6"/>
        <item x="27"/>
        <item x="71"/>
        <item x="25"/>
        <item x="15"/>
        <item x="31"/>
        <item x="56"/>
        <item x="59"/>
        <item x="29"/>
        <item x="48"/>
        <item x="18"/>
        <item x="61"/>
        <item x="60"/>
        <item x="64"/>
        <item x="21"/>
        <item x="40"/>
        <item x="49"/>
        <item x="5"/>
        <item x="50"/>
        <item x="54"/>
        <item x="58"/>
        <item x="22"/>
        <item x="38"/>
        <item x="47"/>
        <item x="57"/>
        <item x="67"/>
        <item x="10"/>
        <item x="11"/>
        <item x="26"/>
        <item x="65"/>
        <item x="63"/>
        <item x="42"/>
        <item x="32"/>
        <item x="68"/>
        <item x="66"/>
        <item x="20"/>
        <item x="35"/>
        <item x="17"/>
        <item x="72"/>
        <item x="69"/>
        <item x="37"/>
        <item x="43"/>
        <item x="28"/>
        <item x="16"/>
        <item x="7"/>
        <item x="55"/>
        <item x="46"/>
        <item x="12"/>
        <item x="1"/>
        <item x="13"/>
        <item x="36"/>
        <item x="80"/>
        <item x="9"/>
        <item x="14"/>
        <item x="76"/>
        <item x="78"/>
        <item x="73"/>
        <item x="45"/>
        <item x="30"/>
        <item x="4"/>
        <item x="74"/>
        <item x="33"/>
        <item x="3"/>
        <item x="70"/>
      </items>
    </pivotField>
    <pivotField name="COD_PDV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DESCRIPC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DIRECCIÓN COMPLETA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DISTRITO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PROVINCIA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DEPARTAMENTO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HORARIO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COORDINADOR CLARO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TELEFONO COORDINADOR CLARO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CORREO COORDINADOR CLARO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RESPONSABLE AC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t="default"/>
      </items>
    </pivotField>
    <pivotField name="TELEFONO RESPONSABLE ACD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  <pivotField name="TELEFONO RESPONSABLE ACD2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</pivotFields>
  <rowFields>
    <field x="0"/>
    <field x="1"/>
    <field x="3"/>
    <field x="2"/>
  </rowFields>
  <dataFields>
    <dataField name="COUNTA of TELEFONO RESPONSABLE ACD" fld="15" subtotal="count" baseField="0"/>
  </dataFields>
</pivotTableDefinition>
</file>

<file path=xl/pivotTables/pivotTable3.xml><?xml version="1.0" encoding="utf-8"?>
<pivotTableDefinition xmlns="http://schemas.openxmlformats.org/spreadsheetml/2006/main" name="Resumen DACs" cacheId="1" dataCaption="">
  <location ref="B3:D15" firstHeaderRow="1" firstDataRow="3" firstDataCol="0"/>
  <pivotFields>
    <pivotField name="REGIÓN" axis="axisRow" dataField="1" outline="0" multipleItemSelectionAllowed="1" showAll="0" sortType="descending">
      <items>
        <item x="0"/>
        <item x="1"/>
        <item x="2"/>
        <item x="3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CÓDIGO PDV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t="default"/>
      </items>
    </pivotField>
    <pivotField name="NOMBRE DEL DAC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t="default"/>
      </items>
    </pivotField>
    <pivotField name="TIPO DE ENTREGA" outline="0" multipleItemSelectionAllowed="1" showAll="0">
      <items>
        <item x="0"/>
        <item x="1"/>
        <item t="default"/>
      </items>
    </pivotField>
    <pivotField name="PDV EN SISAC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t="default"/>
      </items>
    </pivotField>
    <pivotField name="COD_PDV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t="default"/>
      </items>
    </pivotField>
    <pivotField name="DESCRIPC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t="default"/>
      </items>
    </pivotField>
    <pivotField name="DIRECCIÓN COMPLETA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t="default"/>
      </items>
    </pivotField>
    <pivotField name="DISTRITO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t="default"/>
      </items>
    </pivotField>
    <pivotField name="PROVINCIA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t="default"/>
      </items>
    </pivotField>
    <pivotField name="DEPARTAMENTO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HORARIO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STATUS KY" axis="axisRow" outline="0" multipleItemSelectionAllowed="1" showAll="0" sortType="descending">
      <items>
        <item x="0"/>
        <item x="1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Fecha de ingreso AC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  <pivotField name="Fecha de Baja AC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</pivotFields>
  <rowFields>
    <field x="0"/>
    <field x="12"/>
  </rowFields>
  <dataFields>
    <dataField name="COUNTA of REGIÓN" fld="0" subtotal="count" baseField="0"/>
  </dataFields>
</pivotTableDefinition>
</file>

<file path=xl/pivotTables/pivotTable4.xml><?xml version="1.0" encoding="utf-8"?>
<pivotTableDefinition xmlns="http://schemas.openxmlformats.org/spreadsheetml/2006/main" name="Resumen DACs 2" cacheId="1" dataCaption="">
  <location ref="E3:G16" firstHeaderRow="1" firstDataRow="3" firstDataCol="0"/>
  <pivotFields>
    <pivotField name="REGIÓN" axis="axisRow" outline="0" multipleItemSelectionAllowed="1" showAll="0" sortType="ascending">
      <items>
        <item x="0"/>
        <item x="1"/>
        <item x="2"/>
        <item x="3"/>
        <item t="default"/>
      </items>
    </pivotField>
    <pivotField name="CÓDIGO PDV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t="default"/>
      </items>
    </pivotField>
    <pivotField name="NOMBRE DEL DAC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t="default"/>
      </items>
    </pivotField>
    <pivotField name="TIPO DE ENTREGA" axis="axisRow" dataField="1" outline="0" multipleItemSelectionAllowed="1" showAll="0" sortType="ascending">
      <items>
        <item x="0"/>
        <item x="1"/>
        <item t="default"/>
      </items>
    </pivotField>
    <pivotField name="PDV EN SISAC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t="default"/>
      </items>
    </pivotField>
    <pivotField name="COD_PDV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t="default"/>
      </items>
    </pivotField>
    <pivotField name="DESCRIPC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t="default"/>
      </items>
    </pivotField>
    <pivotField name="DIRECCIÓN COMPLETA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t="default"/>
      </items>
    </pivotField>
    <pivotField name="DISTRITO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t="default"/>
      </items>
    </pivotField>
    <pivotField name="PROVINCIA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t="default"/>
      </items>
    </pivotField>
    <pivotField name="DEPARTAMENTO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HORARIO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STATUS KY" outline="0" multipleItemSelectionAllowed="1" showAll="0">
      <items>
        <item x="0"/>
        <item x="1"/>
        <item t="default"/>
      </items>
    </pivotField>
    <pivotField name="Fecha de ingreso AC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  <pivotField name="Fecha de Baja AC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</pivotFields>
  <rowFields>
    <field x="0"/>
    <field x="3"/>
  </rowFields>
  <dataFields>
    <dataField name="COUNTA of TIPO DE ENTREGA" fld="3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mailto:dac.redcotea@gmail.com" TargetMode="External"/><Relationship Id="rId84" Type="http://schemas.openxmlformats.org/officeDocument/2006/relationships/hyperlink" Target="mailto:A400156@claro.com.pe" TargetMode="External"/><Relationship Id="rId83" Type="http://schemas.openxmlformats.org/officeDocument/2006/relationships/hyperlink" Target="mailto:A400310@claro.com.pe" TargetMode="External"/><Relationship Id="rId42" Type="http://schemas.openxmlformats.org/officeDocument/2006/relationships/hyperlink" Target="mailto:d99934471@claro.com.pe" TargetMode="External"/><Relationship Id="rId86" Type="http://schemas.openxmlformats.org/officeDocument/2006/relationships/hyperlink" Target="mailto:C63452@claro.com.pe" TargetMode="External"/><Relationship Id="rId41" Type="http://schemas.openxmlformats.org/officeDocument/2006/relationships/hyperlink" Target="mailto:d9999147@claro.com.pe" TargetMode="External"/><Relationship Id="rId85" Type="http://schemas.openxmlformats.org/officeDocument/2006/relationships/hyperlink" Target="mailto:G99935302@claro.com.pe" TargetMode="External"/><Relationship Id="rId44" Type="http://schemas.openxmlformats.org/officeDocument/2006/relationships/hyperlink" Target="mailto:D99936421@claro.com.pe" TargetMode="External"/><Relationship Id="rId88" Type="http://schemas.openxmlformats.org/officeDocument/2006/relationships/hyperlink" Target="mailto:A400658@CLARO.COM.PE" TargetMode="External"/><Relationship Id="rId43" Type="http://schemas.openxmlformats.org/officeDocument/2006/relationships/hyperlink" Target="mailto:D99935664@claro.com.pe" TargetMode="External"/><Relationship Id="rId87" Type="http://schemas.openxmlformats.org/officeDocument/2006/relationships/hyperlink" Target="mailto:A400658@CLARO.COM.PE" TargetMode="External"/><Relationship Id="rId46" Type="http://schemas.openxmlformats.org/officeDocument/2006/relationships/hyperlink" Target="mailto:A400119@claro.com.pe" TargetMode="External"/><Relationship Id="rId45" Type="http://schemas.openxmlformats.org/officeDocument/2006/relationships/hyperlink" Target="mailto:G99936386@claro.com.pe" TargetMode="External"/><Relationship Id="rId89" Type="http://schemas.openxmlformats.org/officeDocument/2006/relationships/drawing" Target="../drawings/drawing2.xml"/><Relationship Id="rId80" Type="http://schemas.openxmlformats.org/officeDocument/2006/relationships/hyperlink" Target="mailto:A400653@CLARO.COM.PE" TargetMode="External"/><Relationship Id="rId82" Type="http://schemas.openxmlformats.org/officeDocument/2006/relationships/hyperlink" Target="mailto:adriana.elizabeth@claro.com.pe" TargetMode="External"/><Relationship Id="rId81" Type="http://schemas.openxmlformats.org/officeDocument/2006/relationships/hyperlink" Target="mailto:A400636@CLARO.COM.PE" TargetMode="External"/><Relationship Id="rId1" Type="http://schemas.openxmlformats.org/officeDocument/2006/relationships/hyperlink" Target="mailto:A400132@CLARO.COM.PE" TargetMode="External"/><Relationship Id="rId2" Type="http://schemas.openxmlformats.org/officeDocument/2006/relationships/hyperlink" Target="mailto:A400609@CLARO.COM.PE" TargetMode="External"/><Relationship Id="rId3" Type="http://schemas.openxmlformats.org/officeDocument/2006/relationships/hyperlink" Target="mailto:A400134@CLARO.COM.PE" TargetMode="External"/><Relationship Id="rId4" Type="http://schemas.openxmlformats.org/officeDocument/2006/relationships/hyperlink" Target="mailto:A400149@CLARO.COM.PE" TargetMode="External"/><Relationship Id="rId9" Type="http://schemas.openxmlformats.org/officeDocument/2006/relationships/hyperlink" Target="mailto:LLAMBRUSCHINI@CLARO.COM.PE" TargetMode="External"/><Relationship Id="rId48" Type="http://schemas.openxmlformats.org/officeDocument/2006/relationships/hyperlink" Target="mailto:D57955@claro.com.pe" TargetMode="External"/><Relationship Id="rId47" Type="http://schemas.openxmlformats.org/officeDocument/2006/relationships/hyperlink" Target="mailto:jorge.guardia@claro.com.pe" TargetMode="External"/><Relationship Id="rId49" Type="http://schemas.openxmlformats.org/officeDocument/2006/relationships/hyperlink" Target="mailto:jorge.guardia@claro.com.pe" TargetMode="External"/><Relationship Id="rId5" Type="http://schemas.openxmlformats.org/officeDocument/2006/relationships/hyperlink" Target="mailto:A400592@CLARO.COM.PE" TargetMode="External"/><Relationship Id="rId6" Type="http://schemas.openxmlformats.org/officeDocument/2006/relationships/hyperlink" Target="mailto:A400138@CLARO.COM.PE" TargetMode="External"/><Relationship Id="rId7" Type="http://schemas.openxmlformats.org/officeDocument/2006/relationships/hyperlink" Target="mailto:A400593@CLARO.COM.PE" TargetMode="External"/><Relationship Id="rId8" Type="http://schemas.openxmlformats.org/officeDocument/2006/relationships/hyperlink" Target="mailto:A400145@CLARO.COM.PE" TargetMode="External"/><Relationship Id="rId73" Type="http://schemas.openxmlformats.org/officeDocument/2006/relationships/hyperlink" Target="mailto:A400373@claro.com.pe;C63460@claro.com.pe" TargetMode="External"/><Relationship Id="rId72" Type="http://schemas.openxmlformats.org/officeDocument/2006/relationships/hyperlink" Target="mailto:D99939689@claro.com.pe;G9992436@claro.com.pe" TargetMode="External"/><Relationship Id="rId31" Type="http://schemas.openxmlformats.org/officeDocument/2006/relationships/hyperlink" Target="mailto:D64591@claro.com.pe" TargetMode="External"/><Relationship Id="rId75" Type="http://schemas.openxmlformats.org/officeDocument/2006/relationships/hyperlink" Target="mailto:D99939934@claro.com.pe" TargetMode="External"/><Relationship Id="rId30" Type="http://schemas.openxmlformats.org/officeDocument/2006/relationships/hyperlink" Target="mailto:planetacanete@claro.com.pe" TargetMode="External"/><Relationship Id="rId74" Type="http://schemas.openxmlformats.org/officeDocument/2006/relationships/hyperlink" Target="about:blank" TargetMode="External"/><Relationship Id="rId33" Type="http://schemas.openxmlformats.org/officeDocument/2006/relationships/hyperlink" Target="about:blank" TargetMode="External"/><Relationship Id="rId77" Type="http://schemas.openxmlformats.org/officeDocument/2006/relationships/hyperlink" Target="mailto:jorge.guardia@claro.com.pe" TargetMode="External"/><Relationship Id="rId32" Type="http://schemas.openxmlformats.org/officeDocument/2006/relationships/hyperlink" Target="mailto:planetacanete@claro.com.pe" TargetMode="External"/><Relationship Id="rId76" Type="http://schemas.openxmlformats.org/officeDocument/2006/relationships/hyperlink" Target="mailto:tiendaespana.agtel@gmail.com" TargetMode="External"/><Relationship Id="rId35" Type="http://schemas.openxmlformats.org/officeDocument/2006/relationships/hyperlink" Target="mailto:jhonatan.espino@claro.com.pe" TargetMode="External"/><Relationship Id="rId79" Type="http://schemas.openxmlformats.org/officeDocument/2006/relationships/hyperlink" Target="mailto:A400648@CLARO.COM.PE" TargetMode="External"/><Relationship Id="rId34" Type="http://schemas.openxmlformats.org/officeDocument/2006/relationships/hyperlink" Target="mailto:A400079@claro.com.pe" TargetMode="External"/><Relationship Id="rId78" Type="http://schemas.openxmlformats.org/officeDocument/2006/relationships/hyperlink" Target="mailto:almacen.nc@nccomunicaciones.com.pe;C59303@claro.com.pe" TargetMode="External"/><Relationship Id="rId71" Type="http://schemas.openxmlformats.org/officeDocument/2006/relationships/hyperlink" Target="mailto:jorge.guardia@claro.com.pe" TargetMode="External"/><Relationship Id="rId70" Type="http://schemas.openxmlformats.org/officeDocument/2006/relationships/hyperlink" Target="mailto:D99938969@claro.com.pe" TargetMode="External"/><Relationship Id="rId37" Type="http://schemas.openxmlformats.org/officeDocument/2006/relationships/hyperlink" Target="mailto:jhonatan.espino@claro.com.pe" TargetMode="External"/><Relationship Id="rId36" Type="http://schemas.openxmlformats.org/officeDocument/2006/relationships/hyperlink" Target="mailto:jhonatan.espino@claro.com.pe" TargetMode="External"/><Relationship Id="rId39" Type="http://schemas.openxmlformats.org/officeDocument/2006/relationships/hyperlink" Target="mailto:jorge.guardia@claro.com.pe" TargetMode="External"/><Relationship Id="rId38" Type="http://schemas.openxmlformats.org/officeDocument/2006/relationships/hyperlink" Target="mailto:jhonatan.espino@claro.com.pe" TargetMode="External"/><Relationship Id="rId62" Type="http://schemas.openxmlformats.org/officeDocument/2006/relationships/hyperlink" Target="mailto:D57503@claro.com.pe" TargetMode="External"/><Relationship Id="rId61" Type="http://schemas.openxmlformats.org/officeDocument/2006/relationships/hyperlink" Target="mailto:D99934661@claro.com.pe" TargetMode="External"/><Relationship Id="rId20" Type="http://schemas.openxmlformats.org/officeDocument/2006/relationships/hyperlink" Target="mailto:D99937025@CLARO.COM.PE" TargetMode="External"/><Relationship Id="rId64" Type="http://schemas.openxmlformats.org/officeDocument/2006/relationships/hyperlink" Target="mailto:jorge.guardia@claro.com.pe" TargetMode="External"/><Relationship Id="rId63" Type="http://schemas.openxmlformats.org/officeDocument/2006/relationships/hyperlink" Target="mailto:D99934661@claro.com.pe" TargetMode="External"/><Relationship Id="rId22" Type="http://schemas.openxmlformats.org/officeDocument/2006/relationships/hyperlink" Target="mailto:jm.proyectosc@gmail.com;D99941079@claro.com.pe" TargetMode="External"/><Relationship Id="rId66" Type="http://schemas.openxmlformats.org/officeDocument/2006/relationships/hyperlink" Target="mailto:D99933359@claro.com.pe" TargetMode="External"/><Relationship Id="rId21" Type="http://schemas.openxmlformats.org/officeDocument/2006/relationships/hyperlink" Target="mailto:D99940297@claro.com.pe;D99942438@claro.com.pe" TargetMode="External"/><Relationship Id="rId65" Type="http://schemas.openxmlformats.org/officeDocument/2006/relationships/hyperlink" Target="mailto:D99933359@claro.com.pe" TargetMode="External"/><Relationship Id="rId24" Type="http://schemas.openxmlformats.org/officeDocument/2006/relationships/hyperlink" Target="mailto:D59496@claro.com.pe" TargetMode="External"/><Relationship Id="rId68" Type="http://schemas.openxmlformats.org/officeDocument/2006/relationships/hyperlink" Target="mailto:G99935302@claro.com.pe" TargetMode="External"/><Relationship Id="rId23" Type="http://schemas.openxmlformats.org/officeDocument/2006/relationships/hyperlink" Target="mailto:lirigoyen@claro.com.pe" TargetMode="External"/><Relationship Id="rId67" Type="http://schemas.openxmlformats.org/officeDocument/2006/relationships/hyperlink" Target="mailto:C64331@claro.com.pe" TargetMode="External"/><Relationship Id="rId60" Type="http://schemas.openxmlformats.org/officeDocument/2006/relationships/hyperlink" Target="mailto:jorge.guardia@claro.com.pe" TargetMode="External"/><Relationship Id="rId26" Type="http://schemas.openxmlformats.org/officeDocument/2006/relationships/hyperlink" Target="mailto:planetacanete@claro.com.pe" TargetMode="External"/><Relationship Id="rId25" Type="http://schemas.openxmlformats.org/officeDocument/2006/relationships/hyperlink" Target="about:blank" TargetMode="External"/><Relationship Id="rId69" Type="http://schemas.openxmlformats.org/officeDocument/2006/relationships/hyperlink" Target="mailto:jorge.guardia@claro.com.pe" TargetMode="External"/><Relationship Id="rId28" Type="http://schemas.openxmlformats.org/officeDocument/2006/relationships/hyperlink" Target="mailto:planetacanete@claro.com.pe" TargetMode="External"/><Relationship Id="rId27" Type="http://schemas.openxmlformats.org/officeDocument/2006/relationships/hyperlink" Target="mailto:jorge.guardia@claro.com.pe" TargetMode="External"/><Relationship Id="rId29" Type="http://schemas.openxmlformats.org/officeDocument/2006/relationships/hyperlink" Target="mailto:jorge.guardia@claro.com.pe" TargetMode="External"/><Relationship Id="rId51" Type="http://schemas.openxmlformats.org/officeDocument/2006/relationships/hyperlink" Target="mailto:jorge.guardia@claro.com.pe" TargetMode="External"/><Relationship Id="rId50" Type="http://schemas.openxmlformats.org/officeDocument/2006/relationships/hyperlink" Target="mailto:C64975@claro.com.pe" TargetMode="External"/><Relationship Id="rId53" Type="http://schemas.openxmlformats.org/officeDocument/2006/relationships/hyperlink" Target="mailto:G99935302@claro.com.pe" TargetMode="External"/><Relationship Id="rId52" Type="http://schemas.openxmlformats.org/officeDocument/2006/relationships/hyperlink" Target="mailto:G99935302@claro.com.pe" TargetMode="External"/><Relationship Id="rId11" Type="http://schemas.openxmlformats.org/officeDocument/2006/relationships/hyperlink" Target="mailto:LLAMBRUSCHINI@CLARO.COM.PE" TargetMode="External"/><Relationship Id="rId55" Type="http://schemas.openxmlformats.org/officeDocument/2006/relationships/hyperlink" Target="mailto:A400382@claro.com.pe" TargetMode="External"/><Relationship Id="rId10" Type="http://schemas.openxmlformats.org/officeDocument/2006/relationships/hyperlink" Target="mailto:A400605@CLARO.COM.PE" TargetMode="External"/><Relationship Id="rId54" Type="http://schemas.openxmlformats.org/officeDocument/2006/relationships/hyperlink" Target="mailto:jorge.guardia@claro.com.pe" TargetMode="External"/><Relationship Id="rId13" Type="http://schemas.openxmlformats.org/officeDocument/2006/relationships/hyperlink" Target="mailto:WEYDER.TUESTA@CLARO.COM.PE" TargetMode="External"/><Relationship Id="rId57" Type="http://schemas.openxmlformats.org/officeDocument/2006/relationships/hyperlink" Target="mailto:A400257@claro.com.pe" TargetMode="External"/><Relationship Id="rId12" Type="http://schemas.openxmlformats.org/officeDocument/2006/relationships/hyperlink" Target="mailto:LLAMBRUSCHINI@CLARO.COM.PE" TargetMode="External"/><Relationship Id="rId56" Type="http://schemas.openxmlformats.org/officeDocument/2006/relationships/hyperlink" Target="mailto:jorge.guardia@claro.com.pe" TargetMode="External"/><Relationship Id="rId15" Type="http://schemas.openxmlformats.org/officeDocument/2006/relationships/hyperlink" Target="mailto:WILLIAM.GARCIA@CLARO.COM.PE" TargetMode="External"/><Relationship Id="rId59" Type="http://schemas.openxmlformats.org/officeDocument/2006/relationships/hyperlink" Target="mailto:jorge.guardia@claro.com.pe" TargetMode="External"/><Relationship Id="rId14" Type="http://schemas.openxmlformats.org/officeDocument/2006/relationships/hyperlink" Target="mailto:D9998143@CLARO.COM.PE" TargetMode="External"/><Relationship Id="rId58" Type="http://schemas.openxmlformats.org/officeDocument/2006/relationships/hyperlink" Target="mailto:G99935302@claro.com.pe" TargetMode="External"/><Relationship Id="rId17" Type="http://schemas.openxmlformats.org/officeDocument/2006/relationships/hyperlink" Target="mailto:JHONATAN.ALVARADO@CLARO.COM.PE" TargetMode="External"/><Relationship Id="rId16" Type="http://schemas.openxmlformats.org/officeDocument/2006/relationships/hyperlink" Target="mailto:D99933449@CLARO.COM.PE" TargetMode="External"/><Relationship Id="rId19" Type="http://schemas.openxmlformats.org/officeDocument/2006/relationships/hyperlink" Target="mailto:JHONATAN.ALVARADO@CLARO.COM.PE" TargetMode="External"/><Relationship Id="rId18" Type="http://schemas.openxmlformats.org/officeDocument/2006/relationships/hyperlink" Target="mailto:G99933701@CLARO.COM.PE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pivotTable" Target="../pivotTables/pivotTable4.xm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18.14"/>
    <col customWidth="1" min="3" max="3" width="42.86"/>
    <col customWidth="1" min="4" max="4" width="10.71"/>
    <col customWidth="1" min="5" max="5" width="12.86"/>
    <col customWidth="1" min="6" max="6" width="21.71"/>
    <col customWidth="1" min="7" max="7" width="38.29"/>
    <col customWidth="1" min="8" max="8" width="35.43"/>
    <col customWidth="1" min="9" max="9" width="37.29"/>
    <col customWidth="1" min="10" max="12" width="10.71"/>
  </cols>
  <sheetData>
    <row r="2">
      <c r="E2" s="1"/>
    </row>
    <row r="3">
      <c r="A3" s="2"/>
      <c r="B3" s="2"/>
      <c r="E3" s="2"/>
      <c r="F3" s="1"/>
      <c r="G3" s="2"/>
      <c r="H3" s="2"/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</sheetData>
  <printOptions/>
  <pageMargins bottom="0.75" footer="0.0" header="0.0" left="0.7" right="0.7" top="0.75"/>
  <pageSetup orientation="landscape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29"/>
    <col customWidth="1" min="2" max="2" width="16.29"/>
    <col customWidth="1" min="3" max="3" width="26.14"/>
    <col customWidth="1" min="4" max="4" width="26.71"/>
    <col customWidth="1" min="5" max="5" width="16.29"/>
    <col customWidth="1" min="6" max="6" width="31.0"/>
    <col customWidth="1" min="7" max="7" width="88.43"/>
    <col customWidth="1" min="8" max="8" width="30.14"/>
    <col customWidth="1" min="9" max="9" width="19.43"/>
    <col customWidth="1" min="10" max="10" width="11.14"/>
    <col customWidth="1" min="11" max="11" width="49.71"/>
    <col customWidth="1" min="12" max="12" width="19.57"/>
    <col customWidth="1" min="13" max="13" width="17.71"/>
    <col customWidth="1" min="14" max="14" width="27.14"/>
    <col customWidth="1" min="15" max="15" width="45.43"/>
    <col customWidth="1" min="16" max="16" width="26.86"/>
    <col customWidth="1" min="17" max="17" width="17.71"/>
    <col customWidth="1" min="18" max="18" width="45.0"/>
    <col customWidth="1" min="19" max="19" width="10.14"/>
    <col customWidth="1" min="20" max="39" width="8.57"/>
  </cols>
  <sheetData>
    <row r="1" ht="11.25" customHeight="1">
      <c r="A1" s="4" t="s">
        <v>293</v>
      </c>
      <c r="B1" s="4" t="s">
        <v>294</v>
      </c>
      <c r="C1" s="4" t="s">
        <v>295</v>
      </c>
      <c r="D1" s="5" t="s">
        <v>296</v>
      </c>
      <c r="E1" s="6" t="s">
        <v>297</v>
      </c>
      <c r="F1" s="6" t="s">
        <v>298</v>
      </c>
      <c r="G1" s="4" t="s">
        <v>299</v>
      </c>
      <c r="H1" s="4" t="s">
        <v>300</v>
      </c>
      <c r="I1" s="4" t="s">
        <v>301</v>
      </c>
      <c r="J1" s="4" t="s">
        <v>302</v>
      </c>
      <c r="K1" s="4" t="s">
        <v>303</v>
      </c>
      <c r="L1" s="7" t="s">
        <v>304</v>
      </c>
      <c r="M1" s="7" t="s">
        <v>305</v>
      </c>
      <c r="N1" s="7" t="s">
        <v>306</v>
      </c>
      <c r="O1" s="7" t="s">
        <v>307</v>
      </c>
      <c r="P1" s="7" t="s">
        <v>308</v>
      </c>
      <c r="Q1" s="7" t="s">
        <v>309</v>
      </c>
      <c r="R1" s="7" t="s">
        <v>310</v>
      </c>
      <c r="S1" s="8" t="s">
        <v>311</v>
      </c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</row>
    <row r="2" ht="11.25" hidden="1" customHeight="1">
      <c r="A2" s="10" t="s">
        <v>0</v>
      </c>
      <c r="B2" s="10" t="s">
        <v>84</v>
      </c>
      <c r="C2" s="10" t="s">
        <v>86</v>
      </c>
      <c r="D2" s="10" t="s">
        <v>85</v>
      </c>
      <c r="E2" s="10">
        <v>4854540.0</v>
      </c>
      <c r="F2" s="10" t="s">
        <v>85</v>
      </c>
      <c r="G2" s="11" t="s">
        <v>312</v>
      </c>
      <c r="H2" s="11" t="s">
        <v>1</v>
      </c>
      <c r="I2" s="11" t="s">
        <v>313</v>
      </c>
      <c r="J2" s="11" t="s">
        <v>1</v>
      </c>
      <c r="K2" s="11" t="s">
        <v>314</v>
      </c>
      <c r="L2" s="11" t="s">
        <v>315</v>
      </c>
      <c r="M2" s="11">
        <v>9.97106856E8</v>
      </c>
      <c r="N2" s="11" t="s">
        <v>316</v>
      </c>
      <c r="O2" s="11" t="s">
        <v>317</v>
      </c>
      <c r="P2" s="11">
        <v>9.66701364E8</v>
      </c>
      <c r="Q2" s="11"/>
      <c r="R2" s="11" t="s">
        <v>318</v>
      </c>
      <c r="S2" s="11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</row>
    <row r="3" ht="11.25" hidden="1" customHeight="1">
      <c r="A3" s="10" t="s">
        <v>0</v>
      </c>
      <c r="B3" s="10" t="s">
        <v>140</v>
      </c>
      <c r="C3" s="10" t="s">
        <v>142</v>
      </c>
      <c r="D3" s="10" t="s">
        <v>141</v>
      </c>
      <c r="E3" s="10">
        <v>4851745.0</v>
      </c>
      <c r="F3" s="10" t="s">
        <v>141</v>
      </c>
      <c r="G3" s="10" t="s">
        <v>319</v>
      </c>
      <c r="H3" s="10" t="s">
        <v>320</v>
      </c>
      <c r="I3" s="10" t="s">
        <v>321</v>
      </c>
      <c r="J3" s="10" t="s">
        <v>11</v>
      </c>
      <c r="K3" s="10" t="s">
        <v>322</v>
      </c>
      <c r="L3" s="10" t="s">
        <v>323</v>
      </c>
      <c r="M3" s="10">
        <v>9.92980008E8</v>
      </c>
      <c r="N3" s="10" t="s">
        <v>324</v>
      </c>
      <c r="O3" s="10" t="s">
        <v>325</v>
      </c>
      <c r="P3" s="10" t="s">
        <v>326</v>
      </c>
      <c r="Q3" s="11"/>
      <c r="R3" s="11"/>
      <c r="S3" s="11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</row>
    <row r="4" ht="11.25" customHeight="1">
      <c r="A4" s="10" t="s">
        <v>0</v>
      </c>
      <c r="B4" s="10" t="s">
        <v>87</v>
      </c>
      <c r="C4" s="10" t="s">
        <v>89</v>
      </c>
      <c r="D4" s="10" t="s">
        <v>88</v>
      </c>
      <c r="E4" s="10">
        <v>4071430.0</v>
      </c>
      <c r="F4" s="10" t="s">
        <v>88</v>
      </c>
      <c r="G4" s="10" t="s">
        <v>327</v>
      </c>
      <c r="H4" s="10" t="s">
        <v>4</v>
      </c>
      <c r="I4" s="10" t="s">
        <v>4</v>
      </c>
      <c r="J4" s="10" t="s">
        <v>4</v>
      </c>
      <c r="K4" s="10" t="s">
        <v>328</v>
      </c>
      <c r="L4" s="10" t="s">
        <v>329</v>
      </c>
      <c r="M4" s="10">
        <v>9.91891238E8</v>
      </c>
      <c r="N4" s="10" t="s">
        <v>330</v>
      </c>
      <c r="O4" s="10" t="s">
        <v>331</v>
      </c>
      <c r="P4" s="10">
        <v>9.32110701E8</v>
      </c>
      <c r="Q4" s="11"/>
      <c r="R4" s="13" t="s">
        <v>332</v>
      </c>
      <c r="S4" s="11" t="s">
        <v>333</v>
      </c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</row>
    <row r="5" ht="11.25" customHeight="1">
      <c r="A5" s="10" t="s">
        <v>0</v>
      </c>
      <c r="B5" s="10" t="s">
        <v>82</v>
      </c>
      <c r="C5" s="10" t="s">
        <v>83</v>
      </c>
      <c r="D5" s="10" t="s">
        <v>5</v>
      </c>
      <c r="E5" s="10">
        <v>4857964.0</v>
      </c>
      <c r="F5" s="10" t="s">
        <v>5</v>
      </c>
      <c r="G5" s="10" t="s">
        <v>334</v>
      </c>
      <c r="H5" s="10" t="s">
        <v>335</v>
      </c>
      <c r="I5" s="10" t="s">
        <v>336</v>
      </c>
      <c r="J5" s="10" t="s">
        <v>4</v>
      </c>
      <c r="K5" s="10" t="s">
        <v>328</v>
      </c>
      <c r="L5" s="10" t="s">
        <v>329</v>
      </c>
      <c r="M5" s="10">
        <v>9.91891238E8</v>
      </c>
      <c r="N5" s="10" t="s">
        <v>330</v>
      </c>
      <c r="O5" s="10" t="s">
        <v>337</v>
      </c>
      <c r="P5" s="14">
        <v>9.51417035E8</v>
      </c>
      <c r="Q5" s="11"/>
      <c r="R5" s="13" t="s">
        <v>338</v>
      </c>
      <c r="S5" s="11" t="s">
        <v>333</v>
      </c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</row>
    <row r="6" ht="11.25" customHeight="1">
      <c r="A6" s="10" t="s">
        <v>0</v>
      </c>
      <c r="B6" s="10" t="s">
        <v>27</v>
      </c>
      <c r="C6" s="10" t="s">
        <v>29</v>
      </c>
      <c r="D6" s="10" t="s">
        <v>28</v>
      </c>
      <c r="E6" s="10">
        <v>4853538.0</v>
      </c>
      <c r="F6" s="10" t="s">
        <v>339</v>
      </c>
      <c r="G6" s="10" t="s">
        <v>340</v>
      </c>
      <c r="H6" s="10" t="s">
        <v>341</v>
      </c>
      <c r="I6" s="10" t="s">
        <v>341</v>
      </c>
      <c r="J6" s="10" t="s">
        <v>14</v>
      </c>
      <c r="K6" s="10" t="s">
        <v>328</v>
      </c>
      <c r="L6" s="10" t="s">
        <v>329</v>
      </c>
      <c r="M6" s="10">
        <v>9.91891238E8</v>
      </c>
      <c r="N6" s="10" t="s">
        <v>330</v>
      </c>
      <c r="O6" s="10" t="s">
        <v>342</v>
      </c>
      <c r="P6" s="10" t="s">
        <v>343</v>
      </c>
      <c r="Q6" s="15"/>
      <c r="R6" s="13" t="s">
        <v>344</v>
      </c>
      <c r="S6" s="11" t="s">
        <v>333</v>
      </c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</row>
    <row r="7" ht="11.25" customHeight="1">
      <c r="A7" s="10" t="s">
        <v>0</v>
      </c>
      <c r="B7" s="10" t="s">
        <v>60</v>
      </c>
      <c r="C7" s="10" t="s">
        <v>62</v>
      </c>
      <c r="D7" s="10" t="s">
        <v>61</v>
      </c>
      <c r="E7" s="10">
        <v>4850877.0</v>
      </c>
      <c r="F7" s="10" t="s">
        <v>345</v>
      </c>
      <c r="G7" s="10" t="s">
        <v>346</v>
      </c>
      <c r="H7" s="10" t="s">
        <v>347</v>
      </c>
      <c r="I7" s="10" t="s">
        <v>348</v>
      </c>
      <c r="J7" s="10" t="s">
        <v>14</v>
      </c>
      <c r="K7" s="10" t="s">
        <v>328</v>
      </c>
      <c r="L7" s="10" t="s">
        <v>329</v>
      </c>
      <c r="M7" s="10">
        <v>9.91891238E8</v>
      </c>
      <c r="N7" s="10" t="s">
        <v>330</v>
      </c>
      <c r="O7" s="10" t="s">
        <v>349</v>
      </c>
      <c r="P7" s="10" t="s">
        <v>350</v>
      </c>
      <c r="Q7" s="15"/>
      <c r="R7" s="13" t="s">
        <v>351</v>
      </c>
      <c r="S7" s="11" t="s">
        <v>333</v>
      </c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</row>
    <row r="8" ht="11.25" customHeight="1">
      <c r="A8" s="10" t="s">
        <v>0</v>
      </c>
      <c r="B8" s="10" t="s">
        <v>125</v>
      </c>
      <c r="C8" s="10" t="s">
        <v>127</v>
      </c>
      <c r="D8" s="10" t="s">
        <v>126</v>
      </c>
      <c r="E8" s="10">
        <v>4851877.0</v>
      </c>
      <c r="F8" s="10" t="s">
        <v>352</v>
      </c>
      <c r="G8" s="10" t="s">
        <v>353</v>
      </c>
      <c r="H8" s="10" t="s">
        <v>354</v>
      </c>
      <c r="I8" s="10" t="s">
        <v>354</v>
      </c>
      <c r="J8" s="10" t="s">
        <v>14</v>
      </c>
      <c r="K8" s="10" t="s">
        <v>355</v>
      </c>
      <c r="L8" s="10" t="s">
        <v>329</v>
      </c>
      <c r="M8" s="10">
        <v>9.91891238E8</v>
      </c>
      <c r="N8" s="10" t="s">
        <v>330</v>
      </c>
      <c r="O8" s="10" t="s">
        <v>356</v>
      </c>
      <c r="P8" s="14">
        <v>9.50304477E8</v>
      </c>
      <c r="Q8" s="11"/>
      <c r="R8" s="11"/>
      <c r="S8" s="11" t="s">
        <v>333</v>
      </c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</row>
    <row r="9" ht="11.25" customHeight="1">
      <c r="A9" s="10" t="s">
        <v>0</v>
      </c>
      <c r="B9" s="10" t="s">
        <v>60</v>
      </c>
      <c r="C9" s="10" t="s">
        <v>66</v>
      </c>
      <c r="D9" s="10" t="s">
        <v>61</v>
      </c>
      <c r="E9" s="10">
        <v>4850877.0</v>
      </c>
      <c r="F9" s="10" t="s">
        <v>345</v>
      </c>
      <c r="G9" s="10" t="s">
        <v>357</v>
      </c>
      <c r="H9" s="10" t="s">
        <v>358</v>
      </c>
      <c r="I9" s="10" t="s">
        <v>348</v>
      </c>
      <c r="J9" s="10" t="s">
        <v>14</v>
      </c>
      <c r="K9" s="10" t="s">
        <v>328</v>
      </c>
      <c r="L9" s="10" t="s">
        <v>329</v>
      </c>
      <c r="M9" s="10">
        <v>9.91891238E8</v>
      </c>
      <c r="N9" s="10" t="s">
        <v>330</v>
      </c>
      <c r="O9" s="10" t="s">
        <v>359</v>
      </c>
      <c r="P9" s="10">
        <v>9.89531998E8</v>
      </c>
      <c r="Q9" s="11"/>
      <c r="R9" s="13" t="s">
        <v>360</v>
      </c>
      <c r="S9" s="11" t="s">
        <v>333</v>
      </c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</row>
    <row r="10" ht="11.25" customHeight="1">
      <c r="A10" s="10" t="s">
        <v>0</v>
      </c>
      <c r="B10" s="10" t="s">
        <v>117</v>
      </c>
      <c r="C10" s="10" t="s">
        <v>121</v>
      </c>
      <c r="D10" s="10" t="s">
        <v>120</v>
      </c>
      <c r="E10" s="10">
        <v>4858151.0</v>
      </c>
      <c r="F10" s="10" t="s">
        <v>361</v>
      </c>
      <c r="G10" s="10" t="s">
        <v>362</v>
      </c>
      <c r="H10" s="10" t="s">
        <v>363</v>
      </c>
      <c r="I10" s="10" t="s">
        <v>364</v>
      </c>
      <c r="J10" s="10" t="s">
        <v>14</v>
      </c>
      <c r="K10" s="10" t="s">
        <v>328</v>
      </c>
      <c r="L10" s="10" t="s">
        <v>329</v>
      </c>
      <c r="M10" s="10">
        <v>9.91891238E8</v>
      </c>
      <c r="N10" s="10" t="s">
        <v>330</v>
      </c>
      <c r="O10" s="10" t="s">
        <v>365</v>
      </c>
      <c r="P10" s="10">
        <v>9.4015529E8</v>
      </c>
      <c r="Q10" s="11"/>
      <c r="R10" s="13" t="s">
        <v>366</v>
      </c>
      <c r="S10" s="11" t="s">
        <v>333</v>
      </c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</row>
    <row r="11" ht="11.25" customHeight="1">
      <c r="A11" s="10" t="s">
        <v>0</v>
      </c>
      <c r="B11" s="10" t="s">
        <v>60</v>
      </c>
      <c r="C11" s="10" t="s">
        <v>68</v>
      </c>
      <c r="D11" s="10" t="s">
        <v>61</v>
      </c>
      <c r="E11" s="10">
        <v>4850877.0</v>
      </c>
      <c r="F11" s="10" t="s">
        <v>345</v>
      </c>
      <c r="G11" s="10" t="s">
        <v>367</v>
      </c>
      <c r="H11" s="10" t="s">
        <v>368</v>
      </c>
      <c r="I11" s="10" t="s">
        <v>368</v>
      </c>
      <c r="J11" s="10" t="s">
        <v>14</v>
      </c>
      <c r="K11" s="10" t="s">
        <v>328</v>
      </c>
      <c r="L11" s="10" t="s">
        <v>329</v>
      </c>
      <c r="M11" s="10">
        <v>9.91891238E8</v>
      </c>
      <c r="N11" s="10" t="s">
        <v>330</v>
      </c>
      <c r="O11" s="10" t="s">
        <v>369</v>
      </c>
      <c r="P11" s="10" t="s">
        <v>370</v>
      </c>
      <c r="Q11" s="11"/>
      <c r="R11" s="13" t="s">
        <v>371</v>
      </c>
      <c r="S11" s="11" t="s">
        <v>333</v>
      </c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</row>
    <row r="12" ht="11.25" customHeight="1">
      <c r="A12" s="10" t="s">
        <v>0</v>
      </c>
      <c r="B12" s="10" t="s">
        <v>60</v>
      </c>
      <c r="C12" s="10" t="s">
        <v>64</v>
      </c>
      <c r="D12" s="10" t="s">
        <v>61</v>
      </c>
      <c r="E12" s="10">
        <v>4850877.0</v>
      </c>
      <c r="F12" s="10" t="s">
        <v>345</v>
      </c>
      <c r="G12" s="10" t="s">
        <v>372</v>
      </c>
      <c r="H12" s="10" t="s">
        <v>373</v>
      </c>
      <c r="I12" s="10" t="s">
        <v>374</v>
      </c>
      <c r="J12" s="10" t="s">
        <v>14</v>
      </c>
      <c r="K12" s="10" t="s">
        <v>328</v>
      </c>
      <c r="L12" s="10" t="s">
        <v>329</v>
      </c>
      <c r="M12" s="10">
        <v>9.91891238E8</v>
      </c>
      <c r="N12" s="10" t="s">
        <v>330</v>
      </c>
      <c r="O12" s="10" t="s">
        <v>375</v>
      </c>
      <c r="P12" s="10" t="s">
        <v>376</v>
      </c>
      <c r="Q12" s="11"/>
      <c r="R12" s="13" t="s">
        <v>377</v>
      </c>
      <c r="S12" s="11" t="s">
        <v>333</v>
      </c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</row>
    <row r="13" ht="11.25" customHeight="1">
      <c r="A13" s="10" t="s">
        <v>0</v>
      </c>
      <c r="B13" s="10" t="s">
        <v>78</v>
      </c>
      <c r="C13" s="10" t="s">
        <v>80</v>
      </c>
      <c r="D13" s="10" t="s">
        <v>79</v>
      </c>
      <c r="E13" s="10">
        <v>4855437.0</v>
      </c>
      <c r="F13" s="10" t="s">
        <v>79</v>
      </c>
      <c r="G13" s="10" t="s">
        <v>378</v>
      </c>
      <c r="H13" s="10" t="s">
        <v>379</v>
      </c>
      <c r="I13" s="10" t="s">
        <v>22</v>
      </c>
      <c r="J13" s="10" t="s">
        <v>22</v>
      </c>
      <c r="K13" s="10" t="s">
        <v>328</v>
      </c>
      <c r="L13" s="10" t="s">
        <v>380</v>
      </c>
      <c r="M13" s="10">
        <v>9.97102557E8</v>
      </c>
      <c r="N13" s="16" t="s">
        <v>381</v>
      </c>
      <c r="O13" s="10" t="s">
        <v>382</v>
      </c>
      <c r="P13" s="10">
        <v>9.32110629E8</v>
      </c>
      <c r="Q13" s="15"/>
      <c r="R13" s="13" t="s">
        <v>383</v>
      </c>
      <c r="S13" s="11" t="s">
        <v>333</v>
      </c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</row>
    <row r="14" ht="11.25" customHeight="1">
      <c r="A14" s="10" t="s">
        <v>0</v>
      </c>
      <c r="B14" s="10" t="s">
        <v>146</v>
      </c>
      <c r="C14" s="10" t="s">
        <v>148</v>
      </c>
      <c r="D14" s="10" t="s">
        <v>147</v>
      </c>
      <c r="E14" s="10">
        <v>4857073.0</v>
      </c>
      <c r="F14" s="10" t="s">
        <v>147</v>
      </c>
      <c r="G14" s="10" t="s">
        <v>384</v>
      </c>
      <c r="H14" s="10" t="s">
        <v>385</v>
      </c>
      <c r="I14" s="10" t="s">
        <v>385</v>
      </c>
      <c r="J14" s="10" t="s">
        <v>26</v>
      </c>
      <c r="K14" s="17" t="s">
        <v>386</v>
      </c>
      <c r="L14" s="17" t="s">
        <v>387</v>
      </c>
      <c r="M14" s="18">
        <v>9.97102557E8</v>
      </c>
      <c r="N14" s="16" t="s">
        <v>381</v>
      </c>
      <c r="O14" s="10" t="s">
        <v>388</v>
      </c>
      <c r="P14" s="10">
        <v>9.94694032E8</v>
      </c>
      <c r="Q14" s="15"/>
      <c r="R14" s="19"/>
      <c r="S14" s="11" t="s">
        <v>333</v>
      </c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</row>
    <row r="15" ht="11.25" hidden="1" customHeight="1">
      <c r="A15" s="10" t="s">
        <v>0</v>
      </c>
      <c r="B15" s="10" t="s">
        <v>102</v>
      </c>
      <c r="C15" s="11" t="s">
        <v>104</v>
      </c>
      <c r="D15" s="11" t="s">
        <v>103</v>
      </c>
      <c r="E15" s="11">
        <v>4858093.0</v>
      </c>
      <c r="F15" s="11" t="s">
        <v>103</v>
      </c>
      <c r="G15" s="11" t="s">
        <v>389</v>
      </c>
      <c r="H15" s="11" t="s">
        <v>390</v>
      </c>
      <c r="I15" s="11" t="s">
        <v>26</v>
      </c>
      <c r="J15" s="11" t="s">
        <v>26</v>
      </c>
      <c r="K15" s="11" t="s">
        <v>391</v>
      </c>
      <c r="L15" s="11" t="s">
        <v>392</v>
      </c>
      <c r="M15" s="11">
        <v>9.49104082E8</v>
      </c>
      <c r="N15" s="11" t="s">
        <v>393</v>
      </c>
      <c r="O15" s="11" t="s">
        <v>394</v>
      </c>
      <c r="P15" s="11">
        <v>9.59385904E8</v>
      </c>
      <c r="Q15" s="11"/>
      <c r="R15" s="11" t="s">
        <v>395</v>
      </c>
      <c r="S15" s="11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</row>
    <row r="16" ht="11.25" customHeight="1">
      <c r="A16" s="10" t="s">
        <v>0</v>
      </c>
      <c r="B16" s="10" t="s">
        <v>15</v>
      </c>
      <c r="C16" s="10" t="s">
        <v>17</v>
      </c>
      <c r="D16" s="10" t="s">
        <v>16</v>
      </c>
      <c r="E16" s="10">
        <v>4857333.0</v>
      </c>
      <c r="F16" s="10" t="s">
        <v>16</v>
      </c>
      <c r="G16" s="10" t="s">
        <v>396</v>
      </c>
      <c r="H16" s="10" t="s">
        <v>397</v>
      </c>
      <c r="I16" s="10" t="s">
        <v>397</v>
      </c>
      <c r="J16" s="10" t="s">
        <v>26</v>
      </c>
      <c r="K16" s="17" t="s">
        <v>328</v>
      </c>
      <c r="L16" s="17" t="s">
        <v>387</v>
      </c>
      <c r="M16" s="18">
        <v>9.97102557E8</v>
      </c>
      <c r="N16" s="16" t="s">
        <v>381</v>
      </c>
      <c r="O16" s="10" t="s">
        <v>398</v>
      </c>
      <c r="P16" s="10">
        <v>9.42608492E8</v>
      </c>
      <c r="Q16" s="11"/>
      <c r="R16" s="11"/>
      <c r="S16" s="11" t="s">
        <v>333</v>
      </c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</row>
    <row r="17" ht="11.25" hidden="1" customHeight="1">
      <c r="A17" s="11" t="s">
        <v>0</v>
      </c>
      <c r="B17" s="11" t="s">
        <v>43</v>
      </c>
      <c r="C17" s="11" t="s">
        <v>45</v>
      </c>
      <c r="D17" s="11" t="s">
        <v>44</v>
      </c>
      <c r="E17" s="11">
        <v>4851146.0</v>
      </c>
      <c r="F17" s="11" t="s">
        <v>44</v>
      </c>
      <c r="G17" s="11" t="s">
        <v>399</v>
      </c>
      <c r="H17" s="11" t="s">
        <v>397</v>
      </c>
      <c r="I17" s="11" t="s">
        <v>397</v>
      </c>
      <c r="J17" s="11" t="s">
        <v>26</v>
      </c>
      <c r="K17" s="11" t="s">
        <v>391</v>
      </c>
      <c r="L17" s="11" t="s">
        <v>400</v>
      </c>
      <c r="M17" s="11">
        <v>9.93073667E8</v>
      </c>
      <c r="N17" s="11" t="s">
        <v>401</v>
      </c>
      <c r="O17" s="11" t="s">
        <v>402</v>
      </c>
      <c r="P17" s="11">
        <v>9.50304684E8</v>
      </c>
      <c r="Q17" s="11"/>
      <c r="R17" s="11" t="s">
        <v>403</v>
      </c>
      <c r="S17" s="11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</row>
    <row r="18" ht="11.25" customHeight="1">
      <c r="A18" s="10" t="s">
        <v>0</v>
      </c>
      <c r="B18" s="10" t="s">
        <v>152</v>
      </c>
      <c r="C18" s="10" t="s">
        <v>154</v>
      </c>
      <c r="D18" s="10" t="s">
        <v>153</v>
      </c>
      <c r="E18" s="10">
        <v>4858752.0</v>
      </c>
      <c r="F18" s="10" t="s">
        <v>404</v>
      </c>
      <c r="G18" s="10" t="s">
        <v>405</v>
      </c>
      <c r="H18" s="10" t="s">
        <v>406</v>
      </c>
      <c r="I18" s="10" t="s">
        <v>407</v>
      </c>
      <c r="J18" s="10" t="s">
        <v>26</v>
      </c>
      <c r="K18" s="10" t="s">
        <v>408</v>
      </c>
      <c r="L18" s="10" t="s">
        <v>409</v>
      </c>
      <c r="M18" s="10">
        <v>9.97104618E8</v>
      </c>
      <c r="N18" s="10" t="s">
        <v>410</v>
      </c>
      <c r="O18" s="10" t="s">
        <v>411</v>
      </c>
      <c r="P18" s="10">
        <v>9.428128E8</v>
      </c>
      <c r="Q18" s="11"/>
      <c r="R18" s="19"/>
      <c r="S18" s="11" t="s">
        <v>333</v>
      </c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</row>
    <row r="19" ht="11.25" hidden="1" customHeight="1">
      <c r="A19" s="11" t="s">
        <v>0</v>
      </c>
      <c r="B19" s="11" t="s">
        <v>35</v>
      </c>
      <c r="C19" s="11" t="s">
        <v>37</v>
      </c>
      <c r="D19" s="11" t="s">
        <v>36</v>
      </c>
      <c r="E19" s="11">
        <v>4855668.0</v>
      </c>
      <c r="F19" s="11" t="s">
        <v>412</v>
      </c>
      <c r="G19" s="11" t="s">
        <v>413</v>
      </c>
      <c r="H19" s="11" t="s">
        <v>1</v>
      </c>
      <c r="I19" s="11" t="s">
        <v>313</v>
      </c>
      <c r="J19" s="11" t="s">
        <v>1</v>
      </c>
      <c r="K19" s="11" t="s">
        <v>414</v>
      </c>
      <c r="L19" s="11" t="s">
        <v>415</v>
      </c>
      <c r="M19" s="11">
        <v>9.92202795E8</v>
      </c>
      <c r="N19" s="11" t="s">
        <v>416</v>
      </c>
      <c r="O19" s="11" t="s">
        <v>417</v>
      </c>
      <c r="P19" s="11">
        <v>9.9732E7</v>
      </c>
      <c r="Q19" s="11"/>
      <c r="R19" s="11" t="s">
        <v>418</v>
      </c>
      <c r="S19" s="11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</row>
    <row r="20" ht="11.25" hidden="1" customHeight="1">
      <c r="A20" s="11" t="s">
        <v>0</v>
      </c>
      <c r="B20" s="11" t="s">
        <v>122</v>
      </c>
      <c r="C20" s="11" t="s">
        <v>124</v>
      </c>
      <c r="D20" s="11" t="s">
        <v>123</v>
      </c>
      <c r="E20" s="11">
        <v>4854894.0</v>
      </c>
      <c r="F20" s="11" t="s">
        <v>419</v>
      </c>
      <c r="G20" s="11" t="s">
        <v>420</v>
      </c>
      <c r="H20" s="11" t="s">
        <v>421</v>
      </c>
      <c r="I20" s="11" t="s">
        <v>422</v>
      </c>
      <c r="J20" s="11" t="s">
        <v>1</v>
      </c>
      <c r="K20" s="11" t="s">
        <v>423</v>
      </c>
      <c r="L20" s="11" t="s">
        <v>415</v>
      </c>
      <c r="M20" s="11">
        <v>9.92202795E8</v>
      </c>
      <c r="N20" s="11" t="s">
        <v>416</v>
      </c>
      <c r="O20" s="11" t="s">
        <v>424</v>
      </c>
      <c r="P20" s="11">
        <v>9.66773333E8</v>
      </c>
      <c r="Q20" s="11"/>
      <c r="R20" s="11" t="s">
        <v>425</v>
      </c>
      <c r="S20" s="11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</row>
    <row r="21" ht="11.25" hidden="1" customHeight="1">
      <c r="A21" s="11" t="s">
        <v>0</v>
      </c>
      <c r="B21" s="11" t="s">
        <v>131</v>
      </c>
      <c r="C21" s="11" t="s">
        <v>133</v>
      </c>
      <c r="D21" s="11" t="s">
        <v>132</v>
      </c>
      <c r="E21" s="11">
        <v>4852927.0</v>
      </c>
      <c r="F21" s="11" t="s">
        <v>426</v>
      </c>
      <c r="G21" s="11" t="s">
        <v>427</v>
      </c>
      <c r="H21" s="11" t="s">
        <v>428</v>
      </c>
      <c r="I21" s="11" t="s">
        <v>428</v>
      </c>
      <c r="J21" s="11" t="s">
        <v>1</v>
      </c>
      <c r="K21" s="11" t="s">
        <v>423</v>
      </c>
      <c r="L21" s="11" t="s">
        <v>315</v>
      </c>
      <c r="M21" s="11">
        <v>9.97106856E8</v>
      </c>
      <c r="N21" s="11" t="s">
        <v>316</v>
      </c>
      <c r="O21" s="11" t="s">
        <v>429</v>
      </c>
      <c r="P21" s="11">
        <v>9.4015529E8</v>
      </c>
      <c r="Q21" s="11"/>
      <c r="R21" s="11" t="s">
        <v>430</v>
      </c>
      <c r="S21" s="11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</row>
    <row r="22" ht="11.25" hidden="1" customHeight="1">
      <c r="A22" s="11" t="s">
        <v>0</v>
      </c>
      <c r="B22" s="11" t="s">
        <v>134</v>
      </c>
      <c r="C22" s="11" t="s">
        <v>136</v>
      </c>
      <c r="D22" s="11" t="s">
        <v>135</v>
      </c>
      <c r="E22" s="11">
        <v>4859542.0</v>
      </c>
      <c r="F22" s="11" t="s">
        <v>135</v>
      </c>
      <c r="G22" s="11" t="s">
        <v>431</v>
      </c>
      <c r="H22" s="11" t="s">
        <v>4</v>
      </c>
      <c r="I22" s="11" t="s">
        <v>4</v>
      </c>
      <c r="J22" s="10" t="s">
        <v>4</v>
      </c>
      <c r="K22" s="11" t="s">
        <v>432</v>
      </c>
      <c r="L22" s="11" t="s">
        <v>433</v>
      </c>
      <c r="M22" s="11">
        <v>9.97109016E8</v>
      </c>
      <c r="N22" s="11" t="s">
        <v>434</v>
      </c>
      <c r="O22" s="11" t="s">
        <v>435</v>
      </c>
      <c r="P22" s="11">
        <v>9.77461929E8</v>
      </c>
      <c r="Q22" s="11"/>
      <c r="R22" s="11" t="s">
        <v>436</v>
      </c>
      <c r="S22" s="11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</row>
    <row r="23" ht="11.25" hidden="1" customHeight="1">
      <c r="A23" s="11" t="s">
        <v>0</v>
      </c>
      <c r="B23" s="11">
        <v>4857964.0</v>
      </c>
      <c r="C23" s="11" t="s">
        <v>6</v>
      </c>
      <c r="D23" s="11" t="s">
        <v>5</v>
      </c>
      <c r="E23" s="11">
        <v>4857964.0</v>
      </c>
      <c r="F23" s="11" t="s">
        <v>5</v>
      </c>
      <c r="G23" s="11" t="s">
        <v>437</v>
      </c>
      <c r="H23" s="11" t="s">
        <v>335</v>
      </c>
      <c r="I23" s="11" t="s">
        <v>336</v>
      </c>
      <c r="J23" s="10" t="s">
        <v>4</v>
      </c>
      <c r="K23" s="11" t="s">
        <v>355</v>
      </c>
      <c r="L23" s="11" t="s">
        <v>433</v>
      </c>
      <c r="M23" s="11">
        <v>9.97109016E8</v>
      </c>
      <c r="N23" s="11" t="s">
        <v>434</v>
      </c>
      <c r="O23" s="11" t="s">
        <v>438</v>
      </c>
      <c r="P23" s="11">
        <v>9.273039E8</v>
      </c>
      <c r="Q23" s="11"/>
      <c r="R23" s="11" t="s">
        <v>439</v>
      </c>
      <c r="S23" s="11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</row>
    <row r="24" ht="11.25" hidden="1" customHeight="1">
      <c r="A24" s="11" t="s">
        <v>0</v>
      </c>
      <c r="B24" s="11" t="s">
        <v>90</v>
      </c>
      <c r="C24" s="11" t="s">
        <v>92</v>
      </c>
      <c r="D24" s="11" t="s">
        <v>91</v>
      </c>
      <c r="E24" s="11">
        <v>4857535.0</v>
      </c>
      <c r="F24" s="11" t="s">
        <v>91</v>
      </c>
      <c r="G24" s="11" t="s">
        <v>440</v>
      </c>
      <c r="H24" s="11" t="s">
        <v>441</v>
      </c>
      <c r="I24" s="11" t="s">
        <v>441</v>
      </c>
      <c r="J24" s="10" t="s">
        <v>4</v>
      </c>
      <c r="K24" s="11" t="s">
        <v>355</v>
      </c>
      <c r="L24" s="11" t="s">
        <v>442</v>
      </c>
      <c r="M24" s="11">
        <v>9.8773925E8</v>
      </c>
      <c r="N24" s="11" t="s">
        <v>443</v>
      </c>
      <c r="O24" s="11" t="s">
        <v>444</v>
      </c>
      <c r="P24" s="11">
        <v>9.16416334E8</v>
      </c>
      <c r="Q24" s="11"/>
      <c r="R24" s="11" t="s">
        <v>445</v>
      </c>
      <c r="S24" s="11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</row>
    <row r="25" ht="11.25" hidden="1" customHeight="1">
      <c r="A25" s="11" t="s">
        <v>0</v>
      </c>
      <c r="B25" s="11" t="s">
        <v>74</v>
      </c>
      <c r="C25" s="11" t="s">
        <v>76</v>
      </c>
      <c r="D25" s="11" t="s">
        <v>75</v>
      </c>
      <c r="E25" s="11">
        <v>4850202.0</v>
      </c>
      <c r="F25" s="11" t="s">
        <v>75</v>
      </c>
      <c r="G25" s="11" t="s">
        <v>446</v>
      </c>
      <c r="H25" s="11" t="s">
        <v>7</v>
      </c>
      <c r="I25" s="11" t="s">
        <v>7</v>
      </c>
      <c r="J25" s="11" t="s">
        <v>7</v>
      </c>
      <c r="K25" s="11" t="s">
        <v>432</v>
      </c>
      <c r="L25" s="11" t="s">
        <v>447</v>
      </c>
      <c r="M25" s="11">
        <v>9.49232614E8</v>
      </c>
      <c r="N25" s="11" t="s">
        <v>448</v>
      </c>
      <c r="O25" s="11" t="s">
        <v>449</v>
      </c>
      <c r="P25" s="11">
        <v>9.43735609E8</v>
      </c>
      <c r="Q25" s="11"/>
      <c r="R25" s="11" t="s">
        <v>450</v>
      </c>
      <c r="S25" s="11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</row>
    <row r="26" ht="11.25" hidden="1" customHeight="1">
      <c r="A26" s="11" t="s">
        <v>0</v>
      </c>
      <c r="B26" s="11" t="s">
        <v>56</v>
      </c>
      <c r="C26" s="11" t="s">
        <v>58</v>
      </c>
      <c r="D26" s="11" t="s">
        <v>57</v>
      </c>
      <c r="E26" s="11">
        <v>4858460.0</v>
      </c>
      <c r="F26" s="11" t="s">
        <v>57</v>
      </c>
      <c r="G26" s="11" t="s">
        <v>451</v>
      </c>
      <c r="H26" s="11" t="s">
        <v>7</v>
      </c>
      <c r="I26" s="11" t="s">
        <v>7</v>
      </c>
      <c r="J26" s="11" t="s">
        <v>7</v>
      </c>
      <c r="K26" s="11" t="s">
        <v>432</v>
      </c>
      <c r="L26" s="11" t="s">
        <v>452</v>
      </c>
      <c r="M26" s="11">
        <v>9.94641281E8</v>
      </c>
      <c r="N26" s="11" t="s">
        <v>453</v>
      </c>
      <c r="O26" s="11" t="s">
        <v>454</v>
      </c>
      <c r="P26" s="11">
        <v>9.7631221E8</v>
      </c>
      <c r="Q26" s="11"/>
      <c r="R26" s="11" t="s">
        <v>455</v>
      </c>
      <c r="S26" s="11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</row>
    <row r="27" ht="11.25" hidden="1" customHeight="1">
      <c r="A27" s="11" t="s">
        <v>456</v>
      </c>
      <c r="B27" s="11" t="s">
        <v>12</v>
      </c>
      <c r="C27" s="11" t="s">
        <v>13</v>
      </c>
      <c r="D27" s="11" t="s">
        <v>13</v>
      </c>
      <c r="E27" s="11">
        <v>4858721.0</v>
      </c>
      <c r="F27" s="11" t="s">
        <v>13</v>
      </c>
      <c r="G27" s="11" t="s">
        <v>457</v>
      </c>
      <c r="H27" s="11" t="s">
        <v>7</v>
      </c>
      <c r="I27" s="11" t="s">
        <v>7</v>
      </c>
      <c r="J27" s="11" t="s">
        <v>7</v>
      </c>
      <c r="K27" s="11" t="s">
        <v>432</v>
      </c>
      <c r="L27" s="11" t="s">
        <v>458</v>
      </c>
      <c r="M27" s="11">
        <v>9.97101119E8</v>
      </c>
      <c r="N27" s="11" t="s">
        <v>459</v>
      </c>
      <c r="O27" s="11" t="s">
        <v>460</v>
      </c>
      <c r="P27" s="11">
        <v>9.97108374E8</v>
      </c>
      <c r="Q27" s="11"/>
      <c r="R27" s="11" t="s">
        <v>461</v>
      </c>
      <c r="S27" s="11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</row>
    <row r="28" ht="11.25" hidden="1" customHeight="1">
      <c r="A28" s="11" t="s">
        <v>0</v>
      </c>
      <c r="B28" s="11" t="s">
        <v>105</v>
      </c>
      <c r="C28" s="11" t="s">
        <v>107</v>
      </c>
      <c r="D28" s="11" t="s">
        <v>106</v>
      </c>
      <c r="E28" s="11">
        <v>4859107.0</v>
      </c>
      <c r="F28" s="11" t="s">
        <v>106</v>
      </c>
      <c r="G28" s="11" t="s">
        <v>462</v>
      </c>
      <c r="H28" s="11" t="s">
        <v>463</v>
      </c>
      <c r="I28" s="11" t="s">
        <v>463</v>
      </c>
      <c r="J28" s="11" t="s">
        <v>464</v>
      </c>
      <c r="K28" s="11" t="s">
        <v>465</v>
      </c>
      <c r="L28" s="11" t="s">
        <v>466</v>
      </c>
      <c r="M28" s="11">
        <v>9.97109111E8</v>
      </c>
      <c r="N28" s="11" t="s">
        <v>467</v>
      </c>
      <c r="O28" s="11" t="s">
        <v>468</v>
      </c>
      <c r="P28" s="11">
        <v>9.94326085E8</v>
      </c>
      <c r="Q28" s="11"/>
      <c r="R28" s="11" t="s">
        <v>469</v>
      </c>
      <c r="S28" s="11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</row>
    <row r="29" ht="11.25" hidden="1" customHeight="1">
      <c r="A29" s="11" t="s">
        <v>0</v>
      </c>
      <c r="B29" s="11" t="s">
        <v>111</v>
      </c>
      <c r="C29" s="11" t="s">
        <v>113</v>
      </c>
      <c r="D29" s="11" t="s">
        <v>112</v>
      </c>
      <c r="E29" s="11">
        <v>4856759.0</v>
      </c>
      <c r="F29" s="11" t="s">
        <v>112</v>
      </c>
      <c r="G29" s="11" t="s">
        <v>470</v>
      </c>
      <c r="H29" s="11" t="s">
        <v>471</v>
      </c>
      <c r="I29" s="11" t="s">
        <v>463</v>
      </c>
      <c r="J29" s="11" t="s">
        <v>464</v>
      </c>
      <c r="K29" s="11" t="s">
        <v>386</v>
      </c>
      <c r="L29" s="11" t="s">
        <v>472</v>
      </c>
      <c r="M29" s="11">
        <v>9.87931388E8</v>
      </c>
      <c r="N29" s="11" t="s">
        <v>473</v>
      </c>
      <c r="O29" s="11" t="s">
        <v>474</v>
      </c>
      <c r="P29" s="11">
        <v>9.82965244E8</v>
      </c>
      <c r="Q29" s="11"/>
      <c r="R29" s="11" t="s">
        <v>475</v>
      </c>
      <c r="S29" s="11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</row>
    <row r="30" ht="11.25" hidden="1" customHeight="1">
      <c r="A30" s="11" t="s">
        <v>0</v>
      </c>
      <c r="B30" s="11" t="s">
        <v>47</v>
      </c>
      <c r="C30" s="11" t="s">
        <v>49</v>
      </c>
      <c r="D30" s="11" t="s">
        <v>48</v>
      </c>
      <c r="E30" s="11">
        <v>4859038.0</v>
      </c>
      <c r="F30" s="11" t="s">
        <v>48</v>
      </c>
      <c r="G30" s="11" t="s">
        <v>476</v>
      </c>
      <c r="H30" s="11" t="s">
        <v>464</v>
      </c>
      <c r="I30" s="11" t="s">
        <v>464</v>
      </c>
      <c r="J30" s="11" t="s">
        <v>464</v>
      </c>
      <c r="K30" s="11" t="s">
        <v>477</v>
      </c>
      <c r="L30" s="11" t="s">
        <v>466</v>
      </c>
      <c r="M30" s="11">
        <v>9.97109111E8</v>
      </c>
      <c r="N30" s="11" t="s">
        <v>467</v>
      </c>
      <c r="O30" s="11" t="s">
        <v>478</v>
      </c>
      <c r="P30" s="11">
        <v>9.55437228E8</v>
      </c>
      <c r="Q30" s="11"/>
      <c r="R30" s="11" t="s">
        <v>479</v>
      </c>
      <c r="S30" s="11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</row>
    <row r="31" ht="11.25" hidden="1" customHeight="1">
      <c r="A31" s="11" t="s">
        <v>0</v>
      </c>
      <c r="B31" s="11" t="s">
        <v>19</v>
      </c>
      <c r="C31" s="11" t="s">
        <v>21</v>
      </c>
      <c r="D31" s="11" t="s">
        <v>20</v>
      </c>
      <c r="E31" s="11">
        <v>4858737.0</v>
      </c>
      <c r="F31" s="11" t="s">
        <v>20</v>
      </c>
      <c r="G31" s="11" t="s">
        <v>480</v>
      </c>
      <c r="H31" s="11" t="s">
        <v>481</v>
      </c>
      <c r="I31" s="11" t="s">
        <v>482</v>
      </c>
      <c r="J31" s="11" t="s">
        <v>464</v>
      </c>
      <c r="K31" s="11" t="s">
        <v>477</v>
      </c>
      <c r="L31" s="11" t="s">
        <v>466</v>
      </c>
      <c r="M31" s="11">
        <v>9.97109111E8</v>
      </c>
      <c r="N31" s="11" t="s">
        <v>467</v>
      </c>
      <c r="O31" s="11" t="s">
        <v>483</v>
      </c>
      <c r="P31" s="11">
        <v>9.89895893E8</v>
      </c>
      <c r="Q31" s="11"/>
      <c r="R31" s="11" t="s">
        <v>484</v>
      </c>
      <c r="S31" s="11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</row>
    <row r="32" ht="11.25" hidden="1" customHeight="1">
      <c r="A32" s="11" t="s">
        <v>0</v>
      </c>
      <c r="B32" s="11" t="s">
        <v>39</v>
      </c>
      <c r="C32" s="11" t="s">
        <v>41</v>
      </c>
      <c r="D32" s="11" t="s">
        <v>40</v>
      </c>
      <c r="E32" s="11">
        <v>4851956.0</v>
      </c>
      <c r="F32" s="11" t="s">
        <v>40</v>
      </c>
      <c r="G32" s="11" t="s">
        <v>485</v>
      </c>
      <c r="H32" s="11" t="s">
        <v>481</v>
      </c>
      <c r="I32" s="11" t="s">
        <v>482</v>
      </c>
      <c r="J32" s="11" t="s">
        <v>464</v>
      </c>
      <c r="K32" s="11" t="s">
        <v>386</v>
      </c>
      <c r="L32" s="11" t="s">
        <v>472</v>
      </c>
      <c r="M32" s="11">
        <v>9.87931388E8</v>
      </c>
      <c r="N32" s="11" t="s">
        <v>473</v>
      </c>
      <c r="O32" s="11" t="s">
        <v>486</v>
      </c>
      <c r="P32" s="11">
        <v>9.61860042E8</v>
      </c>
      <c r="Q32" s="11"/>
      <c r="R32" s="11" t="s">
        <v>487</v>
      </c>
      <c r="S32" s="11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</row>
    <row r="33" ht="11.25" hidden="1" customHeight="1">
      <c r="A33" s="11" t="s">
        <v>0</v>
      </c>
      <c r="B33" s="11" t="s">
        <v>114</v>
      </c>
      <c r="C33" s="11" t="s">
        <v>116</v>
      </c>
      <c r="D33" s="11" t="s">
        <v>115</v>
      </c>
      <c r="E33" s="11"/>
      <c r="F33" s="11" t="s">
        <v>115</v>
      </c>
      <c r="G33" s="11" t="s">
        <v>488</v>
      </c>
      <c r="H33" s="11" t="s">
        <v>464</v>
      </c>
      <c r="I33" s="11" t="s">
        <v>464</v>
      </c>
      <c r="J33" s="11" t="s">
        <v>464</v>
      </c>
      <c r="K33" s="11" t="s">
        <v>386</v>
      </c>
      <c r="L33" s="11" t="s">
        <v>472</v>
      </c>
      <c r="M33" s="11">
        <v>9.87931388E8</v>
      </c>
      <c r="N33" s="11" t="s">
        <v>473</v>
      </c>
      <c r="O33" s="11" t="s">
        <v>489</v>
      </c>
      <c r="P33" s="11">
        <v>9.3930034E8</v>
      </c>
      <c r="Q33" s="11"/>
      <c r="R33" s="11" t="s">
        <v>490</v>
      </c>
      <c r="S33" s="11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</row>
    <row r="34" ht="11.25" hidden="1" customHeight="1">
      <c r="A34" s="11" t="s">
        <v>0</v>
      </c>
      <c r="B34" s="11" t="s">
        <v>117</v>
      </c>
      <c r="C34" s="11" t="s">
        <v>119</v>
      </c>
      <c r="D34" s="11" t="s">
        <v>118</v>
      </c>
      <c r="E34" s="11">
        <v>4858151.0</v>
      </c>
      <c r="F34" s="11" t="s">
        <v>491</v>
      </c>
      <c r="G34" s="11" t="s">
        <v>492</v>
      </c>
      <c r="H34" s="11" t="s">
        <v>493</v>
      </c>
      <c r="I34" s="11" t="s">
        <v>494</v>
      </c>
      <c r="J34" s="10" t="s">
        <v>14</v>
      </c>
      <c r="K34" s="11" t="s">
        <v>355</v>
      </c>
      <c r="L34" s="11" t="s">
        <v>495</v>
      </c>
      <c r="M34" s="11">
        <v>9.4278019E8</v>
      </c>
      <c r="N34" s="11" t="s">
        <v>496</v>
      </c>
      <c r="O34" s="11" t="s">
        <v>497</v>
      </c>
      <c r="P34" s="11">
        <v>9.4015529E8</v>
      </c>
      <c r="Q34" s="11"/>
      <c r="R34" s="11" t="s">
        <v>498</v>
      </c>
      <c r="S34" s="11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</row>
    <row r="35" ht="11.25" hidden="1" customHeight="1">
      <c r="A35" s="11" t="s">
        <v>0</v>
      </c>
      <c r="B35" s="11" t="s">
        <v>96</v>
      </c>
      <c r="C35" s="11" t="s">
        <v>98</v>
      </c>
      <c r="D35" s="11" t="s">
        <v>97</v>
      </c>
      <c r="E35" s="11">
        <v>4856737.0</v>
      </c>
      <c r="F35" s="11" t="s">
        <v>98</v>
      </c>
      <c r="G35" s="11" t="s">
        <v>499</v>
      </c>
      <c r="H35" s="11" t="s">
        <v>368</v>
      </c>
      <c r="I35" s="11" t="s">
        <v>368</v>
      </c>
      <c r="J35" s="10" t="s">
        <v>14</v>
      </c>
      <c r="K35" s="11" t="s">
        <v>355</v>
      </c>
      <c r="L35" s="11" t="s">
        <v>500</v>
      </c>
      <c r="M35" s="11">
        <v>9.97101367E8</v>
      </c>
      <c r="N35" s="11" t="s">
        <v>501</v>
      </c>
      <c r="O35" s="11" t="s">
        <v>502</v>
      </c>
      <c r="P35" s="11">
        <v>9.45876562E8</v>
      </c>
      <c r="Q35" s="11"/>
      <c r="R35" s="11" t="s">
        <v>503</v>
      </c>
      <c r="S35" s="11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</row>
    <row r="36" ht="11.25" hidden="1" customHeight="1">
      <c r="A36" s="11" t="s">
        <v>0</v>
      </c>
      <c r="B36" s="11" t="s">
        <v>31</v>
      </c>
      <c r="C36" s="11" t="s">
        <v>33</v>
      </c>
      <c r="D36" s="11" t="s">
        <v>32</v>
      </c>
      <c r="E36" s="11">
        <v>9990487.0</v>
      </c>
      <c r="F36" s="11" t="s">
        <v>32</v>
      </c>
      <c r="G36" s="11" t="s">
        <v>504</v>
      </c>
      <c r="H36" s="11" t="s">
        <v>505</v>
      </c>
      <c r="I36" s="11" t="s">
        <v>505</v>
      </c>
      <c r="J36" s="10" t="s">
        <v>14</v>
      </c>
      <c r="K36" s="11" t="s">
        <v>355</v>
      </c>
      <c r="L36" s="11" t="s">
        <v>506</v>
      </c>
      <c r="M36" s="11">
        <v>9.97101117E8</v>
      </c>
      <c r="N36" s="11" t="s">
        <v>507</v>
      </c>
      <c r="O36" s="11" t="s">
        <v>508</v>
      </c>
      <c r="P36" s="11">
        <v>9.64102128E8</v>
      </c>
      <c r="Q36" s="11"/>
      <c r="R36" s="11" t="s">
        <v>509</v>
      </c>
      <c r="S36" s="11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</row>
    <row r="37" ht="11.25" hidden="1" customHeight="1">
      <c r="A37" s="11" t="s">
        <v>0</v>
      </c>
      <c r="B37" s="11">
        <v>6001.0</v>
      </c>
      <c r="C37" s="11" t="s">
        <v>3</v>
      </c>
      <c r="D37" s="11" t="s">
        <v>2</v>
      </c>
      <c r="E37" s="11">
        <v>4854169.0</v>
      </c>
      <c r="F37" s="11" t="s">
        <v>2</v>
      </c>
      <c r="G37" s="11" t="s">
        <v>510</v>
      </c>
      <c r="H37" s="11" t="s">
        <v>511</v>
      </c>
      <c r="I37" s="11" t="s">
        <v>512</v>
      </c>
      <c r="J37" s="11" t="s">
        <v>18</v>
      </c>
      <c r="K37" s="11" t="s">
        <v>513</v>
      </c>
      <c r="L37" s="11" t="s">
        <v>514</v>
      </c>
      <c r="M37" s="11">
        <v>9.93043105E8</v>
      </c>
      <c r="N37" s="20" t="s">
        <v>515</v>
      </c>
      <c r="O37" s="11" t="s">
        <v>516</v>
      </c>
      <c r="P37" s="11">
        <v>9.67244747E8</v>
      </c>
      <c r="Q37" s="11"/>
      <c r="R37" s="20" t="s">
        <v>517</v>
      </c>
      <c r="S37" s="11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</row>
    <row r="38" ht="11.25" hidden="1" customHeight="1">
      <c r="A38" s="11" t="s">
        <v>0</v>
      </c>
      <c r="B38" s="11" t="s">
        <v>149</v>
      </c>
      <c r="C38" s="11" t="s">
        <v>151</v>
      </c>
      <c r="D38" s="11" t="s">
        <v>150</v>
      </c>
      <c r="E38" s="11">
        <v>4857503.0</v>
      </c>
      <c r="F38" s="11" t="s">
        <v>150</v>
      </c>
      <c r="G38" s="11" t="s">
        <v>518</v>
      </c>
      <c r="H38" s="11" t="s">
        <v>519</v>
      </c>
      <c r="I38" s="11" t="s">
        <v>520</v>
      </c>
      <c r="J38" s="11" t="s">
        <v>18</v>
      </c>
      <c r="K38" s="11" t="s">
        <v>513</v>
      </c>
      <c r="L38" s="11" t="s">
        <v>521</v>
      </c>
      <c r="M38" s="11">
        <v>9.65723255E8</v>
      </c>
      <c r="N38" s="20" t="s">
        <v>522</v>
      </c>
      <c r="O38" s="11" t="s">
        <v>523</v>
      </c>
      <c r="P38" s="11">
        <v>9.40421881E8</v>
      </c>
      <c r="Q38" s="11"/>
      <c r="R38" s="20" t="s">
        <v>524</v>
      </c>
      <c r="S38" s="11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</row>
    <row r="39" ht="11.25" hidden="1" customHeight="1">
      <c r="A39" s="11" t="s">
        <v>0</v>
      </c>
      <c r="B39" s="11" t="s">
        <v>108</v>
      </c>
      <c r="C39" s="11" t="s">
        <v>110</v>
      </c>
      <c r="D39" s="11" t="s">
        <v>109</v>
      </c>
      <c r="E39" s="11">
        <v>4857574.0</v>
      </c>
      <c r="F39" s="11" t="s">
        <v>109</v>
      </c>
      <c r="G39" s="11" t="s">
        <v>525</v>
      </c>
      <c r="H39" s="11" t="s">
        <v>511</v>
      </c>
      <c r="I39" s="11" t="s">
        <v>512</v>
      </c>
      <c r="J39" s="11" t="s">
        <v>18</v>
      </c>
      <c r="K39" s="11" t="s">
        <v>513</v>
      </c>
      <c r="L39" s="11" t="s">
        <v>526</v>
      </c>
      <c r="M39" s="11">
        <v>9.97109238E8</v>
      </c>
      <c r="N39" s="20" t="s">
        <v>527</v>
      </c>
      <c r="O39" s="11" t="s">
        <v>528</v>
      </c>
      <c r="P39" s="11">
        <v>9.84776367E8</v>
      </c>
      <c r="Q39" s="11"/>
      <c r="R39" s="20" t="s">
        <v>529</v>
      </c>
      <c r="S39" s="11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</row>
    <row r="40" ht="11.25" hidden="1" customHeight="1">
      <c r="A40" s="11" t="s">
        <v>0</v>
      </c>
      <c r="B40" s="11" t="s">
        <v>8</v>
      </c>
      <c r="C40" s="11" t="s">
        <v>10</v>
      </c>
      <c r="D40" s="11" t="s">
        <v>9</v>
      </c>
      <c r="E40" s="11">
        <v>4858743.0</v>
      </c>
      <c r="F40" s="11" t="s">
        <v>9</v>
      </c>
      <c r="G40" s="11" t="s">
        <v>530</v>
      </c>
      <c r="H40" s="11" t="s">
        <v>511</v>
      </c>
      <c r="I40" s="11" t="s">
        <v>512</v>
      </c>
      <c r="J40" s="11" t="s">
        <v>18</v>
      </c>
      <c r="K40" s="11" t="s">
        <v>513</v>
      </c>
      <c r="L40" s="11" t="s">
        <v>526</v>
      </c>
      <c r="M40" s="11">
        <v>9.97109238E8</v>
      </c>
      <c r="N40" s="20" t="s">
        <v>527</v>
      </c>
      <c r="O40" s="11" t="s">
        <v>531</v>
      </c>
      <c r="P40" s="11">
        <v>9.54591945E8</v>
      </c>
      <c r="Q40" s="11"/>
      <c r="R40" s="20" t="s">
        <v>532</v>
      </c>
      <c r="S40" s="11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</row>
    <row r="41" ht="11.25" hidden="1" customHeight="1">
      <c r="A41" s="11" t="s">
        <v>0</v>
      </c>
      <c r="B41" s="11" t="s">
        <v>78</v>
      </c>
      <c r="C41" s="11" t="s">
        <v>81</v>
      </c>
      <c r="D41" s="11" t="s">
        <v>79</v>
      </c>
      <c r="E41" s="11">
        <v>4855437.0</v>
      </c>
      <c r="F41" s="11" t="s">
        <v>79</v>
      </c>
      <c r="G41" s="11" t="s">
        <v>533</v>
      </c>
      <c r="H41" s="11" t="s">
        <v>534</v>
      </c>
      <c r="I41" s="11" t="s">
        <v>535</v>
      </c>
      <c r="J41" s="11" t="s">
        <v>535</v>
      </c>
      <c r="K41" s="11" t="s">
        <v>432</v>
      </c>
      <c r="L41" s="11" t="s">
        <v>536</v>
      </c>
      <c r="M41" s="11">
        <v>9.97102019E8</v>
      </c>
      <c r="N41" s="11" t="s">
        <v>537</v>
      </c>
      <c r="O41" s="11" t="s">
        <v>538</v>
      </c>
      <c r="P41" s="11">
        <v>9.30289104E8</v>
      </c>
      <c r="Q41" s="11"/>
      <c r="R41" s="11" t="s">
        <v>539</v>
      </c>
      <c r="S41" s="11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</row>
    <row r="42" ht="11.25" hidden="1" customHeight="1">
      <c r="A42" s="11" t="s">
        <v>0</v>
      </c>
      <c r="B42" s="11" t="s">
        <v>99</v>
      </c>
      <c r="C42" s="11" t="s">
        <v>101</v>
      </c>
      <c r="D42" s="11" t="s">
        <v>100</v>
      </c>
      <c r="E42" s="11">
        <v>4856738.0</v>
      </c>
      <c r="F42" s="11" t="s">
        <v>100</v>
      </c>
      <c r="G42" s="11" t="s">
        <v>540</v>
      </c>
      <c r="H42" s="11" t="s">
        <v>390</v>
      </c>
      <c r="I42" s="11" t="s">
        <v>26</v>
      </c>
      <c r="J42" s="11" t="s">
        <v>26</v>
      </c>
      <c r="K42" s="11" t="s">
        <v>391</v>
      </c>
      <c r="L42" s="11" t="s">
        <v>392</v>
      </c>
      <c r="M42" s="11">
        <v>9.49104082E8</v>
      </c>
      <c r="N42" s="11" t="s">
        <v>393</v>
      </c>
      <c r="O42" s="11" t="s">
        <v>541</v>
      </c>
      <c r="P42" s="11">
        <v>9.32539826E8</v>
      </c>
      <c r="Q42" s="11"/>
      <c r="R42" s="11" t="s">
        <v>542</v>
      </c>
      <c r="S42" s="11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</row>
    <row r="43" ht="11.25" hidden="1" customHeight="1">
      <c r="A43" s="11" t="s">
        <v>0</v>
      </c>
      <c r="B43" s="11" t="s">
        <v>152</v>
      </c>
      <c r="C43" s="11" t="s">
        <v>156</v>
      </c>
      <c r="D43" s="11" t="s">
        <v>155</v>
      </c>
      <c r="E43" s="11">
        <v>4858752.0</v>
      </c>
      <c r="F43" s="11" t="s">
        <v>155</v>
      </c>
      <c r="G43" s="11" t="s">
        <v>543</v>
      </c>
      <c r="H43" s="11" t="s">
        <v>390</v>
      </c>
      <c r="I43" s="11" t="s">
        <v>26</v>
      </c>
      <c r="J43" s="11" t="s">
        <v>26</v>
      </c>
      <c r="K43" s="11" t="s">
        <v>391</v>
      </c>
      <c r="L43" s="11" t="s">
        <v>544</v>
      </c>
      <c r="M43" s="11">
        <v>9.93577583E8</v>
      </c>
      <c r="N43" s="11" t="s">
        <v>545</v>
      </c>
      <c r="O43" s="11" t="s">
        <v>546</v>
      </c>
      <c r="P43" s="11">
        <v>9.73441162E8</v>
      </c>
      <c r="Q43" s="11"/>
      <c r="R43" s="11" t="s">
        <v>547</v>
      </c>
      <c r="S43" s="11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</row>
    <row r="44" ht="11.25" hidden="1" customHeight="1">
      <c r="A44" s="11" t="s">
        <v>0</v>
      </c>
      <c r="B44" s="11" t="s">
        <v>70</v>
      </c>
      <c r="C44" s="11" t="s">
        <v>72</v>
      </c>
      <c r="D44" s="11" t="s">
        <v>71</v>
      </c>
      <c r="E44" s="11">
        <v>4851799.0</v>
      </c>
      <c r="F44" s="11" t="s">
        <v>548</v>
      </c>
      <c r="G44" s="11" t="s">
        <v>549</v>
      </c>
      <c r="H44" s="11" t="s">
        <v>550</v>
      </c>
      <c r="I44" s="11" t="s">
        <v>550</v>
      </c>
      <c r="J44" s="11" t="s">
        <v>26</v>
      </c>
      <c r="K44" s="11" t="s">
        <v>391</v>
      </c>
      <c r="L44" s="11" t="s">
        <v>400</v>
      </c>
      <c r="M44" s="11">
        <v>9.93073667E8</v>
      </c>
      <c r="N44" s="11" t="s">
        <v>401</v>
      </c>
      <c r="O44" s="11" t="s">
        <v>551</v>
      </c>
      <c r="P44" s="11">
        <v>9.55757781E8</v>
      </c>
      <c r="Q44" s="11"/>
      <c r="R44" s="11" t="s">
        <v>552</v>
      </c>
      <c r="S44" s="11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</row>
    <row r="45" ht="11.25" hidden="1" customHeight="1">
      <c r="A45" s="11" t="s">
        <v>0</v>
      </c>
      <c r="B45" s="11" t="s">
        <v>137</v>
      </c>
      <c r="C45" s="11" t="s">
        <v>139</v>
      </c>
      <c r="D45" s="11" t="s">
        <v>138</v>
      </c>
      <c r="E45" s="11">
        <v>4858736.0</v>
      </c>
      <c r="F45" s="11" t="s">
        <v>138</v>
      </c>
      <c r="G45" s="11" t="s">
        <v>553</v>
      </c>
      <c r="H45" s="11" t="s">
        <v>397</v>
      </c>
      <c r="I45" s="11" t="s">
        <v>397</v>
      </c>
      <c r="J45" s="11" t="s">
        <v>26</v>
      </c>
      <c r="K45" s="11" t="s">
        <v>391</v>
      </c>
      <c r="L45" s="11" t="s">
        <v>392</v>
      </c>
      <c r="M45" s="11">
        <v>9.49104082E8</v>
      </c>
      <c r="N45" s="11" t="s">
        <v>393</v>
      </c>
      <c r="O45" s="11" t="s">
        <v>554</v>
      </c>
      <c r="P45" s="11">
        <v>9.82481201E8</v>
      </c>
      <c r="Q45" s="11"/>
      <c r="R45" s="11" t="s">
        <v>555</v>
      </c>
      <c r="S45" s="11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</row>
    <row r="46" ht="11.25" hidden="1" customHeight="1">
      <c r="A46" s="11" t="s">
        <v>0</v>
      </c>
      <c r="B46" s="11" t="s">
        <v>143</v>
      </c>
      <c r="C46" s="11" t="s">
        <v>145</v>
      </c>
      <c r="D46" s="11" t="s">
        <v>144</v>
      </c>
      <c r="E46" s="11">
        <v>4859554.0</v>
      </c>
      <c r="F46" s="11" t="s">
        <v>144</v>
      </c>
      <c r="G46" s="11" t="s">
        <v>556</v>
      </c>
      <c r="H46" s="11" t="s">
        <v>557</v>
      </c>
      <c r="I46" s="11" t="s">
        <v>558</v>
      </c>
      <c r="J46" s="11" t="s">
        <v>30</v>
      </c>
      <c r="K46" s="11" t="s">
        <v>559</v>
      </c>
      <c r="L46" s="11" t="s">
        <v>560</v>
      </c>
      <c r="M46" s="11">
        <v>9.42780192E8</v>
      </c>
      <c r="N46" s="11" t="s">
        <v>561</v>
      </c>
      <c r="O46" s="11" t="s">
        <v>562</v>
      </c>
      <c r="P46" s="11">
        <v>9.43831053E8</v>
      </c>
      <c r="Q46" s="11"/>
      <c r="R46" s="21" t="s">
        <v>563</v>
      </c>
      <c r="S46" s="11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</row>
    <row r="47" ht="11.25" hidden="1" customHeight="1">
      <c r="A47" s="11" t="s">
        <v>0</v>
      </c>
      <c r="B47" s="11" t="s">
        <v>23</v>
      </c>
      <c r="C47" s="11" t="s">
        <v>25</v>
      </c>
      <c r="D47" s="11" t="s">
        <v>24</v>
      </c>
      <c r="E47" s="11">
        <v>4858732.0</v>
      </c>
      <c r="F47" s="11" t="s">
        <v>24</v>
      </c>
      <c r="G47" s="11" t="s">
        <v>564</v>
      </c>
      <c r="H47" s="11" t="s">
        <v>557</v>
      </c>
      <c r="I47" s="11" t="s">
        <v>558</v>
      </c>
      <c r="J47" s="11" t="s">
        <v>30</v>
      </c>
      <c r="K47" s="11" t="s">
        <v>565</v>
      </c>
      <c r="L47" s="11" t="s">
        <v>566</v>
      </c>
      <c r="M47" s="11">
        <v>9.97101433E8</v>
      </c>
      <c r="N47" s="11" t="s">
        <v>567</v>
      </c>
      <c r="O47" s="11" t="s">
        <v>568</v>
      </c>
      <c r="P47" s="11">
        <v>9.49075279E8</v>
      </c>
      <c r="Q47" s="11"/>
      <c r="R47" s="11" t="s">
        <v>569</v>
      </c>
      <c r="S47" s="11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</row>
    <row r="48" ht="11.25" hidden="1" customHeight="1">
      <c r="A48" s="11" t="s">
        <v>0</v>
      </c>
      <c r="B48" s="11" t="s">
        <v>93</v>
      </c>
      <c r="C48" s="11" t="s">
        <v>95</v>
      </c>
      <c r="D48" s="11" t="s">
        <v>94</v>
      </c>
      <c r="E48" s="11">
        <v>4859523.0</v>
      </c>
      <c r="F48" s="11" t="s">
        <v>94</v>
      </c>
      <c r="G48" s="11" t="s">
        <v>570</v>
      </c>
      <c r="H48" s="11" t="s">
        <v>571</v>
      </c>
      <c r="I48" s="11" t="s">
        <v>558</v>
      </c>
      <c r="J48" s="11" t="s">
        <v>30</v>
      </c>
      <c r="K48" s="11" t="s">
        <v>565</v>
      </c>
      <c r="L48" s="11" t="s">
        <v>566</v>
      </c>
      <c r="M48" s="11">
        <v>9.97101433E8</v>
      </c>
      <c r="N48" s="11" t="s">
        <v>567</v>
      </c>
      <c r="O48" s="11" t="s">
        <v>572</v>
      </c>
      <c r="P48" s="11">
        <v>9.45312908E8</v>
      </c>
      <c r="Q48" s="11"/>
      <c r="R48" s="21" t="s">
        <v>573</v>
      </c>
      <c r="S48" s="11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</row>
    <row r="49" ht="11.25" hidden="1" customHeight="1">
      <c r="A49" s="11" t="s">
        <v>0</v>
      </c>
      <c r="B49" s="11" t="s">
        <v>51</v>
      </c>
      <c r="C49" s="11" t="s">
        <v>53</v>
      </c>
      <c r="D49" s="11" t="s">
        <v>52</v>
      </c>
      <c r="E49" s="11">
        <v>4856119.0</v>
      </c>
      <c r="F49" s="11" t="s">
        <v>52</v>
      </c>
      <c r="G49" s="11" t="s">
        <v>574</v>
      </c>
      <c r="H49" s="11" t="s">
        <v>575</v>
      </c>
      <c r="I49" s="11" t="s">
        <v>575</v>
      </c>
      <c r="J49" s="11" t="s">
        <v>30</v>
      </c>
      <c r="K49" s="11" t="s">
        <v>565</v>
      </c>
      <c r="L49" s="11" t="s">
        <v>576</v>
      </c>
      <c r="M49" s="11">
        <v>9.97108093E8</v>
      </c>
      <c r="N49" s="11" t="s">
        <v>577</v>
      </c>
      <c r="O49" s="11" t="s">
        <v>578</v>
      </c>
      <c r="P49" s="11">
        <v>9.13820582E8</v>
      </c>
      <c r="Q49" s="11"/>
      <c r="R49" s="11" t="s">
        <v>579</v>
      </c>
      <c r="S49" s="11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</row>
    <row r="50" ht="11.25" hidden="1" customHeight="1">
      <c r="A50" s="11" t="s">
        <v>0</v>
      </c>
      <c r="B50" s="11" t="s">
        <v>128</v>
      </c>
      <c r="C50" s="11" t="s">
        <v>130</v>
      </c>
      <c r="D50" s="11" t="s">
        <v>129</v>
      </c>
      <c r="E50" s="11">
        <v>4855643.0</v>
      </c>
      <c r="F50" s="11" t="s">
        <v>129</v>
      </c>
      <c r="G50" s="11" t="s">
        <v>580</v>
      </c>
      <c r="H50" s="11" t="s">
        <v>581</v>
      </c>
      <c r="I50" s="11" t="s">
        <v>582</v>
      </c>
      <c r="J50" s="11" t="s">
        <v>30</v>
      </c>
      <c r="K50" s="11" t="s">
        <v>565</v>
      </c>
      <c r="L50" s="11" t="s">
        <v>576</v>
      </c>
      <c r="M50" s="11">
        <v>9.97108093E8</v>
      </c>
      <c r="N50" s="11" t="s">
        <v>577</v>
      </c>
      <c r="O50" s="11" t="s">
        <v>583</v>
      </c>
      <c r="P50" s="11">
        <v>9.40390901E8</v>
      </c>
      <c r="Q50" s="11"/>
      <c r="R50" s="11" t="s">
        <v>584</v>
      </c>
      <c r="S50" s="11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</row>
    <row r="51" ht="11.25" hidden="1" customHeight="1">
      <c r="A51" s="10" t="s">
        <v>38</v>
      </c>
      <c r="B51" s="10" t="s">
        <v>160</v>
      </c>
      <c r="C51" s="10" t="s">
        <v>162</v>
      </c>
      <c r="D51" s="10" t="s">
        <v>161</v>
      </c>
      <c r="E51" s="10">
        <v>4850862.0</v>
      </c>
      <c r="F51" s="10" t="s">
        <v>161</v>
      </c>
      <c r="G51" s="10" t="s">
        <v>585</v>
      </c>
      <c r="H51" s="10" t="s">
        <v>586</v>
      </c>
      <c r="I51" s="10" t="s">
        <v>38</v>
      </c>
      <c r="J51" s="10" t="s">
        <v>38</v>
      </c>
      <c r="K51" s="10" t="s">
        <v>587</v>
      </c>
      <c r="L51" s="10" t="s">
        <v>588</v>
      </c>
      <c r="M51" s="10">
        <v>9.74221412E8</v>
      </c>
      <c r="N51" s="10" t="s">
        <v>589</v>
      </c>
      <c r="O51" s="10" t="s">
        <v>590</v>
      </c>
      <c r="P51" s="14">
        <v>9.69710641E8</v>
      </c>
      <c r="Q51" s="11"/>
      <c r="R51" s="11"/>
      <c r="S51" s="11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</row>
    <row r="52" ht="11.25" customHeight="1">
      <c r="A52" s="10" t="s">
        <v>38</v>
      </c>
      <c r="B52" s="10" t="s">
        <v>157</v>
      </c>
      <c r="C52" s="10" t="s">
        <v>159</v>
      </c>
      <c r="D52" s="10" t="s">
        <v>158</v>
      </c>
      <c r="E52" s="10">
        <v>4852477.0</v>
      </c>
      <c r="F52" s="10" t="s">
        <v>158</v>
      </c>
      <c r="G52" s="10" t="s">
        <v>591</v>
      </c>
      <c r="H52" s="10" t="s">
        <v>592</v>
      </c>
      <c r="I52" s="10" t="s">
        <v>592</v>
      </c>
      <c r="J52" s="10" t="s">
        <v>42</v>
      </c>
      <c r="K52" s="10" t="s">
        <v>391</v>
      </c>
      <c r="L52" s="10" t="s">
        <v>593</v>
      </c>
      <c r="M52" s="10">
        <v>9.97104742E8</v>
      </c>
      <c r="N52" s="16" t="s">
        <v>594</v>
      </c>
      <c r="O52" s="10" t="s">
        <v>595</v>
      </c>
      <c r="P52" s="10">
        <v>9.94627867E8</v>
      </c>
      <c r="Q52" s="10"/>
      <c r="R52" s="20" t="s">
        <v>596</v>
      </c>
      <c r="S52" s="11" t="s">
        <v>333</v>
      </c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</row>
    <row r="53" ht="11.25" customHeight="1">
      <c r="A53" s="10" t="s">
        <v>38</v>
      </c>
      <c r="B53" s="10" t="s">
        <v>180</v>
      </c>
      <c r="C53" s="10" t="s">
        <v>182</v>
      </c>
      <c r="D53" s="10" t="s">
        <v>181</v>
      </c>
      <c r="E53" s="10">
        <v>4853324.0</v>
      </c>
      <c r="F53" s="10" t="s">
        <v>181</v>
      </c>
      <c r="G53" s="10" t="s">
        <v>597</v>
      </c>
      <c r="H53" s="10" t="s">
        <v>598</v>
      </c>
      <c r="I53" s="10" t="s">
        <v>38</v>
      </c>
      <c r="J53" s="10" t="s">
        <v>42</v>
      </c>
      <c r="K53" s="10" t="s">
        <v>599</v>
      </c>
      <c r="L53" s="10" t="s">
        <v>600</v>
      </c>
      <c r="M53" s="10">
        <v>9.9710476E8</v>
      </c>
      <c r="N53" s="16" t="s">
        <v>601</v>
      </c>
      <c r="O53" s="10" t="s">
        <v>602</v>
      </c>
      <c r="P53" s="10">
        <v>9.87513866E8</v>
      </c>
      <c r="Q53" s="11"/>
      <c r="R53" s="11"/>
      <c r="S53" s="11" t="s">
        <v>333</v>
      </c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</row>
    <row r="54" ht="11.25" customHeight="1">
      <c r="A54" s="10" t="s">
        <v>38</v>
      </c>
      <c r="B54" s="10" t="s">
        <v>186</v>
      </c>
      <c r="C54" s="10" t="s">
        <v>188</v>
      </c>
      <c r="D54" s="10" t="s">
        <v>187</v>
      </c>
      <c r="E54" s="10">
        <v>4855323.0</v>
      </c>
      <c r="F54" s="10" t="s">
        <v>603</v>
      </c>
      <c r="G54" s="10" t="s">
        <v>604</v>
      </c>
      <c r="H54" s="10" t="s">
        <v>605</v>
      </c>
      <c r="I54" s="10" t="s">
        <v>606</v>
      </c>
      <c r="J54" s="10" t="s">
        <v>42</v>
      </c>
      <c r="K54" s="10" t="s">
        <v>587</v>
      </c>
      <c r="L54" s="10" t="s">
        <v>607</v>
      </c>
      <c r="M54" s="10">
        <v>9.97104861E8</v>
      </c>
      <c r="N54" s="10" t="s">
        <v>589</v>
      </c>
      <c r="O54" s="10" t="s">
        <v>608</v>
      </c>
      <c r="P54" s="10" t="s">
        <v>609</v>
      </c>
      <c r="Q54" s="11"/>
      <c r="R54" s="20" t="s">
        <v>610</v>
      </c>
      <c r="S54" s="11" t="s">
        <v>333</v>
      </c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</row>
    <row r="55" ht="11.25" customHeight="1">
      <c r="A55" s="10" t="s">
        <v>38</v>
      </c>
      <c r="B55" s="10" t="s">
        <v>186</v>
      </c>
      <c r="C55" s="10" t="s">
        <v>189</v>
      </c>
      <c r="D55" s="10" t="s">
        <v>187</v>
      </c>
      <c r="E55" s="10">
        <v>4855323.0</v>
      </c>
      <c r="F55" s="10" t="s">
        <v>603</v>
      </c>
      <c r="G55" s="22" t="s">
        <v>611</v>
      </c>
      <c r="H55" s="22" t="s">
        <v>612</v>
      </c>
      <c r="I55" s="22" t="s">
        <v>606</v>
      </c>
      <c r="J55" s="22" t="s">
        <v>42</v>
      </c>
      <c r="K55" s="22" t="s">
        <v>587</v>
      </c>
      <c r="L55" s="22" t="s">
        <v>588</v>
      </c>
      <c r="M55" s="22">
        <v>9.74221412E8</v>
      </c>
      <c r="N55" s="23" t="s">
        <v>589</v>
      </c>
      <c r="O55" s="22" t="s">
        <v>613</v>
      </c>
      <c r="P55" s="22" t="s">
        <v>614</v>
      </c>
      <c r="Q55" s="19" t="s">
        <v>615</v>
      </c>
      <c r="R55" s="24" t="s">
        <v>610</v>
      </c>
      <c r="S55" s="11" t="s">
        <v>333</v>
      </c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</row>
    <row r="56" ht="11.25" hidden="1" customHeight="1">
      <c r="A56" s="10" t="s">
        <v>38</v>
      </c>
      <c r="B56" s="10" t="s">
        <v>186</v>
      </c>
      <c r="C56" s="10" t="s">
        <v>192</v>
      </c>
      <c r="D56" s="10" t="s">
        <v>187</v>
      </c>
      <c r="E56" s="10">
        <v>4855323.0</v>
      </c>
      <c r="F56" s="10" t="s">
        <v>603</v>
      </c>
      <c r="G56" s="22" t="s">
        <v>616</v>
      </c>
      <c r="H56" s="22" t="s">
        <v>605</v>
      </c>
      <c r="I56" s="22" t="s">
        <v>606</v>
      </c>
      <c r="J56" s="22" t="s">
        <v>42</v>
      </c>
      <c r="K56" s="22" t="s">
        <v>617</v>
      </c>
      <c r="L56" s="22" t="s">
        <v>588</v>
      </c>
      <c r="M56" s="22">
        <v>9.74221412E8</v>
      </c>
      <c r="N56" s="23" t="s">
        <v>589</v>
      </c>
      <c r="O56" s="22" t="s">
        <v>618</v>
      </c>
      <c r="P56" s="22" t="s">
        <v>619</v>
      </c>
      <c r="Q56" s="19" t="s">
        <v>620</v>
      </c>
      <c r="R56" s="25"/>
      <c r="S56" s="11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</row>
    <row r="57" ht="11.25" hidden="1" customHeight="1">
      <c r="A57" s="10" t="s">
        <v>38</v>
      </c>
      <c r="B57" s="10" t="s">
        <v>186</v>
      </c>
      <c r="C57" s="10" t="s">
        <v>190</v>
      </c>
      <c r="D57" s="10" t="s">
        <v>187</v>
      </c>
      <c r="E57" s="10">
        <v>4855323.0</v>
      </c>
      <c r="F57" s="10" t="s">
        <v>603</v>
      </c>
      <c r="G57" s="10" t="s">
        <v>621</v>
      </c>
      <c r="H57" s="10" t="s">
        <v>612</v>
      </c>
      <c r="I57" s="10" t="s">
        <v>606</v>
      </c>
      <c r="J57" s="10" t="s">
        <v>42</v>
      </c>
      <c r="K57" s="10" t="s">
        <v>622</v>
      </c>
      <c r="L57" s="10" t="s">
        <v>588</v>
      </c>
      <c r="M57" s="10">
        <v>9.74221412E8</v>
      </c>
      <c r="N57" s="10" t="s">
        <v>589</v>
      </c>
      <c r="O57" s="10" t="s">
        <v>623</v>
      </c>
      <c r="P57" s="10">
        <v>9.56296934E8</v>
      </c>
      <c r="Q57" s="11" t="s">
        <v>620</v>
      </c>
      <c r="R57" s="20" t="s">
        <v>624</v>
      </c>
      <c r="S57" s="11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</row>
    <row r="58" ht="11.25" customHeight="1">
      <c r="A58" s="10" t="s">
        <v>38</v>
      </c>
      <c r="B58" s="10" t="s">
        <v>173</v>
      </c>
      <c r="C58" s="10" t="s">
        <v>175</v>
      </c>
      <c r="D58" s="10" t="s">
        <v>174</v>
      </c>
      <c r="E58" s="10">
        <v>4851824.0</v>
      </c>
      <c r="F58" s="10" t="s">
        <v>174</v>
      </c>
      <c r="G58" s="10" t="s">
        <v>625</v>
      </c>
      <c r="H58" s="10" t="s">
        <v>626</v>
      </c>
      <c r="I58" s="10" t="s">
        <v>626</v>
      </c>
      <c r="J58" s="10" t="s">
        <v>42</v>
      </c>
      <c r="K58" s="10" t="s">
        <v>627</v>
      </c>
      <c r="L58" s="10" t="s">
        <v>628</v>
      </c>
      <c r="M58" s="10">
        <v>9.657701E8</v>
      </c>
      <c r="N58" s="10" t="s">
        <v>601</v>
      </c>
      <c r="O58" s="10" t="s">
        <v>629</v>
      </c>
      <c r="P58" s="10" t="s">
        <v>630</v>
      </c>
      <c r="Q58" s="10"/>
      <c r="R58" s="20" t="s">
        <v>631</v>
      </c>
      <c r="S58" s="11" t="s">
        <v>333</v>
      </c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</row>
    <row r="59" ht="11.25" hidden="1" customHeight="1">
      <c r="A59" s="10" t="s">
        <v>38</v>
      </c>
      <c r="B59" s="10" t="s">
        <v>186</v>
      </c>
      <c r="C59" s="10" t="s">
        <v>191</v>
      </c>
      <c r="D59" s="10" t="s">
        <v>187</v>
      </c>
      <c r="E59" s="10">
        <v>4855323.0</v>
      </c>
      <c r="F59" s="10" t="s">
        <v>603</v>
      </c>
      <c r="G59" s="10" t="s">
        <v>632</v>
      </c>
      <c r="H59" s="10" t="s">
        <v>633</v>
      </c>
      <c r="I59" s="10" t="s">
        <v>606</v>
      </c>
      <c r="J59" s="10" t="s">
        <v>42</v>
      </c>
      <c r="K59" s="10" t="s">
        <v>634</v>
      </c>
      <c r="L59" s="10" t="s">
        <v>588</v>
      </c>
      <c r="M59" s="10">
        <v>9.74221412E8</v>
      </c>
      <c r="N59" s="10" t="s">
        <v>589</v>
      </c>
      <c r="O59" s="10" t="s">
        <v>635</v>
      </c>
      <c r="P59" s="10">
        <v>9.65781667E8</v>
      </c>
      <c r="Q59" s="11" t="s">
        <v>620</v>
      </c>
      <c r="R59" s="20" t="s">
        <v>624</v>
      </c>
      <c r="S59" s="11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</row>
    <row r="60" ht="11.25" customHeight="1">
      <c r="A60" s="10" t="s">
        <v>38</v>
      </c>
      <c r="B60" s="10" t="s">
        <v>167</v>
      </c>
      <c r="C60" s="10" t="s">
        <v>169</v>
      </c>
      <c r="D60" s="10" t="s">
        <v>168</v>
      </c>
      <c r="E60" s="10">
        <v>4.8501046E7</v>
      </c>
      <c r="F60" s="10" t="s">
        <v>168</v>
      </c>
      <c r="G60" s="22" t="s">
        <v>636</v>
      </c>
      <c r="H60" s="22" t="s">
        <v>637</v>
      </c>
      <c r="I60" s="22" t="s">
        <v>637</v>
      </c>
      <c r="J60" s="22" t="s">
        <v>42</v>
      </c>
      <c r="K60" s="22" t="s">
        <v>638</v>
      </c>
      <c r="L60" s="22" t="s">
        <v>639</v>
      </c>
      <c r="M60" s="22">
        <v>9.93045397E8</v>
      </c>
      <c r="N60" s="23" t="s">
        <v>601</v>
      </c>
      <c r="O60" s="22" t="s">
        <v>640</v>
      </c>
      <c r="P60" s="22">
        <v>9.49075228E8</v>
      </c>
      <c r="Q60" s="22">
        <v>9.49075228E8</v>
      </c>
      <c r="R60" s="26">
        <v>44025.0</v>
      </c>
      <c r="S60" s="11" t="s">
        <v>333</v>
      </c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</row>
    <row r="61" ht="11.25" customHeight="1">
      <c r="A61" s="10" t="s">
        <v>38</v>
      </c>
      <c r="B61" s="27" t="s">
        <v>183</v>
      </c>
      <c r="C61" s="22" t="s">
        <v>185</v>
      </c>
      <c r="D61" s="27" t="s">
        <v>184</v>
      </c>
      <c r="E61" s="22">
        <v>4.8501046E7</v>
      </c>
      <c r="F61" s="28" t="s">
        <v>184</v>
      </c>
      <c r="G61" s="22" t="s">
        <v>641</v>
      </c>
      <c r="H61" s="22" t="s">
        <v>642</v>
      </c>
      <c r="I61" s="22" t="s">
        <v>643</v>
      </c>
      <c r="J61" s="22" t="s">
        <v>643</v>
      </c>
      <c r="K61" s="22" t="s">
        <v>587</v>
      </c>
      <c r="L61" s="22" t="s">
        <v>639</v>
      </c>
      <c r="M61" s="22">
        <v>9.93045397E8</v>
      </c>
      <c r="N61" s="22" t="s">
        <v>601</v>
      </c>
      <c r="O61" s="22" t="s">
        <v>644</v>
      </c>
      <c r="P61" s="29">
        <v>9.60989129E8</v>
      </c>
      <c r="Q61" s="29">
        <v>9.60989129E8</v>
      </c>
      <c r="R61" s="30" t="s">
        <v>645</v>
      </c>
      <c r="S61" s="11" t="s">
        <v>333</v>
      </c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</row>
    <row r="62" ht="11.25" hidden="1" customHeight="1">
      <c r="A62" s="10" t="s">
        <v>38</v>
      </c>
      <c r="B62" s="10" t="s">
        <v>176</v>
      </c>
      <c r="C62" s="10" t="s">
        <v>178</v>
      </c>
      <c r="D62" s="10" t="s">
        <v>177</v>
      </c>
      <c r="E62" s="10">
        <v>4853277.0</v>
      </c>
      <c r="F62" s="10" t="s">
        <v>177</v>
      </c>
      <c r="G62" s="10" t="s">
        <v>646</v>
      </c>
      <c r="H62" s="10" t="s">
        <v>647</v>
      </c>
      <c r="I62" s="10" t="s">
        <v>647</v>
      </c>
      <c r="J62" s="10" t="s">
        <v>42</v>
      </c>
      <c r="K62" s="10" t="s">
        <v>648</v>
      </c>
      <c r="L62" s="10" t="s">
        <v>588</v>
      </c>
      <c r="M62" s="10">
        <v>9.74221412E8</v>
      </c>
      <c r="N62" s="16" t="s">
        <v>589</v>
      </c>
      <c r="O62" s="10" t="s">
        <v>649</v>
      </c>
      <c r="P62" s="10" t="s">
        <v>650</v>
      </c>
      <c r="Q62" s="10" t="s">
        <v>650</v>
      </c>
      <c r="R62" s="15" t="s">
        <v>651</v>
      </c>
      <c r="S62" s="11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</row>
    <row r="63" ht="11.25" hidden="1" customHeight="1">
      <c r="A63" s="10" t="s">
        <v>38</v>
      </c>
      <c r="B63" s="10" t="s">
        <v>176</v>
      </c>
      <c r="C63" s="10" t="s">
        <v>179</v>
      </c>
      <c r="D63" s="10" t="s">
        <v>177</v>
      </c>
      <c r="E63" s="10">
        <v>4851320.0</v>
      </c>
      <c r="F63" s="10" t="s">
        <v>177</v>
      </c>
      <c r="G63" s="10" t="s">
        <v>652</v>
      </c>
      <c r="H63" s="10" t="s">
        <v>653</v>
      </c>
      <c r="I63" s="10" t="s">
        <v>653</v>
      </c>
      <c r="J63" s="10" t="s">
        <v>42</v>
      </c>
      <c r="K63" s="10" t="s">
        <v>654</v>
      </c>
      <c r="L63" s="10" t="s">
        <v>588</v>
      </c>
      <c r="M63" s="10">
        <v>9.74221412E8</v>
      </c>
      <c r="N63" s="16" t="s">
        <v>589</v>
      </c>
      <c r="O63" s="10" t="s">
        <v>655</v>
      </c>
      <c r="P63" s="10" t="s">
        <v>656</v>
      </c>
      <c r="Q63" s="10" t="s">
        <v>656</v>
      </c>
      <c r="R63" s="15" t="s">
        <v>651</v>
      </c>
      <c r="S63" s="11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</row>
    <row r="64" ht="11.25" hidden="1" customHeight="1">
      <c r="A64" s="10" t="s">
        <v>38</v>
      </c>
      <c r="B64" s="10" t="s">
        <v>170</v>
      </c>
      <c r="C64" s="10" t="s">
        <v>172</v>
      </c>
      <c r="D64" s="10" t="s">
        <v>171</v>
      </c>
      <c r="E64" s="10" t="s">
        <v>657</v>
      </c>
      <c r="F64" s="10" t="s">
        <v>171</v>
      </c>
      <c r="G64" s="10" t="s">
        <v>658</v>
      </c>
      <c r="H64" s="10" t="s">
        <v>659</v>
      </c>
      <c r="I64" s="10" t="s">
        <v>38</v>
      </c>
      <c r="J64" s="10" t="s">
        <v>38</v>
      </c>
      <c r="K64" s="10" t="s">
        <v>648</v>
      </c>
      <c r="L64" s="10" t="s">
        <v>588</v>
      </c>
      <c r="M64" s="10">
        <v>9.74221412E8</v>
      </c>
      <c r="N64" s="16" t="s">
        <v>589</v>
      </c>
      <c r="O64" s="10" t="s">
        <v>660</v>
      </c>
      <c r="P64" s="10" t="s">
        <v>661</v>
      </c>
      <c r="Q64" s="11"/>
      <c r="R64" s="11"/>
      <c r="S64" s="11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</row>
    <row r="65" ht="11.25" hidden="1" customHeight="1">
      <c r="A65" s="10" t="s">
        <v>38</v>
      </c>
      <c r="B65" s="11" t="s">
        <v>196</v>
      </c>
      <c r="C65" s="10" t="s">
        <v>197</v>
      </c>
      <c r="D65" s="10" t="s">
        <v>197</v>
      </c>
      <c r="E65" s="11">
        <v>4859698.0</v>
      </c>
      <c r="F65" s="10" t="s">
        <v>662</v>
      </c>
      <c r="G65" s="11" t="s">
        <v>663</v>
      </c>
      <c r="H65" s="10" t="s">
        <v>664</v>
      </c>
      <c r="I65" s="10" t="s">
        <v>665</v>
      </c>
      <c r="J65" s="10" t="s">
        <v>46</v>
      </c>
      <c r="K65" s="10" t="s">
        <v>666</v>
      </c>
      <c r="L65" s="10" t="s">
        <v>588</v>
      </c>
      <c r="M65" s="10">
        <v>9.74221412E8</v>
      </c>
      <c r="N65" s="16" t="s">
        <v>589</v>
      </c>
      <c r="O65" s="10" t="s">
        <v>667</v>
      </c>
      <c r="P65" s="11">
        <v>9.79768467E8</v>
      </c>
      <c r="Q65" s="11">
        <v>9.79768467E8</v>
      </c>
      <c r="R65" s="15" t="s">
        <v>651</v>
      </c>
      <c r="S65" s="11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</row>
    <row r="66" ht="11.25" hidden="1" customHeight="1">
      <c r="A66" s="10" t="s">
        <v>38</v>
      </c>
      <c r="B66" s="10" t="s">
        <v>163</v>
      </c>
      <c r="C66" s="10" t="s">
        <v>165</v>
      </c>
      <c r="D66" s="10" t="s">
        <v>164</v>
      </c>
      <c r="E66" s="10">
        <v>4853112.0</v>
      </c>
      <c r="F66" s="10" t="s">
        <v>164</v>
      </c>
      <c r="G66" s="10" t="s">
        <v>668</v>
      </c>
      <c r="H66" s="10" t="s">
        <v>669</v>
      </c>
      <c r="I66" s="10" t="s">
        <v>38</v>
      </c>
      <c r="J66" s="10" t="s">
        <v>38</v>
      </c>
      <c r="K66" s="10" t="s">
        <v>670</v>
      </c>
      <c r="L66" s="10" t="s">
        <v>671</v>
      </c>
      <c r="M66" s="10">
        <v>9.97106138E8</v>
      </c>
      <c r="N66" s="10" t="s">
        <v>594</v>
      </c>
      <c r="O66" s="10" t="s">
        <v>672</v>
      </c>
      <c r="P66" s="10">
        <v>9.4237283E8</v>
      </c>
      <c r="Q66" s="11"/>
      <c r="R66" s="11"/>
      <c r="S66" s="11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</row>
    <row r="67" ht="11.25" hidden="1" customHeight="1">
      <c r="A67" s="10" t="s">
        <v>38</v>
      </c>
      <c r="B67" s="10" t="s">
        <v>163</v>
      </c>
      <c r="C67" s="10" t="s">
        <v>166</v>
      </c>
      <c r="D67" s="10" t="s">
        <v>164</v>
      </c>
      <c r="E67" s="10">
        <v>4853112.0</v>
      </c>
      <c r="F67" s="10" t="s">
        <v>164</v>
      </c>
      <c r="G67" s="10" t="s">
        <v>673</v>
      </c>
      <c r="H67" s="10" t="s">
        <v>669</v>
      </c>
      <c r="I67" s="10" t="s">
        <v>38</v>
      </c>
      <c r="J67" s="10" t="s">
        <v>38</v>
      </c>
      <c r="K67" s="10" t="s">
        <v>674</v>
      </c>
      <c r="L67" s="10" t="s">
        <v>671</v>
      </c>
      <c r="M67" s="10">
        <v>9.97106138E8</v>
      </c>
      <c r="N67" s="10" t="s">
        <v>594</v>
      </c>
      <c r="O67" s="10" t="s">
        <v>672</v>
      </c>
      <c r="P67" s="10">
        <v>9.4237283E8</v>
      </c>
      <c r="Q67" s="11"/>
      <c r="R67" s="11"/>
      <c r="S67" s="11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</row>
    <row r="68" ht="11.25" customHeight="1">
      <c r="A68" s="22" t="s">
        <v>38</v>
      </c>
      <c r="B68" s="22" t="s">
        <v>193</v>
      </c>
      <c r="C68" s="31" t="s">
        <v>195</v>
      </c>
      <c r="D68" s="32" t="s">
        <v>194</v>
      </c>
      <c r="E68" s="10">
        <v>4859187.0</v>
      </c>
      <c r="F68" s="32" t="s">
        <v>194</v>
      </c>
      <c r="G68" s="31" t="s">
        <v>675</v>
      </c>
      <c r="H68" s="22" t="s">
        <v>676</v>
      </c>
      <c r="I68" s="22" t="s">
        <v>643</v>
      </c>
      <c r="J68" s="22" t="s">
        <v>643</v>
      </c>
      <c r="K68" s="33" t="s">
        <v>587</v>
      </c>
      <c r="L68" s="22" t="s">
        <v>639</v>
      </c>
      <c r="M68" s="22">
        <v>9.93045397E8</v>
      </c>
      <c r="N68" s="23" t="s">
        <v>601</v>
      </c>
      <c r="O68" s="22" t="s">
        <v>677</v>
      </c>
      <c r="P68" s="27">
        <v>9.48353772E8</v>
      </c>
      <c r="Q68" s="19"/>
      <c r="R68" s="34" t="s">
        <v>678</v>
      </c>
      <c r="S68" s="11" t="s">
        <v>333</v>
      </c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</row>
    <row r="69" ht="11.25" hidden="1" customHeight="1">
      <c r="A69" s="10" t="s">
        <v>54</v>
      </c>
      <c r="B69" s="10" t="s">
        <v>276</v>
      </c>
      <c r="C69" s="10" t="s">
        <v>278</v>
      </c>
      <c r="D69" s="10" t="s">
        <v>277</v>
      </c>
      <c r="E69" s="10">
        <v>4851936.0</v>
      </c>
      <c r="F69" s="10" t="s">
        <v>277</v>
      </c>
      <c r="G69" s="10" t="s">
        <v>679</v>
      </c>
      <c r="H69" s="10" t="s">
        <v>680</v>
      </c>
      <c r="I69" s="10" t="s">
        <v>680</v>
      </c>
      <c r="J69" s="10" t="s">
        <v>59</v>
      </c>
      <c r="K69" s="10" t="s">
        <v>355</v>
      </c>
      <c r="L69" s="10" t="s">
        <v>681</v>
      </c>
      <c r="M69" s="10">
        <v>9.48330763E8</v>
      </c>
      <c r="N69" s="10" t="s">
        <v>682</v>
      </c>
      <c r="O69" s="10" t="s">
        <v>683</v>
      </c>
      <c r="P69" s="10">
        <v>9.86391763E8</v>
      </c>
      <c r="Q69" s="11"/>
      <c r="R69" s="20" t="s">
        <v>684</v>
      </c>
      <c r="S69" s="11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</row>
    <row r="70" ht="11.25" hidden="1" customHeight="1">
      <c r="A70" s="10" t="s">
        <v>54</v>
      </c>
      <c r="B70" s="10" t="s">
        <v>284</v>
      </c>
      <c r="C70" s="10" t="s">
        <v>286</v>
      </c>
      <c r="D70" s="10" t="s">
        <v>285</v>
      </c>
      <c r="E70" s="10">
        <v>4858145.0</v>
      </c>
      <c r="F70" s="10" t="s">
        <v>685</v>
      </c>
      <c r="G70" s="10" t="s">
        <v>686</v>
      </c>
      <c r="H70" s="10" t="s">
        <v>687</v>
      </c>
      <c r="I70" s="10" t="s">
        <v>687</v>
      </c>
      <c r="J70" s="10" t="s">
        <v>59</v>
      </c>
      <c r="K70" s="10" t="s">
        <v>355</v>
      </c>
      <c r="L70" s="10" t="s">
        <v>681</v>
      </c>
      <c r="M70" s="10">
        <v>9.48330763E8</v>
      </c>
      <c r="N70" s="10" t="s">
        <v>682</v>
      </c>
      <c r="O70" s="10" t="s">
        <v>688</v>
      </c>
      <c r="P70" s="10">
        <v>9.82539953E8</v>
      </c>
      <c r="Q70" s="11"/>
      <c r="R70" s="20" t="s">
        <v>689</v>
      </c>
      <c r="S70" s="11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</row>
    <row r="71" ht="11.25" customHeight="1">
      <c r="A71" s="22" t="s">
        <v>54</v>
      </c>
      <c r="B71" s="22" t="s">
        <v>200</v>
      </c>
      <c r="C71" s="22" t="s">
        <v>202</v>
      </c>
      <c r="D71" s="22" t="s">
        <v>201</v>
      </c>
      <c r="E71" s="10">
        <v>4858377.0</v>
      </c>
      <c r="F71" s="22" t="s">
        <v>690</v>
      </c>
      <c r="G71" s="22" t="s">
        <v>691</v>
      </c>
      <c r="H71" s="22" t="s">
        <v>692</v>
      </c>
      <c r="I71" s="22" t="s">
        <v>692</v>
      </c>
      <c r="J71" s="22" t="s">
        <v>59</v>
      </c>
      <c r="K71" s="35" t="s">
        <v>355</v>
      </c>
      <c r="L71" s="35" t="s">
        <v>681</v>
      </c>
      <c r="M71" s="35">
        <v>9.48330763E8</v>
      </c>
      <c r="N71" s="35" t="s">
        <v>682</v>
      </c>
      <c r="O71" s="35" t="s">
        <v>693</v>
      </c>
      <c r="P71" s="35">
        <v>9.15396867E8</v>
      </c>
      <c r="Q71" s="36"/>
      <c r="R71" s="37" t="s">
        <v>694</v>
      </c>
      <c r="S71" s="11" t="s">
        <v>333</v>
      </c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</row>
    <row r="72" ht="11.25" customHeight="1">
      <c r="A72" s="10" t="s">
        <v>54</v>
      </c>
      <c r="B72" s="10" t="s">
        <v>276</v>
      </c>
      <c r="C72" s="10" t="s">
        <v>279</v>
      </c>
      <c r="D72" s="10" t="s">
        <v>277</v>
      </c>
      <c r="E72" s="10" t="s">
        <v>657</v>
      </c>
      <c r="F72" s="10" t="s">
        <v>277</v>
      </c>
      <c r="G72" s="10" t="s">
        <v>695</v>
      </c>
      <c r="H72" s="10" t="s">
        <v>696</v>
      </c>
      <c r="I72" s="10" t="s">
        <v>696</v>
      </c>
      <c r="J72" s="10" t="s">
        <v>59</v>
      </c>
      <c r="K72" s="38" t="s">
        <v>697</v>
      </c>
      <c r="L72" s="39" t="s">
        <v>681</v>
      </c>
      <c r="M72" s="39">
        <v>9.48330763E8</v>
      </c>
      <c r="N72" s="39" t="s">
        <v>682</v>
      </c>
      <c r="O72" s="39" t="s">
        <v>698</v>
      </c>
      <c r="P72" s="39">
        <v>9.3027019E8</v>
      </c>
      <c r="Q72" s="40"/>
      <c r="R72" s="41" t="s">
        <v>699</v>
      </c>
      <c r="S72" s="11" t="s">
        <v>333</v>
      </c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</row>
    <row r="73" ht="11.25" customHeight="1">
      <c r="A73" s="42" t="s">
        <v>54</v>
      </c>
      <c r="B73" s="43" t="s">
        <v>246</v>
      </c>
      <c r="C73" s="44" t="s">
        <v>248</v>
      </c>
      <c r="D73" s="42" t="s">
        <v>247</v>
      </c>
      <c r="E73" s="45" t="s">
        <v>246</v>
      </c>
      <c r="F73" s="42" t="s">
        <v>247</v>
      </c>
      <c r="G73" s="42" t="s">
        <v>700</v>
      </c>
      <c r="H73" s="42" t="s">
        <v>701</v>
      </c>
      <c r="I73" s="42" t="s">
        <v>702</v>
      </c>
      <c r="J73" s="42" t="s">
        <v>59</v>
      </c>
      <c r="K73" s="44" t="s">
        <v>703</v>
      </c>
      <c r="L73" s="44" t="s">
        <v>704</v>
      </c>
      <c r="M73" s="42" t="str">
        <f>VLOOKUP(L73,[1]Hoja1!$A$1:$C$5,2,0)</f>
        <v>#ERROR!</v>
      </c>
      <c r="N73" s="42" t="str">
        <f>VLOOKUP(L73,[1]Hoja1!$A$1:$C$5,3,0)</f>
        <v>#ERROR!</v>
      </c>
      <c r="O73" s="42" t="str">
        <f>VLOOKUP(C73,'[1]Base de Usuarios'!$D$1:$J$79,2,0)</f>
        <v>#REF!</v>
      </c>
      <c r="P73" s="42" t="str">
        <f>VLOOKUP(C73,'[1]Base de Usuarios'!$D$1:$J$79,6,0)</f>
        <v>#REF!</v>
      </c>
      <c r="Q73" s="42"/>
      <c r="R73" s="42" t="str">
        <f>VLOOKUP(C73,'[1]Base de Usuarios'!$D$1:$J$79,7,0)</f>
        <v>#REF!</v>
      </c>
      <c r="S73" s="11" t="s">
        <v>333</v>
      </c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</row>
    <row r="74" ht="11.25" customHeight="1">
      <c r="A74" s="10" t="s">
        <v>54</v>
      </c>
      <c r="B74" s="10" t="s">
        <v>249</v>
      </c>
      <c r="C74" s="10" t="s">
        <v>251</v>
      </c>
      <c r="D74" s="10" t="s">
        <v>250</v>
      </c>
      <c r="E74" s="10">
        <v>4858556.0</v>
      </c>
      <c r="F74" s="10" t="s">
        <v>250</v>
      </c>
      <c r="G74" s="10" t="s">
        <v>705</v>
      </c>
      <c r="H74" s="10" t="s">
        <v>706</v>
      </c>
      <c r="I74" s="10" t="s">
        <v>69</v>
      </c>
      <c r="J74" s="10" t="s">
        <v>69</v>
      </c>
      <c r="K74" s="38" t="s">
        <v>707</v>
      </c>
      <c r="L74" s="39" t="s">
        <v>708</v>
      </c>
      <c r="M74" s="39">
        <v>9.48328443E8</v>
      </c>
      <c r="N74" s="39" t="s">
        <v>709</v>
      </c>
      <c r="O74" s="39" t="s">
        <v>710</v>
      </c>
      <c r="P74" s="39" t="s">
        <v>711</v>
      </c>
      <c r="Q74" s="40"/>
      <c r="R74" s="46" t="s">
        <v>712</v>
      </c>
      <c r="S74" s="11" t="s">
        <v>333</v>
      </c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</row>
    <row r="75" ht="11.25" customHeight="1">
      <c r="A75" s="10" t="s">
        <v>54</v>
      </c>
      <c r="B75" s="10" t="s">
        <v>225</v>
      </c>
      <c r="C75" s="10" t="s">
        <v>227</v>
      </c>
      <c r="D75" s="10" t="s">
        <v>226</v>
      </c>
      <c r="E75" s="10">
        <v>4851202.0</v>
      </c>
      <c r="F75" s="10" t="s">
        <v>226</v>
      </c>
      <c r="G75" s="10" t="s">
        <v>713</v>
      </c>
      <c r="H75" s="10" t="s">
        <v>714</v>
      </c>
      <c r="I75" s="10" t="s">
        <v>715</v>
      </c>
      <c r="J75" s="10" t="s">
        <v>55</v>
      </c>
      <c r="K75" s="38" t="s">
        <v>716</v>
      </c>
      <c r="L75" s="39" t="s">
        <v>717</v>
      </c>
      <c r="M75" s="39">
        <v>9.43530157E8</v>
      </c>
      <c r="N75" s="39" t="s">
        <v>718</v>
      </c>
      <c r="O75" s="39" t="s">
        <v>719</v>
      </c>
      <c r="P75" s="39">
        <v>9.1786421E8</v>
      </c>
      <c r="Q75" s="40"/>
      <c r="R75" s="47" t="s">
        <v>720</v>
      </c>
      <c r="S75" s="11" t="s">
        <v>333</v>
      </c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</row>
    <row r="76" ht="11.25" hidden="1" customHeight="1">
      <c r="A76" s="10" t="s">
        <v>54</v>
      </c>
      <c r="B76" s="10" t="s">
        <v>225</v>
      </c>
      <c r="C76" s="10" t="s">
        <v>228</v>
      </c>
      <c r="D76" s="10" t="s">
        <v>226</v>
      </c>
      <c r="E76" s="10">
        <v>4851202.0</v>
      </c>
      <c r="F76" s="10" t="s">
        <v>226</v>
      </c>
      <c r="G76" s="10" t="s">
        <v>721</v>
      </c>
      <c r="H76" s="10" t="s">
        <v>722</v>
      </c>
      <c r="I76" s="10" t="s">
        <v>722</v>
      </c>
      <c r="J76" s="10" t="s">
        <v>55</v>
      </c>
      <c r="K76" s="10" t="s">
        <v>355</v>
      </c>
      <c r="L76" s="10" t="s">
        <v>717</v>
      </c>
      <c r="M76" s="10">
        <v>9.84100166E8</v>
      </c>
      <c r="N76" s="16" t="s">
        <v>723</v>
      </c>
      <c r="O76" s="10" t="s">
        <v>724</v>
      </c>
      <c r="P76" s="10" t="s">
        <v>725</v>
      </c>
      <c r="Q76" s="11"/>
      <c r="R76" s="16" t="s">
        <v>726</v>
      </c>
      <c r="S76" s="11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</row>
    <row r="77" ht="11.25" customHeight="1">
      <c r="A77" s="10" t="s">
        <v>54</v>
      </c>
      <c r="B77" s="10" t="s">
        <v>243</v>
      </c>
      <c r="C77" s="10" t="s">
        <v>245</v>
      </c>
      <c r="D77" s="10" t="s">
        <v>244</v>
      </c>
      <c r="E77" s="10">
        <v>4850950.0</v>
      </c>
      <c r="F77" s="10" t="s">
        <v>244</v>
      </c>
      <c r="G77" s="10" t="s">
        <v>727</v>
      </c>
      <c r="H77" s="10" t="s">
        <v>728</v>
      </c>
      <c r="I77" s="10" t="s">
        <v>728</v>
      </c>
      <c r="J77" s="10" t="s">
        <v>63</v>
      </c>
      <c r="K77" s="38" t="s">
        <v>729</v>
      </c>
      <c r="L77" s="39" t="s">
        <v>730</v>
      </c>
      <c r="M77" s="39">
        <v>9.97106874E8</v>
      </c>
      <c r="N77" s="47" t="s">
        <v>731</v>
      </c>
      <c r="O77" s="39" t="s">
        <v>732</v>
      </c>
      <c r="P77" s="39">
        <v>9.48275426E8</v>
      </c>
      <c r="Q77" s="40"/>
      <c r="R77" s="47" t="s">
        <v>733</v>
      </c>
      <c r="S77" s="11" t="s">
        <v>333</v>
      </c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</row>
    <row r="78" ht="11.25" customHeight="1">
      <c r="A78" s="10" t="s">
        <v>54</v>
      </c>
      <c r="B78" s="10" t="s">
        <v>281</v>
      </c>
      <c r="C78" s="10" t="s">
        <v>283</v>
      </c>
      <c r="D78" s="10" t="s">
        <v>282</v>
      </c>
      <c r="E78" s="10">
        <v>4858291.0</v>
      </c>
      <c r="F78" s="10" t="s">
        <v>282</v>
      </c>
      <c r="G78" s="10" t="s">
        <v>734</v>
      </c>
      <c r="H78" s="10" t="s">
        <v>735</v>
      </c>
      <c r="I78" s="10" t="s">
        <v>736</v>
      </c>
      <c r="J78" s="10" t="s">
        <v>63</v>
      </c>
      <c r="K78" s="39" t="s">
        <v>355</v>
      </c>
      <c r="L78" s="39" t="s">
        <v>730</v>
      </c>
      <c r="M78" s="39">
        <v>9.97106874E8</v>
      </c>
      <c r="N78" s="47" t="s">
        <v>731</v>
      </c>
      <c r="O78" s="39" t="s">
        <v>737</v>
      </c>
      <c r="P78" s="39" t="s">
        <v>738</v>
      </c>
      <c r="Q78" s="40"/>
      <c r="R78" s="47" t="s">
        <v>739</v>
      </c>
      <c r="S78" s="47" t="s">
        <v>333</v>
      </c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</row>
    <row r="79" ht="11.25" customHeight="1">
      <c r="A79" s="10" t="s">
        <v>54</v>
      </c>
      <c r="B79" s="10" t="s">
        <v>234</v>
      </c>
      <c r="C79" s="10" t="s">
        <v>236</v>
      </c>
      <c r="D79" s="10" t="s">
        <v>235</v>
      </c>
      <c r="E79" s="10">
        <v>4852355.0</v>
      </c>
      <c r="F79" s="10" t="s">
        <v>235</v>
      </c>
      <c r="G79" s="10" t="s">
        <v>740</v>
      </c>
      <c r="H79" s="10" t="s">
        <v>741</v>
      </c>
      <c r="I79" s="10" t="s">
        <v>741</v>
      </c>
      <c r="J79" s="10" t="s">
        <v>55</v>
      </c>
      <c r="K79" s="39" t="s">
        <v>477</v>
      </c>
      <c r="L79" s="39" t="s">
        <v>717</v>
      </c>
      <c r="M79" s="39">
        <v>9.84100166E8</v>
      </c>
      <c r="N79" s="47" t="s">
        <v>723</v>
      </c>
      <c r="O79" s="39" t="s">
        <v>742</v>
      </c>
      <c r="P79" s="39" t="s">
        <v>743</v>
      </c>
      <c r="Q79" s="40"/>
      <c r="R79" s="47" t="s">
        <v>744</v>
      </c>
      <c r="S79" s="11" t="s">
        <v>333</v>
      </c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</row>
    <row r="80" ht="11.25" customHeight="1">
      <c r="A80" s="10" t="s">
        <v>54</v>
      </c>
      <c r="B80" s="10" t="s">
        <v>225</v>
      </c>
      <c r="C80" s="10" t="s">
        <v>229</v>
      </c>
      <c r="D80" s="10" t="s">
        <v>226</v>
      </c>
      <c r="E80" s="10">
        <v>4851202.0</v>
      </c>
      <c r="F80" s="10" t="s">
        <v>226</v>
      </c>
      <c r="G80" s="10" t="s">
        <v>745</v>
      </c>
      <c r="H80" s="10" t="s">
        <v>746</v>
      </c>
      <c r="I80" s="10" t="s">
        <v>747</v>
      </c>
      <c r="J80" s="10" t="s">
        <v>55</v>
      </c>
      <c r="K80" s="39" t="s">
        <v>355</v>
      </c>
      <c r="L80" s="39" t="s">
        <v>717</v>
      </c>
      <c r="M80" s="39">
        <v>9.43530157E8</v>
      </c>
      <c r="N80" s="47" t="s">
        <v>718</v>
      </c>
      <c r="O80" s="39" t="s">
        <v>748</v>
      </c>
      <c r="P80" s="39" t="s">
        <v>749</v>
      </c>
      <c r="Q80" s="40"/>
      <c r="R80" s="47" t="s">
        <v>750</v>
      </c>
      <c r="S80" s="47" t="s">
        <v>333</v>
      </c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</row>
    <row r="81" ht="11.25" hidden="1" customHeight="1">
      <c r="A81" s="10" t="s">
        <v>54</v>
      </c>
      <c r="B81" s="10" t="s">
        <v>273</v>
      </c>
      <c r="C81" s="10" t="s">
        <v>275</v>
      </c>
      <c r="D81" s="10" t="s">
        <v>274</v>
      </c>
      <c r="E81" s="10">
        <v>4072809.0</v>
      </c>
      <c r="F81" s="10" t="s">
        <v>751</v>
      </c>
      <c r="G81" s="10" t="s">
        <v>752</v>
      </c>
      <c r="H81" s="10" t="s">
        <v>753</v>
      </c>
      <c r="I81" s="10" t="s">
        <v>741</v>
      </c>
      <c r="J81" s="10" t="s">
        <v>63</v>
      </c>
      <c r="K81" s="10" t="s">
        <v>355</v>
      </c>
      <c r="L81" s="10" t="s">
        <v>754</v>
      </c>
      <c r="M81" s="10" t="s">
        <v>754</v>
      </c>
      <c r="N81" s="16" t="s">
        <v>754</v>
      </c>
      <c r="O81" s="10" t="s">
        <v>754</v>
      </c>
      <c r="P81" s="10" t="s">
        <v>754</v>
      </c>
      <c r="Q81" s="10"/>
      <c r="R81" s="11"/>
      <c r="S81" s="11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</row>
    <row r="82" ht="11.25" customHeight="1">
      <c r="A82" s="10" t="s">
        <v>54</v>
      </c>
      <c r="B82" s="10" t="s">
        <v>265</v>
      </c>
      <c r="C82" s="10" t="s">
        <v>267</v>
      </c>
      <c r="D82" s="10" t="s">
        <v>266</v>
      </c>
      <c r="E82" s="10">
        <v>4852466.0</v>
      </c>
      <c r="F82" s="10" t="s">
        <v>216</v>
      </c>
      <c r="G82" s="10" t="s">
        <v>755</v>
      </c>
      <c r="H82" s="10" t="s">
        <v>756</v>
      </c>
      <c r="I82" s="10" t="s">
        <v>757</v>
      </c>
      <c r="J82" s="10" t="s">
        <v>65</v>
      </c>
      <c r="K82" s="38" t="s">
        <v>758</v>
      </c>
      <c r="L82" s="39" t="s">
        <v>681</v>
      </c>
      <c r="M82" s="39">
        <v>9.48330763E8</v>
      </c>
      <c r="N82" s="46" t="s">
        <v>723</v>
      </c>
      <c r="O82" s="39" t="s">
        <v>759</v>
      </c>
      <c r="P82" s="39">
        <v>9.79245084E8</v>
      </c>
      <c r="Q82" s="40"/>
      <c r="R82" s="41" t="s">
        <v>760</v>
      </c>
      <c r="S82" s="11" t="s">
        <v>333</v>
      </c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</row>
    <row r="83" ht="11.25" customHeight="1">
      <c r="A83" s="10" t="s">
        <v>54</v>
      </c>
      <c r="B83" s="10" t="s">
        <v>222</v>
      </c>
      <c r="C83" s="10" t="s">
        <v>224</v>
      </c>
      <c r="D83" s="10" t="s">
        <v>223</v>
      </c>
      <c r="E83" s="10">
        <v>4851901.0</v>
      </c>
      <c r="F83" s="10" t="s">
        <v>223</v>
      </c>
      <c r="G83" s="10" t="s">
        <v>761</v>
      </c>
      <c r="H83" s="10" t="s">
        <v>762</v>
      </c>
      <c r="I83" s="10" t="s">
        <v>762</v>
      </c>
      <c r="J83" s="10" t="s">
        <v>65</v>
      </c>
      <c r="K83" s="39" t="s">
        <v>763</v>
      </c>
      <c r="L83" s="39" t="s">
        <v>681</v>
      </c>
      <c r="M83" s="39">
        <v>9.49220145E8</v>
      </c>
      <c r="N83" s="39" t="s">
        <v>723</v>
      </c>
      <c r="O83" s="39" t="s">
        <v>764</v>
      </c>
      <c r="P83" s="39">
        <v>9.80753615E8</v>
      </c>
      <c r="Q83" s="40"/>
      <c r="R83" s="41" t="s">
        <v>765</v>
      </c>
      <c r="S83" s="48" t="s">
        <v>333</v>
      </c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</row>
    <row r="84" ht="11.25" customHeight="1">
      <c r="A84" s="10" t="s">
        <v>54</v>
      </c>
      <c r="B84" s="10" t="s">
        <v>215</v>
      </c>
      <c r="C84" s="10" t="s">
        <v>217</v>
      </c>
      <c r="D84" s="10" t="s">
        <v>216</v>
      </c>
      <c r="E84" s="10">
        <v>4852466.0</v>
      </c>
      <c r="F84" s="10" t="s">
        <v>216</v>
      </c>
      <c r="G84" s="10" t="s">
        <v>766</v>
      </c>
      <c r="H84" s="10" t="s">
        <v>767</v>
      </c>
      <c r="I84" s="10" t="s">
        <v>767</v>
      </c>
      <c r="J84" s="10" t="s">
        <v>65</v>
      </c>
      <c r="K84" s="39" t="s">
        <v>763</v>
      </c>
      <c r="L84" s="39" t="s">
        <v>681</v>
      </c>
      <c r="M84" s="39">
        <v>9.49220145E8</v>
      </c>
      <c r="N84" s="39" t="s">
        <v>723</v>
      </c>
      <c r="O84" s="39" t="s">
        <v>768</v>
      </c>
      <c r="P84" s="39" t="s">
        <v>769</v>
      </c>
      <c r="Q84" s="40"/>
      <c r="R84" s="41" t="s">
        <v>760</v>
      </c>
      <c r="S84" s="48" t="s">
        <v>333</v>
      </c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</row>
    <row r="85" ht="11.25" customHeight="1">
      <c r="A85" s="10" t="s">
        <v>54</v>
      </c>
      <c r="B85" s="10" t="s">
        <v>260</v>
      </c>
      <c r="C85" s="10" t="s">
        <v>262</v>
      </c>
      <c r="D85" s="10" t="s">
        <v>261</v>
      </c>
      <c r="E85" s="10">
        <v>4854888.0</v>
      </c>
      <c r="F85" s="10" t="s">
        <v>261</v>
      </c>
      <c r="G85" s="10" t="s">
        <v>770</v>
      </c>
      <c r="H85" s="10" t="s">
        <v>771</v>
      </c>
      <c r="I85" s="10" t="s">
        <v>772</v>
      </c>
      <c r="J85" s="10" t="s">
        <v>69</v>
      </c>
      <c r="K85" s="39" t="s">
        <v>355</v>
      </c>
      <c r="L85" s="39" t="s">
        <v>708</v>
      </c>
      <c r="M85" s="39">
        <v>9.48328443E8</v>
      </c>
      <c r="N85" s="39" t="s">
        <v>709</v>
      </c>
      <c r="O85" s="39" t="s">
        <v>773</v>
      </c>
      <c r="P85" s="39" t="s">
        <v>774</v>
      </c>
      <c r="Q85" s="40"/>
      <c r="R85" s="40"/>
      <c r="S85" s="48" t="s">
        <v>333</v>
      </c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</row>
    <row r="86" ht="11.25" customHeight="1">
      <c r="A86" s="22" t="s">
        <v>54</v>
      </c>
      <c r="B86" s="22" t="s">
        <v>260</v>
      </c>
      <c r="C86" s="22" t="s">
        <v>263</v>
      </c>
      <c r="D86" s="22" t="s">
        <v>261</v>
      </c>
      <c r="E86" s="10">
        <v>4854888.0</v>
      </c>
      <c r="F86" s="22" t="s">
        <v>261</v>
      </c>
      <c r="G86" s="22" t="s">
        <v>775</v>
      </c>
      <c r="H86" s="22" t="s">
        <v>741</v>
      </c>
      <c r="I86" s="22" t="s">
        <v>741</v>
      </c>
      <c r="J86" s="22" t="s">
        <v>55</v>
      </c>
      <c r="K86" s="35" t="s">
        <v>355</v>
      </c>
      <c r="L86" s="35" t="s">
        <v>754</v>
      </c>
      <c r="M86" s="35" t="s">
        <v>754</v>
      </c>
      <c r="N86" s="50" t="s">
        <v>754</v>
      </c>
      <c r="O86" s="35" t="s">
        <v>754</v>
      </c>
      <c r="P86" s="35" t="s">
        <v>754</v>
      </c>
      <c r="Q86" s="35"/>
      <c r="R86" s="36"/>
      <c r="S86" s="11" t="s">
        <v>333</v>
      </c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</row>
    <row r="87" ht="11.25" customHeight="1">
      <c r="A87" s="42" t="s">
        <v>54</v>
      </c>
      <c r="B87" s="42" t="s">
        <v>232</v>
      </c>
      <c r="C87" s="44" t="s">
        <v>233</v>
      </c>
      <c r="D87" s="42" t="str">
        <f>VLOOKUP(C87,'[1]Base General ACDS'!$C$1:$AF$76,30,0)</f>
        <v>#REF!</v>
      </c>
      <c r="E87" s="51" t="str">
        <f>VLOOKUP(C87,'[1]Base General ACDS'!$C$1:$D$76,2,0)</f>
        <v>#REF!</v>
      </c>
      <c r="F87" s="42" t="s">
        <v>776</v>
      </c>
      <c r="G87" s="42" t="s">
        <v>777</v>
      </c>
      <c r="H87" s="42" t="s">
        <v>706</v>
      </c>
      <c r="I87" s="42" t="s">
        <v>706</v>
      </c>
      <c r="J87" s="42" t="s">
        <v>69</v>
      </c>
      <c r="K87" s="44" t="s">
        <v>778</v>
      </c>
      <c r="L87" s="44" t="s">
        <v>708</v>
      </c>
      <c r="M87" s="42" t="str">
        <f>VLOOKUP(L87,[1]Hoja1!$A$1:$C$5,2,0)</f>
        <v>#ERROR!</v>
      </c>
      <c r="N87" s="42" t="str">
        <f>VLOOKUP(L87,[1]Hoja1!$A$1:$C$5,3,0)</f>
        <v>#ERROR!</v>
      </c>
      <c r="O87" s="42" t="str">
        <f>VLOOKUP(C87,'[1]Base de Usuarios'!$D$1:$J$79,2,0)</f>
        <v>#REF!</v>
      </c>
      <c r="P87" s="42" t="str">
        <f>VLOOKUP(C87,'[1]Base de Usuarios'!$D$1:$J$79,6,0)</f>
        <v>#REF!</v>
      </c>
      <c r="Q87" s="42"/>
      <c r="R87" s="42" t="str">
        <f>VLOOKUP(C87,'[1]Base de Usuarios'!$D$1:$J$79,7,0)</f>
        <v>#REF!</v>
      </c>
      <c r="S87" s="11" t="s">
        <v>333</v>
      </c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</row>
    <row r="88" ht="11.25" customHeight="1">
      <c r="A88" s="10" t="s">
        <v>54</v>
      </c>
      <c r="B88" s="10" t="s">
        <v>260</v>
      </c>
      <c r="C88" s="10" t="s">
        <v>264</v>
      </c>
      <c r="D88" s="10" t="s">
        <v>261</v>
      </c>
      <c r="E88" s="10">
        <v>4854888.0</v>
      </c>
      <c r="F88" s="10" t="s">
        <v>261</v>
      </c>
      <c r="G88" s="10" t="s">
        <v>779</v>
      </c>
      <c r="H88" s="10" t="s">
        <v>706</v>
      </c>
      <c r="I88" s="10" t="s">
        <v>69</v>
      </c>
      <c r="J88" s="10" t="s">
        <v>69</v>
      </c>
      <c r="K88" s="39" t="s">
        <v>355</v>
      </c>
      <c r="L88" s="39" t="s">
        <v>708</v>
      </c>
      <c r="M88" s="39">
        <v>9.48328443E8</v>
      </c>
      <c r="N88" s="39" t="s">
        <v>709</v>
      </c>
      <c r="O88" s="39" t="s">
        <v>780</v>
      </c>
      <c r="P88" s="39" t="s">
        <v>781</v>
      </c>
      <c r="Q88" s="40"/>
      <c r="R88" s="40"/>
      <c r="S88" s="48" t="s">
        <v>333</v>
      </c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</row>
    <row r="89" ht="11.25" customHeight="1">
      <c r="A89" s="10" t="s">
        <v>54</v>
      </c>
      <c r="B89" s="10" t="s">
        <v>252</v>
      </c>
      <c r="C89" s="10" t="s">
        <v>254</v>
      </c>
      <c r="D89" s="10" t="s">
        <v>253</v>
      </c>
      <c r="E89" s="10">
        <v>4858095.0</v>
      </c>
      <c r="F89" s="10" t="s">
        <v>253</v>
      </c>
      <c r="G89" s="10" t="s">
        <v>782</v>
      </c>
      <c r="H89" s="10" t="s">
        <v>783</v>
      </c>
      <c r="I89" s="10" t="s">
        <v>784</v>
      </c>
      <c r="J89" s="10" t="s">
        <v>69</v>
      </c>
      <c r="K89" s="39" t="s">
        <v>355</v>
      </c>
      <c r="L89" s="39" t="s">
        <v>708</v>
      </c>
      <c r="M89" s="39">
        <v>9.48328443E8</v>
      </c>
      <c r="N89" s="39" t="s">
        <v>709</v>
      </c>
      <c r="O89" s="40" t="s">
        <v>785</v>
      </c>
      <c r="P89" s="52">
        <v>9.43359693E8</v>
      </c>
      <c r="Q89" s="40"/>
      <c r="R89" s="40"/>
      <c r="S89" s="48" t="s">
        <v>333</v>
      </c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</row>
    <row r="90" ht="11.25" customHeight="1">
      <c r="A90" s="10" t="s">
        <v>54</v>
      </c>
      <c r="B90" s="10" t="s">
        <v>218</v>
      </c>
      <c r="C90" s="10" t="s">
        <v>220</v>
      </c>
      <c r="D90" s="10" t="s">
        <v>219</v>
      </c>
      <c r="E90" s="10">
        <v>4854912.0</v>
      </c>
      <c r="F90" s="10" t="s">
        <v>219</v>
      </c>
      <c r="G90" s="10" t="s">
        <v>786</v>
      </c>
      <c r="H90" s="10" t="s">
        <v>787</v>
      </c>
      <c r="I90" s="10" t="s">
        <v>788</v>
      </c>
      <c r="J90" s="10" t="s">
        <v>65</v>
      </c>
      <c r="K90" s="10" t="s">
        <v>789</v>
      </c>
      <c r="L90" s="10" t="s">
        <v>681</v>
      </c>
      <c r="M90" s="10">
        <v>9.49777725E8</v>
      </c>
      <c r="N90" s="10" t="s">
        <v>790</v>
      </c>
      <c r="O90" s="11" t="s">
        <v>791</v>
      </c>
      <c r="P90" s="14">
        <v>9.95281042E8</v>
      </c>
      <c r="Q90" s="11"/>
      <c r="R90" s="20" t="s">
        <v>792</v>
      </c>
      <c r="S90" s="11" t="s">
        <v>333</v>
      </c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</row>
    <row r="91" ht="11.25" customHeight="1">
      <c r="A91" s="10" t="s">
        <v>54</v>
      </c>
      <c r="B91" s="10" t="s">
        <v>218</v>
      </c>
      <c r="C91" s="10" t="s">
        <v>221</v>
      </c>
      <c r="D91" s="10" t="s">
        <v>219</v>
      </c>
      <c r="E91" s="10">
        <v>4854912.0</v>
      </c>
      <c r="F91" s="10" t="s">
        <v>219</v>
      </c>
      <c r="G91" s="10" t="s">
        <v>793</v>
      </c>
      <c r="H91" s="10" t="s">
        <v>794</v>
      </c>
      <c r="I91" s="10" t="s">
        <v>794</v>
      </c>
      <c r="J91" s="10" t="s">
        <v>65</v>
      </c>
      <c r="K91" s="39" t="s">
        <v>789</v>
      </c>
      <c r="L91" s="39" t="s">
        <v>681</v>
      </c>
      <c r="M91" s="39">
        <v>9.49777725E8</v>
      </c>
      <c r="N91" s="53" t="s">
        <v>790</v>
      </c>
      <c r="O91" s="39" t="s">
        <v>795</v>
      </c>
      <c r="P91" s="39">
        <v>9.89293641E8</v>
      </c>
      <c r="Q91" s="40"/>
      <c r="R91" s="41" t="s">
        <v>792</v>
      </c>
      <c r="S91" s="11" t="s">
        <v>333</v>
      </c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</row>
    <row r="92" ht="11.25" customHeight="1">
      <c r="A92" s="10" t="s">
        <v>54</v>
      </c>
      <c r="B92" s="10" t="s">
        <v>237</v>
      </c>
      <c r="C92" s="10" t="s">
        <v>239</v>
      </c>
      <c r="D92" s="10" t="s">
        <v>238</v>
      </c>
      <c r="E92" s="10">
        <v>4853365.0</v>
      </c>
      <c r="F92" s="10" t="s">
        <v>238</v>
      </c>
      <c r="G92" s="10" t="s">
        <v>796</v>
      </c>
      <c r="H92" s="10" t="s">
        <v>797</v>
      </c>
      <c r="I92" s="10" t="s">
        <v>797</v>
      </c>
      <c r="J92" s="10" t="s">
        <v>65</v>
      </c>
      <c r="K92" s="39" t="s">
        <v>763</v>
      </c>
      <c r="L92" s="39" t="s">
        <v>681</v>
      </c>
      <c r="M92" s="39">
        <v>9.49220145E8</v>
      </c>
      <c r="N92" s="39" t="s">
        <v>723</v>
      </c>
      <c r="O92" s="39" t="s">
        <v>798</v>
      </c>
      <c r="P92" s="39" t="s">
        <v>799</v>
      </c>
      <c r="Q92" s="40"/>
      <c r="R92" s="41" t="s">
        <v>800</v>
      </c>
      <c r="S92" s="47" t="s">
        <v>333</v>
      </c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</row>
    <row r="93" ht="11.25" customHeight="1">
      <c r="A93" s="10" t="s">
        <v>54</v>
      </c>
      <c r="B93" s="10" t="s">
        <v>287</v>
      </c>
      <c r="C93" s="10" t="s">
        <v>289</v>
      </c>
      <c r="D93" s="10" t="s">
        <v>288</v>
      </c>
      <c r="E93" s="10" t="s">
        <v>657</v>
      </c>
      <c r="F93" s="10" t="s">
        <v>288</v>
      </c>
      <c r="G93" s="10" t="s">
        <v>801</v>
      </c>
      <c r="H93" s="10" t="s">
        <v>802</v>
      </c>
      <c r="I93" s="10" t="s">
        <v>802</v>
      </c>
      <c r="J93" s="10" t="s">
        <v>55</v>
      </c>
      <c r="K93" s="39" t="s">
        <v>803</v>
      </c>
      <c r="L93" s="39" t="s">
        <v>717</v>
      </c>
      <c r="M93" s="39">
        <v>9.84100166E8</v>
      </c>
      <c r="N93" s="47" t="s">
        <v>723</v>
      </c>
      <c r="O93" s="39" t="s">
        <v>804</v>
      </c>
      <c r="P93" s="39">
        <v>9.9893147E8</v>
      </c>
      <c r="Q93" s="40"/>
      <c r="R93" s="47" t="s">
        <v>805</v>
      </c>
      <c r="S93" s="11" t="s">
        <v>333</v>
      </c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</row>
    <row r="94" ht="11.25" customHeight="1">
      <c r="A94" s="10" t="s">
        <v>54</v>
      </c>
      <c r="B94" s="10" t="s">
        <v>270</v>
      </c>
      <c r="C94" s="10" t="s">
        <v>272</v>
      </c>
      <c r="D94" s="10" t="s">
        <v>271</v>
      </c>
      <c r="E94" s="10">
        <v>4855190.0</v>
      </c>
      <c r="F94" s="10" t="s">
        <v>271</v>
      </c>
      <c r="G94" s="10" t="s">
        <v>806</v>
      </c>
      <c r="H94" s="10" t="s">
        <v>807</v>
      </c>
      <c r="I94" s="10" t="s">
        <v>807</v>
      </c>
      <c r="J94" s="10" t="s">
        <v>67</v>
      </c>
      <c r="K94" s="39" t="s">
        <v>386</v>
      </c>
      <c r="L94" s="39" t="s">
        <v>717</v>
      </c>
      <c r="M94" s="39">
        <v>9.84100166E8</v>
      </c>
      <c r="N94" s="47" t="s">
        <v>723</v>
      </c>
      <c r="O94" s="39" t="s">
        <v>808</v>
      </c>
      <c r="P94" s="39" t="s">
        <v>809</v>
      </c>
      <c r="Q94" s="40"/>
      <c r="R94" s="41" t="s">
        <v>810</v>
      </c>
      <c r="S94" s="11" t="s">
        <v>333</v>
      </c>
      <c r="T94" s="54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</row>
    <row r="95" ht="11.25" customHeight="1">
      <c r="A95" s="10" t="s">
        <v>54</v>
      </c>
      <c r="B95" s="10" t="s">
        <v>240</v>
      </c>
      <c r="C95" s="10" t="s">
        <v>242</v>
      </c>
      <c r="D95" s="10" t="s">
        <v>241</v>
      </c>
      <c r="E95" s="10">
        <v>4853183.0</v>
      </c>
      <c r="F95" s="10" t="s">
        <v>241</v>
      </c>
      <c r="G95" s="10" t="s">
        <v>811</v>
      </c>
      <c r="H95" s="10" t="s">
        <v>812</v>
      </c>
      <c r="I95" s="10" t="s">
        <v>812</v>
      </c>
      <c r="J95" s="10" t="s">
        <v>63</v>
      </c>
      <c r="K95" s="38" t="s">
        <v>813</v>
      </c>
      <c r="L95" s="39" t="s">
        <v>814</v>
      </c>
      <c r="M95" s="39">
        <v>9.97106874E8</v>
      </c>
      <c r="N95" s="39" t="s">
        <v>731</v>
      </c>
      <c r="O95" s="39" t="s">
        <v>815</v>
      </c>
      <c r="P95" s="39" t="s">
        <v>816</v>
      </c>
      <c r="Q95" s="40"/>
      <c r="R95" s="47" t="s">
        <v>817</v>
      </c>
      <c r="S95" s="11" t="s">
        <v>333</v>
      </c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</row>
    <row r="96" ht="11.25" customHeight="1">
      <c r="A96" s="42" t="s">
        <v>54</v>
      </c>
      <c r="B96" s="42" t="s">
        <v>230</v>
      </c>
      <c r="C96" s="44" t="s">
        <v>231</v>
      </c>
      <c r="D96" s="42" t="str">
        <f>VLOOKUP(C96,'[1]Base General ACDS'!$C$1:$AF$76,30,0)</f>
        <v>#REF!</v>
      </c>
      <c r="E96" s="51" t="str">
        <f>VLOOKUP(C96,'[1]Base General ACDS'!$C$1:$D$76,2,0)</f>
        <v>#REF!</v>
      </c>
      <c r="F96" s="42" t="s">
        <v>230</v>
      </c>
      <c r="G96" s="42" t="s">
        <v>818</v>
      </c>
      <c r="H96" s="42" t="s">
        <v>819</v>
      </c>
      <c r="I96" s="42" t="s">
        <v>819</v>
      </c>
      <c r="J96" s="42" t="s">
        <v>63</v>
      </c>
      <c r="K96" s="44" t="s">
        <v>820</v>
      </c>
      <c r="L96" s="44" t="s">
        <v>814</v>
      </c>
      <c r="M96" s="42" t="str">
        <f>VLOOKUP(L96,[1]Hoja1!$A$1:$C$5,2,0)</f>
        <v>#ERROR!</v>
      </c>
      <c r="N96" s="42" t="str">
        <f>VLOOKUP(L96,[1]Hoja1!$A$1:$C$5,3,0)</f>
        <v>#ERROR!</v>
      </c>
      <c r="O96" s="42" t="str">
        <f>VLOOKUP(C96,'[1]Base de Usuarios'!$D$1:$J$79,2,0)</f>
        <v>#REF!</v>
      </c>
      <c r="P96" s="42" t="str">
        <f>VLOOKUP(C96,'[1]Base de Usuarios'!$D$1:$J$79,6,0)</f>
        <v>#REF!</v>
      </c>
      <c r="Q96" s="42"/>
      <c r="R96" s="42" t="str">
        <f>VLOOKUP(C96,'[1]Base de Usuarios'!$D$1:$J$79,7,0)</f>
        <v>#REF!</v>
      </c>
      <c r="S96" s="11" t="s">
        <v>333</v>
      </c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</row>
    <row r="97" ht="11.25" customHeight="1">
      <c r="A97" s="10" t="s">
        <v>54</v>
      </c>
      <c r="B97" s="10" t="s">
        <v>257</v>
      </c>
      <c r="C97" s="10" t="s">
        <v>259</v>
      </c>
      <c r="D97" s="10" t="s">
        <v>258</v>
      </c>
      <c r="E97" s="10" t="s">
        <v>657</v>
      </c>
      <c r="F97" s="10" t="s">
        <v>258</v>
      </c>
      <c r="G97" s="10" t="s">
        <v>821</v>
      </c>
      <c r="H97" s="10" t="s">
        <v>822</v>
      </c>
      <c r="I97" s="10" t="s">
        <v>823</v>
      </c>
      <c r="J97" s="10" t="s">
        <v>63</v>
      </c>
      <c r="K97" s="38" t="s">
        <v>824</v>
      </c>
      <c r="L97" s="39" t="s">
        <v>814</v>
      </c>
      <c r="M97" s="39">
        <v>9.97106874E8</v>
      </c>
      <c r="N97" s="39" t="s">
        <v>731</v>
      </c>
      <c r="O97" s="39" t="s">
        <v>825</v>
      </c>
      <c r="P97" s="39" t="s">
        <v>826</v>
      </c>
      <c r="Q97" s="40"/>
      <c r="R97" s="41" t="s">
        <v>827</v>
      </c>
      <c r="S97" s="11" t="s">
        <v>333</v>
      </c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</row>
    <row r="98" ht="11.25" customHeight="1">
      <c r="A98" s="10" t="s">
        <v>54</v>
      </c>
      <c r="B98" s="10" t="s">
        <v>209</v>
      </c>
      <c r="C98" s="10" t="s">
        <v>211</v>
      </c>
      <c r="D98" s="10" t="s">
        <v>210</v>
      </c>
      <c r="E98" s="10">
        <v>4852061.0</v>
      </c>
      <c r="F98" s="10" t="s">
        <v>210</v>
      </c>
      <c r="G98" s="10" t="s">
        <v>828</v>
      </c>
      <c r="H98" s="10" t="s">
        <v>829</v>
      </c>
      <c r="I98" s="10" t="s">
        <v>829</v>
      </c>
      <c r="J98" s="10" t="s">
        <v>63</v>
      </c>
      <c r="K98" s="38" t="s">
        <v>830</v>
      </c>
      <c r="L98" s="39" t="s">
        <v>730</v>
      </c>
      <c r="M98" s="39">
        <v>9.97106874E8</v>
      </c>
      <c r="N98" s="39" t="s">
        <v>731</v>
      </c>
      <c r="O98" s="39" t="s">
        <v>831</v>
      </c>
      <c r="P98" s="39" t="s">
        <v>832</v>
      </c>
      <c r="Q98" s="40"/>
      <c r="R98" s="47" t="s">
        <v>833</v>
      </c>
      <c r="S98" s="11" t="s">
        <v>333</v>
      </c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</row>
    <row r="99" ht="11.25" customHeight="1">
      <c r="A99" s="10" t="s">
        <v>54</v>
      </c>
      <c r="B99" s="10" t="s">
        <v>290</v>
      </c>
      <c r="C99" s="10" t="s">
        <v>292</v>
      </c>
      <c r="D99" s="10" t="s">
        <v>291</v>
      </c>
      <c r="E99" s="10">
        <v>4859510.0</v>
      </c>
      <c r="F99" s="10" t="s">
        <v>291</v>
      </c>
      <c r="G99" s="10" t="s">
        <v>834</v>
      </c>
      <c r="H99" s="10" t="s">
        <v>835</v>
      </c>
      <c r="I99" s="10" t="s">
        <v>835</v>
      </c>
      <c r="J99" s="10" t="s">
        <v>65</v>
      </c>
      <c r="K99" s="39" t="s">
        <v>789</v>
      </c>
      <c r="L99" s="39" t="s">
        <v>681</v>
      </c>
      <c r="M99" s="39">
        <v>9.49777725E8</v>
      </c>
      <c r="N99" s="53" t="s">
        <v>790</v>
      </c>
      <c r="O99" s="39" t="s">
        <v>836</v>
      </c>
      <c r="P99" s="39">
        <v>9.54036192E8</v>
      </c>
      <c r="Q99" s="40"/>
      <c r="R99" s="41" t="s">
        <v>837</v>
      </c>
      <c r="S99" s="11" t="s">
        <v>333</v>
      </c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</row>
    <row r="100" ht="11.25" customHeight="1">
      <c r="A100" s="10" t="s">
        <v>54</v>
      </c>
      <c r="B100" s="10" t="s">
        <v>206</v>
      </c>
      <c r="C100" s="10" t="s">
        <v>208</v>
      </c>
      <c r="D100" s="10" t="s">
        <v>207</v>
      </c>
      <c r="E100" s="10">
        <v>4855488.0</v>
      </c>
      <c r="F100" s="10" t="s">
        <v>207</v>
      </c>
      <c r="G100" s="10" t="s">
        <v>838</v>
      </c>
      <c r="H100" s="10" t="s">
        <v>807</v>
      </c>
      <c r="I100" s="10" t="s">
        <v>807</v>
      </c>
      <c r="J100" s="10" t="s">
        <v>67</v>
      </c>
      <c r="K100" s="10" t="s">
        <v>355</v>
      </c>
      <c r="L100" s="10" t="s">
        <v>717</v>
      </c>
      <c r="M100" s="10">
        <v>9.84100166E8</v>
      </c>
      <c r="N100" s="16" t="s">
        <v>723</v>
      </c>
      <c r="O100" s="10" t="s">
        <v>839</v>
      </c>
      <c r="P100" s="10" t="s">
        <v>840</v>
      </c>
      <c r="Q100" s="11"/>
      <c r="R100" s="20" t="s">
        <v>841</v>
      </c>
      <c r="S100" s="11" t="s">
        <v>333</v>
      </c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</row>
    <row r="101" ht="11.25" customHeight="1">
      <c r="A101" s="42" t="s">
        <v>54</v>
      </c>
      <c r="B101" s="42" t="s">
        <v>212</v>
      </c>
      <c r="C101" s="44" t="s">
        <v>213</v>
      </c>
      <c r="D101" s="42" t="str">
        <f t="shared" ref="D101:D124" si="1">VLOOKUP(C101,'[1]Base General ACDS'!$C$1:$AF$76,30,0)</f>
        <v>#REF!</v>
      </c>
      <c r="E101" s="51" t="str">
        <f t="shared" ref="E101:E102" si="2">VLOOKUP(C101,'[1]Base General ACDS'!$C$1:$D$76,2,0)</f>
        <v>#REF!</v>
      </c>
      <c r="F101" s="42" t="s">
        <v>842</v>
      </c>
      <c r="G101" s="42" t="s">
        <v>843</v>
      </c>
      <c r="H101" s="42" t="s">
        <v>844</v>
      </c>
      <c r="I101" s="42" t="s">
        <v>844</v>
      </c>
      <c r="J101" s="42" t="s">
        <v>55</v>
      </c>
      <c r="K101" s="44" t="s">
        <v>845</v>
      </c>
      <c r="L101" s="44" t="s">
        <v>846</v>
      </c>
      <c r="M101" s="42" t="str">
        <f>VLOOKUP(L101,[1]Hoja1!$A$1:$C$5,2,0)</f>
        <v>#ERROR!</v>
      </c>
      <c r="N101" s="42" t="str">
        <f>VLOOKUP(L101,[1]Hoja1!$A$1:$C$5,3,0)</f>
        <v>#ERROR!</v>
      </c>
      <c r="O101" s="42" t="str">
        <f t="shared" ref="O101:O124" si="3">VLOOKUP(C101,'[1]Base de Usuarios'!$D$1:$J$79,2,0)</f>
        <v>#REF!</v>
      </c>
      <c r="P101" s="42" t="str">
        <f t="shared" ref="P101:P124" si="4">VLOOKUP(C101,'[1]Base de Usuarios'!$D$1:$J$79,6,0)</f>
        <v>#REF!</v>
      </c>
      <c r="Q101" s="42"/>
      <c r="R101" s="42" t="str">
        <f t="shared" ref="R101:R124" si="5">VLOOKUP(C101,'[1]Base de Usuarios'!$D$1:$J$79,7,0)</f>
        <v>#REF!</v>
      </c>
      <c r="S101" s="11" t="s">
        <v>333</v>
      </c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</row>
    <row r="102" ht="11.25" customHeight="1">
      <c r="A102" s="42" t="s">
        <v>54</v>
      </c>
      <c r="B102" s="42" t="s">
        <v>212</v>
      </c>
      <c r="C102" s="44" t="s">
        <v>214</v>
      </c>
      <c r="D102" s="42" t="str">
        <f t="shared" si="1"/>
        <v>#REF!</v>
      </c>
      <c r="E102" s="51" t="str">
        <f t="shared" si="2"/>
        <v>#REF!</v>
      </c>
      <c r="F102" s="42" t="s">
        <v>842</v>
      </c>
      <c r="G102" s="42" t="s">
        <v>847</v>
      </c>
      <c r="H102" s="42" t="s">
        <v>848</v>
      </c>
      <c r="I102" s="42" t="s">
        <v>849</v>
      </c>
      <c r="J102" s="42" t="s">
        <v>55</v>
      </c>
      <c r="K102" s="44" t="s">
        <v>850</v>
      </c>
      <c r="L102" s="44" t="s">
        <v>846</v>
      </c>
      <c r="M102" s="42" t="str">
        <f>VLOOKUP(L102,[1]Hoja1!$A$1:$C$5,2,0)</f>
        <v>#ERROR!</v>
      </c>
      <c r="N102" s="42" t="str">
        <f>VLOOKUP(L102,[1]Hoja1!$A$1:$C$5,3,0)</f>
        <v>#ERROR!</v>
      </c>
      <c r="O102" s="42" t="str">
        <f t="shared" si="3"/>
        <v>#REF!</v>
      </c>
      <c r="P102" s="42" t="str">
        <f t="shared" si="4"/>
        <v>#REF!</v>
      </c>
      <c r="Q102" s="42"/>
      <c r="R102" s="42" t="str">
        <f t="shared" si="5"/>
        <v>#REF!</v>
      </c>
      <c r="S102" s="11" t="s">
        <v>333</v>
      </c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</row>
    <row r="103" ht="11.25" customHeight="1">
      <c r="A103" s="43" t="s">
        <v>54</v>
      </c>
      <c r="B103" s="43" t="s">
        <v>276</v>
      </c>
      <c r="C103" s="55" t="s">
        <v>280</v>
      </c>
      <c r="D103" s="42" t="str">
        <f t="shared" si="1"/>
        <v>#REF!</v>
      </c>
      <c r="E103" s="45" t="s">
        <v>276</v>
      </c>
      <c r="F103" s="42" t="s">
        <v>277</v>
      </c>
      <c r="G103" s="43" t="s">
        <v>851</v>
      </c>
      <c r="H103" s="43" t="s">
        <v>852</v>
      </c>
      <c r="I103" s="43" t="s">
        <v>853</v>
      </c>
      <c r="J103" s="43" t="s">
        <v>59</v>
      </c>
      <c r="K103" s="56" t="s">
        <v>854</v>
      </c>
      <c r="L103" s="56" t="s">
        <v>704</v>
      </c>
      <c r="M103" s="42" t="str">
        <f>VLOOKUP(L103,[1]Hoja1!$A$1:$C$5,2,0)</f>
        <v>#ERROR!</v>
      </c>
      <c r="N103" s="42" t="str">
        <f>VLOOKUP(L103,[1]Hoja1!$A$1:$C$5,3,0)</f>
        <v>#ERROR!</v>
      </c>
      <c r="O103" s="42" t="str">
        <f t="shared" si="3"/>
        <v>#REF!</v>
      </c>
      <c r="P103" s="42" t="str">
        <f t="shared" si="4"/>
        <v>#REF!</v>
      </c>
      <c r="Q103" s="42"/>
      <c r="R103" s="42" t="str">
        <f t="shared" si="5"/>
        <v>#REF!</v>
      </c>
      <c r="S103" s="11" t="s">
        <v>333</v>
      </c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</row>
    <row r="104" ht="11.25" customHeight="1">
      <c r="A104" s="42" t="s">
        <v>54</v>
      </c>
      <c r="B104" s="42" t="s">
        <v>198</v>
      </c>
      <c r="C104" s="57" t="s">
        <v>199</v>
      </c>
      <c r="D104" s="42" t="str">
        <f t="shared" si="1"/>
        <v>#REF!</v>
      </c>
      <c r="E104" s="51" t="str">
        <f t="shared" ref="E104:E124" si="6">VLOOKUP(C104,'[1]Base General ACDS'!$C$1:$D$76,2,0)</f>
        <v>#REF!</v>
      </c>
      <c r="F104" s="42" t="s">
        <v>855</v>
      </c>
      <c r="G104" s="42" t="s">
        <v>856</v>
      </c>
      <c r="H104" s="42" t="s">
        <v>852</v>
      </c>
      <c r="I104" s="42" t="s">
        <v>853</v>
      </c>
      <c r="J104" s="42" t="s">
        <v>59</v>
      </c>
      <c r="K104" s="44" t="s">
        <v>854</v>
      </c>
      <c r="L104" s="44" t="s">
        <v>704</v>
      </c>
      <c r="M104" s="42" t="str">
        <f>VLOOKUP(L104,[1]Hoja1!$A$1:$C$5,2,0)</f>
        <v>#ERROR!</v>
      </c>
      <c r="N104" s="42" t="str">
        <f>VLOOKUP(L104,[1]Hoja1!$A$1:$C$5,3,0)</f>
        <v>#ERROR!</v>
      </c>
      <c r="O104" s="42" t="str">
        <f t="shared" si="3"/>
        <v>#REF!</v>
      </c>
      <c r="P104" s="42" t="str">
        <f t="shared" si="4"/>
        <v>#REF!</v>
      </c>
      <c r="Q104" s="42"/>
      <c r="R104" s="42" t="str">
        <f t="shared" si="5"/>
        <v>#REF!</v>
      </c>
      <c r="S104" s="11" t="s">
        <v>333</v>
      </c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</row>
    <row r="105" ht="11.25" customHeight="1">
      <c r="A105" s="42" t="s">
        <v>54</v>
      </c>
      <c r="B105" s="42" t="s">
        <v>203</v>
      </c>
      <c r="C105" s="44" t="s">
        <v>205</v>
      </c>
      <c r="D105" s="42" t="str">
        <f t="shared" si="1"/>
        <v>#REF!</v>
      </c>
      <c r="E105" s="51" t="str">
        <f t="shared" si="6"/>
        <v>#REF!</v>
      </c>
      <c r="F105" s="42" t="s">
        <v>857</v>
      </c>
      <c r="G105" s="42" t="s">
        <v>858</v>
      </c>
      <c r="H105" s="42" t="s">
        <v>63</v>
      </c>
      <c r="I105" s="42" t="s">
        <v>63</v>
      </c>
      <c r="J105" s="42" t="s">
        <v>63</v>
      </c>
      <c r="K105" s="44" t="s">
        <v>859</v>
      </c>
      <c r="L105" s="44" t="s">
        <v>814</v>
      </c>
      <c r="M105" s="42" t="str">
        <f>VLOOKUP(L105,[1]Hoja1!$A$1:$C$5,2,0)</f>
        <v>#ERROR!</v>
      </c>
      <c r="N105" s="42" t="str">
        <f>VLOOKUP(L105,[1]Hoja1!$A$1:$C$5,3,0)</f>
        <v>#ERROR!</v>
      </c>
      <c r="O105" s="42" t="str">
        <f t="shared" si="3"/>
        <v>#REF!</v>
      </c>
      <c r="P105" s="42" t="str">
        <f t="shared" si="4"/>
        <v>#REF!</v>
      </c>
      <c r="Q105" s="42"/>
      <c r="R105" s="42" t="str">
        <f t="shared" si="5"/>
        <v>#REF!</v>
      </c>
      <c r="S105" s="11" t="s">
        <v>333</v>
      </c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</row>
    <row r="106" ht="11.25" customHeight="1">
      <c r="A106" s="42" t="s">
        <v>54</v>
      </c>
      <c r="B106" s="42" t="s">
        <v>255</v>
      </c>
      <c r="C106" s="44" t="s">
        <v>256</v>
      </c>
      <c r="D106" s="42" t="str">
        <f t="shared" si="1"/>
        <v>#REF!</v>
      </c>
      <c r="E106" s="51" t="str">
        <f t="shared" si="6"/>
        <v>#REF!</v>
      </c>
      <c r="F106" s="42" t="s">
        <v>255</v>
      </c>
      <c r="G106" s="42" t="s">
        <v>860</v>
      </c>
      <c r="H106" s="42" t="s">
        <v>63</v>
      </c>
      <c r="I106" s="42" t="s">
        <v>63</v>
      </c>
      <c r="J106" s="42" t="s">
        <v>63</v>
      </c>
      <c r="K106" s="44" t="s">
        <v>859</v>
      </c>
      <c r="L106" s="44" t="s">
        <v>814</v>
      </c>
      <c r="M106" s="42" t="str">
        <f>VLOOKUP(L106,[1]Hoja1!$A$1:$C$5,2,0)</f>
        <v>#ERROR!</v>
      </c>
      <c r="N106" s="42" t="str">
        <f>VLOOKUP(L106,[1]Hoja1!$A$1:$C$5,3,0)</f>
        <v>#ERROR!</v>
      </c>
      <c r="O106" s="42" t="str">
        <f t="shared" si="3"/>
        <v>#REF!</v>
      </c>
      <c r="P106" s="42" t="str">
        <f t="shared" si="4"/>
        <v>#REF!</v>
      </c>
      <c r="Q106" s="42"/>
      <c r="R106" s="42" t="str">
        <f t="shared" si="5"/>
        <v>#REF!</v>
      </c>
      <c r="S106" s="11" t="s">
        <v>333</v>
      </c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</row>
    <row r="107" ht="11.25" customHeight="1">
      <c r="A107" s="42" t="s">
        <v>54</v>
      </c>
      <c r="B107" s="42" t="s">
        <v>268</v>
      </c>
      <c r="C107" s="44" t="s">
        <v>269</v>
      </c>
      <c r="D107" s="42" t="str">
        <f t="shared" si="1"/>
        <v>#REF!</v>
      </c>
      <c r="E107" s="51" t="str">
        <f t="shared" si="6"/>
        <v>#REF!</v>
      </c>
      <c r="F107" s="42" t="s">
        <v>861</v>
      </c>
      <c r="G107" s="42" t="s">
        <v>862</v>
      </c>
      <c r="H107" s="42" t="s">
        <v>63</v>
      </c>
      <c r="I107" s="42" t="s">
        <v>63</v>
      </c>
      <c r="J107" s="42" t="s">
        <v>63</v>
      </c>
      <c r="K107" s="44" t="s">
        <v>859</v>
      </c>
      <c r="L107" s="44" t="s">
        <v>814</v>
      </c>
      <c r="M107" s="42" t="str">
        <f>VLOOKUP(L107,[1]Hoja1!$A$1:$C$5,2,0)</f>
        <v>#ERROR!</v>
      </c>
      <c r="N107" s="42" t="str">
        <f>VLOOKUP(L107,[1]Hoja1!$A$1:$C$5,3,0)</f>
        <v>#ERROR!</v>
      </c>
      <c r="O107" s="42" t="str">
        <f t="shared" si="3"/>
        <v>#REF!</v>
      </c>
      <c r="P107" s="42" t="str">
        <f t="shared" si="4"/>
        <v>#REF!</v>
      </c>
      <c r="Q107" s="42"/>
      <c r="R107" s="42" t="str">
        <f t="shared" si="5"/>
        <v>#REF!</v>
      </c>
      <c r="S107" s="11" t="s">
        <v>333</v>
      </c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</row>
    <row r="108" ht="11.25" customHeight="1">
      <c r="A108" s="42" t="s">
        <v>54</v>
      </c>
      <c r="B108" s="42" t="s">
        <v>203</v>
      </c>
      <c r="C108" s="44" t="s">
        <v>204</v>
      </c>
      <c r="D108" s="42" t="str">
        <f t="shared" si="1"/>
        <v>#REF!</v>
      </c>
      <c r="E108" s="51" t="str">
        <f t="shared" si="6"/>
        <v>#REF!</v>
      </c>
      <c r="F108" s="42" t="s">
        <v>857</v>
      </c>
      <c r="G108" s="42" t="s">
        <v>863</v>
      </c>
      <c r="H108" s="42" t="s">
        <v>63</v>
      </c>
      <c r="I108" s="42" t="s">
        <v>63</v>
      </c>
      <c r="J108" s="42" t="s">
        <v>63</v>
      </c>
      <c r="K108" s="44" t="s">
        <v>859</v>
      </c>
      <c r="L108" s="44" t="s">
        <v>814</v>
      </c>
      <c r="M108" s="42" t="str">
        <f>VLOOKUP(L108,[1]Hoja1!$A$1:$C$5,2,0)</f>
        <v>#ERROR!</v>
      </c>
      <c r="N108" s="42" t="str">
        <f>VLOOKUP(L108,[1]Hoja1!$A$1:$C$5,3,0)</f>
        <v>#ERROR!</v>
      </c>
      <c r="O108" s="42" t="str">
        <f t="shared" si="3"/>
        <v>#REF!</v>
      </c>
      <c r="P108" s="42" t="str">
        <f t="shared" si="4"/>
        <v>#REF!</v>
      </c>
      <c r="Q108" s="42"/>
      <c r="R108" s="42" t="str">
        <f t="shared" si="5"/>
        <v>#REF!</v>
      </c>
      <c r="S108" s="11" t="s">
        <v>333</v>
      </c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</row>
    <row r="109" ht="11.25" customHeight="1">
      <c r="A109" s="42" t="s">
        <v>54</v>
      </c>
      <c r="B109" s="42" t="s">
        <v>864</v>
      </c>
      <c r="C109" s="44" t="s">
        <v>865</v>
      </c>
      <c r="D109" s="42" t="str">
        <f t="shared" si="1"/>
        <v>#REF!</v>
      </c>
      <c r="E109" s="51" t="str">
        <f t="shared" si="6"/>
        <v>#REF!</v>
      </c>
      <c r="F109" s="42" t="s">
        <v>864</v>
      </c>
      <c r="G109" s="58" t="s">
        <v>866</v>
      </c>
      <c r="H109" s="42" t="s">
        <v>63</v>
      </c>
      <c r="I109" s="42" t="s">
        <v>63</v>
      </c>
      <c r="J109" s="42" t="s">
        <v>63</v>
      </c>
      <c r="K109" s="44" t="s">
        <v>867</v>
      </c>
      <c r="L109" s="44" t="s">
        <v>814</v>
      </c>
      <c r="M109" s="42" t="str">
        <f>VLOOKUP(L109,[1]Hoja1!$A$1:$C$5,2,0)</f>
        <v>#ERROR!</v>
      </c>
      <c r="N109" s="42" t="str">
        <f>VLOOKUP(L109,[1]Hoja1!$A$1:$C$5,3,0)</f>
        <v>#ERROR!</v>
      </c>
      <c r="O109" s="42" t="str">
        <f t="shared" si="3"/>
        <v>#REF!</v>
      </c>
      <c r="P109" s="42" t="str">
        <f t="shared" si="4"/>
        <v>#REF!</v>
      </c>
      <c r="Q109" s="42"/>
      <c r="R109" s="42" t="str">
        <f t="shared" si="5"/>
        <v>#REF!</v>
      </c>
      <c r="S109" s="11" t="s">
        <v>333</v>
      </c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</row>
    <row r="110" ht="11.25" customHeight="1">
      <c r="A110" s="42" t="s">
        <v>54</v>
      </c>
      <c r="B110" s="42" t="s">
        <v>868</v>
      </c>
      <c r="C110" s="44" t="s">
        <v>869</v>
      </c>
      <c r="D110" s="42" t="str">
        <f t="shared" si="1"/>
        <v>#REF!</v>
      </c>
      <c r="E110" s="51" t="str">
        <f t="shared" si="6"/>
        <v>#REF!</v>
      </c>
      <c r="F110" s="42" t="s">
        <v>870</v>
      </c>
      <c r="G110" s="42" t="s">
        <v>871</v>
      </c>
      <c r="H110" s="42" t="s">
        <v>872</v>
      </c>
      <c r="I110" s="42" t="s">
        <v>835</v>
      </c>
      <c r="J110" s="42" t="s">
        <v>65</v>
      </c>
      <c r="K110" s="44" t="s">
        <v>873</v>
      </c>
      <c r="L110" s="44" t="s">
        <v>704</v>
      </c>
      <c r="M110" s="42" t="str">
        <f>VLOOKUP(L110,[1]Hoja1!$A$1:$C$5,2,0)</f>
        <v>#ERROR!</v>
      </c>
      <c r="N110" s="42" t="str">
        <f>VLOOKUP(L110,[1]Hoja1!$A$1:$C$5,3,0)</f>
        <v>#ERROR!</v>
      </c>
      <c r="O110" s="42" t="str">
        <f t="shared" si="3"/>
        <v>#REF!</v>
      </c>
      <c r="P110" s="42" t="str">
        <f t="shared" si="4"/>
        <v>#REF!</v>
      </c>
      <c r="Q110" s="42"/>
      <c r="R110" s="42" t="str">
        <f t="shared" si="5"/>
        <v>#REF!</v>
      </c>
      <c r="S110" s="12" t="s">
        <v>333</v>
      </c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</row>
    <row r="111" ht="11.25" customHeight="1">
      <c r="A111" s="42" t="s">
        <v>54</v>
      </c>
      <c r="B111" s="42" t="s">
        <v>874</v>
      </c>
      <c r="C111" s="44" t="s">
        <v>875</v>
      </c>
      <c r="D111" s="42" t="str">
        <f t="shared" si="1"/>
        <v>#REF!</v>
      </c>
      <c r="E111" s="51" t="str">
        <f t="shared" si="6"/>
        <v>#REF!</v>
      </c>
      <c r="F111" s="42" t="s">
        <v>876</v>
      </c>
      <c r="G111" s="42" t="s">
        <v>877</v>
      </c>
      <c r="H111" s="42" t="s">
        <v>878</v>
      </c>
      <c r="I111" s="42" t="s">
        <v>879</v>
      </c>
      <c r="J111" s="42" t="s">
        <v>65</v>
      </c>
      <c r="K111" s="44" t="s">
        <v>873</v>
      </c>
      <c r="L111" s="44" t="s">
        <v>704</v>
      </c>
      <c r="M111" s="42" t="str">
        <f>VLOOKUP(L111,[1]Hoja1!$A$1:$C$5,2,0)</f>
        <v>#ERROR!</v>
      </c>
      <c r="N111" s="42" t="str">
        <f>VLOOKUP(L111,[1]Hoja1!$A$1:$C$5,3,0)</f>
        <v>#ERROR!</v>
      </c>
      <c r="O111" s="42" t="str">
        <f t="shared" si="3"/>
        <v>#REF!</v>
      </c>
      <c r="P111" s="42" t="str">
        <f t="shared" si="4"/>
        <v>#REF!</v>
      </c>
      <c r="Q111" s="42"/>
      <c r="R111" s="42" t="str">
        <f t="shared" si="5"/>
        <v>#REF!</v>
      </c>
      <c r="S111" s="12" t="s">
        <v>333</v>
      </c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</row>
    <row r="112" ht="11.25" customHeight="1">
      <c r="A112" s="42" t="s">
        <v>54</v>
      </c>
      <c r="B112" s="42" t="s">
        <v>880</v>
      </c>
      <c r="C112" s="44" t="s">
        <v>881</v>
      </c>
      <c r="D112" s="42" t="str">
        <f t="shared" si="1"/>
        <v>#REF!</v>
      </c>
      <c r="E112" s="51" t="str">
        <f t="shared" si="6"/>
        <v>#REF!</v>
      </c>
      <c r="F112" s="42" t="s">
        <v>882</v>
      </c>
      <c r="G112" s="42" t="s">
        <v>883</v>
      </c>
      <c r="H112" s="42" t="s">
        <v>884</v>
      </c>
      <c r="I112" s="42" t="s">
        <v>884</v>
      </c>
      <c r="J112" s="42" t="s">
        <v>65</v>
      </c>
      <c r="K112" s="44" t="s">
        <v>885</v>
      </c>
      <c r="L112" s="44" t="s">
        <v>704</v>
      </c>
      <c r="M112" s="42" t="str">
        <f>VLOOKUP(L112,[1]Hoja1!$A$1:$C$5,2,0)</f>
        <v>#ERROR!</v>
      </c>
      <c r="N112" s="42" t="str">
        <f>VLOOKUP(L112,[1]Hoja1!$A$1:$C$5,3,0)</f>
        <v>#ERROR!</v>
      </c>
      <c r="O112" s="42" t="str">
        <f t="shared" si="3"/>
        <v>#REF!</v>
      </c>
      <c r="P112" s="42" t="str">
        <f t="shared" si="4"/>
        <v>#REF!</v>
      </c>
      <c r="Q112" s="42"/>
      <c r="R112" s="42" t="str">
        <f t="shared" si="5"/>
        <v>#REF!</v>
      </c>
      <c r="S112" s="12" t="s">
        <v>333</v>
      </c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</row>
    <row r="113" ht="11.25" customHeight="1">
      <c r="A113" s="42" t="s">
        <v>54</v>
      </c>
      <c r="B113" s="42" t="s">
        <v>215</v>
      </c>
      <c r="C113" s="44" t="s">
        <v>886</v>
      </c>
      <c r="D113" s="42" t="str">
        <f t="shared" si="1"/>
        <v>#REF!</v>
      </c>
      <c r="E113" s="51" t="str">
        <f t="shared" si="6"/>
        <v>#REF!</v>
      </c>
      <c r="F113" s="42" t="s">
        <v>216</v>
      </c>
      <c r="G113" s="42" t="s">
        <v>887</v>
      </c>
      <c r="H113" s="42" t="s">
        <v>884</v>
      </c>
      <c r="I113" s="42" t="s">
        <v>884</v>
      </c>
      <c r="J113" s="42" t="s">
        <v>65</v>
      </c>
      <c r="K113" s="44" t="s">
        <v>873</v>
      </c>
      <c r="L113" s="44" t="s">
        <v>704</v>
      </c>
      <c r="M113" s="42" t="str">
        <f>VLOOKUP(L113,[1]Hoja1!$A$1:$C$5,2,0)</f>
        <v>#ERROR!</v>
      </c>
      <c r="N113" s="42" t="str">
        <f>VLOOKUP(L113,[1]Hoja1!$A$1:$C$5,3,0)</f>
        <v>#ERROR!</v>
      </c>
      <c r="O113" s="42" t="str">
        <f t="shared" si="3"/>
        <v>#REF!</v>
      </c>
      <c r="P113" s="42" t="str">
        <f t="shared" si="4"/>
        <v>#REF!</v>
      </c>
      <c r="Q113" s="42"/>
      <c r="R113" s="42" t="str">
        <f t="shared" si="5"/>
        <v>#REF!</v>
      </c>
      <c r="S113" s="12" t="s">
        <v>333</v>
      </c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</row>
    <row r="114" ht="11.25" customHeight="1">
      <c r="A114" s="42" t="s">
        <v>54</v>
      </c>
      <c r="B114" s="42" t="s">
        <v>888</v>
      </c>
      <c r="C114" s="44" t="s">
        <v>889</v>
      </c>
      <c r="D114" s="42" t="str">
        <f t="shared" si="1"/>
        <v>#REF!</v>
      </c>
      <c r="E114" s="51" t="str">
        <f t="shared" si="6"/>
        <v>#REF!</v>
      </c>
      <c r="F114" s="42" t="s">
        <v>216</v>
      </c>
      <c r="G114" s="42" t="s">
        <v>890</v>
      </c>
      <c r="H114" s="42" t="s">
        <v>884</v>
      </c>
      <c r="I114" s="42" t="s">
        <v>884</v>
      </c>
      <c r="J114" s="42" t="s">
        <v>65</v>
      </c>
      <c r="K114" s="44" t="s">
        <v>885</v>
      </c>
      <c r="L114" s="44" t="s">
        <v>704</v>
      </c>
      <c r="M114" s="42" t="str">
        <f>VLOOKUP(L114,[1]Hoja1!$A$1:$C$5,2,0)</f>
        <v>#ERROR!</v>
      </c>
      <c r="N114" s="42" t="str">
        <f>VLOOKUP(L114,[1]Hoja1!$A$1:$C$5,3,0)</f>
        <v>#ERROR!</v>
      </c>
      <c r="O114" s="42" t="str">
        <f t="shared" si="3"/>
        <v>#REF!</v>
      </c>
      <c r="P114" s="42" t="str">
        <f t="shared" si="4"/>
        <v>#REF!</v>
      </c>
      <c r="Q114" s="42"/>
      <c r="R114" s="42" t="str">
        <f t="shared" si="5"/>
        <v>#REF!</v>
      </c>
      <c r="S114" s="12" t="s">
        <v>333</v>
      </c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</row>
    <row r="115" ht="11.25" customHeight="1">
      <c r="A115" s="42" t="s">
        <v>54</v>
      </c>
      <c r="B115" s="42" t="s">
        <v>891</v>
      </c>
      <c r="C115" s="44" t="s">
        <v>892</v>
      </c>
      <c r="D115" s="42" t="str">
        <f t="shared" si="1"/>
        <v>#REF!</v>
      </c>
      <c r="E115" s="51" t="str">
        <f t="shared" si="6"/>
        <v>#REF!</v>
      </c>
      <c r="F115" s="42" t="s">
        <v>893</v>
      </c>
      <c r="G115" s="42" t="s">
        <v>894</v>
      </c>
      <c r="H115" s="42" t="s">
        <v>807</v>
      </c>
      <c r="I115" s="42" t="s">
        <v>807</v>
      </c>
      <c r="J115" s="42" t="s">
        <v>67</v>
      </c>
      <c r="K115" s="44" t="s">
        <v>895</v>
      </c>
      <c r="L115" s="44" t="s">
        <v>846</v>
      </c>
      <c r="M115" s="42" t="str">
        <f>VLOOKUP(L115,[1]Hoja1!$A$1:$C$5,2,0)</f>
        <v>#ERROR!</v>
      </c>
      <c r="N115" s="42" t="str">
        <f>VLOOKUP(L115,[1]Hoja1!$A$1:$C$5,3,0)</f>
        <v>#ERROR!</v>
      </c>
      <c r="O115" s="42" t="str">
        <f t="shared" si="3"/>
        <v>#REF!</v>
      </c>
      <c r="P115" s="42" t="str">
        <f t="shared" si="4"/>
        <v>#REF!</v>
      </c>
      <c r="Q115" s="42"/>
      <c r="R115" s="42" t="str">
        <f t="shared" si="5"/>
        <v>#REF!</v>
      </c>
      <c r="S115" s="12" t="s">
        <v>333</v>
      </c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</row>
    <row r="116" ht="11.25" customHeight="1">
      <c r="A116" s="42" t="s">
        <v>54</v>
      </c>
      <c r="B116" s="42" t="s">
        <v>896</v>
      </c>
      <c r="C116" s="44" t="s">
        <v>897</v>
      </c>
      <c r="D116" s="42" t="str">
        <f t="shared" si="1"/>
        <v>#REF!</v>
      </c>
      <c r="E116" s="51" t="str">
        <f t="shared" si="6"/>
        <v>#REF!</v>
      </c>
      <c r="F116" s="42" t="s">
        <v>898</v>
      </c>
      <c r="G116" s="42" t="s">
        <v>899</v>
      </c>
      <c r="H116" s="42" t="s">
        <v>900</v>
      </c>
      <c r="I116" s="42" t="s">
        <v>901</v>
      </c>
      <c r="J116" s="42" t="s">
        <v>67</v>
      </c>
      <c r="K116" s="44" t="s">
        <v>902</v>
      </c>
      <c r="L116" s="44" t="s">
        <v>846</v>
      </c>
      <c r="M116" s="42" t="str">
        <f>VLOOKUP(L116,[1]Hoja1!$A$1:$C$5,2,0)</f>
        <v>#ERROR!</v>
      </c>
      <c r="N116" s="42" t="str">
        <f>VLOOKUP(L116,[1]Hoja1!$A$1:$C$5,3,0)</f>
        <v>#ERROR!</v>
      </c>
      <c r="O116" s="42" t="str">
        <f t="shared" si="3"/>
        <v>#REF!</v>
      </c>
      <c r="P116" s="42" t="str">
        <f t="shared" si="4"/>
        <v>#REF!</v>
      </c>
      <c r="Q116" s="42"/>
      <c r="R116" s="42" t="str">
        <f t="shared" si="5"/>
        <v>#REF!</v>
      </c>
      <c r="S116" s="12" t="s">
        <v>333</v>
      </c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</row>
    <row r="117" ht="11.25" customHeight="1">
      <c r="A117" s="42" t="s">
        <v>54</v>
      </c>
      <c r="B117" s="42" t="s">
        <v>903</v>
      </c>
      <c r="C117" s="44" t="s">
        <v>904</v>
      </c>
      <c r="D117" s="42" t="str">
        <f t="shared" si="1"/>
        <v>#REF!</v>
      </c>
      <c r="E117" s="51" t="str">
        <f t="shared" si="6"/>
        <v>#REF!</v>
      </c>
      <c r="F117" s="42" t="s">
        <v>207</v>
      </c>
      <c r="G117" s="42" t="s">
        <v>905</v>
      </c>
      <c r="H117" s="42" t="s">
        <v>906</v>
      </c>
      <c r="I117" s="42" t="s">
        <v>67</v>
      </c>
      <c r="J117" s="42" t="s">
        <v>67</v>
      </c>
      <c r="K117" s="44" t="s">
        <v>907</v>
      </c>
      <c r="L117" s="44" t="s">
        <v>846</v>
      </c>
      <c r="M117" s="42" t="str">
        <f>VLOOKUP(L117,[1]Hoja1!$A$1:$C$5,2,0)</f>
        <v>#ERROR!</v>
      </c>
      <c r="N117" s="42" t="str">
        <f>VLOOKUP(L117,[1]Hoja1!$A$1:$C$5,3,0)</f>
        <v>#ERROR!</v>
      </c>
      <c r="O117" s="42" t="str">
        <f t="shared" si="3"/>
        <v>#REF!</v>
      </c>
      <c r="P117" s="42" t="str">
        <f t="shared" si="4"/>
        <v>#REF!</v>
      </c>
      <c r="Q117" s="42"/>
      <c r="R117" s="42" t="str">
        <f t="shared" si="5"/>
        <v>#REF!</v>
      </c>
      <c r="S117" s="12" t="s">
        <v>333</v>
      </c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</row>
    <row r="118" ht="11.25" customHeight="1">
      <c r="A118" s="42" t="s">
        <v>54</v>
      </c>
      <c r="B118" s="42" t="s">
        <v>908</v>
      </c>
      <c r="C118" s="44" t="s">
        <v>909</v>
      </c>
      <c r="D118" s="42" t="str">
        <f t="shared" si="1"/>
        <v>#REF!</v>
      </c>
      <c r="E118" s="51" t="str">
        <f t="shared" si="6"/>
        <v>#REF!</v>
      </c>
      <c r="F118" s="42" t="s">
        <v>910</v>
      </c>
      <c r="G118" s="42" t="s">
        <v>911</v>
      </c>
      <c r="H118" s="42" t="s">
        <v>912</v>
      </c>
      <c r="I118" s="42" t="s">
        <v>913</v>
      </c>
      <c r="J118" s="42" t="s">
        <v>69</v>
      </c>
      <c r="K118" s="44" t="s">
        <v>914</v>
      </c>
      <c r="L118" s="44" t="s">
        <v>708</v>
      </c>
      <c r="M118" s="42" t="str">
        <f>VLOOKUP(L118,[1]Hoja1!$A$1:$C$5,2,0)</f>
        <v>#ERROR!</v>
      </c>
      <c r="N118" s="42" t="str">
        <f>VLOOKUP(L118,[1]Hoja1!$A$1:$C$5,3,0)</f>
        <v>#ERROR!</v>
      </c>
      <c r="O118" s="42" t="str">
        <f t="shared" si="3"/>
        <v>#REF!</v>
      </c>
      <c r="P118" s="42" t="str">
        <f t="shared" si="4"/>
        <v>#REF!</v>
      </c>
      <c r="Q118" s="42"/>
      <c r="R118" s="42" t="str">
        <f t="shared" si="5"/>
        <v>#REF!</v>
      </c>
      <c r="S118" s="12" t="s">
        <v>333</v>
      </c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</row>
    <row r="119" ht="11.25" customHeight="1">
      <c r="A119" s="42" t="s">
        <v>54</v>
      </c>
      <c r="B119" s="42" t="s">
        <v>915</v>
      </c>
      <c r="C119" s="44" t="s">
        <v>916</v>
      </c>
      <c r="D119" s="42" t="str">
        <f t="shared" si="1"/>
        <v>#REF!</v>
      </c>
      <c r="E119" s="51" t="str">
        <f t="shared" si="6"/>
        <v>#REF!</v>
      </c>
      <c r="F119" s="42" t="s">
        <v>261</v>
      </c>
      <c r="G119" s="42" t="s">
        <v>917</v>
      </c>
      <c r="H119" s="42" t="s">
        <v>918</v>
      </c>
      <c r="I119" s="42" t="s">
        <v>918</v>
      </c>
      <c r="J119" s="42" t="s">
        <v>69</v>
      </c>
      <c r="K119" s="44" t="s">
        <v>778</v>
      </c>
      <c r="L119" s="44" t="s">
        <v>708</v>
      </c>
      <c r="M119" s="42" t="str">
        <f>VLOOKUP(L119,[1]Hoja1!$A$1:$C$5,2,0)</f>
        <v>#ERROR!</v>
      </c>
      <c r="N119" s="42" t="str">
        <f>VLOOKUP(L119,[1]Hoja1!$A$1:$C$5,3,0)</f>
        <v>#ERROR!</v>
      </c>
      <c r="O119" s="42" t="str">
        <f t="shared" si="3"/>
        <v>#REF!</v>
      </c>
      <c r="P119" s="42" t="str">
        <f t="shared" si="4"/>
        <v>#REF!</v>
      </c>
      <c r="Q119" s="42"/>
      <c r="R119" s="42" t="str">
        <f t="shared" si="5"/>
        <v>#REF!</v>
      </c>
      <c r="S119" s="12" t="s">
        <v>333</v>
      </c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</row>
    <row r="120" ht="11.25" customHeight="1">
      <c r="A120" s="42" t="s">
        <v>54</v>
      </c>
      <c r="B120" s="42" t="s">
        <v>260</v>
      </c>
      <c r="C120" s="44" t="s">
        <v>919</v>
      </c>
      <c r="D120" s="42" t="str">
        <f t="shared" si="1"/>
        <v>#REF!</v>
      </c>
      <c r="E120" s="51" t="str">
        <f t="shared" si="6"/>
        <v>#REF!</v>
      </c>
      <c r="F120" s="42" t="s">
        <v>261</v>
      </c>
      <c r="G120" s="42" t="s">
        <v>920</v>
      </c>
      <c r="H120" s="42" t="s">
        <v>69</v>
      </c>
      <c r="I120" s="42" t="s">
        <v>69</v>
      </c>
      <c r="J120" s="42" t="s">
        <v>69</v>
      </c>
      <c r="K120" s="44" t="s">
        <v>778</v>
      </c>
      <c r="L120" s="44" t="s">
        <v>708</v>
      </c>
      <c r="M120" s="42" t="str">
        <f>VLOOKUP(L120,[1]Hoja1!$A$1:$C$5,2,0)</f>
        <v>#ERROR!</v>
      </c>
      <c r="N120" s="42" t="str">
        <f>VLOOKUP(L120,[1]Hoja1!$A$1:$C$5,3,0)</f>
        <v>#ERROR!</v>
      </c>
      <c r="O120" s="42" t="str">
        <f t="shared" si="3"/>
        <v>#REF!</v>
      </c>
      <c r="P120" s="42" t="str">
        <f t="shared" si="4"/>
        <v>#REF!</v>
      </c>
      <c r="Q120" s="42"/>
      <c r="R120" s="42" t="str">
        <f t="shared" si="5"/>
        <v>#REF!</v>
      </c>
      <c r="S120" s="12" t="s">
        <v>333</v>
      </c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</row>
    <row r="121" ht="11.25" customHeight="1">
      <c r="A121" s="42" t="s">
        <v>54</v>
      </c>
      <c r="B121" s="42" t="s">
        <v>260</v>
      </c>
      <c r="C121" s="44" t="s">
        <v>921</v>
      </c>
      <c r="D121" s="42" t="str">
        <f t="shared" si="1"/>
        <v>#REF!</v>
      </c>
      <c r="E121" s="51" t="str">
        <f t="shared" si="6"/>
        <v>#REF!</v>
      </c>
      <c r="F121" s="42" t="s">
        <v>261</v>
      </c>
      <c r="G121" s="42" t="s">
        <v>922</v>
      </c>
      <c r="H121" s="42" t="s">
        <v>69</v>
      </c>
      <c r="I121" s="42" t="s">
        <v>69</v>
      </c>
      <c r="J121" s="42" t="s">
        <v>69</v>
      </c>
      <c r="K121" s="44" t="s">
        <v>778</v>
      </c>
      <c r="L121" s="44" t="s">
        <v>708</v>
      </c>
      <c r="M121" s="42" t="str">
        <f>VLOOKUP(L121,[1]Hoja1!$A$1:$C$5,2,0)</f>
        <v>#ERROR!</v>
      </c>
      <c r="N121" s="42" t="str">
        <f>VLOOKUP(L121,[1]Hoja1!$A$1:$C$5,3,0)</f>
        <v>#ERROR!</v>
      </c>
      <c r="O121" s="42" t="str">
        <f t="shared" si="3"/>
        <v>#REF!</v>
      </c>
      <c r="P121" s="42" t="str">
        <f t="shared" si="4"/>
        <v>#REF!</v>
      </c>
      <c r="Q121" s="42"/>
      <c r="R121" s="42" t="str">
        <f t="shared" si="5"/>
        <v>#REF!</v>
      </c>
      <c r="S121" s="12" t="s">
        <v>333</v>
      </c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</row>
    <row r="122" ht="11.25" customHeight="1">
      <c r="A122" s="42" t="s">
        <v>54</v>
      </c>
      <c r="B122" s="42" t="s">
        <v>260</v>
      </c>
      <c r="C122" s="44" t="s">
        <v>923</v>
      </c>
      <c r="D122" s="42" t="str">
        <f t="shared" si="1"/>
        <v>#REF!</v>
      </c>
      <c r="E122" s="51" t="str">
        <f t="shared" si="6"/>
        <v>#REF!</v>
      </c>
      <c r="F122" s="42" t="s">
        <v>261</v>
      </c>
      <c r="G122" s="42" t="s">
        <v>924</v>
      </c>
      <c r="H122" s="42" t="s">
        <v>69</v>
      </c>
      <c r="I122" s="42" t="s">
        <v>69</v>
      </c>
      <c r="J122" s="42" t="s">
        <v>69</v>
      </c>
      <c r="K122" s="44" t="s">
        <v>925</v>
      </c>
      <c r="L122" s="44" t="s">
        <v>708</v>
      </c>
      <c r="M122" s="42" t="str">
        <f>VLOOKUP(L122,[1]Hoja1!$A$1:$C$5,2,0)</f>
        <v>#ERROR!</v>
      </c>
      <c r="N122" s="42" t="str">
        <f>VLOOKUP(L122,[1]Hoja1!$A$1:$C$5,3,0)</f>
        <v>#ERROR!</v>
      </c>
      <c r="O122" s="42" t="str">
        <f t="shared" si="3"/>
        <v>#REF!</v>
      </c>
      <c r="P122" s="42" t="str">
        <f t="shared" si="4"/>
        <v>#REF!</v>
      </c>
      <c r="Q122" s="42"/>
      <c r="R122" s="42" t="str">
        <f t="shared" si="5"/>
        <v>#REF!</v>
      </c>
      <c r="S122" s="12" t="s">
        <v>333</v>
      </c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</row>
    <row r="123" ht="11.25" customHeight="1">
      <c r="A123" s="42" t="s">
        <v>54</v>
      </c>
      <c r="B123" s="42" t="s">
        <v>926</v>
      </c>
      <c r="C123" s="44" t="s">
        <v>927</v>
      </c>
      <c r="D123" s="42" t="str">
        <f t="shared" si="1"/>
        <v>#REF!</v>
      </c>
      <c r="E123" s="51" t="str">
        <f t="shared" si="6"/>
        <v>#REF!</v>
      </c>
      <c r="F123" s="42" t="s">
        <v>928</v>
      </c>
      <c r="G123" s="42" t="s">
        <v>929</v>
      </c>
      <c r="H123" s="42" t="s">
        <v>783</v>
      </c>
      <c r="I123" s="42" t="s">
        <v>930</v>
      </c>
      <c r="J123" s="42" t="s">
        <v>69</v>
      </c>
      <c r="K123" s="44" t="s">
        <v>931</v>
      </c>
      <c r="L123" s="44" t="s">
        <v>708</v>
      </c>
      <c r="M123" s="42" t="str">
        <f>VLOOKUP(L123,[1]Hoja1!$A$1:$C$5,2,0)</f>
        <v>#ERROR!</v>
      </c>
      <c r="N123" s="42" t="str">
        <f>VLOOKUP(L123,[1]Hoja1!$A$1:$C$5,3,0)</f>
        <v>#ERROR!</v>
      </c>
      <c r="O123" s="42" t="str">
        <f t="shared" si="3"/>
        <v>#REF!</v>
      </c>
      <c r="P123" s="42" t="str">
        <f t="shared" si="4"/>
        <v>#REF!</v>
      </c>
      <c r="Q123" s="42"/>
      <c r="R123" s="42" t="str">
        <f t="shared" si="5"/>
        <v>#REF!</v>
      </c>
      <c r="S123" s="12" t="s">
        <v>333</v>
      </c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</row>
    <row r="124" ht="11.25" customHeight="1">
      <c r="A124" s="42" t="s">
        <v>54</v>
      </c>
      <c r="B124" s="42" t="s">
        <v>932</v>
      </c>
      <c r="C124" s="44" t="s">
        <v>933</v>
      </c>
      <c r="D124" s="42" t="str">
        <f t="shared" si="1"/>
        <v>#REF!</v>
      </c>
      <c r="E124" s="51" t="str">
        <f t="shared" si="6"/>
        <v>#REF!</v>
      </c>
      <c r="F124" s="42" t="s">
        <v>934</v>
      </c>
      <c r="G124" s="42" t="s">
        <v>935</v>
      </c>
      <c r="H124" s="42" t="s">
        <v>936</v>
      </c>
      <c r="I124" s="42" t="s">
        <v>936</v>
      </c>
      <c r="J124" s="42" t="s">
        <v>936</v>
      </c>
      <c r="K124" s="44" t="s">
        <v>937</v>
      </c>
      <c r="L124" s="44" t="s">
        <v>708</v>
      </c>
      <c r="M124" s="42" t="str">
        <f>VLOOKUP(L124,[1]Hoja1!$A$1:$C$5,2,0)</f>
        <v>#ERROR!</v>
      </c>
      <c r="N124" s="42" t="str">
        <f>VLOOKUP(L124,[1]Hoja1!$A$1:$C$5,3,0)</f>
        <v>#ERROR!</v>
      </c>
      <c r="O124" s="42" t="str">
        <f t="shared" si="3"/>
        <v>#REF!</v>
      </c>
      <c r="P124" s="42" t="str">
        <f t="shared" si="4"/>
        <v>#REF!</v>
      </c>
      <c r="Q124" s="42"/>
      <c r="R124" s="42" t="str">
        <f t="shared" si="5"/>
        <v>#REF!</v>
      </c>
      <c r="S124" s="12" t="s">
        <v>333</v>
      </c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</row>
    <row r="125" ht="11.25" customHeight="1">
      <c r="A125" s="51" t="s">
        <v>54</v>
      </c>
      <c r="B125" s="40" t="s">
        <v>938</v>
      </c>
      <c r="C125" s="39" t="s">
        <v>939</v>
      </c>
      <c r="D125" s="35" t="s">
        <v>940</v>
      </c>
      <c r="E125" s="40" t="s">
        <v>938</v>
      </c>
      <c r="F125" s="35" t="s">
        <v>940</v>
      </c>
      <c r="G125" s="59" t="s">
        <v>941</v>
      </c>
      <c r="H125" s="60" t="s">
        <v>807</v>
      </c>
      <c r="I125" s="60" t="s">
        <v>807</v>
      </c>
      <c r="J125" s="60" t="s">
        <v>67</v>
      </c>
      <c r="K125" s="59" t="s">
        <v>895</v>
      </c>
      <c r="L125" s="44" t="s">
        <v>846</v>
      </c>
      <c r="M125" s="42" t="str">
        <f>VLOOKUP(L125,[1]Hoja1!$A$1:$C$5,2,0)</f>
        <v>#ERROR!</v>
      </c>
      <c r="N125" s="42" t="str">
        <f>VLOOKUP(L125,[1]Hoja1!$A$1:$C$5,3,0)</f>
        <v>#ERROR!</v>
      </c>
      <c r="O125" s="42" t="s">
        <v>942</v>
      </c>
      <c r="P125" s="42">
        <v>9.21594337E8</v>
      </c>
      <c r="Q125" s="42"/>
      <c r="R125" s="37" t="s">
        <v>943</v>
      </c>
      <c r="S125" s="12" t="s">
        <v>333</v>
      </c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</row>
    <row r="126" ht="11.25" customHeight="1">
      <c r="A126" s="51" t="s">
        <v>54</v>
      </c>
      <c r="B126" s="51" t="s">
        <v>944</v>
      </c>
      <c r="C126" s="51" t="s">
        <v>945</v>
      </c>
      <c r="D126" s="42" t="s">
        <v>946</v>
      </c>
      <c r="E126" s="51" t="s">
        <v>944</v>
      </c>
      <c r="F126" s="42" t="s">
        <v>946</v>
      </c>
      <c r="G126" s="11" t="s">
        <v>947</v>
      </c>
      <c r="H126" s="32" t="s">
        <v>722</v>
      </c>
      <c r="I126" s="32" t="s">
        <v>722</v>
      </c>
      <c r="J126" s="32" t="s">
        <v>948</v>
      </c>
      <c r="K126" s="60" t="s">
        <v>949</v>
      </c>
      <c r="L126" s="44" t="s">
        <v>846</v>
      </c>
      <c r="M126" s="42" t="str">
        <f>VLOOKUP(L126,[1]Hoja1!$A$1:$C$5,2,0)</f>
        <v>#ERROR!</v>
      </c>
      <c r="N126" s="42" t="str">
        <f>VLOOKUP(L126,[1]Hoja1!$A$1:$C$5,3,0)</f>
        <v>#ERROR!</v>
      </c>
      <c r="O126" s="42" t="s">
        <v>950</v>
      </c>
      <c r="P126" s="42">
        <v>9.74372751E8</v>
      </c>
      <c r="Q126" s="42"/>
      <c r="R126" s="37" t="s">
        <v>951</v>
      </c>
      <c r="S126" s="12" t="s">
        <v>333</v>
      </c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</row>
    <row r="127" ht="11.25" customHeight="1">
      <c r="A127" s="51" t="s">
        <v>54</v>
      </c>
      <c r="B127" s="40" t="s">
        <v>952</v>
      </c>
      <c r="C127" s="39" t="s">
        <v>953</v>
      </c>
      <c r="D127" s="35" t="s">
        <v>954</v>
      </c>
      <c r="E127" s="40" t="s">
        <v>952</v>
      </c>
      <c r="F127" s="35" t="s">
        <v>954</v>
      </c>
      <c r="G127" s="59" t="s">
        <v>955</v>
      </c>
      <c r="H127" s="60" t="s">
        <v>848</v>
      </c>
      <c r="I127" s="60" t="s">
        <v>849</v>
      </c>
      <c r="J127" s="60" t="s">
        <v>55</v>
      </c>
      <c r="K127" s="59" t="s">
        <v>956</v>
      </c>
      <c r="L127" s="44" t="s">
        <v>846</v>
      </c>
      <c r="M127" s="42" t="str">
        <f>VLOOKUP(L127,[1]Hoja1!$A$1:$C$5,2,0)</f>
        <v>#ERROR!</v>
      </c>
      <c r="N127" s="42" t="str">
        <f>VLOOKUP(L127,[1]Hoja1!$A$1:$C$5,3,0)</f>
        <v>#ERROR!</v>
      </c>
      <c r="O127" s="42" t="s">
        <v>957</v>
      </c>
      <c r="P127" s="42">
        <v>9.30623569E8</v>
      </c>
      <c r="Q127" s="42"/>
      <c r="R127" s="37" t="s">
        <v>958</v>
      </c>
      <c r="S127" s="12" t="s">
        <v>333</v>
      </c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</row>
    <row r="128" ht="11.25" hidden="1" customHeight="1">
      <c r="A128" s="10" t="s">
        <v>959</v>
      </c>
      <c r="B128" s="10" t="s">
        <v>960</v>
      </c>
      <c r="C128" s="10" t="s">
        <v>961</v>
      </c>
      <c r="D128" s="10" t="s">
        <v>962</v>
      </c>
      <c r="E128" s="10">
        <v>4856598.0</v>
      </c>
      <c r="F128" s="10" t="s">
        <v>963</v>
      </c>
      <c r="G128" s="10" t="s">
        <v>964</v>
      </c>
      <c r="H128" s="10" t="s">
        <v>965</v>
      </c>
      <c r="I128" s="10" t="s">
        <v>965</v>
      </c>
      <c r="J128" s="10" t="s">
        <v>966</v>
      </c>
      <c r="K128" s="10" t="s">
        <v>355</v>
      </c>
      <c r="L128" s="10" t="s">
        <v>967</v>
      </c>
      <c r="M128" s="10">
        <v>9.14558666E8</v>
      </c>
      <c r="N128" s="16" t="s">
        <v>968</v>
      </c>
      <c r="O128" s="10" t="s">
        <v>969</v>
      </c>
      <c r="P128" s="10">
        <v>9.7472E8</v>
      </c>
      <c r="Q128" s="11"/>
      <c r="R128" s="11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</row>
    <row r="129" ht="11.25" hidden="1" customHeight="1">
      <c r="A129" s="10" t="s">
        <v>959</v>
      </c>
      <c r="B129" s="10" t="s">
        <v>970</v>
      </c>
      <c r="C129" s="10" t="s">
        <v>971</v>
      </c>
      <c r="D129" s="10" t="s">
        <v>972</v>
      </c>
      <c r="E129" s="10">
        <v>4853114.0</v>
      </c>
      <c r="F129" s="10" t="s">
        <v>973</v>
      </c>
      <c r="G129" s="10" t="s">
        <v>974</v>
      </c>
      <c r="H129" s="10" t="s">
        <v>975</v>
      </c>
      <c r="I129" s="10" t="s">
        <v>975</v>
      </c>
      <c r="J129" s="10" t="s">
        <v>976</v>
      </c>
      <c r="K129" s="10" t="s">
        <v>355</v>
      </c>
      <c r="L129" s="10" t="s">
        <v>977</v>
      </c>
      <c r="M129" s="10" t="s">
        <v>978</v>
      </c>
      <c r="N129" s="10" t="s">
        <v>979</v>
      </c>
      <c r="O129" s="10" t="s">
        <v>980</v>
      </c>
      <c r="P129" s="10">
        <v>9.84709079E8</v>
      </c>
      <c r="Q129" s="11"/>
      <c r="R129" s="11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</row>
    <row r="130" ht="11.25" hidden="1" customHeight="1">
      <c r="A130" s="10" t="s">
        <v>959</v>
      </c>
      <c r="B130" s="10" t="s">
        <v>981</v>
      </c>
      <c r="C130" s="10" t="s">
        <v>982</v>
      </c>
      <c r="D130" s="10" t="s">
        <v>983</v>
      </c>
      <c r="E130" s="10" t="s">
        <v>657</v>
      </c>
      <c r="F130" s="10" t="s">
        <v>983</v>
      </c>
      <c r="G130" s="10" t="s">
        <v>984</v>
      </c>
      <c r="H130" s="10" t="s">
        <v>985</v>
      </c>
      <c r="I130" s="10" t="s">
        <v>986</v>
      </c>
      <c r="J130" s="10" t="s">
        <v>987</v>
      </c>
      <c r="K130" s="10" t="s">
        <v>988</v>
      </c>
      <c r="L130" s="10" t="s">
        <v>989</v>
      </c>
      <c r="M130" s="10">
        <v>9.41103692E8</v>
      </c>
      <c r="N130" s="10" t="s">
        <v>990</v>
      </c>
      <c r="O130" s="10" t="s">
        <v>657</v>
      </c>
      <c r="P130" s="14" t="s">
        <v>657</v>
      </c>
      <c r="Q130" s="11"/>
      <c r="R130" s="11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</row>
    <row r="131" ht="11.25" customHeight="1">
      <c r="A131" s="10" t="s">
        <v>959</v>
      </c>
      <c r="B131" s="10" t="s">
        <v>991</v>
      </c>
      <c r="C131" s="10" t="s">
        <v>992</v>
      </c>
      <c r="D131" s="10" t="s">
        <v>993</v>
      </c>
      <c r="E131" s="10">
        <v>4851259.0</v>
      </c>
      <c r="F131" s="10" t="s">
        <v>994</v>
      </c>
      <c r="G131" s="10" t="s">
        <v>995</v>
      </c>
      <c r="H131" s="10" t="s">
        <v>996</v>
      </c>
      <c r="I131" s="10" t="s">
        <v>996</v>
      </c>
      <c r="J131" s="10" t="s">
        <v>987</v>
      </c>
      <c r="K131" s="10" t="s">
        <v>355</v>
      </c>
      <c r="L131" s="10" t="s">
        <v>997</v>
      </c>
      <c r="M131" s="10">
        <v>9.72539383E8</v>
      </c>
      <c r="N131" s="10" t="s">
        <v>998</v>
      </c>
      <c r="O131" s="10" t="s">
        <v>657</v>
      </c>
      <c r="P131" s="14" t="s">
        <v>657</v>
      </c>
      <c r="Q131" s="11"/>
      <c r="R131" s="11"/>
      <c r="S131" s="12" t="s">
        <v>333</v>
      </c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</row>
    <row r="132" ht="11.25" customHeight="1">
      <c r="A132" s="10" t="s">
        <v>959</v>
      </c>
      <c r="B132" s="10" t="s">
        <v>999</v>
      </c>
      <c r="C132" s="10" t="s">
        <v>1000</v>
      </c>
      <c r="D132" s="10" t="s">
        <v>1001</v>
      </c>
      <c r="E132" s="10">
        <v>4854215.0</v>
      </c>
      <c r="F132" s="10" t="s">
        <v>1001</v>
      </c>
      <c r="G132" s="10" t="s">
        <v>1002</v>
      </c>
      <c r="H132" s="10" t="s">
        <v>1003</v>
      </c>
      <c r="I132" s="10" t="s">
        <v>1004</v>
      </c>
      <c r="J132" s="10" t="s">
        <v>987</v>
      </c>
      <c r="K132" s="10" t="s">
        <v>328</v>
      </c>
      <c r="L132" s="10" t="s">
        <v>977</v>
      </c>
      <c r="M132" s="10" t="s">
        <v>978</v>
      </c>
      <c r="N132" s="10" t="s">
        <v>979</v>
      </c>
      <c r="O132" s="10" t="s">
        <v>1005</v>
      </c>
      <c r="P132" s="10">
        <v>9.86104434E8</v>
      </c>
      <c r="Q132" s="11"/>
      <c r="R132" s="23" t="s">
        <v>1006</v>
      </c>
      <c r="S132" s="12" t="s">
        <v>333</v>
      </c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</row>
    <row r="133" ht="11.25" hidden="1" customHeight="1">
      <c r="A133" s="10" t="s">
        <v>959</v>
      </c>
      <c r="B133" s="10" t="s">
        <v>1007</v>
      </c>
      <c r="C133" s="10" t="s">
        <v>1008</v>
      </c>
      <c r="D133" s="10" t="s">
        <v>1009</v>
      </c>
      <c r="E133" s="10">
        <v>4855612.0</v>
      </c>
      <c r="F133" s="10" t="s">
        <v>1009</v>
      </c>
      <c r="G133" s="10" t="s">
        <v>1010</v>
      </c>
      <c r="H133" s="10" t="s">
        <v>1011</v>
      </c>
      <c r="I133" s="10" t="s">
        <v>1012</v>
      </c>
      <c r="J133" s="10" t="s">
        <v>976</v>
      </c>
      <c r="K133" s="10" t="s">
        <v>1013</v>
      </c>
      <c r="L133" s="10" t="s">
        <v>1014</v>
      </c>
      <c r="M133" s="10">
        <v>9.82798344E8</v>
      </c>
      <c r="N133" s="10" t="s">
        <v>1015</v>
      </c>
      <c r="O133" s="10" t="s">
        <v>657</v>
      </c>
      <c r="P133" s="14" t="s">
        <v>657</v>
      </c>
      <c r="Q133" s="11"/>
      <c r="R133" s="11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</row>
    <row r="134" ht="11.25" customHeight="1">
      <c r="A134" s="10" t="s">
        <v>959</v>
      </c>
      <c r="B134" s="10" t="s">
        <v>991</v>
      </c>
      <c r="C134" s="10" t="s">
        <v>1016</v>
      </c>
      <c r="D134" s="61" t="s">
        <v>993</v>
      </c>
      <c r="E134" s="10">
        <v>4851259.0</v>
      </c>
      <c r="F134" s="10" t="s">
        <v>994</v>
      </c>
      <c r="G134" s="10" t="s">
        <v>1017</v>
      </c>
      <c r="H134" s="10" t="s">
        <v>1018</v>
      </c>
      <c r="I134" s="10" t="s">
        <v>1019</v>
      </c>
      <c r="J134" s="10" t="s">
        <v>987</v>
      </c>
      <c r="K134" s="10" t="s">
        <v>355</v>
      </c>
      <c r="L134" s="10" t="s">
        <v>1020</v>
      </c>
      <c r="M134" s="10">
        <v>9.43581604E8</v>
      </c>
      <c r="N134" s="10" t="s">
        <v>1021</v>
      </c>
      <c r="O134" s="10" t="s">
        <v>1022</v>
      </c>
      <c r="P134" s="10">
        <v>9.93440501E8</v>
      </c>
      <c r="Q134" s="11"/>
      <c r="R134" s="11"/>
      <c r="S134" s="12" t="s">
        <v>333</v>
      </c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</row>
    <row r="135" ht="11.25" customHeight="1">
      <c r="A135" s="10" t="s">
        <v>959</v>
      </c>
      <c r="B135" s="10" t="s">
        <v>1023</v>
      </c>
      <c r="C135" s="10" t="s">
        <v>1024</v>
      </c>
      <c r="D135" s="62" t="s">
        <v>1025</v>
      </c>
      <c r="E135" s="10">
        <v>4854647.0</v>
      </c>
      <c r="F135" s="10" t="s">
        <v>1025</v>
      </c>
      <c r="G135" s="10" t="s">
        <v>1026</v>
      </c>
      <c r="H135" s="10" t="s">
        <v>1027</v>
      </c>
      <c r="I135" s="10" t="s">
        <v>1028</v>
      </c>
      <c r="J135" s="10" t="s">
        <v>1029</v>
      </c>
      <c r="K135" s="10" t="s">
        <v>1030</v>
      </c>
      <c r="L135" s="10" t="s">
        <v>1020</v>
      </c>
      <c r="M135" s="10">
        <v>9.43581604E8</v>
      </c>
      <c r="N135" s="10" t="s">
        <v>1021</v>
      </c>
      <c r="O135" s="10" t="s">
        <v>1031</v>
      </c>
      <c r="P135" s="10">
        <v>9.26885046E8</v>
      </c>
      <c r="Q135" s="11"/>
      <c r="R135" s="23" t="s">
        <v>1032</v>
      </c>
      <c r="S135" s="63" t="s">
        <v>333</v>
      </c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</row>
    <row r="136" ht="11.25" customHeight="1">
      <c r="A136" s="10" t="s">
        <v>959</v>
      </c>
      <c r="B136" s="10" t="s">
        <v>1033</v>
      </c>
      <c r="C136" s="10" t="s">
        <v>1034</v>
      </c>
      <c r="D136" s="61" t="s">
        <v>1035</v>
      </c>
      <c r="E136" s="10">
        <v>4853927.0</v>
      </c>
      <c r="F136" s="10" t="s">
        <v>1036</v>
      </c>
      <c r="G136" s="10" t="s">
        <v>1037</v>
      </c>
      <c r="H136" s="10" t="s">
        <v>1038</v>
      </c>
      <c r="I136" s="10" t="s">
        <v>1038</v>
      </c>
      <c r="J136" s="10" t="s">
        <v>1039</v>
      </c>
      <c r="K136" s="10" t="s">
        <v>328</v>
      </c>
      <c r="L136" s="10" t="s">
        <v>977</v>
      </c>
      <c r="M136" s="10" t="s">
        <v>978</v>
      </c>
      <c r="N136" s="10" t="s">
        <v>979</v>
      </c>
      <c r="O136" s="10" t="s">
        <v>1040</v>
      </c>
      <c r="P136" s="10">
        <v>9.83729738E8</v>
      </c>
      <c r="Q136" s="11"/>
      <c r="R136" s="20" t="s">
        <v>1041</v>
      </c>
      <c r="S136" s="12" t="s">
        <v>333</v>
      </c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</row>
    <row r="137" ht="11.25" customHeight="1">
      <c r="A137" s="22" t="s">
        <v>54</v>
      </c>
      <c r="B137" s="22" t="s">
        <v>1042</v>
      </c>
      <c r="C137" s="64" t="s">
        <v>1043</v>
      </c>
      <c r="D137" s="22" t="s">
        <v>230</v>
      </c>
      <c r="E137" s="10" t="s">
        <v>657</v>
      </c>
      <c r="F137" s="22" t="s">
        <v>230</v>
      </c>
      <c r="G137" s="22" t="s">
        <v>1044</v>
      </c>
      <c r="H137" s="22" t="s">
        <v>819</v>
      </c>
      <c r="I137" s="22" t="s">
        <v>819</v>
      </c>
      <c r="J137" s="22" t="s">
        <v>63</v>
      </c>
      <c r="K137" s="44" t="s">
        <v>1045</v>
      </c>
      <c r="L137" s="35" t="s">
        <v>814</v>
      </c>
      <c r="M137" s="35">
        <v>9.97106874E8</v>
      </c>
      <c r="N137" s="35" t="s">
        <v>731</v>
      </c>
      <c r="O137" s="35" t="s">
        <v>1046</v>
      </c>
      <c r="P137" s="35" t="s">
        <v>1047</v>
      </c>
      <c r="Q137" s="36"/>
      <c r="R137" s="35" t="s">
        <v>1048</v>
      </c>
      <c r="S137" s="11" t="s">
        <v>333</v>
      </c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</row>
    <row r="138" ht="11.25" customHeight="1">
      <c r="A138" s="10" t="s">
        <v>959</v>
      </c>
      <c r="B138" s="10" t="s">
        <v>1049</v>
      </c>
      <c r="C138" s="65" t="s">
        <v>1050</v>
      </c>
      <c r="D138" s="10" t="s">
        <v>1051</v>
      </c>
      <c r="E138" s="10">
        <v>4852488.0</v>
      </c>
      <c r="F138" s="10" t="s">
        <v>1051</v>
      </c>
      <c r="G138" s="10" t="s">
        <v>1052</v>
      </c>
      <c r="H138" s="10" t="s">
        <v>1053</v>
      </c>
      <c r="I138" s="10" t="s">
        <v>1054</v>
      </c>
      <c r="J138" s="10" t="s">
        <v>1055</v>
      </c>
      <c r="K138" s="10" t="s">
        <v>513</v>
      </c>
      <c r="L138" s="10" t="s">
        <v>1056</v>
      </c>
      <c r="M138" s="10" t="s">
        <v>978</v>
      </c>
      <c r="N138" s="10" t="s">
        <v>1057</v>
      </c>
      <c r="O138" s="10" t="s">
        <v>1058</v>
      </c>
      <c r="P138" s="10">
        <v>9.92152831E8</v>
      </c>
      <c r="Q138" s="10"/>
      <c r="R138" s="11" t="s">
        <v>1059</v>
      </c>
      <c r="S138" s="11" t="s">
        <v>333</v>
      </c>
      <c r="T138" s="49" t="str">
        <f>VLOOKUP(C138,'BASE DACs'!$C:$C,1,0)</f>
        <v>#N/A</v>
      </c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</row>
    <row r="139" ht="11.25" customHeight="1">
      <c r="A139" s="10" t="s">
        <v>959</v>
      </c>
      <c r="B139" s="10" t="s">
        <v>1049</v>
      </c>
      <c r="C139" s="65" t="s">
        <v>1060</v>
      </c>
      <c r="D139" s="10" t="s">
        <v>1051</v>
      </c>
      <c r="E139" s="10">
        <v>4852488.0</v>
      </c>
      <c r="F139" s="10" t="s">
        <v>1061</v>
      </c>
      <c r="G139" s="10" t="s">
        <v>1062</v>
      </c>
      <c r="H139" s="10" t="s">
        <v>1063</v>
      </c>
      <c r="I139" s="10" t="s">
        <v>1054</v>
      </c>
      <c r="J139" s="10" t="s">
        <v>1055</v>
      </c>
      <c r="K139" s="10" t="s">
        <v>513</v>
      </c>
      <c r="L139" s="10" t="s">
        <v>1056</v>
      </c>
      <c r="M139" s="10" t="s">
        <v>978</v>
      </c>
      <c r="N139" s="10" t="s">
        <v>1057</v>
      </c>
      <c r="O139" s="10" t="s">
        <v>1064</v>
      </c>
      <c r="P139" s="10">
        <v>9.74249806E8</v>
      </c>
      <c r="Q139" s="10"/>
      <c r="R139" s="11" t="s">
        <v>1059</v>
      </c>
      <c r="S139" s="11" t="s">
        <v>333</v>
      </c>
      <c r="T139" s="49" t="str">
        <f>VLOOKUP(C139,'BASE DACs'!$C:$C,1,0)</f>
        <v>#N/A</v>
      </c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</row>
    <row r="140" ht="11.25" customHeight="1">
      <c r="A140" s="10" t="s">
        <v>959</v>
      </c>
      <c r="B140" s="10" t="s">
        <v>1065</v>
      </c>
      <c r="C140" s="65" t="s">
        <v>1066</v>
      </c>
      <c r="D140" s="10" t="s">
        <v>1035</v>
      </c>
      <c r="E140" s="10">
        <v>4854544.0</v>
      </c>
      <c r="F140" s="10" t="s">
        <v>1067</v>
      </c>
      <c r="G140" s="10" t="s">
        <v>1068</v>
      </c>
      <c r="H140" s="10" t="s">
        <v>1069</v>
      </c>
      <c r="I140" s="10" t="s">
        <v>1054</v>
      </c>
      <c r="J140" s="10" t="s">
        <v>1055</v>
      </c>
      <c r="K140" s="10" t="s">
        <v>513</v>
      </c>
      <c r="L140" s="10" t="s">
        <v>1056</v>
      </c>
      <c r="M140" s="10" t="s">
        <v>978</v>
      </c>
      <c r="N140" s="10" t="s">
        <v>1057</v>
      </c>
      <c r="O140" s="10" t="s">
        <v>1070</v>
      </c>
      <c r="P140" s="10">
        <v>9.52337391E8</v>
      </c>
      <c r="Q140" s="10"/>
      <c r="R140" s="11" t="s">
        <v>1071</v>
      </c>
      <c r="S140" s="11" t="s">
        <v>333</v>
      </c>
      <c r="T140" s="49" t="str">
        <f>VLOOKUP(C140,'BASE DACs'!$C:$C,1,0)</f>
        <v>#N/A</v>
      </c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</row>
    <row r="141" ht="11.25" customHeight="1">
      <c r="A141" s="10" t="s">
        <v>959</v>
      </c>
      <c r="B141" s="10" t="s">
        <v>1072</v>
      </c>
      <c r="C141" s="65" t="s">
        <v>1073</v>
      </c>
      <c r="D141" s="10" t="s">
        <v>1074</v>
      </c>
      <c r="E141" s="10">
        <v>4854890.0</v>
      </c>
      <c r="F141" s="10" t="s">
        <v>1074</v>
      </c>
      <c r="G141" s="10" t="s">
        <v>1075</v>
      </c>
      <c r="H141" s="10" t="s">
        <v>1069</v>
      </c>
      <c r="I141" s="10" t="s">
        <v>1076</v>
      </c>
      <c r="J141" s="10" t="s">
        <v>1076</v>
      </c>
      <c r="K141" s="10" t="s">
        <v>513</v>
      </c>
      <c r="L141" s="10" t="s">
        <v>1056</v>
      </c>
      <c r="M141" s="10" t="s">
        <v>978</v>
      </c>
      <c r="N141" s="10" t="s">
        <v>1057</v>
      </c>
      <c r="O141" s="10" t="s">
        <v>1077</v>
      </c>
      <c r="P141" s="10">
        <v>9.52471232E8</v>
      </c>
      <c r="Q141" s="10"/>
      <c r="R141" s="11" t="s">
        <v>1078</v>
      </c>
      <c r="S141" s="11" t="s">
        <v>333</v>
      </c>
      <c r="T141" s="49" t="str">
        <f>VLOOKUP(C141,'BASE DACs'!$C:$C,1,0)</f>
        <v>#N/A</v>
      </c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</row>
    <row r="142" ht="11.25" customHeight="1">
      <c r="A142" s="10" t="s">
        <v>959</v>
      </c>
      <c r="B142" s="10" t="s">
        <v>1079</v>
      </c>
      <c r="C142" s="65" t="s">
        <v>1080</v>
      </c>
      <c r="D142" s="10" t="s">
        <v>1081</v>
      </c>
      <c r="E142" s="10">
        <v>4857033.0</v>
      </c>
      <c r="F142" s="10" t="s">
        <v>1081</v>
      </c>
      <c r="G142" s="10" t="s">
        <v>1082</v>
      </c>
      <c r="H142" s="10" t="s">
        <v>1083</v>
      </c>
      <c r="I142" s="10" t="s">
        <v>1084</v>
      </c>
      <c r="J142" s="10" t="s">
        <v>1085</v>
      </c>
      <c r="K142" s="10" t="s">
        <v>513</v>
      </c>
      <c r="L142" s="10" t="s">
        <v>1086</v>
      </c>
      <c r="M142" s="10" t="s">
        <v>1087</v>
      </c>
      <c r="N142" s="10" t="s">
        <v>1088</v>
      </c>
      <c r="O142" s="10" t="s">
        <v>1089</v>
      </c>
      <c r="P142" s="10">
        <v>9.617482E8</v>
      </c>
      <c r="Q142" s="10"/>
      <c r="R142" s="11" t="s">
        <v>1090</v>
      </c>
      <c r="S142" s="11" t="s">
        <v>333</v>
      </c>
      <c r="T142" s="49" t="str">
        <f>VLOOKUP(C142,'BASE DACs'!$C:$C,1,0)</f>
        <v>#N/A</v>
      </c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</row>
    <row r="143" ht="11.25" customHeight="1">
      <c r="A143" s="10" t="s">
        <v>959</v>
      </c>
      <c r="B143" s="10" t="s">
        <v>960</v>
      </c>
      <c r="C143" s="65" t="s">
        <v>1091</v>
      </c>
      <c r="D143" s="10" t="s">
        <v>962</v>
      </c>
      <c r="E143" s="10">
        <v>4856598.0</v>
      </c>
      <c r="F143" s="10" t="s">
        <v>962</v>
      </c>
      <c r="G143" s="10" t="s">
        <v>1092</v>
      </c>
      <c r="H143" s="10" t="s">
        <v>1093</v>
      </c>
      <c r="I143" s="10" t="s">
        <v>1094</v>
      </c>
      <c r="J143" s="10" t="s">
        <v>1085</v>
      </c>
      <c r="K143" s="10" t="s">
        <v>513</v>
      </c>
      <c r="L143" s="10" t="s">
        <v>1086</v>
      </c>
      <c r="M143" s="10" t="s">
        <v>1087</v>
      </c>
      <c r="N143" s="10" t="s">
        <v>1088</v>
      </c>
      <c r="O143" s="10" t="s">
        <v>1095</v>
      </c>
      <c r="P143" s="10">
        <v>9.27783528E8</v>
      </c>
      <c r="Q143" s="10"/>
      <c r="R143" s="11" t="s">
        <v>1096</v>
      </c>
      <c r="S143" s="11" t="s">
        <v>333</v>
      </c>
      <c r="T143" s="49" t="str">
        <f>VLOOKUP(C143,'BASE DACs'!$C:$C,1,0)</f>
        <v>#N/A</v>
      </c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</row>
    <row r="144" ht="11.25" customHeight="1">
      <c r="A144" s="10" t="s">
        <v>959</v>
      </c>
      <c r="B144" s="10" t="s">
        <v>1023</v>
      </c>
      <c r="C144" s="65" t="s">
        <v>1097</v>
      </c>
      <c r="D144" s="10" t="s">
        <v>1025</v>
      </c>
      <c r="E144" s="10">
        <v>4854647.0</v>
      </c>
      <c r="F144" s="10" t="s">
        <v>1025</v>
      </c>
      <c r="G144" s="10" t="s">
        <v>1098</v>
      </c>
      <c r="H144" s="10" t="s">
        <v>1099</v>
      </c>
      <c r="I144" s="10" t="s">
        <v>1100</v>
      </c>
      <c r="J144" s="10" t="s">
        <v>1101</v>
      </c>
      <c r="K144" s="10" t="s">
        <v>513</v>
      </c>
      <c r="L144" s="10" t="s">
        <v>997</v>
      </c>
      <c r="M144" s="10">
        <v>9.72539383E8</v>
      </c>
      <c r="N144" s="10" t="s">
        <v>998</v>
      </c>
      <c r="O144" s="10" t="s">
        <v>1102</v>
      </c>
      <c r="P144" s="10">
        <v>9.6075215E8</v>
      </c>
      <c r="Q144" s="10"/>
      <c r="R144" s="11" t="s">
        <v>1103</v>
      </c>
      <c r="S144" s="11" t="s">
        <v>333</v>
      </c>
      <c r="T144" s="49" t="str">
        <f>VLOOKUP(C144,'BASE DACs'!$C:$C,1,0)</f>
        <v>#N/A</v>
      </c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</row>
    <row r="145" ht="11.25" customHeight="1">
      <c r="A145" s="10" t="s">
        <v>959</v>
      </c>
      <c r="B145" s="10" t="s">
        <v>1023</v>
      </c>
      <c r="C145" s="65" t="s">
        <v>1104</v>
      </c>
      <c r="D145" s="10" t="s">
        <v>1025</v>
      </c>
      <c r="E145" s="10">
        <v>4854647.0</v>
      </c>
      <c r="F145" s="10" t="s">
        <v>1025</v>
      </c>
      <c r="G145" s="10" t="s">
        <v>1105</v>
      </c>
      <c r="H145" s="10" t="s">
        <v>1106</v>
      </c>
      <c r="I145" s="10" t="s">
        <v>1100</v>
      </c>
      <c r="J145" s="10" t="s">
        <v>1101</v>
      </c>
      <c r="K145" s="10" t="s">
        <v>513</v>
      </c>
      <c r="L145" s="10" t="s">
        <v>997</v>
      </c>
      <c r="M145" s="10">
        <v>9.72539383E8</v>
      </c>
      <c r="N145" s="10" t="s">
        <v>998</v>
      </c>
      <c r="O145" s="10" t="s">
        <v>1107</v>
      </c>
      <c r="P145" s="10">
        <v>9.35348557E8</v>
      </c>
      <c r="Q145" s="10"/>
      <c r="R145" s="11" t="s">
        <v>1103</v>
      </c>
      <c r="S145" s="11" t="s">
        <v>333</v>
      </c>
      <c r="T145" s="49" t="str">
        <f>VLOOKUP(C145,'BASE DACs'!$C:$C,1,0)</f>
        <v>#N/A</v>
      </c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</row>
    <row r="146" ht="11.25" customHeight="1">
      <c r="A146" s="10" t="s">
        <v>959</v>
      </c>
      <c r="B146" s="10" t="s">
        <v>1033</v>
      </c>
      <c r="C146" s="65" t="s">
        <v>1108</v>
      </c>
      <c r="D146" s="10" t="s">
        <v>1036</v>
      </c>
      <c r="E146" s="10">
        <v>4853927.0</v>
      </c>
      <c r="F146" s="10" t="s">
        <v>1067</v>
      </c>
      <c r="G146" s="10" t="s">
        <v>1109</v>
      </c>
      <c r="H146" s="10" t="s">
        <v>1110</v>
      </c>
      <c r="I146" s="11" t="s">
        <v>1038</v>
      </c>
      <c r="J146" s="10" t="s">
        <v>1111</v>
      </c>
      <c r="K146" s="10" t="s">
        <v>513</v>
      </c>
      <c r="L146" s="10" t="s">
        <v>977</v>
      </c>
      <c r="M146" s="10" t="s">
        <v>978</v>
      </c>
      <c r="N146" s="10" t="s">
        <v>1057</v>
      </c>
      <c r="O146" s="10" t="s">
        <v>1112</v>
      </c>
      <c r="P146" s="10">
        <v>9.51701888E8</v>
      </c>
      <c r="Q146" s="10"/>
      <c r="R146" s="10" t="s">
        <v>1113</v>
      </c>
      <c r="S146" s="11" t="s">
        <v>333</v>
      </c>
      <c r="T146" s="49" t="str">
        <f>VLOOKUP(C146,'BASE DACs'!$C:$C,1,0)</f>
        <v>#N/A</v>
      </c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</row>
    <row r="147" ht="11.25" customHeight="1">
      <c r="A147" s="10" t="s">
        <v>959</v>
      </c>
      <c r="B147" s="10" t="s">
        <v>1033</v>
      </c>
      <c r="C147" s="65" t="s">
        <v>1114</v>
      </c>
      <c r="D147" s="10" t="s">
        <v>1036</v>
      </c>
      <c r="E147" s="10">
        <v>4853927.0</v>
      </c>
      <c r="F147" s="10" t="s">
        <v>1067</v>
      </c>
      <c r="G147" s="10" t="s">
        <v>1115</v>
      </c>
      <c r="H147" s="10" t="s">
        <v>1116</v>
      </c>
      <c r="I147" s="11" t="s">
        <v>1038</v>
      </c>
      <c r="J147" s="10" t="s">
        <v>1111</v>
      </c>
      <c r="K147" s="10" t="s">
        <v>513</v>
      </c>
      <c r="L147" s="10" t="s">
        <v>977</v>
      </c>
      <c r="M147" s="10" t="s">
        <v>978</v>
      </c>
      <c r="N147" s="10" t="s">
        <v>1057</v>
      </c>
      <c r="O147" s="10" t="s">
        <v>1117</v>
      </c>
      <c r="P147" s="10">
        <v>9.92735066E8</v>
      </c>
      <c r="Q147" s="10"/>
      <c r="R147" s="10" t="s">
        <v>1118</v>
      </c>
      <c r="S147" s="11" t="s">
        <v>333</v>
      </c>
      <c r="T147" s="49" t="str">
        <f>VLOOKUP(C147,'BASE DACs'!$C:$C,1,0)</f>
        <v>#N/A</v>
      </c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</row>
    <row r="148" ht="11.25" customHeight="1">
      <c r="A148" s="10" t="s">
        <v>959</v>
      </c>
      <c r="B148" s="10" t="s">
        <v>1119</v>
      </c>
      <c r="C148" s="65" t="s">
        <v>1120</v>
      </c>
      <c r="D148" s="10" t="s">
        <v>1121</v>
      </c>
      <c r="E148" s="10">
        <v>4851714.0</v>
      </c>
      <c r="F148" s="10" t="s">
        <v>1122</v>
      </c>
      <c r="G148" s="10" t="s">
        <v>1123</v>
      </c>
      <c r="H148" s="10" t="s">
        <v>1124</v>
      </c>
      <c r="I148" s="11" t="s">
        <v>1125</v>
      </c>
      <c r="J148" s="10" t="s">
        <v>1029</v>
      </c>
      <c r="K148" s="10" t="s">
        <v>513</v>
      </c>
      <c r="L148" s="10" t="s">
        <v>977</v>
      </c>
      <c r="M148" s="10" t="s">
        <v>978</v>
      </c>
      <c r="N148" s="10" t="s">
        <v>1057</v>
      </c>
      <c r="O148" s="10" t="s">
        <v>1126</v>
      </c>
      <c r="P148" s="10">
        <v>9.58373879E8</v>
      </c>
      <c r="Q148" s="10"/>
      <c r="R148" s="10" t="s">
        <v>1127</v>
      </c>
      <c r="S148" s="11" t="s">
        <v>333</v>
      </c>
      <c r="T148" s="49" t="str">
        <f>VLOOKUP(C148,'BASE DACs'!$C:$C,1,0)</f>
        <v>#N/A</v>
      </c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  <c r="AL148" s="49"/>
      <c r="AM148" s="49"/>
    </row>
    <row r="149" ht="11.25" customHeight="1">
      <c r="A149" s="10" t="s">
        <v>959</v>
      </c>
      <c r="B149" s="10" t="s">
        <v>1128</v>
      </c>
      <c r="C149" s="65" t="s">
        <v>1129</v>
      </c>
      <c r="D149" s="10" t="s">
        <v>1130</v>
      </c>
      <c r="E149" s="10">
        <v>4853213.0</v>
      </c>
      <c r="F149" s="10" t="s">
        <v>1122</v>
      </c>
      <c r="G149" s="10" t="s">
        <v>1131</v>
      </c>
      <c r="H149" s="10" t="s">
        <v>1132</v>
      </c>
      <c r="I149" s="11" t="s">
        <v>1132</v>
      </c>
      <c r="J149" s="10" t="s">
        <v>1029</v>
      </c>
      <c r="K149" s="10" t="s">
        <v>513</v>
      </c>
      <c r="L149" s="10" t="s">
        <v>977</v>
      </c>
      <c r="M149" s="10" t="s">
        <v>978</v>
      </c>
      <c r="N149" s="10" t="s">
        <v>1057</v>
      </c>
      <c r="O149" s="10" t="s">
        <v>1133</v>
      </c>
      <c r="P149" s="10">
        <v>9.83129391E8</v>
      </c>
      <c r="Q149" s="10"/>
      <c r="R149" s="10" t="s">
        <v>1134</v>
      </c>
      <c r="S149" s="11" t="s">
        <v>333</v>
      </c>
      <c r="T149" s="49" t="str">
        <f>VLOOKUP(C149,'BASE DACs'!$C:$C,1,0)</f>
        <v>#N/A</v>
      </c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  <c r="AI149" s="49"/>
      <c r="AJ149" s="49"/>
      <c r="AK149" s="49"/>
      <c r="AL149" s="49"/>
      <c r="AM149" s="49"/>
    </row>
    <row r="150" ht="11.25" customHeight="1">
      <c r="A150" s="10" t="s">
        <v>959</v>
      </c>
      <c r="B150" s="10" t="s">
        <v>1135</v>
      </c>
      <c r="C150" s="65" t="s">
        <v>1136</v>
      </c>
      <c r="D150" s="10" t="s">
        <v>1137</v>
      </c>
      <c r="E150" s="10">
        <v>4852009.0</v>
      </c>
      <c r="F150" s="10" t="s">
        <v>1138</v>
      </c>
      <c r="G150" s="10" t="s">
        <v>1139</v>
      </c>
      <c r="H150" s="10" t="s">
        <v>1140</v>
      </c>
      <c r="I150" s="11" t="s">
        <v>1141</v>
      </c>
      <c r="J150" s="10" t="s">
        <v>987</v>
      </c>
      <c r="K150" s="10" t="s">
        <v>513</v>
      </c>
      <c r="L150" s="10" t="s">
        <v>977</v>
      </c>
      <c r="M150" s="10" t="s">
        <v>978</v>
      </c>
      <c r="N150" s="10" t="s">
        <v>1057</v>
      </c>
      <c r="O150" s="10" t="s">
        <v>1142</v>
      </c>
      <c r="P150" s="10">
        <v>9.32874652E8</v>
      </c>
      <c r="Q150" s="10"/>
      <c r="R150" s="10" t="s">
        <v>1143</v>
      </c>
      <c r="S150" s="11" t="s">
        <v>333</v>
      </c>
      <c r="T150" s="49" t="str">
        <f>VLOOKUP(C150,'BASE DACs'!$C:$C,1,0)</f>
        <v>#N/A</v>
      </c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  <c r="AL150" s="49"/>
      <c r="AM150" s="49"/>
    </row>
    <row r="151" ht="11.25" customHeight="1">
      <c r="A151" s="10" t="s">
        <v>959</v>
      </c>
      <c r="B151" s="10" t="s">
        <v>1065</v>
      </c>
      <c r="C151" s="10" t="s">
        <v>1144</v>
      </c>
      <c r="D151" s="10" t="s">
        <v>1035</v>
      </c>
      <c r="E151" s="10">
        <v>4854544.0</v>
      </c>
      <c r="F151" s="10" t="s">
        <v>1067</v>
      </c>
      <c r="G151" s="10" t="s">
        <v>1145</v>
      </c>
      <c r="H151" s="10" t="s">
        <v>1146</v>
      </c>
      <c r="I151" s="11" t="s">
        <v>1147</v>
      </c>
      <c r="J151" s="10" t="s">
        <v>1111</v>
      </c>
      <c r="K151" s="10" t="s">
        <v>513</v>
      </c>
      <c r="L151" s="10" t="s">
        <v>977</v>
      </c>
      <c r="M151" s="10" t="s">
        <v>978</v>
      </c>
      <c r="N151" s="10" t="s">
        <v>1057</v>
      </c>
      <c r="O151" s="10" t="s">
        <v>1148</v>
      </c>
      <c r="P151" s="10">
        <v>9.53279944E8</v>
      </c>
      <c r="Q151" s="10"/>
      <c r="R151" s="10" t="s">
        <v>1149</v>
      </c>
      <c r="S151" s="11" t="s">
        <v>333</v>
      </c>
      <c r="T151" s="49" t="str">
        <f>VLOOKUP(C151,'BASE DACs'!$C:$C,1,0)</f>
        <v>#N/A</v>
      </c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  <c r="AI151" s="49"/>
      <c r="AJ151" s="49"/>
      <c r="AK151" s="49"/>
      <c r="AL151" s="49"/>
      <c r="AM151" s="49"/>
    </row>
    <row r="152" ht="11.25" customHeight="1">
      <c r="A152" s="10" t="s">
        <v>959</v>
      </c>
      <c r="B152" s="10" t="s">
        <v>1023</v>
      </c>
      <c r="C152" s="10" t="s">
        <v>1150</v>
      </c>
      <c r="D152" s="10" t="s">
        <v>1151</v>
      </c>
      <c r="E152" s="10">
        <v>4855436.0</v>
      </c>
      <c r="F152" s="10" t="s">
        <v>1152</v>
      </c>
      <c r="G152" s="10" t="s">
        <v>1153</v>
      </c>
      <c r="H152" s="10" t="s">
        <v>1154</v>
      </c>
      <c r="I152" s="11" t="s">
        <v>1155</v>
      </c>
      <c r="J152" s="10" t="s">
        <v>1156</v>
      </c>
      <c r="K152" s="10" t="s">
        <v>513</v>
      </c>
      <c r="L152" s="10" t="s">
        <v>977</v>
      </c>
      <c r="M152" s="10" t="s">
        <v>978</v>
      </c>
      <c r="N152" s="10" t="s">
        <v>1057</v>
      </c>
      <c r="O152" s="10" t="s">
        <v>1157</v>
      </c>
      <c r="P152" s="10">
        <v>9.74505762E8</v>
      </c>
      <c r="Q152" s="10"/>
      <c r="R152" s="10" t="s">
        <v>1158</v>
      </c>
      <c r="S152" s="11" t="s">
        <v>333</v>
      </c>
      <c r="T152" s="49" t="str">
        <f>VLOOKUP(C152,'BASE DACs'!$C:$C,1,0)</f>
        <v>#N/A</v>
      </c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  <c r="AI152" s="49"/>
      <c r="AJ152" s="49"/>
      <c r="AK152" s="49"/>
      <c r="AL152" s="49"/>
      <c r="AM152" s="49"/>
    </row>
    <row r="153" ht="11.25" customHeight="1">
      <c r="A153" s="10" t="s">
        <v>959</v>
      </c>
      <c r="B153" s="10" t="s">
        <v>1159</v>
      </c>
      <c r="C153" s="10" t="s">
        <v>1160</v>
      </c>
      <c r="D153" s="10" t="s">
        <v>993</v>
      </c>
      <c r="E153" s="10">
        <v>4851259.0</v>
      </c>
      <c r="F153" s="10" t="s">
        <v>994</v>
      </c>
      <c r="G153" s="10" t="s">
        <v>1161</v>
      </c>
      <c r="H153" s="10" t="s">
        <v>1018</v>
      </c>
      <c r="I153" s="11" t="s">
        <v>1019</v>
      </c>
      <c r="J153" s="10" t="s">
        <v>987</v>
      </c>
      <c r="K153" s="10" t="s">
        <v>513</v>
      </c>
      <c r="L153" s="10" t="s">
        <v>1162</v>
      </c>
      <c r="M153" s="10">
        <v>9.72539383E8</v>
      </c>
      <c r="N153" s="10" t="s">
        <v>998</v>
      </c>
      <c r="O153" s="10" t="s">
        <v>1163</v>
      </c>
      <c r="P153" s="10">
        <v>9.93440501E8</v>
      </c>
      <c r="Q153" s="10"/>
      <c r="R153" s="10" t="s">
        <v>1164</v>
      </c>
      <c r="S153" s="11" t="s">
        <v>333</v>
      </c>
      <c r="T153" s="49" t="str">
        <f>VLOOKUP(C153,'BASE DACs'!$C:$C,1,0)</f>
        <v>#N/A</v>
      </c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  <c r="AI153" s="49"/>
      <c r="AJ153" s="49"/>
      <c r="AK153" s="49"/>
      <c r="AL153" s="49"/>
      <c r="AM153" s="49"/>
    </row>
    <row r="154" ht="11.25" customHeight="1">
      <c r="A154" s="10" t="s">
        <v>959</v>
      </c>
      <c r="B154" s="10" t="s">
        <v>1165</v>
      </c>
      <c r="C154" s="10" t="s">
        <v>1166</v>
      </c>
      <c r="D154" s="10" t="s">
        <v>993</v>
      </c>
      <c r="E154" s="10">
        <v>4851259.0</v>
      </c>
      <c r="F154" s="10" t="s">
        <v>994</v>
      </c>
      <c r="G154" s="10" t="s">
        <v>1167</v>
      </c>
      <c r="H154" s="10" t="s">
        <v>1168</v>
      </c>
      <c r="I154" s="11" t="s">
        <v>1169</v>
      </c>
      <c r="J154" s="10" t="s">
        <v>987</v>
      </c>
      <c r="K154" s="10" t="s">
        <v>513</v>
      </c>
      <c r="L154" s="10" t="s">
        <v>1162</v>
      </c>
      <c r="M154" s="10">
        <v>9.72539383E8</v>
      </c>
      <c r="N154" s="10" t="s">
        <v>998</v>
      </c>
      <c r="O154" s="10" t="s">
        <v>1170</v>
      </c>
      <c r="P154" s="10">
        <v>9.44010087E8</v>
      </c>
      <c r="Q154" s="10"/>
      <c r="R154" s="10" t="s">
        <v>1171</v>
      </c>
      <c r="S154" s="11" t="s">
        <v>333</v>
      </c>
      <c r="T154" s="49" t="str">
        <f>VLOOKUP(C154,'BASE DACs'!$C:$C,1,0)</f>
        <v>#N/A</v>
      </c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  <c r="AI154" s="49"/>
      <c r="AJ154" s="49"/>
      <c r="AK154" s="49"/>
      <c r="AL154" s="49"/>
      <c r="AM154" s="49"/>
    </row>
    <row r="155" ht="11.25" customHeight="1">
      <c r="A155" s="10" t="s">
        <v>959</v>
      </c>
      <c r="B155" s="10" t="s">
        <v>1172</v>
      </c>
      <c r="C155" s="10" t="s">
        <v>1173</v>
      </c>
      <c r="D155" s="10" t="s">
        <v>993</v>
      </c>
      <c r="E155" s="10">
        <v>4851259.0</v>
      </c>
      <c r="F155" s="10" t="s">
        <v>994</v>
      </c>
      <c r="G155" s="10" t="s">
        <v>1174</v>
      </c>
      <c r="H155" s="10" t="s">
        <v>1175</v>
      </c>
      <c r="I155" s="11" t="s">
        <v>1176</v>
      </c>
      <c r="J155" s="10" t="s">
        <v>987</v>
      </c>
      <c r="K155" s="10" t="s">
        <v>513</v>
      </c>
      <c r="L155" s="10" t="s">
        <v>1162</v>
      </c>
      <c r="M155" s="10">
        <v>9.72539383E8</v>
      </c>
      <c r="N155" s="10" t="s">
        <v>998</v>
      </c>
      <c r="O155" s="10" t="s">
        <v>1177</v>
      </c>
      <c r="P155" s="10">
        <v>9.32082466E8</v>
      </c>
      <c r="Q155" s="10"/>
      <c r="R155" s="10" t="s">
        <v>1178</v>
      </c>
      <c r="S155" s="11" t="s">
        <v>333</v>
      </c>
      <c r="T155" s="49" t="str">
        <f>VLOOKUP(C155,'BASE DACs'!$C:$C,1,0)</f>
        <v>#N/A</v>
      </c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  <c r="AI155" s="49"/>
      <c r="AJ155" s="49"/>
      <c r="AK155" s="49"/>
      <c r="AL155" s="49"/>
      <c r="AM155" s="49"/>
    </row>
    <row r="156" ht="11.25" customHeight="1">
      <c r="A156" s="10" t="s">
        <v>959</v>
      </c>
      <c r="B156" s="10" t="s">
        <v>1179</v>
      </c>
      <c r="C156" s="10" t="s">
        <v>1180</v>
      </c>
      <c r="D156" s="10" t="s">
        <v>993</v>
      </c>
      <c r="E156" s="10">
        <v>4851259.0</v>
      </c>
      <c r="F156" s="10" t="s">
        <v>994</v>
      </c>
      <c r="G156" s="10" t="s">
        <v>1181</v>
      </c>
      <c r="H156" s="10" t="s">
        <v>1182</v>
      </c>
      <c r="I156" s="11" t="s">
        <v>1183</v>
      </c>
      <c r="J156" s="10" t="s">
        <v>987</v>
      </c>
      <c r="K156" s="10" t="s">
        <v>513</v>
      </c>
      <c r="L156" s="10" t="s">
        <v>1162</v>
      </c>
      <c r="M156" s="10">
        <v>9.72539383E8</v>
      </c>
      <c r="N156" s="10" t="s">
        <v>998</v>
      </c>
      <c r="O156" s="10" t="s">
        <v>1184</v>
      </c>
      <c r="P156" s="10">
        <v>9.44203054E8</v>
      </c>
      <c r="Q156" s="10"/>
      <c r="R156" s="10" t="s">
        <v>1185</v>
      </c>
      <c r="S156" s="11" t="s">
        <v>333</v>
      </c>
      <c r="T156" s="49" t="str">
        <f>VLOOKUP(C156,'BASE DACs'!$C:$C,1,0)</f>
        <v>#N/A</v>
      </c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  <c r="AI156" s="49"/>
      <c r="AJ156" s="49"/>
      <c r="AK156" s="49"/>
      <c r="AL156" s="49"/>
      <c r="AM156" s="49"/>
    </row>
    <row r="157" ht="11.25" customHeight="1">
      <c r="A157" s="10" t="s">
        <v>959</v>
      </c>
      <c r="B157" s="10" t="s">
        <v>1186</v>
      </c>
      <c r="C157" s="10" t="s">
        <v>1187</v>
      </c>
      <c r="D157" s="10" t="s">
        <v>1074</v>
      </c>
      <c r="E157" s="10">
        <v>4854890.0</v>
      </c>
      <c r="F157" s="10" t="s">
        <v>1188</v>
      </c>
      <c r="G157" s="10" t="s">
        <v>1189</v>
      </c>
      <c r="H157" s="10" t="s">
        <v>1106</v>
      </c>
      <c r="I157" s="11" t="s">
        <v>1190</v>
      </c>
      <c r="J157" s="10" t="s">
        <v>1076</v>
      </c>
      <c r="K157" s="10" t="s">
        <v>513</v>
      </c>
      <c r="L157" s="10" t="s">
        <v>1191</v>
      </c>
      <c r="M157" s="10">
        <v>9.72539383E8</v>
      </c>
      <c r="N157" s="10" t="s">
        <v>998</v>
      </c>
      <c r="O157" s="10" t="s">
        <v>1192</v>
      </c>
      <c r="P157" s="10">
        <v>9.46761966E8</v>
      </c>
      <c r="Q157" s="10"/>
      <c r="R157" s="10" t="s">
        <v>1193</v>
      </c>
      <c r="S157" s="11" t="s">
        <v>333</v>
      </c>
      <c r="T157" s="49" t="str">
        <f>VLOOKUP(C157,'BASE DACs'!$C:$C,1,0)</f>
        <v>#N/A</v>
      </c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  <c r="AI157" s="49"/>
      <c r="AJ157" s="49"/>
      <c r="AK157" s="49"/>
      <c r="AL157" s="49"/>
      <c r="AM157" s="49"/>
    </row>
    <row r="158" ht="11.25" customHeight="1">
      <c r="A158" s="10" t="s">
        <v>959</v>
      </c>
      <c r="B158" s="10"/>
      <c r="C158" s="10" t="s">
        <v>1194</v>
      </c>
      <c r="D158" s="10" t="s">
        <v>1195</v>
      </c>
      <c r="E158" s="10">
        <v>4859263.0</v>
      </c>
      <c r="F158" s="10" t="s">
        <v>1195</v>
      </c>
      <c r="G158" s="10" t="s">
        <v>1196</v>
      </c>
      <c r="H158" s="10" t="s">
        <v>1110</v>
      </c>
      <c r="I158" s="11" t="s">
        <v>1110</v>
      </c>
      <c r="J158" s="10" t="s">
        <v>1197</v>
      </c>
      <c r="K158" s="10" t="s">
        <v>513</v>
      </c>
      <c r="L158" s="10" t="s">
        <v>1191</v>
      </c>
      <c r="M158" s="10">
        <v>9.72539383E8</v>
      </c>
      <c r="N158" s="10" t="s">
        <v>998</v>
      </c>
      <c r="O158" s="10" t="s">
        <v>1198</v>
      </c>
      <c r="P158" s="10">
        <v>9.817529E8</v>
      </c>
      <c r="Q158" s="10"/>
      <c r="R158" s="10" t="s">
        <v>1199</v>
      </c>
      <c r="S158" s="11" t="s">
        <v>333</v>
      </c>
      <c r="T158" s="49" t="str">
        <f>VLOOKUP(C158,'BASE DACs'!$C:$C,1,0)</f>
        <v>#N/A</v>
      </c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  <c r="AH158" s="49"/>
      <c r="AI158" s="49"/>
      <c r="AJ158" s="49"/>
      <c r="AK158" s="49"/>
      <c r="AL158" s="49"/>
      <c r="AM158" s="49"/>
    </row>
    <row r="159" ht="11.25" customHeight="1">
      <c r="A159" s="10" t="s">
        <v>959</v>
      </c>
      <c r="B159" s="10" t="s">
        <v>981</v>
      </c>
      <c r="C159" s="10" t="s">
        <v>1200</v>
      </c>
      <c r="D159" s="10" t="s">
        <v>983</v>
      </c>
      <c r="E159" s="10">
        <v>4853347.0</v>
      </c>
      <c r="F159" s="10" t="s">
        <v>1201</v>
      </c>
      <c r="G159" s="10" t="s">
        <v>1202</v>
      </c>
      <c r="H159" s="10" t="s">
        <v>1116</v>
      </c>
      <c r="I159" s="11" t="s">
        <v>1203</v>
      </c>
      <c r="J159" s="10" t="s">
        <v>1204</v>
      </c>
      <c r="K159" s="10" t="s">
        <v>513</v>
      </c>
      <c r="L159" s="10" t="s">
        <v>1191</v>
      </c>
      <c r="M159" s="10">
        <v>9.72539383E8</v>
      </c>
      <c r="N159" s="10" t="s">
        <v>998</v>
      </c>
      <c r="O159" s="10" t="s">
        <v>1205</v>
      </c>
      <c r="P159" s="10">
        <v>9.58060053E8</v>
      </c>
      <c r="Q159" s="10"/>
      <c r="R159" s="10" t="s">
        <v>1206</v>
      </c>
      <c r="S159" s="11" t="s">
        <v>333</v>
      </c>
      <c r="T159" s="49" t="str">
        <f>VLOOKUP(C159,'BASE DACs'!$C:$C,1,0)</f>
        <v>#N/A</v>
      </c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  <c r="AH159" s="49"/>
      <c r="AI159" s="49"/>
      <c r="AJ159" s="49"/>
      <c r="AK159" s="49"/>
      <c r="AL159" s="49"/>
      <c r="AM159" s="49"/>
    </row>
    <row r="160" ht="11.25" customHeight="1">
      <c r="A160" s="42" t="s">
        <v>54</v>
      </c>
      <c r="B160" s="40" t="s">
        <v>1207</v>
      </c>
      <c r="C160" s="66" t="s">
        <v>1208</v>
      </c>
      <c r="D160" s="39" t="s">
        <v>940</v>
      </c>
      <c r="E160" s="40" t="s">
        <v>1207</v>
      </c>
      <c r="F160" s="39" t="s">
        <v>940</v>
      </c>
      <c r="G160" s="66" t="s">
        <v>1209</v>
      </c>
      <c r="H160" s="60" t="s">
        <v>807</v>
      </c>
      <c r="I160" s="60" t="s">
        <v>807</v>
      </c>
      <c r="J160" s="60" t="s">
        <v>67</v>
      </c>
      <c r="K160" s="66" t="s">
        <v>1210</v>
      </c>
      <c r="L160" s="44" t="s">
        <v>846</v>
      </c>
      <c r="M160" s="51" t="str">
        <f>VLOOKUP(L160,[1]Hoja1!$A$1:$C$5,2,0)</f>
        <v>#ERROR!</v>
      </c>
      <c r="N160" s="34" t="s">
        <v>1211</v>
      </c>
      <c r="O160" s="42" t="s">
        <v>1212</v>
      </c>
      <c r="P160" s="51">
        <v>9.63112045E8</v>
      </c>
      <c r="Q160" s="10"/>
      <c r="R160" s="34" t="s">
        <v>1211</v>
      </c>
      <c r="S160" s="11" t="s">
        <v>333</v>
      </c>
      <c r="T160" s="49" t="str">
        <f>VLOOKUP(C160,'BASE DACs'!$C:$C,1,0)</f>
        <v>ACD BZ REAL PLAZA</v>
      </c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  <c r="AI160" s="49"/>
      <c r="AJ160" s="49"/>
      <c r="AK160" s="49"/>
      <c r="AL160" s="49"/>
      <c r="AM160" s="49"/>
    </row>
  </sheetData>
  <autoFilter ref="$A$1:$S$160">
    <filterColumn colId="18">
      <customFilters>
        <customFilter operator="notEqual" val=" "/>
      </customFilters>
    </filterColumn>
  </autoFilter>
  <hyperlinks>
    <hyperlink r:id="rId1" ref="R4"/>
    <hyperlink r:id="rId2" ref="R5"/>
    <hyperlink r:id="rId3" ref="R6"/>
    <hyperlink r:id="rId4" ref="R7"/>
    <hyperlink r:id="rId5" ref="R9"/>
    <hyperlink r:id="rId6" ref="R10"/>
    <hyperlink r:id="rId7" ref="R11"/>
    <hyperlink r:id="rId8" ref="R12"/>
    <hyperlink r:id="rId9" ref="N13"/>
    <hyperlink r:id="rId10" ref="R13"/>
    <hyperlink r:id="rId11" ref="N14"/>
    <hyperlink r:id="rId12" ref="N16"/>
    <hyperlink r:id="rId13" ref="N37"/>
    <hyperlink r:id="rId14" ref="R37"/>
    <hyperlink r:id="rId15" ref="N38"/>
    <hyperlink r:id="rId16" ref="R38"/>
    <hyperlink r:id="rId17" ref="N39"/>
    <hyperlink r:id="rId18" ref="R39"/>
    <hyperlink r:id="rId19" ref="N40"/>
    <hyperlink r:id="rId20" ref="R40"/>
    <hyperlink r:id="rId21" ref="R46"/>
    <hyperlink r:id="rId22" ref="R48"/>
    <hyperlink r:id="rId23" ref="N52"/>
    <hyperlink r:id="rId24" ref="R52"/>
    <hyperlink r:id="rId25" ref="N53"/>
    <hyperlink r:id="rId26" ref="R54"/>
    <hyperlink r:id="rId27" ref="N55"/>
    <hyperlink r:id="rId28" ref="R55"/>
    <hyperlink r:id="rId29" ref="N56"/>
    <hyperlink r:id="rId30" ref="R57"/>
    <hyperlink r:id="rId31" ref="R58"/>
    <hyperlink r:id="rId32" ref="R59"/>
    <hyperlink r:id="rId33" ref="N60"/>
    <hyperlink r:id="rId34" ref="R61"/>
    <hyperlink r:id="rId35" ref="N62"/>
    <hyperlink r:id="rId36" ref="N63"/>
    <hyperlink r:id="rId37" ref="N64"/>
    <hyperlink r:id="rId38" ref="N65"/>
    <hyperlink r:id="rId39" ref="N68"/>
    <hyperlink r:id="rId40" ref="R68"/>
    <hyperlink r:id="rId41" ref="R69"/>
    <hyperlink r:id="rId42" ref="R70"/>
    <hyperlink r:id="rId43" ref="R71"/>
    <hyperlink r:id="rId44" ref="R72"/>
    <hyperlink r:id="rId45" ref="R74"/>
    <hyperlink r:id="rId46" ref="R75"/>
    <hyperlink r:id="rId47" ref="N76"/>
    <hyperlink r:id="rId48" ref="R76"/>
    <hyperlink r:id="rId49" ref="N77"/>
    <hyperlink r:id="rId50" ref="R77"/>
    <hyperlink r:id="rId51" ref="N78"/>
    <hyperlink r:id="rId52" ref="R78"/>
    <hyperlink r:id="rId53" ref="S78"/>
    <hyperlink r:id="rId54" ref="N79"/>
    <hyperlink r:id="rId55" ref="R79"/>
    <hyperlink r:id="rId56" ref="N80"/>
    <hyperlink r:id="rId57" ref="R80"/>
    <hyperlink r:id="rId58" ref="S80"/>
    <hyperlink r:id="rId59" ref="N81"/>
    <hyperlink r:id="rId60" ref="N82"/>
    <hyperlink r:id="rId61" ref="R82"/>
    <hyperlink r:id="rId62" ref="R83"/>
    <hyperlink r:id="rId63" ref="R84"/>
    <hyperlink r:id="rId64" ref="N86"/>
    <hyperlink r:id="rId65" ref="R90"/>
    <hyperlink r:id="rId66" ref="R91"/>
    <hyperlink r:id="rId67" ref="R92"/>
    <hyperlink r:id="rId68" ref="S92"/>
    <hyperlink r:id="rId69" ref="N93"/>
    <hyperlink r:id="rId70" ref="R93"/>
    <hyperlink r:id="rId71" ref="N94"/>
    <hyperlink r:id="rId72" ref="R94"/>
    <hyperlink r:id="rId73" ref="R95"/>
    <hyperlink r:id="rId74" ref="R97"/>
    <hyperlink r:id="rId75" ref="R98"/>
    <hyperlink r:id="rId76" ref="R99"/>
    <hyperlink r:id="rId77" ref="N100"/>
    <hyperlink r:id="rId78" ref="R100"/>
    <hyperlink r:id="rId79" ref="R125"/>
    <hyperlink r:id="rId80" ref="R126"/>
    <hyperlink r:id="rId81" ref="R127"/>
    <hyperlink r:id="rId82" ref="N128"/>
    <hyperlink r:id="rId83" ref="R132"/>
    <hyperlink r:id="rId84" ref="R135"/>
    <hyperlink r:id="rId85" ref="S135"/>
    <hyperlink r:id="rId86" ref="R136"/>
    <hyperlink r:id="rId87" ref="N160"/>
    <hyperlink r:id="rId88" ref="R160"/>
  </hyperlinks>
  <printOptions/>
  <pageMargins bottom="0.75" footer="0.0" header="0.0" left="0.7" right="0.7" top="0.75"/>
  <pageSetup paperSize="9" orientation="portrait"/>
  <drawing r:id="rId8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86"/>
    <col customWidth="1" min="2" max="2" width="19.0"/>
    <col customWidth="1" min="3" max="3" width="8.71"/>
    <col customWidth="1" min="4" max="4" width="10.71"/>
    <col customWidth="1" min="5" max="5" width="13.29"/>
    <col customWidth="1" min="6" max="6" width="13.0"/>
    <col customWidth="1" min="7" max="11" width="10.71"/>
  </cols>
  <sheetData>
    <row r="3">
      <c r="B3" s="67"/>
      <c r="C3" s="68"/>
      <c r="E3" s="67"/>
      <c r="F3" s="68"/>
    </row>
    <row r="4"/>
    <row r="5"/>
    <row r="6"/>
    <row r="7"/>
    <row r="8"/>
    <row r="9"/>
    <row r="10"/>
    <row r="11"/>
    <row r="12"/>
    <row r="13"/>
    <row r="14"/>
    <row r="15"/>
    <row r="16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portrait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0"/>
  <cols>
    <col customWidth="1" min="1" max="1" width="10.86"/>
    <col customWidth="1" min="2" max="2" width="9.43"/>
    <col customWidth="1" min="3" max="3" width="43.71"/>
    <col customWidth="1" min="4" max="4" width="12.29"/>
    <col customWidth="1" min="5" max="5" width="27.71"/>
    <col customWidth="1" min="6" max="6" width="9.71"/>
    <col customWidth="1" min="7" max="7" width="27.71"/>
    <col customWidth="1" min="8" max="8" width="49.71"/>
    <col customWidth="1" min="9" max="9" width="18.0"/>
    <col customWidth="1" min="10" max="10" width="18.71"/>
    <col customWidth="1" min="11" max="11" width="14.57"/>
    <col customWidth="1" min="12" max="12" width="44.43"/>
    <col customWidth="1" min="13" max="13" width="26.43"/>
    <col customWidth="1" min="14" max="14" width="11.86"/>
    <col customWidth="1" min="15" max="15" width="9.71"/>
  </cols>
  <sheetData>
    <row r="1" ht="11.25" customHeight="1">
      <c r="A1" s="4" t="s">
        <v>293</v>
      </c>
      <c r="B1" s="4" t="s">
        <v>294</v>
      </c>
      <c r="C1" s="4" t="s">
        <v>1219</v>
      </c>
      <c r="D1" s="4" t="s">
        <v>1220</v>
      </c>
      <c r="E1" s="5" t="s">
        <v>296</v>
      </c>
      <c r="F1" s="6" t="s">
        <v>297</v>
      </c>
      <c r="G1" s="6" t="s">
        <v>298</v>
      </c>
      <c r="H1" s="4" t="s">
        <v>299</v>
      </c>
      <c r="I1" s="4" t="s">
        <v>300</v>
      </c>
      <c r="J1" s="4" t="s">
        <v>301</v>
      </c>
      <c r="K1" s="4" t="s">
        <v>302</v>
      </c>
      <c r="L1" s="4" t="s">
        <v>303</v>
      </c>
      <c r="M1" s="8" t="s">
        <v>311</v>
      </c>
      <c r="N1" s="7" t="s">
        <v>1221</v>
      </c>
      <c r="O1" s="7" t="s">
        <v>1222</v>
      </c>
    </row>
    <row r="2" ht="11.25" customHeight="1">
      <c r="A2" s="11" t="s">
        <v>0</v>
      </c>
      <c r="B2" s="11" t="s">
        <v>27</v>
      </c>
      <c r="C2" s="11" t="s">
        <v>1223</v>
      </c>
      <c r="D2" s="11" t="s">
        <v>1214</v>
      </c>
      <c r="E2" s="11" t="s">
        <v>28</v>
      </c>
      <c r="F2" s="11" t="s">
        <v>27</v>
      </c>
      <c r="G2" s="11" t="s">
        <v>28</v>
      </c>
      <c r="H2" s="11" t="s">
        <v>1224</v>
      </c>
      <c r="I2" s="11" t="s">
        <v>1225</v>
      </c>
      <c r="J2" s="11" t="s">
        <v>1225</v>
      </c>
      <c r="K2" s="11" t="s">
        <v>1226</v>
      </c>
      <c r="L2" s="11" t="s">
        <v>1227</v>
      </c>
      <c r="M2" s="70" t="s">
        <v>1213</v>
      </c>
      <c r="N2" s="71" t="s">
        <v>657</v>
      </c>
      <c r="O2" s="71" t="s">
        <v>657</v>
      </c>
    </row>
    <row r="3" ht="11.25" customHeight="1">
      <c r="A3" s="11" t="s">
        <v>0</v>
      </c>
      <c r="B3" s="11" t="s">
        <v>1228</v>
      </c>
      <c r="C3" s="11" t="s">
        <v>1229</v>
      </c>
      <c r="D3" s="11" t="s">
        <v>1214</v>
      </c>
      <c r="E3" s="11" t="s">
        <v>1230</v>
      </c>
      <c r="F3" s="11" t="s">
        <v>1228</v>
      </c>
      <c r="G3" s="11" t="s">
        <v>1230</v>
      </c>
      <c r="H3" s="11" t="s">
        <v>1231</v>
      </c>
      <c r="I3" s="11" t="s">
        <v>1232</v>
      </c>
      <c r="J3" s="11" t="s">
        <v>1233</v>
      </c>
      <c r="K3" s="11" t="s">
        <v>1232</v>
      </c>
      <c r="L3" s="11" t="s">
        <v>1234</v>
      </c>
      <c r="M3" s="70" t="s">
        <v>1213</v>
      </c>
      <c r="N3" s="71" t="s">
        <v>657</v>
      </c>
      <c r="O3" s="71" t="s">
        <v>657</v>
      </c>
    </row>
    <row r="4" ht="11.25" customHeight="1">
      <c r="A4" s="11" t="s">
        <v>0</v>
      </c>
      <c r="B4" s="11" t="s">
        <v>87</v>
      </c>
      <c r="C4" s="11" t="s">
        <v>1235</v>
      </c>
      <c r="D4" s="11" t="s">
        <v>1214</v>
      </c>
      <c r="E4" s="11" t="s">
        <v>88</v>
      </c>
      <c r="F4" s="11" t="s">
        <v>87</v>
      </c>
      <c r="G4" s="11" t="s">
        <v>88</v>
      </c>
      <c r="H4" s="11" t="s">
        <v>1236</v>
      </c>
      <c r="I4" s="11" t="s">
        <v>1237</v>
      </c>
      <c r="J4" s="11" t="s">
        <v>1237</v>
      </c>
      <c r="K4" s="11" t="s">
        <v>1237</v>
      </c>
      <c r="L4" s="11" t="s">
        <v>1227</v>
      </c>
      <c r="M4" s="70" t="s">
        <v>1213</v>
      </c>
      <c r="N4" s="71" t="s">
        <v>657</v>
      </c>
      <c r="O4" s="71" t="s">
        <v>657</v>
      </c>
    </row>
    <row r="5" ht="11.25" customHeight="1">
      <c r="A5" s="11" t="s">
        <v>0</v>
      </c>
      <c r="B5" s="11" t="s">
        <v>1238</v>
      </c>
      <c r="C5" s="11" t="s">
        <v>1239</v>
      </c>
      <c r="D5" s="11" t="s">
        <v>1214</v>
      </c>
      <c r="E5" s="11" t="s">
        <v>126</v>
      </c>
      <c r="F5" s="11" t="s">
        <v>1238</v>
      </c>
      <c r="G5" s="11" t="s">
        <v>126</v>
      </c>
      <c r="H5" s="11" t="s">
        <v>1240</v>
      </c>
      <c r="I5" s="11" t="s">
        <v>1241</v>
      </c>
      <c r="J5" s="11" t="s">
        <v>1241</v>
      </c>
      <c r="K5" s="11" t="s">
        <v>1226</v>
      </c>
      <c r="L5" s="11" t="s">
        <v>1227</v>
      </c>
      <c r="M5" s="70" t="s">
        <v>1213</v>
      </c>
      <c r="N5" s="71" t="s">
        <v>657</v>
      </c>
      <c r="O5" s="71" t="s">
        <v>657</v>
      </c>
    </row>
    <row r="6" ht="11.25" customHeight="1">
      <c r="A6" s="11" t="s">
        <v>0</v>
      </c>
      <c r="B6" s="11" t="s">
        <v>152</v>
      </c>
      <c r="C6" s="11" t="s">
        <v>1242</v>
      </c>
      <c r="D6" s="11" t="s">
        <v>1214</v>
      </c>
      <c r="E6" s="11" t="s">
        <v>153</v>
      </c>
      <c r="F6" s="11" t="s">
        <v>152</v>
      </c>
      <c r="G6" s="11" t="s">
        <v>153</v>
      </c>
      <c r="H6" s="11" t="s">
        <v>1243</v>
      </c>
      <c r="I6" s="11" t="s">
        <v>1244</v>
      </c>
      <c r="J6" s="11" t="s">
        <v>1245</v>
      </c>
      <c r="K6" s="11" t="s">
        <v>1246</v>
      </c>
      <c r="L6" s="11" t="s">
        <v>1247</v>
      </c>
      <c r="M6" s="70" t="s">
        <v>1213</v>
      </c>
      <c r="N6" s="71" t="s">
        <v>657</v>
      </c>
      <c r="O6" s="71" t="s">
        <v>657</v>
      </c>
    </row>
    <row r="7" ht="11.25" customHeight="1">
      <c r="A7" s="11" t="s">
        <v>0</v>
      </c>
      <c r="B7" s="11" t="s">
        <v>60</v>
      </c>
      <c r="C7" s="11" t="s">
        <v>1248</v>
      </c>
      <c r="D7" s="11" t="s">
        <v>1214</v>
      </c>
      <c r="E7" s="11" t="s">
        <v>345</v>
      </c>
      <c r="F7" s="11" t="s">
        <v>60</v>
      </c>
      <c r="G7" s="11" t="s">
        <v>345</v>
      </c>
      <c r="H7" s="11" t="s">
        <v>1249</v>
      </c>
      <c r="I7" s="11" t="s">
        <v>1250</v>
      </c>
      <c r="J7" s="11" t="s">
        <v>1251</v>
      </c>
      <c r="K7" s="11" t="s">
        <v>1226</v>
      </c>
      <c r="L7" s="11" t="s">
        <v>1227</v>
      </c>
      <c r="M7" s="70" t="s">
        <v>1213</v>
      </c>
      <c r="N7" s="71" t="s">
        <v>657</v>
      </c>
      <c r="O7" s="71" t="s">
        <v>657</v>
      </c>
    </row>
    <row r="8" ht="11.25" customHeight="1">
      <c r="A8" s="11" t="s">
        <v>0</v>
      </c>
      <c r="B8" s="11" t="s">
        <v>60</v>
      </c>
      <c r="C8" s="11" t="s">
        <v>1252</v>
      </c>
      <c r="D8" s="11" t="s">
        <v>1214</v>
      </c>
      <c r="E8" s="11" t="s">
        <v>345</v>
      </c>
      <c r="F8" s="11" t="s">
        <v>60</v>
      </c>
      <c r="G8" s="11" t="s">
        <v>345</v>
      </c>
      <c r="H8" s="11" t="s">
        <v>1253</v>
      </c>
      <c r="I8" s="11" t="s">
        <v>1254</v>
      </c>
      <c r="J8" s="11" t="s">
        <v>1255</v>
      </c>
      <c r="K8" s="11" t="s">
        <v>1226</v>
      </c>
      <c r="L8" s="11" t="s">
        <v>1227</v>
      </c>
      <c r="M8" s="70" t="s">
        <v>1213</v>
      </c>
      <c r="N8" s="71" t="s">
        <v>657</v>
      </c>
      <c r="O8" s="71" t="s">
        <v>657</v>
      </c>
    </row>
    <row r="9" ht="11.25" customHeight="1">
      <c r="A9" s="11" t="s">
        <v>0</v>
      </c>
      <c r="B9" s="11" t="s">
        <v>1256</v>
      </c>
      <c r="C9" s="11" t="s">
        <v>1257</v>
      </c>
      <c r="D9" s="11" t="s">
        <v>1214</v>
      </c>
      <c r="E9" s="11" t="s">
        <v>1258</v>
      </c>
      <c r="F9" s="11" t="s">
        <v>1256</v>
      </c>
      <c r="G9" s="11" t="s">
        <v>1258</v>
      </c>
      <c r="H9" s="11" t="s">
        <v>1259</v>
      </c>
      <c r="I9" s="11" t="s">
        <v>1260</v>
      </c>
      <c r="J9" s="11" t="s">
        <v>558</v>
      </c>
      <c r="K9" s="11" t="s">
        <v>30</v>
      </c>
      <c r="L9" s="11" t="s">
        <v>1261</v>
      </c>
      <c r="M9" s="70" t="s">
        <v>1213</v>
      </c>
      <c r="N9" s="71" t="s">
        <v>657</v>
      </c>
      <c r="O9" s="71" t="s">
        <v>657</v>
      </c>
    </row>
    <row r="10" ht="11.25" customHeight="1">
      <c r="A10" s="11" t="s">
        <v>0</v>
      </c>
      <c r="B10" s="11" t="s">
        <v>15</v>
      </c>
      <c r="C10" s="11" t="s">
        <v>1262</v>
      </c>
      <c r="D10" s="11" t="s">
        <v>1214</v>
      </c>
      <c r="E10" s="11" t="s">
        <v>16</v>
      </c>
      <c r="F10" s="11" t="s">
        <v>15</v>
      </c>
      <c r="G10" s="11" t="s">
        <v>16</v>
      </c>
      <c r="H10" s="11" t="s">
        <v>1263</v>
      </c>
      <c r="I10" s="11" t="s">
        <v>1264</v>
      </c>
      <c r="J10" s="11" t="s">
        <v>1264</v>
      </c>
      <c r="K10" s="11" t="s">
        <v>1246</v>
      </c>
      <c r="L10" s="11" t="s">
        <v>1227</v>
      </c>
      <c r="M10" s="70" t="s">
        <v>1213</v>
      </c>
      <c r="N10" s="71" t="s">
        <v>657</v>
      </c>
      <c r="O10" s="71" t="s">
        <v>657</v>
      </c>
    </row>
    <row r="11" ht="11.25" customHeight="1">
      <c r="A11" s="11" t="s">
        <v>0</v>
      </c>
      <c r="B11" s="11" t="s">
        <v>117</v>
      </c>
      <c r="C11" s="11" t="s">
        <v>121</v>
      </c>
      <c r="D11" s="11" t="s">
        <v>1214</v>
      </c>
      <c r="E11" s="11" t="s">
        <v>120</v>
      </c>
      <c r="F11" s="11" t="s">
        <v>117</v>
      </c>
      <c r="G11" s="11" t="s">
        <v>120</v>
      </c>
      <c r="H11" s="11" t="s">
        <v>1265</v>
      </c>
      <c r="I11" s="11" t="s">
        <v>493</v>
      </c>
      <c r="J11" s="11" t="s">
        <v>1266</v>
      </c>
      <c r="K11" s="11" t="s">
        <v>1226</v>
      </c>
      <c r="L11" s="11" t="s">
        <v>1227</v>
      </c>
      <c r="M11" s="70" t="s">
        <v>1213</v>
      </c>
      <c r="N11" s="71" t="s">
        <v>657</v>
      </c>
      <c r="O11" s="71" t="s">
        <v>657</v>
      </c>
    </row>
    <row r="12" ht="11.25" customHeight="1">
      <c r="A12" s="11" t="s">
        <v>0</v>
      </c>
      <c r="B12" s="11" t="s">
        <v>78</v>
      </c>
      <c r="C12" s="11" t="s">
        <v>1267</v>
      </c>
      <c r="D12" s="11" t="s">
        <v>1214</v>
      </c>
      <c r="E12" s="11" t="s">
        <v>79</v>
      </c>
      <c r="F12" s="11" t="s">
        <v>78</v>
      </c>
      <c r="G12" s="11" t="s">
        <v>79</v>
      </c>
      <c r="H12" s="11" t="s">
        <v>1268</v>
      </c>
      <c r="I12" s="11" t="s">
        <v>534</v>
      </c>
      <c r="J12" s="11" t="s">
        <v>535</v>
      </c>
      <c r="K12" s="11" t="s">
        <v>535</v>
      </c>
      <c r="L12" s="11" t="s">
        <v>1269</v>
      </c>
      <c r="M12" s="70" t="s">
        <v>1213</v>
      </c>
      <c r="N12" s="71" t="s">
        <v>657</v>
      </c>
      <c r="O12" s="71" t="s">
        <v>657</v>
      </c>
    </row>
    <row r="13" ht="11.25" customHeight="1">
      <c r="A13" s="11" t="s">
        <v>0</v>
      </c>
      <c r="B13" s="11" t="s">
        <v>60</v>
      </c>
      <c r="C13" s="11" t="s">
        <v>1270</v>
      </c>
      <c r="D13" s="11" t="s">
        <v>1214</v>
      </c>
      <c r="E13" s="11" t="s">
        <v>345</v>
      </c>
      <c r="F13" s="11" t="s">
        <v>60</v>
      </c>
      <c r="G13" s="11" t="s">
        <v>345</v>
      </c>
      <c r="H13" s="11" t="s">
        <v>1271</v>
      </c>
      <c r="I13" s="11" t="s">
        <v>1272</v>
      </c>
      <c r="J13" s="11" t="s">
        <v>1251</v>
      </c>
      <c r="K13" s="11" t="s">
        <v>1226</v>
      </c>
      <c r="L13" s="11" t="s">
        <v>1227</v>
      </c>
      <c r="M13" s="70" t="s">
        <v>1213</v>
      </c>
      <c r="N13" s="71" t="s">
        <v>657</v>
      </c>
      <c r="O13" s="71" t="s">
        <v>657</v>
      </c>
    </row>
    <row r="14" ht="11.25" customHeight="1">
      <c r="A14" s="11" t="s">
        <v>0</v>
      </c>
      <c r="B14" s="11" t="s">
        <v>23</v>
      </c>
      <c r="C14" s="11" t="s">
        <v>1273</v>
      </c>
      <c r="D14" s="11" t="s">
        <v>1214</v>
      </c>
      <c r="E14" s="11" t="s">
        <v>1274</v>
      </c>
      <c r="F14" s="11" t="s">
        <v>23</v>
      </c>
      <c r="G14" s="11" t="s">
        <v>1274</v>
      </c>
      <c r="H14" s="11" t="s">
        <v>1275</v>
      </c>
      <c r="I14" s="11" t="s">
        <v>571</v>
      </c>
      <c r="J14" s="11" t="s">
        <v>558</v>
      </c>
      <c r="K14" s="11" t="s">
        <v>30</v>
      </c>
      <c r="L14" s="11" t="s">
        <v>1276</v>
      </c>
      <c r="M14" s="70" t="s">
        <v>1213</v>
      </c>
      <c r="N14" s="71" t="s">
        <v>657</v>
      </c>
      <c r="O14" s="71" t="s">
        <v>657</v>
      </c>
    </row>
    <row r="15" ht="11.25" customHeight="1">
      <c r="A15" s="11" t="s">
        <v>0</v>
      </c>
      <c r="B15" s="11" t="s">
        <v>146</v>
      </c>
      <c r="C15" s="11" t="s">
        <v>1277</v>
      </c>
      <c r="D15" s="11" t="s">
        <v>1214</v>
      </c>
      <c r="E15" s="11" t="s">
        <v>147</v>
      </c>
      <c r="F15" s="11" t="s">
        <v>146</v>
      </c>
      <c r="G15" s="11" t="s">
        <v>147</v>
      </c>
      <c r="H15" s="11" t="s">
        <v>1278</v>
      </c>
      <c r="I15" s="11" t="s">
        <v>1279</v>
      </c>
      <c r="J15" s="11" t="s">
        <v>1279</v>
      </c>
      <c r="K15" s="11" t="s">
        <v>1246</v>
      </c>
      <c r="L15" s="11" t="s">
        <v>1227</v>
      </c>
      <c r="M15" s="70" t="s">
        <v>1213</v>
      </c>
      <c r="N15" s="71" t="s">
        <v>657</v>
      </c>
      <c r="O15" s="71" t="s">
        <v>657</v>
      </c>
    </row>
    <row r="16" ht="11.25" customHeight="1">
      <c r="A16" s="11" t="s">
        <v>0</v>
      </c>
      <c r="B16" s="11" t="s">
        <v>60</v>
      </c>
      <c r="C16" s="11" t="s">
        <v>1280</v>
      </c>
      <c r="D16" s="11" t="s">
        <v>1214</v>
      </c>
      <c r="E16" s="11" t="s">
        <v>345</v>
      </c>
      <c r="F16" s="11" t="s">
        <v>60</v>
      </c>
      <c r="G16" s="11" t="s">
        <v>345</v>
      </c>
      <c r="H16" s="11" t="s">
        <v>1281</v>
      </c>
      <c r="I16" s="11" t="s">
        <v>1282</v>
      </c>
      <c r="J16" s="11" t="s">
        <v>1282</v>
      </c>
      <c r="K16" s="11" t="s">
        <v>1226</v>
      </c>
      <c r="L16" s="11" t="s">
        <v>1227</v>
      </c>
      <c r="M16" s="70" t="s">
        <v>1213</v>
      </c>
      <c r="N16" s="71" t="s">
        <v>657</v>
      </c>
      <c r="O16" s="71" t="s">
        <v>657</v>
      </c>
    </row>
    <row r="17" ht="11.25" customHeight="1">
      <c r="A17" s="11" t="s">
        <v>0</v>
      </c>
      <c r="B17" s="11" t="s">
        <v>1283</v>
      </c>
      <c r="C17" s="11" t="s">
        <v>1284</v>
      </c>
      <c r="D17" s="11" t="s">
        <v>1214</v>
      </c>
      <c r="E17" s="11" t="s">
        <v>1284</v>
      </c>
      <c r="F17" s="11" t="s">
        <v>1283</v>
      </c>
      <c r="G17" s="11" t="s">
        <v>1284</v>
      </c>
      <c r="H17" s="11" t="s">
        <v>1285</v>
      </c>
      <c r="I17" s="11" t="s">
        <v>1286</v>
      </c>
      <c r="J17" s="11" t="s">
        <v>1287</v>
      </c>
      <c r="K17" s="11" t="s">
        <v>1246</v>
      </c>
      <c r="L17" s="11" t="s">
        <v>391</v>
      </c>
      <c r="M17" s="70" t="s">
        <v>1213</v>
      </c>
      <c r="N17" s="71" t="s">
        <v>657</v>
      </c>
      <c r="O17" s="71" t="s">
        <v>657</v>
      </c>
    </row>
    <row r="18" ht="11.25" customHeight="1">
      <c r="A18" s="11" t="s">
        <v>0</v>
      </c>
      <c r="B18" s="11" t="s">
        <v>1288</v>
      </c>
      <c r="C18" s="11" t="s">
        <v>1289</v>
      </c>
      <c r="D18" s="11" t="s">
        <v>1214</v>
      </c>
      <c r="E18" s="11" t="s">
        <v>1290</v>
      </c>
      <c r="F18" s="11" t="s">
        <v>1288</v>
      </c>
      <c r="G18" s="11" t="s">
        <v>1290</v>
      </c>
      <c r="H18" s="11" t="s">
        <v>1291</v>
      </c>
      <c r="I18" s="11" t="s">
        <v>1292</v>
      </c>
      <c r="J18" s="11" t="s">
        <v>1293</v>
      </c>
      <c r="K18" s="11" t="s">
        <v>7</v>
      </c>
      <c r="L18" s="11" t="s">
        <v>1294</v>
      </c>
      <c r="M18" s="70" t="s">
        <v>1213</v>
      </c>
      <c r="N18" s="71" t="s">
        <v>657</v>
      </c>
      <c r="O18" s="71" t="s">
        <v>657</v>
      </c>
    </row>
    <row r="19" ht="11.25" customHeight="1">
      <c r="A19" s="11" t="s">
        <v>0</v>
      </c>
      <c r="B19" s="11" t="s">
        <v>1295</v>
      </c>
      <c r="C19" s="11" t="s">
        <v>1296</v>
      </c>
      <c r="D19" s="11" t="s">
        <v>1214</v>
      </c>
      <c r="E19" s="11" t="s">
        <v>1297</v>
      </c>
      <c r="F19" s="11" t="s">
        <v>1295</v>
      </c>
      <c r="G19" s="11" t="s">
        <v>1297</v>
      </c>
      <c r="H19" s="11" t="s">
        <v>1298</v>
      </c>
      <c r="I19" s="11" t="s">
        <v>1299</v>
      </c>
      <c r="J19" s="11" t="s">
        <v>1299</v>
      </c>
      <c r="K19" s="11" t="s">
        <v>464</v>
      </c>
      <c r="L19" s="11" t="s">
        <v>1300</v>
      </c>
      <c r="M19" s="70" t="s">
        <v>1213</v>
      </c>
      <c r="N19" s="71" t="s">
        <v>657</v>
      </c>
      <c r="O19" s="71" t="s">
        <v>657</v>
      </c>
    </row>
    <row r="20" ht="11.25" customHeight="1">
      <c r="A20" s="11" t="s">
        <v>0</v>
      </c>
      <c r="B20" s="11" t="s">
        <v>1301</v>
      </c>
      <c r="C20" s="11" t="s">
        <v>1302</v>
      </c>
      <c r="D20" s="11" t="s">
        <v>1216</v>
      </c>
      <c r="E20" s="11" t="s">
        <v>1303</v>
      </c>
      <c r="F20" s="11" t="s">
        <v>1301</v>
      </c>
      <c r="G20" s="11" t="s">
        <v>1303</v>
      </c>
      <c r="H20" s="11" t="s">
        <v>1304</v>
      </c>
      <c r="I20" s="11" t="s">
        <v>1232</v>
      </c>
      <c r="J20" s="11" t="s">
        <v>1233</v>
      </c>
      <c r="K20" s="11" t="s">
        <v>1232</v>
      </c>
      <c r="L20" s="11" t="s">
        <v>513</v>
      </c>
      <c r="M20" s="70" t="s">
        <v>1213</v>
      </c>
      <c r="N20" s="71" t="s">
        <v>657</v>
      </c>
      <c r="O20" s="71" t="s">
        <v>657</v>
      </c>
    </row>
    <row r="21" ht="11.25" customHeight="1">
      <c r="A21" s="11" t="s">
        <v>0</v>
      </c>
      <c r="B21" s="11" t="s">
        <v>1305</v>
      </c>
      <c r="C21" s="11" t="s">
        <v>1306</v>
      </c>
      <c r="D21" s="11" t="s">
        <v>1214</v>
      </c>
      <c r="E21" s="11" t="s">
        <v>1307</v>
      </c>
      <c r="F21" s="11" t="s">
        <v>1305</v>
      </c>
      <c r="G21" s="11" t="s">
        <v>1307</v>
      </c>
      <c r="H21" s="11" t="s">
        <v>1308</v>
      </c>
      <c r="I21" s="11" t="s">
        <v>1309</v>
      </c>
      <c r="J21" s="11" t="s">
        <v>1310</v>
      </c>
      <c r="K21" s="11" t="s">
        <v>7</v>
      </c>
      <c r="L21" s="11" t="s">
        <v>1294</v>
      </c>
      <c r="M21" s="70" t="s">
        <v>1213</v>
      </c>
      <c r="N21" s="71" t="s">
        <v>657</v>
      </c>
      <c r="O21" s="71" t="s">
        <v>657</v>
      </c>
    </row>
    <row r="22" ht="11.25" customHeight="1">
      <c r="A22" s="11" t="s">
        <v>0</v>
      </c>
      <c r="B22" s="11" t="s">
        <v>84</v>
      </c>
      <c r="C22" s="11" t="s">
        <v>1311</v>
      </c>
      <c r="D22" s="11" t="s">
        <v>1214</v>
      </c>
      <c r="E22" s="11" t="s">
        <v>85</v>
      </c>
      <c r="F22" s="11" t="s">
        <v>84</v>
      </c>
      <c r="G22" s="11" t="s">
        <v>85</v>
      </c>
      <c r="H22" s="11" t="s">
        <v>1312</v>
      </c>
      <c r="I22" s="11" t="s">
        <v>1232</v>
      </c>
      <c r="J22" s="11" t="s">
        <v>1233</v>
      </c>
      <c r="K22" s="11" t="s">
        <v>1232</v>
      </c>
      <c r="L22" s="11" t="s">
        <v>513</v>
      </c>
      <c r="M22" s="70" t="s">
        <v>1213</v>
      </c>
      <c r="N22" s="71" t="s">
        <v>657</v>
      </c>
      <c r="O22" s="71" t="s">
        <v>657</v>
      </c>
    </row>
    <row r="23" ht="11.25" customHeight="1">
      <c r="A23" s="11" t="s">
        <v>0</v>
      </c>
      <c r="B23" s="11" t="s">
        <v>1313</v>
      </c>
      <c r="C23" s="11" t="s">
        <v>1311</v>
      </c>
      <c r="D23" s="11" t="s">
        <v>1214</v>
      </c>
      <c r="E23" s="11" t="s">
        <v>1314</v>
      </c>
      <c r="F23" s="11" t="s">
        <v>1313</v>
      </c>
      <c r="G23" s="11" t="s">
        <v>1314</v>
      </c>
      <c r="H23" s="11" t="s">
        <v>1315</v>
      </c>
      <c r="I23" s="11" t="s">
        <v>1232</v>
      </c>
      <c r="J23" s="11" t="s">
        <v>1233</v>
      </c>
      <c r="K23" s="11" t="s">
        <v>1232</v>
      </c>
      <c r="L23" s="11" t="s">
        <v>513</v>
      </c>
      <c r="M23" s="70" t="s">
        <v>1213</v>
      </c>
      <c r="N23" s="71">
        <v>44728.0</v>
      </c>
      <c r="O23" s="71" t="s">
        <v>657</v>
      </c>
    </row>
    <row r="24" ht="11.25" customHeight="1">
      <c r="A24" s="11" t="s">
        <v>0</v>
      </c>
      <c r="B24" s="11" t="s">
        <v>1316</v>
      </c>
      <c r="C24" s="11" t="s">
        <v>1317</v>
      </c>
      <c r="D24" s="11" t="s">
        <v>1214</v>
      </c>
      <c r="E24" s="11" t="s">
        <v>1318</v>
      </c>
      <c r="F24" s="11" t="s">
        <v>1316</v>
      </c>
      <c r="G24" s="11" t="s">
        <v>1318</v>
      </c>
      <c r="H24" s="11" t="s">
        <v>1319</v>
      </c>
      <c r="I24" s="11" t="s">
        <v>7</v>
      </c>
      <c r="J24" s="11" t="s">
        <v>7</v>
      </c>
      <c r="K24" s="11" t="s">
        <v>7</v>
      </c>
      <c r="L24" s="11" t="s">
        <v>1294</v>
      </c>
      <c r="M24" s="70" t="s">
        <v>1213</v>
      </c>
      <c r="N24" s="71" t="s">
        <v>657</v>
      </c>
      <c r="O24" s="71" t="s">
        <v>657</v>
      </c>
    </row>
    <row r="25" ht="11.25" customHeight="1">
      <c r="A25" s="11" t="s">
        <v>0</v>
      </c>
      <c r="B25" s="11" t="s">
        <v>1316</v>
      </c>
      <c r="C25" s="11" t="s">
        <v>1317</v>
      </c>
      <c r="D25" s="11" t="s">
        <v>1214</v>
      </c>
      <c r="E25" s="11" t="s">
        <v>1318</v>
      </c>
      <c r="F25" s="11" t="s">
        <v>1316</v>
      </c>
      <c r="G25" s="11" t="s">
        <v>1318</v>
      </c>
      <c r="H25" s="11" t="s">
        <v>1320</v>
      </c>
      <c r="I25" s="11" t="s">
        <v>1321</v>
      </c>
      <c r="J25" s="11" t="s">
        <v>1322</v>
      </c>
      <c r="K25" s="11" t="s">
        <v>7</v>
      </c>
      <c r="L25" s="11" t="s">
        <v>1323</v>
      </c>
      <c r="M25" s="70" t="s">
        <v>1213</v>
      </c>
      <c r="N25" s="71">
        <v>44510.0</v>
      </c>
      <c r="O25" s="71" t="s">
        <v>657</v>
      </c>
    </row>
    <row r="26" ht="11.25" customHeight="1">
      <c r="A26" s="11" t="s">
        <v>0</v>
      </c>
      <c r="B26" s="11" t="s">
        <v>1324</v>
      </c>
      <c r="C26" s="11" t="s">
        <v>1325</v>
      </c>
      <c r="D26" s="11" t="s">
        <v>1214</v>
      </c>
      <c r="E26" s="11" t="s">
        <v>1326</v>
      </c>
      <c r="F26" s="11" t="s">
        <v>1324</v>
      </c>
      <c r="G26" s="11" t="s">
        <v>1326</v>
      </c>
      <c r="H26" s="11" t="s">
        <v>1327</v>
      </c>
      <c r="I26" s="11" t="s">
        <v>1328</v>
      </c>
      <c r="J26" s="11" t="s">
        <v>1246</v>
      </c>
      <c r="K26" s="11" t="s">
        <v>1246</v>
      </c>
      <c r="L26" s="11" t="s">
        <v>432</v>
      </c>
      <c r="M26" s="70" t="s">
        <v>1213</v>
      </c>
      <c r="N26" s="71">
        <v>44774.0</v>
      </c>
      <c r="O26" s="71" t="s">
        <v>657</v>
      </c>
    </row>
    <row r="27" ht="11.25" customHeight="1">
      <c r="A27" s="11" t="s">
        <v>0</v>
      </c>
      <c r="B27" s="11" t="s">
        <v>1329</v>
      </c>
      <c r="C27" s="11" t="s">
        <v>1330</v>
      </c>
      <c r="D27" s="11" t="s">
        <v>1214</v>
      </c>
      <c r="E27" s="11" t="s">
        <v>1331</v>
      </c>
      <c r="F27" s="11" t="s">
        <v>1329</v>
      </c>
      <c r="G27" s="11" t="s">
        <v>1331</v>
      </c>
      <c r="H27" s="11" t="s">
        <v>1332</v>
      </c>
      <c r="I27" s="11" t="s">
        <v>571</v>
      </c>
      <c r="J27" s="11" t="s">
        <v>558</v>
      </c>
      <c r="K27" s="11" t="s">
        <v>30</v>
      </c>
      <c r="L27" s="11" t="s">
        <v>314</v>
      </c>
      <c r="M27" s="70" t="s">
        <v>1213</v>
      </c>
      <c r="N27" s="71" t="s">
        <v>657</v>
      </c>
      <c r="O27" s="71" t="s">
        <v>657</v>
      </c>
    </row>
    <row r="28" ht="11.25" customHeight="1">
      <c r="A28" s="11" t="s">
        <v>0</v>
      </c>
      <c r="B28" s="11" t="s">
        <v>1333</v>
      </c>
      <c r="C28" s="11" t="s">
        <v>1334</v>
      </c>
      <c r="D28" s="11" t="s">
        <v>1214</v>
      </c>
      <c r="E28" s="11" t="s">
        <v>1334</v>
      </c>
      <c r="F28" s="11" t="s">
        <v>1333</v>
      </c>
      <c r="G28" s="11" t="s">
        <v>1334</v>
      </c>
      <c r="H28" s="11" t="s">
        <v>1335</v>
      </c>
      <c r="I28" s="11" t="s">
        <v>512</v>
      </c>
      <c r="J28" s="11" t="s">
        <v>511</v>
      </c>
      <c r="K28" s="11" t="s">
        <v>18</v>
      </c>
      <c r="L28" s="11" t="s">
        <v>1336</v>
      </c>
      <c r="M28" s="70" t="s">
        <v>1213</v>
      </c>
      <c r="N28" s="71" t="s">
        <v>657</v>
      </c>
      <c r="O28" s="71" t="s">
        <v>657</v>
      </c>
    </row>
    <row r="29" ht="11.25" customHeight="1">
      <c r="A29" s="11" t="s">
        <v>0</v>
      </c>
      <c r="B29" s="11" t="s">
        <v>1337</v>
      </c>
      <c r="C29" s="11" t="s">
        <v>1338</v>
      </c>
      <c r="D29" s="11" t="s">
        <v>1214</v>
      </c>
      <c r="E29" s="11" t="s">
        <v>1339</v>
      </c>
      <c r="F29" s="11" t="s">
        <v>1337</v>
      </c>
      <c r="G29" s="11" t="s">
        <v>1339</v>
      </c>
      <c r="H29" s="11" t="s">
        <v>1340</v>
      </c>
      <c r="I29" s="11" t="s">
        <v>512</v>
      </c>
      <c r="J29" s="11" t="s">
        <v>511</v>
      </c>
      <c r="K29" s="11" t="s">
        <v>18</v>
      </c>
      <c r="L29" s="11" t="s">
        <v>1336</v>
      </c>
      <c r="M29" s="70" t="s">
        <v>1213</v>
      </c>
      <c r="N29" s="71">
        <v>44854.0</v>
      </c>
      <c r="O29" s="71" t="s">
        <v>657</v>
      </c>
    </row>
    <row r="30" ht="11.25" customHeight="1">
      <c r="A30" s="11" t="s">
        <v>0</v>
      </c>
      <c r="B30" s="11" t="s">
        <v>8</v>
      </c>
      <c r="C30" s="11" t="s">
        <v>9</v>
      </c>
      <c r="D30" s="11" t="s">
        <v>1214</v>
      </c>
      <c r="E30" s="11" t="s">
        <v>9</v>
      </c>
      <c r="F30" s="11" t="s">
        <v>8</v>
      </c>
      <c r="G30" s="11" t="s">
        <v>9</v>
      </c>
      <c r="H30" s="11" t="s">
        <v>1341</v>
      </c>
      <c r="I30" s="11" t="s">
        <v>512</v>
      </c>
      <c r="J30" s="11" t="s">
        <v>511</v>
      </c>
      <c r="K30" s="11" t="s">
        <v>18</v>
      </c>
      <c r="L30" s="11" t="s">
        <v>1336</v>
      </c>
      <c r="M30" s="70" t="s">
        <v>1213</v>
      </c>
      <c r="N30" s="71" t="s">
        <v>657</v>
      </c>
      <c r="O30" s="71" t="s">
        <v>657</v>
      </c>
    </row>
    <row r="31" ht="11.25" customHeight="1">
      <c r="A31" s="11" t="s">
        <v>0</v>
      </c>
      <c r="B31" s="11" t="s">
        <v>87</v>
      </c>
      <c r="C31" s="11" t="s">
        <v>81</v>
      </c>
      <c r="D31" s="11" t="s">
        <v>1214</v>
      </c>
      <c r="E31" s="11" t="s">
        <v>88</v>
      </c>
      <c r="F31" s="11" t="s">
        <v>87</v>
      </c>
      <c r="G31" s="11" t="s">
        <v>88</v>
      </c>
      <c r="H31" s="11" t="s">
        <v>1342</v>
      </c>
      <c r="I31" s="11" t="s">
        <v>1237</v>
      </c>
      <c r="J31" s="11" t="s">
        <v>1237</v>
      </c>
      <c r="K31" s="11" t="s">
        <v>1237</v>
      </c>
      <c r="L31" s="11" t="s">
        <v>1343</v>
      </c>
      <c r="M31" s="70" t="s">
        <v>1213</v>
      </c>
      <c r="N31" s="71" t="s">
        <v>657</v>
      </c>
      <c r="O31" s="71" t="s">
        <v>657</v>
      </c>
    </row>
    <row r="32" ht="11.25" customHeight="1">
      <c r="A32" s="11" t="s">
        <v>0</v>
      </c>
      <c r="B32" s="11" t="s">
        <v>78</v>
      </c>
      <c r="C32" s="11" t="s">
        <v>81</v>
      </c>
      <c r="D32" s="11" t="s">
        <v>1214</v>
      </c>
      <c r="E32" s="11" t="s">
        <v>79</v>
      </c>
      <c r="F32" s="11" t="s">
        <v>78</v>
      </c>
      <c r="G32" s="11" t="s">
        <v>79</v>
      </c>
      <c r="H32" s="11" t="s">
        <v>1344</v>
      </c>
      <c r="I32" s="11" t="s">
        <v>1345</v>
      </c>
      <c r="J32" s="11" t="s">
        <v>535</v>
      </c>
      <c r="K32" s="11" t="s">
        <v>535</v>
      </c>
      <c r="L32" s="11" t="s">
        <v>432</v>
      </c>
      <c r="M32" s="70" t="s">
        <v>1213</v>
      </c>
      <c r="N32" s="71">
        <v>44804.0</v>
      </c>
      <c r="O32" s="71" t="s">
        <v>657</v>
      </c>
    </row>
    <row r="33" ht="11.25" customHeight="1">
      <c r="A33" s="11" t="s">
        <v>0</v>
      </c>
      <c r="B33" s="11" t="s">
        <v>74</v>
      </c>
      <c r="C33" s="11" t="s">
        <v>76</v>
      </c>
      <c r="D33" s="11" t="s">
        <v>1214</v>
      </c>
      <c r="E33" s="11" t="s">
        <v>75</v>
      </c>
      <c r="F33" s="11" t="s">
        <v>74</v>
      </c>
      <c r="G33" s="11" t="s">
        <v>75</v>
      </c>
      <c r="H33" s="11" t="s">
        <v>1346</v>
      </c>
      <c r="I33" s="11" t="s">
        <v>7</v>
      </c>
      <c r="J33" s="11" t="s">
        <v>7</v>
      </c>
      <c r="K33" s="11" t="s">
        <v>7</v>
      </c>
      <c r="L33" s="11" t="s">
        <v>1294</v>
      </c>
      <c r="M33" s="70" t="s">
        <v>1213</v>
      </c>
      <c r="N33" s="71" t="s">
        <v>657</v>
      </c>
      <c r="O33" s="71" t="s">
        <v>657</v>
      </c>
    </row>
    <row r="34" ht="11.25" customHeight="1">
      <c r="A34" s="11" t="s">
        <v>0</v>
      </c>
      <c r="B34" s="11" t="s">
        <v>74</v>
      </c>
      <c r="C34" s="11" t="s">
        <v>76</v>
      </c>
      <c r="D34" s="11" t="s">
        <v>1214</v>
      </c>
      <c r="E34" s="11" t="s">
        <v>75</v>
      </c>
      <c r="F34" s="11" t="s">
        <v>74</v>
      </c>
      <c r="G34" s="11" t="s">
        <v>75</v>
      </c>
      <c r="H34" s="11" t="s">
        <v>1347</v>
      </c>
      <c r="I34" s="11" t="s">
        <v>7</v>
      </c>
      <c r="J34" s="11" t="s">
        <v>7</v>
      </c>
      <c r="K34" s="11" t="s">
        <v>7</v>
      </c>
      <c r="L34" s="11" t="s">
        <v>1294</v>
      </c>
      <c r="M34" s="70" t="s">
        <v>1213</v>
      </c>
      <c r="N34" s="71" t="s">
        <v>657</v>
      </c>
      <c r="O34" s="71" t="s">
        <v>657</v>
      </c>
    </row>
    <row r="35" ht="11.25" customHeight="1">
      <c r="A35" s="11" t="s">
        <v>0</v>
      </c>
      <c r="B35" s="11" t="s">
        <v>74</v>
      </c>
      <c r="C35" s="11" t="s">
        <v>76</v>
      </c>
      <c r="D35" s="11" t="s">
        <v>1214</v>
      </c>
      <c r="E35" s="11" t="s">
        <v>75</v>
      </c>
      <c r="F35" s="11" t="s">
        <v>74</v>
      </c>
      <c r="G35" s="11" t="s">
        <v>75</v>
      </c>
      <c r="H35" s="11" t="s">
        <v>1348</v>
      </c>
      <c r="I35" s="11" t="s">
        <v>7</v>
      </c>
      <c r="J35" s="11" t="s">
        <v>7</v>
      </c>
      <c r="K35" s="11" t="s">
        <v>7</v>
      </c>
      <c r="L35" s="11" t="s">
        <v>1294</v>
      </c>
      <c r="M35" s="70" t="s">
        <v>1213</v>
      </c>
      <c r="N35" s="71" t="s">
        <v>657</v>
      </c>
      <c r="O35" s="71" t="s">
        <v>657</v>
      </c>
    </row>
    <row r="36" ht="11.25" customHeight="1">
      <c r="A36" s="11" t="s">
        <v>0</v>
      </c>
      <c r="B36" s="11" t="s">
        <v>74</v>
      </c>
      <c r="C36" s="11" t="s">
        <v>76</v>
      </c>
      <c r="D36" s="11" t="s">
        <v>1214</v>
      </c>
      <c r="E36" s="11" t="s">
        <v>75</v>
      </c>
      <c r="F36" s="11" t="s">
        <v>74</v>
      </c>
      <c r="G36" s="11" t="s">
        <v>75</v>
      </c>
      <c r="H36" s="11" t="s">
        <v>1349</v>
      </c>
      <c r="I36" s="11" t="s">
        <v>1321</v>
      </c>
      <c r="J36" s="11" t="s">
        <v>1350</v>
      </c>
      <c r="K36" s="11" t="s">
        <v>7</v>
      </c>
      <c r="L36" s="11" t="s">
        <v>1294</v>
      </c>
      <c r="M36" s="70" t="s">
        <v>1213</v>
      </c>
      <c r="N36" s="71" t="s">
        <v>657</v>
      </c>
      <c r="O36" s="71" t="s">
        <v>657</v>
      </c>
    </row>
    <row r="37" ht="11.25" customHeight="1">
      <c r="A37" s="11" t="s">
        <v>0</v>
      </c>
      <c r="B37" s="11" t="s">
        <v>1351</v>
      </c>
      <c r="C37" s="11" t="s">
        <v>76</v>
      </c>
      <c r="D37" s="11" t="s">
        <v>1214</v>
      </c>
      <c r="E37" s="11" t="s">
        <v>1352</v>
      </c>
      <c r="F37" s="11" t="s">
        <v>1351</v>
      </c>
      <c r="G37" s="11" t="s">
        <v>1352</v>
      </c>
      <c r="H37" s="11" t="s">
        <v>1353</v>
      </c>
      <c r="I37" s="11" t="s">
        <v>1354</v>
      </c>
      <c r="J37" s="11" t="s">
        <v>1354</v>
      </c>
      <c r="K37" s="11" t="s">
        <v>535</v>
      </c>
      <c r="L37" s="11" t="s">
        <v>386</v>
      </c>
      <c r="M37" s="70" t="s">
        <v>1213</v>
      </c>
      <c r="N37" s="71" t="s">
        <v>657</v>
      </c>
      <c r="O37" s="71" t="s">
        <v>657</v>
      </c>
    </row>
    <row r="38" ht="11.25" customHeight="1">
      <c r="A38" s="11" t="s">
        <v>0</v>
      </c>
      <c r="B38" s="11" t="s">
        <v>1355</v>
      </c>
      <c r="C38" s="11" t="s">
        <v>1356</v>
      </c>
      <c r="D38" s="11" t="s">
        <v>1214</v>
      </c>
      <c r="E38" s="11" t="s">
        <v>1357</v>
      </c>
      <c r="F38" s="11" t="s">
        <v>1355</v>
      </c>
      <c r="G38" s="11" t="s">
        <v>1357</v>
      </c>
      <c r="H38" s="11" t="s">
        <v>1358</v>
      </c>
      <c r="I38" s="11" t="s">
        <v>1359</v>
      </c>
      <c r="J38" s="11" t="s">
        <v>1359</v>
      </c>
      <c r="K38" s="11" t="s">
        <v>1226</v>
      </c>
      <c r="L38" s="11" t="s">
        <v>1343</v>
      </c>
      <c r="M38" s="70" t="s">
        <v>1213</v>
      </c>
      <c r="N38" s="71" t="s">
        <v>657</v>
      </c>
      <c r="O38" s="71" t="s">
        <v>657</v>
      </c>
    </row>
    <row r="39" ht="11.25" customHeight="1">
      <c r="A39" s="11" t="s">
        <v>0</v>
      </c>
      <c r="B39" s="11" t="s">
        <v>1360</v>
      </c>
      <c r="C39" s="11" t="s">
        <v>1356</v>
      </c>
      <c r="D39" s="11" t="s">
        <v>1214</v>
      </c>
      <c r="E39" s="11" t="s">
        <v>1361</v>
      </c>
      <c r="F39" s="11" t="s">
        <v>1360</v>
      </c>
      <c r="G39" s="11" t="s">
        <v>1361</v>
      </c>
      <c r="H39" s="11" t="s">
        <v>1362</v>
      </c>
      <c r="I39" s="11" t="s">
        <v>1359</v>
      </c>
      <c r="J39" s="11" t="s">
        <v>1359</v>
      </c>
      <c r="K39" s="11" t="s">
        <v>1226</v>
      </c>
      <c r="L39" s="11" t="s">
        <v>1343</v>
      </c>
      <c r="M39" s="70" t="s">
        <v>1213</v>
      </c>
      <c r="N39" s="71" t="s">
        <v>657</v>
      </c>
      <c r="O39" s="71" t="s">
        <v>657</v>
      </c>
    </row>
    <row r="40" ht="11.25" customHeight="1">
      <c r="A40" s="11" t="s">
        <v>0</v>
      </c>
      <c r="B40" s="11" t="s">
        <v>1360</v>
      </c>
      <c r="C40" s="11" t="s">
        <v>1356</v>
      </c>
      <c r="D40" s="11" t="s">
        <v>1214</v>
      </c>
      <c r="E40" s="11" t="s">
        <v>1361</v>
      </c>
      <c r="F40" s="11" t="s">
        <v>1360</v>
      </c>
      <c r="G40" s="11" t="s">
        <v>1361</v>
      </c>
      <c r="H40" s="11" t="s">
        <v>1363</v>
      </c>
      <c r="I40" s="11" t="s">
        <v>1359</v>
      </c>
      <c r="J40" s="11" t="s">
        <v>1359</v>
      </c>
      <c r="K40" s="11" t="s">
        <v>1226</v>
      </c>
      <c r="L40" s="11" t="s">
        <v>1343</v>
      </c>
      <c r="M40" s="70" t="s">
        <v>1213</v>
      </c>
      <c r="N40" s="71" t="s">
        <v>657</v>
      </c>
      <c r="O40" s="71" t="s">
        <v>657</v>
      </c>
    </row>
    <row r="41" ht="11.25" customHeight="1">
      <c r="A41" s="11" t="s">
        <v>0</v>
      </c>
      <c r="B41" s="11" t="s">
        <v>1364</v>
      </c>
      <c r="C41" s="11" t="s">
        <v>1356</v>
      </c>
      <c r="D41" s="11" t="s">
        <v>1214</v>
      </c>
      <c r="E41" s="11" t="s">
        <v>1365</v>
      </c>
      <c r="F41" s="11" t="s">
        <v>1364</v>
      </c>
      <c r="G41" s="11" t="s">
        <v>1365</v>
      </c>
      <c r="H41" s="11" t="s">
        <v>1366</v>
      </c>
      <c r="I41" s="11" t="s">
        <v>1282</v>
      </c>
      <c r="J41" s="11" t="s">
        <v>1282</v>
      </c>
      <c r="K41" s="11" t="s">
        <v>1226</v>
      </c>
      <c r="L41" s="11" t="s">
        <v>1343</v>
      </c>
      <c r="M41" s="70" t="s">
        <v>1213</v>
      </c>
      <c r="N41" s="71" t="s">
        <v>657</v>
      </c>
      <c r="O41" s="71" t="s">
        <v>657</v>
      </c>
    </row>
    <row r="42" ht="11.25" customHeight="1">
      <c r="A42" s="11" t="s">
        <v>0</v>
      </c>
      <c r="B42" s="11" t="s">
        <v>1367</v>
      </c>
      <c r="C42" s="11" t="s">
        <v>1356</v>
      </c>
      <c r="D42" s="11" t="s">
        <v>1214</v>
      </c>
      <c r="E42" s="11" t="s">
        <v>1368</v>
      </c>
      <c r="F42" s="11" t="s">
        <v>1367</v>
      </c>
      <c r="G42" s="11" t="s">
        <v>1368</v>
      </c>
      <c r="H42" s="11" t="s">
        <v>1369</v>
      </c>
      <c r="I42" s="11" t="s">
        <v>1359</v>
      </c>
      <c r="J42" s="11" t="s">
        <v>1359</v>
      </c>
      <c r="K42" s="11" t="s">
        <v>1226</v>
      </c>
      <c r="L42" s="11" t="s">
        <v>1343</v>
      </c>
      <c r="M42" s="70" t="s">
        <v>1213</v>
      </c>
      <c r="N42" s="71" t="s">
        <v>657</v>
      </c>
      <c r="O42" s="71" t="s">
        <v>657</v>
      </c>
    </row>
    <row r="43" ht="11.25" customHeight="1">
      <c r="A43" s="11" t="s">
        <v>0</v>
      </c>
      <c r="B43" s="11" t="s">
        <v>1370</v>
      </c>
      <c r="C43" s="11" t="s">
        <v>1371</v>
      </c>
      <c r="D43" s="11" t="s">
        <v>1214</v>
      </c>
      <c r="E43" s="11" t="s">
        <v>1372</v>
      </c>
      <c r="F43" s="11" t="s">
        <v>1370</v>
      </c>
      <c r="G43" s="11" t="s">
        <v>1372</v>
      </c>
      <c r="H43" s="11" t="s">
        <v>1373</v>
      </c>
      <c r="I43" s="11" t="s">
        <v>558</v>
      </c>
      <c r="J43" s="11" t="s">
        <v>558</v>
      </c>
      <c r="K43" s="11" t="s">
        <v>30</v>
      </c>
      <c r="L43" s="11" t="s">
        <v>1374</v>
      </c>
      <c r="M43" s="70" t="s">
        <v>1213</v>
      </c>
      <c r="N43" s="71" t="s">
        <v>657</v>
      </c>
      <c r="O43" s="71" t="s">
        <v>657</v>
      </c>
    </row>
    <row r="44" ht="11.25" customHeight="1">
      <c r="A44" s="11" t="s">
        <v>0</v>
      </c>
      <c r="B44" s="11" t="s">
        <v>1375</v>
      </c>
      <c r="C44" s="11" t="s">
        <v>1376</v>
      </c>
      <c r="D44" s="11" t="s">
        <v>1214</v>
      </c>
      <c r="E44" s="11" t="s">
        <v>1377</v>
      </c>
      <c r="F44" s="11" t="s">
        <v>1375</v>
      </c>
      <c r="G44" s="11" t="s">
        <v>1377</v>
      </c>
      <c r="H44" s="11" t="s">
        <v>1378</v>
      </c>
      <c r="I44" s="11" t="s">
        <v>1232</v>
      </c>
      <c r="J44" s="11" t="s">
        <v>1233</v>
      </c>
      <c r="K44" s="11" t="s">
        <v>1232</v>
      </c>
      <c r="L44" s="11" t="s">
        <v>1379</v>
      </c>
      <c r="M44" s="70" t="s">
        <v>1213</v>
      </c>
      <c r="N44" s="71" t="s">
        <v>657</v>
      </c>
      <c r="O44" s="71" t="s">
        <v>657</v>
      </c>
    </row>
    <row r="45" ht="11.25" customHeight="1">
      <c r="A45" s="11" t="s">
        <v>0</v>
      </c>
      <c r="B45" s="11" t="s">
        <v>1380</v>
      </c>
      <c r="C45" s="11" t="s">
        <v>1381</v>
      </c>
      <c r="D45" s="11" t="s">
        <v>1214</v>
      </c>
      <c r="E45" s="11" t="s">
        <v>1381</v>
      </c>
      <c r="F45" s="11" t="s">
        <v>1380</v>
      </c>
      <c r="G45" s="11" t="s">
        <v>1381</v>
      </c>
      <c r="H45" s="11" t="s">
        <v>1382</v>
      </c>
      <c r="I45" s="11" t="s">
        <v>512</v>
      </c>
      <c r="J45" s="11" t="s">
        <v>511</v>
      </c>
      <c r="K45" s="11" t="s">
        <v>18</v>
      </c>
      <c r="L45" s="11" t="s">
        <v>1336</v>
      </c>
      <c r="M45" s="70" t="s">
        <v>1213</v>
      </c>
      <c r="N45" s="71" t="s">
        <v>657</v>
      </c>
      <c r="O45" s="71" t="s">
        <v>657</v>
      </c>
    </row>
    <row r="46" ht="11.25" customHeight="1">
      <c r="A46" s="11" t="s">
        <v>0</v>
      </c>
      <c r="B46" s="11" t="s">
        <v>1383</v>
      </c>
      <c r="C46" s="11" t="s">
        <v>1384</v>
      </c>
      <c r="D46" s="11" t="s">
        <v>1216</v>
      </c>
      <c r="E46" s="11" t="s">
        <v>1385</v>
      </c>
      <c r="F46" s="11" t="s">
        <v>1383</v>
      </c>
      <c r="G46" s="11" t="s">
        <v>1385</v>
      </c>
      <c r="H46" s="11" t="s">
        <v>1386</v>
      </c>
      <c r="I46" s="11" t="s">
        <v>1387</v>
      </c>
      <c r="J46" s="11" t="s">
        <v>1387</v>
      </c>
      <c r="K46" s="11" t="s">
        <v>1232</v>
      </c>
      <c r="L46" s="11" t="s">
        <v>513</v>
      </c>
      <c r="M46" s="70" t="s">
        <v>1213</v>
      </c>
      <c r="N46" s="71" t="s">
        <v>657</v>
      </c>
      <c r="O46" s="71" t="s">
        <v>657</v>
      </c>
    </row>
    <row r="47" ht="11.25" customHeight="1">
      <c r="A47" s="11" t="s">
        <v>0</v>
      </c>
      <c r="B47" s="11" t="s">
        <v>1388</v>
      </c>
      <c r="C47" s="11" t="s">
        <v>1389</v>
      </c>
      <c r="D47" s="11" t="s">
        <v>1214</v>
      </c>
      <c r="E47" s="11" t="s">
        <v>1389</v>
      </c>
      <c r="F47" s="11" t="s">
        <v>1388</v>
      </c>
      <c r="G47" s="11" t="s">
        <v>1389</v>
      </c>
      <c r="H47" s="11" t="s">
        <v>1390</v>
      </c>
      <c r="I47" s="11" t="s">
        <v>512</v>
      </c>
      <c r="J47" s="11" t="s">
        <v>511</v>
      </c>
      <c r="K47" s="11" t="s">
        <v>18</v>
      </c>
      <c r="L47" s="11" t="s">
        <v>1336</v>
      </c>
      <c r="M47" s="70" t="s">
        <v>1213</v>
      </c>
      <c r="N47" s="71" t="s">
        <v>657</v>
      </c>
      <c r="O47" s="71" t="s">
        <v>657</v>
      </c>
    </row>
    <row r="48" ht="11.25" customHeight="1">
      <c r="A48" s="11" t="s">
        <v>0</v>
      </c>
      <c r="B48" s="11" t="s">
        <v>1391</v>
      </c>
      <c r="C48" s="11" t="s">
        <v>1392</v>
      </c>
      <c r="D48" s="11" t="s">
        <v>1214</v>
      </c>
      <c r="E48" s="11" t="s">
        <v>1393</v>
      </c>
      <c r="F48" s="11" t="s">
        <v>1391</v>
      </c>
      <c r="G48" s="11" t="s">
        <v>1393</v>
      </c>
      <c r="H48" s="11" t="s">
        <v>1394</v>
      </c>
      <c r="I48" s="11" t="s">
        <v>512</v>
      </c>
      <c r="J48" s="11" t="s">
        <v>511</v>
      </c>
      <c r="K48" s="11" t="s">
        <v>18</v>
      </c>
      <c r="L48" s="11" t="s">
        <v>1336</v>
      </c>
      <c r="M48" s="70" t="s">
        <v>1213</v>
      </c>
      <c r="N48" s="71">
        <v>44854.0</v>
      </c>
      <c r="O48" s="71" t="s">
        <v>657</v>
      </c>
    </row>
    <row r="49" ht="11.25" customHeight="1">
      <c r="A49" s="11" t="s">
        <v>0</v>
      </c>
      <c r="B49" s="11" t="s">
        <v>1395</v>
      </c>
      <c r="C49" s="11" t="s">
        <v>1396</v>
      </c>
      <c r="D49" s="11" t="s">
        <v>1214</v>
      </c>
      <c r="E49" s="11" t="s">
        <v>1397</v>
      </c>
      <c r="F49" s="11" t="s">
        <v>1395</v>
      </c>
      <c r="G49" s="11" t="s">
        <v>1397</v>
      </c>
      <c r="H49" s="11" t="s">
        <v>1398</v>
      </c>
      <c r="I49" s="11" t="s">
        <v>1399</v>
      </c>
      <c r="J49" s="11" t="s">
        <v>1400</v>
      </c>
      <c r="K49" s="11" t="s">
        <v>7</v>
      </c>
      <c r="L49" s="11" t="s">
        <v>1323</v>
      </c>
      <c r="M49" s="70" t="s">
        <v>1213</v>
      </c>
      <c r="N49" s="71" t="s">
        <v>657</v>
      </c>
      <c r="O49" s="71" t="s">
        <v>657</v>
      </c>
    </row>
    <row r="50" ht="11.25" customHeight="1">
      <c r="A50" s="11" t="s">
        <v>0</v>
      </c>
      <c r="B50" s="11" t="s">
        <v>1401</v>
      </c>
      <c r="C50" s="11" t="s">
        <v>1402</v>
      </c>
      <c r="D50" s="11" t="s">
        <v>1214</v>
      </c>
      <c r="E50" s="11" t="s">
        <v>1403</v>
      </c>
      <c r="F50" s="11" t="s">
        <v>1401</v>
      </c>
      <c r="G50" s="11" t="s">
        <v>1403</v>
      </c>
      <c r="H50" s="11" t="s">
        <v>1404</v>
      </c>
      <c r="I50" s="11" t="s">
        <v>1232</v>
      </c>
      <c r="J50" s="11" t="s">
        <v>1233</v>
      </c>
      <c r="K50" s="11" t="s">
        <v>1232</v>
      </c>
      <c r="L50" s="11" t="s">
        <v>513</v>
      </c>
      <c r="M50" s="70" t="s">
        <v>1213</v>
      </c>
      <c r="N50" s="71" t="s">
        <v>657</v>
      </c>
      <c r="O50" s="71" t="s">
        <v>657</v>
      </c>
    </row>
    <row r="51" ht="11.25" customHeight="1">
      <c r="A51" s="11" t="s">
        <v>0</v>
      </c>
      <c r="B51" s="11" t="s">
        <v>1405</v>
      </c>
      <c r="C51" s="11" t="s">
        <v>1406</v>
      </c>
      <c r="D51" s="11" t="s">
        <v>1214</v>
      </c>
      <c r="E51" s="11" t="s">
        <v>1407</v>
      </c>
      <c r="F51" s="11" t="s">
        <v>1405</v>
      </c>
      <c r="G51" s="11" t="s">
        <v>1407</v>
      </c>
      <c r="H51" s="11" t="s">
        <v>1408</v>
      </c>
      <c r="I51" s="11" t="s">
        <v>1409</v>
      </c>
      <c r="J51" s="11" t="s">
        <v>1409</v>
      </c>
      <c r="K51" s="11" t="s">
        <v>7</v>
      </c>
      <c r="L51" s="11" t="s">
        <v>1323</v>
      </c>
      <c r="M51" s="70" t="s">
        <v>1213</v>
      </c>
      <c r="N51" s="71" t="s">
        <v>657</v>
      </c>
      <c r="O51" s="71" t="s">
        <v>657</v>
      </c>
    </row>
    <row r="52" ht="11.25" customHeight="1">
      <c r="A52" s="11" t="s">
        <v>0</v>
      </c>
      <c r="B52" s="11" t="s">
        <v>1410</v>
      </c>
      <c r="C52" s="11" t="s">
        <v>1406</v>
      </c>
      <c r="D52" s="11" t="s">
        <v>1214</v>
      </c>
      <c r="E52" s="11" t="s">
        <v>1411</v>
      </c>
      <c r="F52" s="11" t="s">
        <v>1410</v>
      </c>
      <c r="G52" s="11" t="s">
        <v>1411</v>
      </c>
      <c r="H52" s="11" t="s">
        <v>1412</v>
      </c>
      <c r="I52" s="11" t="s">
        <v>1413</v>
      </c>
      <c r="J52" s="11" t="s">
        <v>1354</v>
      </c>
      <c r="K52" s="11" t="s">
        <v>535</v>
      </c>
      <c r="L52" s="11" t="s">
        <v>386</v>
      </c>
      <c r="M52" s="70" t="s">
        <v>1213</v>
      </c>
      <c r="N52" s="71" t="s">
        <v>657</v>
      </c>
      <c r="O52" s="71" t="s">
        <v>657</v>
      </c>
    </row>
    <row r="53" ht="11.25" customHeight="1">
      <c r="A53" s="11" t="s">
        <v>0</v>
      </c>
      <c r="B53" s="11" t="s">
        <v>1414</v>
      </c>
      <c r="C53" s="11" t="s">
        <v>1415</v>
      </c>
      <c r="D53" s="11" t="s">
        <v>1214</v>
      </c>
      <c r="E53" s="11" t="s">
        <v>1416</v>
      </c>
      <c r="F53" s="11" t="s">
        <v>1414</v>
      </c>
      <c r="G53" s="11" t="s">
        <v>1416</v>
      </c>
      <c r="H53" s="11" t="s">
        <v>1417</v>
      </c>
      <c r="I53" s="11" t="s">
        <v>557</v>
      </c>
      <c r="J53" s="11" t="s">
        <v>558</v>
      </c>
      <c r="K53" s="11" t="s">
        <v>30</v>
      </c>
      <c r="L53" s="11" t="s">
        <v>1418</v>
      </c>
      <c r="M53" s="70" t="s">
        <v>1213</v>
      </c>
      <c r="N53" s="71">
        <v>44526.0</v>
      </c>
      <c r="O53" s="71" t="s">
        <v>657</v>
      </c>
    </row>
    <row r="54" ht="11.25" customHeight="1">
      <c r="A54" s="11" t="s">
        <v>0</v>
      </c>
      <c r="B54" s="11" t="s">
        <v>1419</v>
      </c>
      <c r="C54" s="11" t="s">
        <v>1420</v>
      </c>
      <c r="D54" s="11" t="s">
        <v>1214</v>
      </c>
      <c r="E54" s="11" t="s">
        <v>1421</v>
      </c>
      <c r="F54" s="11" t="s">
        <v>1419</v>
      </c>
      <c r="G54" s="11" t="s">
        <v>1421</v>
      </c>
      <c r="H54" s="11" t="s">
        <v>1422</v>
      </c>
      <c r="I54" s="11" t="s">
        <v>1423</v>
      </c>
      <c r="J54" s="11" t="s">
        <v>1387</v>
      </c>
      <c r="K54" s="11" t="s">
        <v>1232</v>
      </c>
      <c r="L54" s="11" t="s">
        <v>1379</v>
      </c>
      <c r="M54" s="70" t="s">
        <v>1215</v>
      </c>
      <c r="N54" s="71" t="s">
        <v>657</v>
      </c>
      <c r="O54" s="71">
        <v>44916.0</v>
      </c>
    </row>
    <row r="55" ht="11.25" customHeight="1">
      <c r="A55" s="11" t="s">
        <v>0</v>
      </c>
      <c r="B55" s="11" t="s">
        <v>1424</v>
      </c>
      <c r="C55" s="11" t="s">
        <v>1425</v>
      </c>
      <c r="D55" s="11" t="s">
        <v>1214</v>
      </c>
      <c r="E55" s="11" t="s">
        <v>1426</v>
      </c>
      <c r="F55" s="11" t="s">
        <v>1424</v>
      </c>
      <c r="G55" s="11" t="s">
        <v>1426</v>
      </c>
      <c r="H55" s="11" t="s">
        <v>1427</v>
      </c>
      <c r="I55" s="11" t="s">
        <v>7</v>
      </c>
      <c r="J55" s="11" t="s">
        <v>7</v>
      </c>
      <c r="K55" s="11" t="s">
        <v>7</v>
      </c>
      <c r="L55" s="11" t="s">
        <v>1294</v>
      </c>
      <c r="M55" s="70" t="s">
        <v>1213</v>
      </c>
      <c r="N55" s="71" t="s">
        <v>657</v>
      </c>
      <c r="O55" s="71" t="s">
        <v>657</v>
      </c>
    </row>
    <row r="56" ht="11.25" customHeight="1">
      <c r="A56" s="11" t="s">
        <v>0</v>
      </c>
      <c r="B56" s="11" t="s">
        <v>1428</v>
      </c>
      <c r="C56" s="11" t="s">
        <v>1425</v>
      </c>
      <c r="D56" s="11" t="s">
        <v>1214</v>
      </c>
      <c r="E56" s="11" t="s">
        <v>1429</v>
      </c>
      <c r="F56" s="11" t="s">
        <v>1428</v>
      </c>
      <c r="G56" s="11" t="s">
        <v>1429</v>
      </c>
      <c r="H56" s="11" t="s">
        <v>1430</v>
      </c>
      <c r="I56" s="11" t="s">
        <v>534</v>
      </c>
      <c r="J56" s="11" t="s">
        <v>535</v>
      </c>
      <c r="K56" s="11" t="s">
        <v>535</v>
      </c>
      <c r="L56" s="11" t="s">
        <v>386</v>
      </c>
      <c r="M56" s="70" t="s">
        <v>1213</v>
      </c>
      <c r="N56" s="71" t="s">
        <v>657</v>
      </c>
      <c r="O56" s="71" t="s">
        <v>657</v>
      </c>
    </row>
    <row r="57" ht="11.25" customHeight="1">
      <c r="A57" s="11" t="s">
        <v>0</v>
      </c>
      <c r="B57" s="11" t="s">
        <v>1431</v>
      </c>
      <c r="C57" s="11" t="s">
        <v>1432</v>
      </c>
      <c r="D57" s="11" t="s">
        <v>1214</v>
      </c>
      <c r="E57" s="11" t="s">
        <v>1433</v>
      </c>
      <c r="F57" s="11" t="s">
        <v>1431</v>
      </c>
      <c r="G57" s="11" t="s">
        <v>1433</v>
      </c>
      <c r="H57" s="11" t="s">
        <v>1434</v>
      </c>
      <c r="I57" s="11" t="s">
        <v>1264</v>
      </c>
      <c r="J57" s="11" t="s">
        <v>1264</v>
      </c>
      <c r="K57" s="11" t="s">
        <v>1246</v>
      </c>
      <c r="L57" s="11" t="s">
        <v>1435</v>
      </c>
      <c r="M57" s="70" t="s">
        <v>1213</v>
      </c>
      <c r="N57" s="71">
        <v>44714.0</v>
      </c>
      <c r="O57" s="71" t="s">
        <v>657</v>
      </c>
    </row>
    <row r="58" ht="11.25" customHeight="1">
      <c r="A58" s="11" t="s">
        <v>0</v>
      </c>
      <c r="B58" s="11" t="s">
        <v>1238</v>
      </c>
      <c r="C58" s="11" t="s">
        <v>1436</v>
      </c>
      <c r="D58" s="11" t="s">
        <v>1214</v>
      </c>
      <c r="E58" s="11" t="s">
        <v>126</v>
      </c>
      <c r="F58" s="11" t="s">
        <v>1238</v>
      </c>
      <c r="G58" s="11" t="s">
        <v>126</v>
      </c>
      <c r="H58" s="11" t="s">
        <v>1437</v>
      </c>
      <c r="I58" s="11" t="s">
        <v>1272</v>
      </c>
      <c r="J58" s="11" t="s">
        <v>1251</v>
      </c>
      <c r="K58" s="11" t="s">
        <v>1226</v>
      </c>
      <c r="L58" s="11" t="s">
        <v>1438</v>
      </c>
      <c r="M58" s="70" t="s">
        <v>1213</v>
      </c>
      <c r="N58" s="71" t="s">
        <v>657</v>
      </c>
      <c r="O58" s="71" t="s">
        <v>657</v>
      </c>
    </row>
    <row r="59" ht="11.25" customHeight="1">
      <c r="A59" s="11" t="s">
        <v>0</v>
      </c>
      <c r="B59" s="11" t="s">
        <v>1238</v>
      </c>
      <c r="C59" s="11" t="s">
        <v>1436</v>
      </c>
      <c r="D59" s="11" t="s">
        <v>1214</v>
      </c>
      <c r="E59" s="11" t="s">
        <v>126</v>
      </c>
      <c r="F59" s="11" t="s">
        <v>1238</v>
      </c>
      <c r="G59" s="11" t="s">
        <v>126</v>
      </c>
      <c r="H59" s="11" t="s">
        <v>1439</v>
      </c>
      <c r="I59" s="11" t="s">
        <v>1440</v>
      </c>
      <c r="J59" s="11" t="s">
        <v>1251</v>
      </c>
      <c r="K59" s="11" t="s">
        <v>1226</v>
      </c>
      <c r="L59" s="11" t="s">
        <v>1438</v>
      </c>
      <c r="M59" s="70" t="s">
        <v>1213</v>
      </c>
      <c r="N59" s="71" t="s">
        <v>657</v>
      </c>
      <c r="O59" s="71" t="s">
        <v>657</v>
      </c>
    </row>
    <row r="60" ht="11.25" customHeight="1">
      <c r="A60" s="11" t="s">
        <v>0</v>
      </c>
      <c r="B60" s="11" t="s">
        <v>1238</v>
      </c>
      <c r="C60" s="11" t="s">
        <v>1436</v>
      </c>
      <c r="D60" s="11" t="s">
        <v>1214</v>
      </c>
      <c r="E60" s="11" t="s">
        <v>126</v>
      </c>
      <c r="F60" s="11" t="s">
        <v>1238</v>
      </c>
      <c r="G60" s="11" t="s">
        <v>126</v>
      </c>
      <c r="H60" s="11" t="s">
        <v>1441</v>
      </c>
      <c r="I60" s="11" t="s">
        <v>1442</v>
      </c>
      <c r="J60" s="11" t="s">
        <v>1442</v>
      </c>
      <c r="K60" s="11" t="s">
        <v>1226</v>
      </c>
      <c r="L60" s="11" t="s">
        <v>1443</v>
      </c>
      <c r="M60" s="70" t="s">
        <v>1213</v>
      </c>
      <c r="N60" s="71" t="s">
        <v>657</v>
      </c>
      <c r="O60" s="71" t="s">
        <v>657</v>
      </c>
    </row>
    <row r="61" ht="11.25" customHeight="1">
      <c r="A61" s="11" t="s">
        <v>0</v>
      </c>
      <c r="B61" s="11" t="s">
        <v>1238</v>
      </c>
      <c r="C61" s="11" t="s">
        <v>1436</v>
      </c>
      <c r="D61" s="11" t="s">
        <v>1214</v>
      </c>
      <c r="E61" s="11" t="s">
        <v>126</v>
      </c>
      <c r="F61" s="11" t="s">
        <v>1238</v>
      </c>
      <c r="G61" s="11" t="s">
        <v>126</v>
      </c>
      <c r="H61" s="11" t="s">
        <v>1444</v>
      </c>
      <c r="I61" s="11" t="s">
        <v>1359</v>
      </c>
      <c r="J61" s="11" t="s">
        <v>1359</v>
      </c>
      <c r="K61" s="11" t="s">
        <v>1226</v>
      </c>
      <c r="L61" s="11" t="s">
        <v>1438</v>
      </c>
      <c r="M61" s="70" t="s">
        <v>1213</v>
      </c>
      <c r="N61" s="71" t="s">
        <v>657</v>
      </c>
      <c r="O61" s="71" t="s">
        <v>657</v>
      </c>
    </row>
    <row r="62" ht="11.25" customHeight="1">
      <c r="A62" s="11" t="s">
        <v>0</v>
      </c>
      <c r="B62" s="11" t="s">
        <v>1238</v>
      </c>
      <c r="C62" s="11" t="s">
        <v>1436</v>
      </c>
      <c r="D62" s="11" t="s">
        <v>1214</v>
      </c>
      <c r="E62" s="11" t="s">
        <v>126</v>
      </c>
      <c r="F62" s="11" t="s">
        <v>1238</v>
      </c>
      <c r="G62" s="11" t="s">
        <v>126</v>
      </c>
      <c r="H62" s="11" t="s">
        <v>1445</v>
      </c>
      <c r="I62" s="11" t="s">
        <v>1359</v>
      </c>
      <c r="J62" s="11" t="s">
        <v>1359</v>
      </c>
      <c r="K62" s="11" t="s">
        <v>1226</v>
      </c>
      <c r="L62" s="11" t="s">
        <v>1438</v>
      </c>
      <c r="M62" s="70" t="s">
        <v>1213</v>
      </c>
      <c r="N62" s="71" t="s">
        <v>657</v>
      </c>
      <c r="O62" s="71" t="s">
        <v>657</v>
      </c>
    </row>
    <row r="63" ht="11.25" customHeight="1">
      <c r="A63" s="11" t="s">
        <v>0</v>
      </c>
      <c r="B63" s="11" t="s">
        <v>1238</v>
      </c>
      <c r="C63" s="11" t="s">
        <v>1436</v>
      </c>
      <c r="D63" s="11" t="s">
        <v>1214</v>
      </c>
      <c r="E63" s="11" t="s">
        <v>126</v>
      </c>
      <c r="F63" s="11" t="s">
        <v>1238</v>
      </c>
      <c r="G63" s="11" t="s">
        <v>126</v>
      </c>
      <c r="H63" s="11" t="s">
        <v>1446</v>
      </c>
      <c r="I63" s="11" t="s">
        <v>1359</v>
      </c>
      <c r="J63" s="11" t="s">
        <v>1359</v>
      </c>
      <c r="K63" s="11" t="s">
        <v>1226</v>
      </c>
      <c r="L63" s="11" t="s">
        <v>1438</v>
      </c>
      <c r="M63" s="70" t="s">
        <v>1213</v>
      </c>
      <c r="N63" s="71" t="s">
        <v>657</v>
      </c>
      <c r="O63" s="71" t="s">
        <v>657</v>
      </c>
    </row>
    <row r="64" ht="11.25" customHeight="1">
      <c r="A64" s="11" t="s">
        <v>0</v>
      </c>
      <c r="B64" s="11" t="s">
        <v>1238</v>
      </c>
      <c r="C64" s="11" t="s">
        <v>1436</v>
      </c>
      <c r="D64" s="11" t="s">
        <v>1214</v>
      </c>
      <c r="E64" s="11" t="s">
        <v>126</v>
      </c>
      <c r="F64" s="11" t="s">
        <v>1238</v>
      </c>
      <c r="G64" s="11" t="s">
        <v>126</v>
      </c>
      <c r="H64" s="11" t="s">
        <v>1447</v>
      </c>
      <c r="I64" s="11" t="s">
        <v>1359</v>
      </c>
      <c r="J64" s="11" t="s">
        <v>1359</v>
      </c>
      <c r="K64" s="11" t="s">
        <v>1226</v>
      </c>
      <c r="L64" s="11" t="s">
        <v>1438</v>
      </c>
      <c r="M64" s="70" t="s">
        <v>1213</v>
      </c>
      <c r="N64" s="71" t="s">
        <v>657</v>
      </c>
      <c r="O64" s="71" t="s">
        <v>657</v>
      </c>
    </row>
    <row r="65" ht="11.25" customHeight="1">
      <c r="A65" s="11" t="s">
        <v>0</v>
      </c>
      <c r="B65" s="11" t="s">
        <v>1238</v>
      </c>
      <c r="C65" s="11" t="s">
        <v>1436</v>
      </c>
      <c r="D65" s="11" t="s">
        <v>1214</v>
      </c>
      <c r="E65" s="11" t="s">
        <v>126</v>
      </c>
      <c r="F65" s="11" t="s">
        <v>1238</v>
      </c>
      <c r="G65" s="11" t="s">
        <v>126</v>
      </c>
      <c r="H65" s="11" t="s">
        <v>1448</v>
      </c>
      <c r="I65" s="11" t="s">
        <v>1282</v>
      </c>
      <c r="J65" s="11" t="s">
        <v>1282</v>
      </c>
      <c r="K65" s="11" t="s">
        <v>1226</v>
      </c>
      <c r="L65" s="11" t="s">
        <v>1438</v>
      </c>
      <c r="M65" s="70" t="s">
        <v>1213</v>
      </c>
      <c r="N65" s="71" t="s">
        <v>657</v>
      </c>
      <c r="O65" s="71" t="s">
        <v>657</v>
      </c>
    </row>
    <row r="66" ht="11.25" customHeight="1">
      <c r="A66" s="11" t="s">
        <v>0</v>
      </c>
      <c r="B66" s="11" t="s">
        <v>1449</v>
      </c>
      <c r="C66" s="11" t="s">
        <v>1450</v>
      </c>
      <c r="D66" s="11" t="s">
        <v>1214</v>
      </c>
      <c r="E66" s="11" t="s">
        <v>1451</v>
      </c>
      <c r="F66" s="11" t="s">
        <v>1449</v>
      </c>
      <c r="G66" s="11" t="s">
        <v>1451</v>
      </c>
      <c r="H66" s="11" t="s">
        <v>1452</v>
      </c>
      <c r="I66" s="11" t="s">
        <v>1282</v>
      </c>
      <c r="J66" s="11" t="s">
        <v>1282</v>
      </c>
      <c r="K66" s="11" t="s">
        <v>1226</v>
      </c>
      <c r="L66" s="11" t="s">
        <v>355</v>
      </c>
      <c r="M66" s="70" t="s">
        <v>1213</v>
      </c>
      <c r="N66" s="71" t="s">
        <v>657</v>
      </c>
      <c r="O66" s="71" t="s">
        <v>657</v>
      </c>
    </row>
    <row r="67" ht="11.25" customHeight="1">
      <c r="A67" s="11" t="s">
        <v>0</v>
      </c>
      <c r="B67" s="11" t="s">
        <v>1453</v>
      </c>
      <c r="C67" s="11" t="s">
        <v>1454</v>
      </c>
      <c r="D67" s="11" t="s">
        <v>1214</v>
      </c>
      <c r="E67" s="11" t="s">
        <v>1455</v>
      </c>
      <c r="F67" s="11" t="s">
        <v>1453</v>
      </c>
      <c r="G67" s="11" t="s">
        <v>1455</v>
      </c>
      <c r="H67" s="11" t="s">
        <v>1456</v>
      </c>
      <c r="I67" s="11" t="s">
        <v>1359</v>
      </c>
      <c r="J67" s="11" t="s">
        <v>1359</v>
      </c>
      <c r="K67" s="11" t="s">
        <v>1226</v>
      </c>
      <c r="L67" s="11" t="s">
        <v>355</v>
      </c>
      <c r="M67" s="70" t="s">
        <v>1213</v>
      </c>
      <c r="N67" s="71" t="s">
        <v>657</v>
      </c>
      <c r="O67" s="71" t="s">
        <v>657</v>
      </c>
    </row>
    <row r="68" ht="11.25" customHeight="1">
      <c r="A68" s="11" t="s">
        <v>0</v>
      </c>
      <c r="B68" s="11" t="s">
        <v>1457</v>
      </c>
      <c r="C68" s="11" t="s">
        <v>1458</v>
      </c>
      <c r="D68" s="11" t="s">
        <v>1214</v>
      </c>
      <c r="E68" s="11" t="s">
        <v>1459</v>
      </c>
      <c r="F68" s="11" t="s">
        <v>1457</v>
      </c>
      <c r="G68" s="11" t="s">
        <v>1459</v>
      </c>
      <c r="H68" s="11" t="s">
        <v>1460</v>
      </c>
      <c r="I68" s="11" t="s">
        <v>1282</v>
      </c>
      <c r="J68" s="11" t="s">
        <v>1282</v>
      </c>
      <c r="K68" s="11" t="s">
        <v>1226</v>
      </c>
      <c r="L68" s="11" t="s">
        <v>355</v>
      </c>
      <c r="M68" s="70" t="s">
        <v>1213</v>
      </c>
      <c r="N68" s="71" t="s">
        <v>657</v>
      </c>
      <c r="O68" s="71" t="s">
        <v>657</v>
      </c>
    </row>
    <row r="69" ht="11.25" customHeight="1">
      <c r="A69" s="11" t="s">
        <v>0</v>
      </c>
      <c r="B69" s="11" t="s">
        <v>1461</v>
      </c>
      <c r="C69" s="11" t="s">
        <v>1462</v>
      </c>
      <c r="D69" s="11" t="s">
        <v>1214</v>
      </c>
      <c r="E69" s="11" t="s">
        <v>1463</v>
      </c>
      <c r="F69" s="11" t="s">
        <v>1461</v>
      </c>
      <c r="G69" s="11" t="s">
        <v>1463</v>
      </c>
      <c r="H69" s="11" t="s">
        <v>1464</v>
      </c>
      <c r="I69" s="11" t="s">
        <v>1442</v>
      </c>
      <c r="J69" s="11" t="s">
        <v>1442</v>
      </c>
      <c r="K69" s="11" t="s">
        <v>1226</v>
      </c>
      <c r="L69" s="11" t="s">
        <v>355</v>
      </c>
      <c r="M69" s="70" t="s">
        <v>1213</v>
      </c>
      <c r="N69" s="71" t="s">
        <v>657</v>
      </c>
      <c r="O69" s="71" t="s">
        <v>657</v>
      </c>
    </row>
    <row r="70" ht="11.25" customHeight="1">
      <c r="A70" s="11" t="s">
        <v>0</v>
      </c>
      <c r="B70" s="11" t="s">
        <v>128</v>
      </c>
      <c r="C70" s="11" t="s">
        <v>1465</v>
      </c>
      <c r="D70" s="11" t="s">
        <v>1214</v>
      </c>
      <c r="E70" s="11" t="s">
        <v>1466</v>
      </c>
      <c r="F70" s="11" t="s">
        <v>128</v>
      </c>
      <c r="G70" s="11" t="s">
        <v>1466</v>
      </c>
      <c r="H70" s="11" t="s">
        <v>1467</v>
      </c>
      <c r="I70" s="11" t="s">
        <v>557</v>
      </c>
      <c r="J70" s="11" t="s">
        <v>558</v>
      </c>
      <c r="K70" s="11" t="s">
        <v>30</v>
      </c>
      <c r="L70" s="11" t="s">
        <v>1468</v>
      </c>
      <c r="M70" s="70" t="s">
        <v>1213</v>
      </c>
      <c r="N70" s="71" t="s">
        <v>657</v>
      </c>
      <c r="O70" s="71" t="s">
        <v>657</v>
      </c>
    </row>
    <row r="71" ht="11.25" customHeight="1">
      <c r="A71" s="11" t="s">
        <v>0</v>
      </c>
      <c r="B71" s="11" t="s">
        <v>140</v>
      </c>
      <c r="C71" s="11" t="s">
        <v>1469</v>
      </c>
      <c r="D71" s="11" t="s">
        <v>1214</v>
      </c>
      <c r="E71" s="11" t="s">
        <v>1470</v>
      </c>
      <c r="F71" s="11" t="s">
        <v>140</v>
      </c>
      <c r="G71" s="11" t="s">
        <v>1470</v>
      </c>
      <c r="H71" s="11" t="s">
        <v>1471</v>
      </c>
      <c r="I71" s="11" t="s">
        <v>1472</v>
      </c>
      <c r="J71" s="11" t="s">
        <v>1472</v>
      </c>
      <c r="K71" s="11" t="s">
        <v>464</v>
      </c>
      <c r="L71" s="11" t="s">
        <v>1443</v>
      </c>
      <c r="M71" s="70" t="s">
        <v>1213</v>
      </c>
      <c r="N71" s="71" t="s">
        <v>657</v>
      </c>
      <c r="O71" s="71" t="s">
        <v>657</v>
      </c>
    </row>
    <row r="72" ht="11.25" customHeight="1">
      <c r="A72" s="11" t="s">
        <v>0</v>
      </c>
      <c r="B72" s="11" t="s">
        <v>1473</v>
      </c>
      <c r="C72" s="11" t="s">
        <v>1474</v>
      </c>
      <c r="D72" s="11" t="s">
        <v>1214</v>
      </c>
      <c r="E72" s="11" t="s">
        <v>1474</v>
      </c>
      <c r="F72" s="11" t="s">
        <v>1473</v>
      </c>
      <c r="G72" s="11" t="s">
        <v>1474</v>
      </c>
      <c r="H72" s="11" t="s">
        <v>1475</v>
      </c>
      <c r="I72" s="11" t="s">
        <v>1476</v>
      </c>
      <c r="J72" s="11" t="s">
        <v>1246</v>
      </c>
      <c r="K72" s="11" t="s">
        <v>1246</v>
      </c>
      <c r="L72" s="11" t="s">
        <v>391</v>
      </c>
      <c r="M72" s="70" t="s">
        <v>1213</v>
      </c>
      <c r="N72" s="71" t="s">
        <v>657</v>
      </c>
      <c r="O72" s="71" t="s">
        <v>657</v>
      </c>
    </row>
    <row r="73" ht="11.25" customHeight="1">
      <c r="A73" s="11" t="s">
        <v>0</v>
      </c>
      <c r="B73" s="11" t="s">
        <v>1473</v>
      </c>
      <c r="C73" s="11" t="s">
        <v>1474</v>
      </c>
      <c r="D73" s="11" t="s">
        <v>1214</v>
      </c>
      <c r="E73" s="11" t="s">
        <v>1474</v>
      </c>
      <c r="F73" s="11" t="s">
        <v>1473</v>
      </c>
      <c r="G73" s="11" t="s">
        <v>1474</v>
      </c>
      <c r="H73" s="11" t="s">
        <v>1477</v>
      </c>
      <c r="I73" s="11" t="s">
        <v>1478</v>
      </c>
      <c r="J73" s="11" t="s">
        <v>1479</v>
      </c>
      <c r="K73" s="11" t="s">
        <v>1246</v>
      </c>
      <c r="L73" s="11" t="s">
        <v>391</v>
      </c>
      <c r="M73" s="70" t="s">
        <v>1213</v>
      </c>
      <c r="N73" s="71">
        <v>44774.0</v>
      </c>
      <c r="O73" s="71" t="s">
        <v>657</v>
      </c>
    </row>
    <row r="74" ht="11.25" customHeight="1">
      <c r="A74" s="11" t="s">
        <v>0</v>
      </c>
      <c r="B74" s="11" t="s">
        <v>1480</v>
      </c>
      <c r="C74" s="11" t="s">
        <v>1481</v>
      </c>
      <c r="D74" s="11" t="s">
        <v>1214</v>
      </c>
      <c r="E74" s="11" t="s">
        <v>1482</v>
      </c>
      <c r="F74" s="11" t="s">
        <v>1480</v>
      </c>
      <c r="G74" s="11" t="s">
        <v>1482</v>
      </c>
      <c r="H74" s="11" t="s">
        <v>1483</v>
      </c>
      <c r="I74" s="11" t="s">
        <v>1287</v>
      </c>
      <c r="J74" s="11" t="s">
        <v>1287</v>
      </c>
      <c r="K74" s="11" t="s">
        <v>1246</v>
      </c>
      <c r="L74" s="11" t="s">
        <v>1484</v>
      </c>
      <c r="M74" s="70" t="s">
        <v>1213</v>
      </c>
      <c r="N74" s="71">
        <v>44638.0</v>
      </c>
      <c r="O74" s="71" t="s">
        <v>657</v>
      </c>
    </row>
    <row r="75" ht="11.25" customHeight="1">
      <c r="A75" s="11" t="s">
        <v>0</v>
      </c>
      <c r="B75" s="11" t="s">
        <v>1485</v>
      </c>
      <c r="C75" s="11" t="s">
        <v>1486</v>
      </c>
      <c r="D75" s="11" t="s">
        <v>1214</v>
      </c>
      <c r="E75" s="11" t="s">
        <v>1486</v>
      </c>
      <c r="F75" s="11" t="s">
        <v>1485</v>
      </c>
      <c r="G75" s="11" t="s">
        <v>1486</v>
      </c>
      <c r="H75" s="11" t="s">
        <v>1487</v>
      </c>
      <c r="I75" s="11" t="s">
        <v>1272</v>
      </c>
      <c r="J75" s="11" t="s">
        <v>1251</v>
      </c>
      <c r="K75" s="11" t="s">
        <v>1226</v>
      </c>
      <c r="L75" s="11" t="s">
        <v>1488</v>
      </c>
      <c r="M75" s="70" t="s">
        <v>1213</v>
      </c>
      <c r="N75" s="71">
        <v>44901.0</v>
      </c>
      <c r="O75" s="71" t="s">
        <v>657</v>
      </c>
    </row>
    <row r="76" ht="11.25" customHeight="1">
      <c r="A76" s="11" t="s">
        <v>0</v>
      </c>
      <c r="B76" s="11" t="s">
        <v>1489</v>
      </c>
      <c r="C76" s="11" t="s">
        <v>1490</v>
      </c>
      <c r="D76" s="11" t="s">
        <v>1214</v>
      </c>
      <c r="E76" s="11" t="s">
        <v>1491</v>
      </c>
      <c r="F76" s="11" t="s">
        <v>1489</v>
      </c>
      <c r="G76" s="11" t="s">
        <v>1491</v>
      </c>
      <c r="H76" s="11" t="s">
        <v>1492</v>
      </c>
      <c r="I76" s="11" t="s">
        <v>1493</v>
      </c>
      <c r="J76" s="11" t="s">
        <v>1493</v>
      </c>
      <c r="K76" s="11" t="s">
        <v>1232</v>
      </c>
      <c r="L76" s="11" t="s">
        <v>1379</v>
      </c>
      <c r="M76" s="70" t="s">
        <v>1213</v>
      </c>
      <c r="N76" s="71" t="s">
        <v>657</v>
      </c>
      <c r="O76" s="71" t="s">
        <v>657</v>
      </c>
    </row>
    <row r="77" ht="11.25" customHeight="1">
      <c r="A77" s="11" t="s">
        <v>0</v>
      </c>
      <c r="B77" s="11" t="s">
        <v>111</v>
      </c>
      <c r="C77" s="11" t="s">
        <v>1494</v>
      </c>
      <c r="D77" s="11" t="s">
        <v>1214</v>
      </c>
      <c r="E77" s="11" t="s">
        <v>1495</v>
      </c>
      <c r="F77" s="11" t="s">
        <v>111</v>
      </c>
      <c r="G77" s="11" t="s">
        <v>1495</v>
      </c>
      <c r="H77" s="11" t="s">
        <v>1496</v>
      </c>
      <c r="I77" s="11" t="s">
        <v>471</v>
      </c>
      <c r="J77" s="11" t="s">
        <v>463</v>
      </c>
      <c r="K77" s="11" t="s">
        <v>464</v>
      </c>
      <c r="L77" s="11" t="s">
        <v>1443</v>
      </c>
      <c r="M77" s="70" t="s">
        <v>1213</v>
      </c>
      <c r="N77" s="71" t="s">
        <v>657</v>
      </c>
      <c r="O77" s="71" t="s">
        <v>657</v>
      </c>
    </row>
    <row r="78" ht="11.25" customHeight="1">
      <c r="A78" s="11" t="s">
        <v>0</v>
      </c>
      <c r="B78" s="11" t="s">
        <v>1497</v>
      </c>
      <c r="C78" s="11" t="s">
        <v>1498</v>
      </c>
      <c r="D78" s="11" t="s">
        <v>1214</v>
      </c>
      <c r="E78" s="11" t="s">
        <v>1499</v>
      </c>
      <c r="F78" s="11" t="s">
        <v>1497</v>
      </c>
      <c r="G78" s="11" t="s">
        <v>1499</v>
      </c>
      <c r="H78" s="11" t="s">
        <v>1500</v>
      </c>
      <c r="I78" s="11" t="s">
        <v>512</v>
      </c>
      <c r="J78" s="11" t="s">
        <v>511</v>
      </c>
      <c r="K78" s="11" t="s">
        <v>18</v>
      </c>
      <c r="L78" s="11" t="s">
        <v>1336</v>
      </c>
      <c r="M78" s="70" t="s">
        <v>1213</v>
      </c>
      <c r="N78" s="71">
        <v>44854.0</v>
      </c>
      <c r="O78" s="71" t="s">
        <v>657</v>
      </c>
    </row>
    <row r="79" ht="11.25" customHeight="1">
      <c r="A79" s="11" t="s">
        <v>0</v>
      </c>
      <c r="B79" s="11" t="s">
        <v>1501</v>
      </c>
      <c r="C79" s="11" t="s">
        <v>1502</v>
      </c>
      <c r="D79" s="11" t="s">
        <v>1214</v>
      </c>
      <c r="E79" s="11" t="s">
        <v>1503</v>
      </c>
      <c r="F79" s="11" t="s">
        <v>1501</v>
      </c>
      <c r="G79" s="11" t="s">
        <v>1503</v>
      </c>
      <c r="H79" s="11" t="s">
        <v>1504</v>
      </c>
      <c r="I79" s="11" t="s">
        <v>1321</v>
      </c>
      <c r="J79" s="11" t="s">
        <v>1350</v>
      </c>
      <c r="K79" s="11" t="s">
        <v>7</v>
      </c>
      <c r="L79" s="11" t="s">
        <v>1294</v>
      </c>
      <c r="M79" s="70" t="s">
        <v>1213</v>
      </c>
      <c r="N79" s="71">
        <v>44510.0</v>
      </c>
      <c r="O79" s="71" t="s">
        <v>657</v>
      </c>
    </row>
    <row r="80" ht="11.25" customHeight="1">
      <c r="A80" s="11" t="s">
        <v>0</v>
      </c>
      <c r="B80" s="11" t="s">
        <v>1505</v>
      </c>
      <c r="C80" s="11" t="s">
        <v>1502</v>
      </c>
      <c r="D80" s="11" t="s">
        <v>1214</v>
      </c>
      <c r="E80" s="11" t="s">
        <v>1506</v>
      </c>
      <c r="F80" s="11" t="s">
        <v>1505</v>
      </c>
      <c r="G80" s="11" t="s">
        <v>1506</v>
      </c>
      <c r="H80" s="11" t="s">
        <v>1507</v>
      </c>
      <c r="I80" s="11" t="s">
        <v>1354</v>
      </c>
      <c r="J80" s="11" t="s">
        <v>1354</v>
      </c>
      <c r="K80" s="11" t="s">
        <v>535</v>
      </c>
      <c r="L80" s="11" t="s">
        <v>1294</v>
      </c>
      <c r="M80" s="70" t="s">
        <v>1213</v>
      </c>
      <c r="N80" s="71">
        <v>44673.0</v>
      </c>
      <c r="O80" s="71" t="s">
        <v>657</v>
      </c>
    </row>
    <row r="81" ht="11.25" customHeight="1">
      <c r="A81" s="11" t="s">
        <v>0</v>
      </c>
      <c r="B81" s="11" t="s">
        <v>122</v>
      </c>
      <c r="C81" s="11" t="s">
        <v>419</v>
      </c>
      <c r="D81" s="11" t="s">
        <v>1214</v>
      </c>
      <c r="E81" s="11" t="s">
        <v>123</v>
      </c>
      <c r="F81" s="11" t="s">
        <v>122</v>
      </c>
      <c r="G81" s="11" t="s">
        <v>123</v>
      </c>
      <c r="H81" s="11" t="s">
        <v>1508</v>
      </c>
      <c r="I81" s="11" t="s">
        <v>1509</v>
      </c>
      <c r="J81" s="11" t="s">
        <v>1510</v>
      </c>
      <c r="K81" s="11" t="s">
        <v>1232</v>
      </c>
      <c r="L81" s="11" t="s">
        <v>1379</v>
      </c>
      <c r="M81" s="70" t="s">
        <v>1213</v>
      </c>
      <c r="N81" s="71" t="s">
        <v>657</v>
      </c>
      <c r="O81" s="71" t="s">
        <v>657</v>
      </c>
    </row>
    <row r="82" ht="11.25" customHeight="1">
      <c r="A82" s="11" t="s">
        <v>0</v>
      </c>
      <c r="B82" s="11" t="s">
        <v>1511</v>
      </c>
      <c r="C82" s="11" t="s">
        <v>1512</v>
      </c>
      <c r="D82" s="11" t="s">
        <v>1214</v>
      </c>
      <c r="E82" s="11" t="s">
        <v>1513</v>
      </c>
      <c r="F82" s="11" t="s">
        <v>1511</v>
      </c>
      <c r="G82" s="11" t="s">
        <v>1513</v>
      </c>
      <c r="H82" s="11" t="s">
        <v>1514</v>
      </c>
      <c r="I82" s="11" t="s">
        <v>7</v>
      </c>
      <c r="J82" s="11" t="s">
        <v>7</v>
      </c>
      <c r="K82" s="11" t="s">
        <v>7</v>
      </c>
      <c r="L82" s="11" t="s">
        <v>1294</v>
      </c>
      <c r="M82" s="70" t="s">
        <v>1215</v>
      </c>
      <c r="N82" s="71">
        <v>44774.0</v>
      </c>
      <c r="O82" s="71">
        <v>44916.0</v>
      </c>
    </row>
    <row r="83" ht="11.25" customHeight="1">
      <c r="A83" s="11" t="s">
        <v>0</v>
      </c>
      <c r="B83" s="11" t="s">
        <v>1515</v>
      </c>
      <c r="C83" s="11" t="s">
        <v>1516</v>
      </c>
      <c r="D83" s="11" t="s">
        <v>1214</v>
      </c>
      <c r="E83" s="11" t="s">
        <v>1517</v>
      </c>
      <c r="F83" s="11" t="s">
        <v>1515</v>
      </c>
      <c r="G83" s="11" t="s">
        <v>1517</v>
      </c>
      <c r="H83" s="11" t="s">
        <v>1518</v>
      </c>
      <c r="I83" s="11" t="s">
        <v>7</v>
      </c>
      <c r="J83" s="11" t="s">
        <v>7</v>
      </c>
      <c r="K83" s="11" t="s">
        <v>7</v>
      </c>
      <c r="L83" s="11" t="s">
        <v>1519</v>
      </c>
      <c r="M83" s="70" t="s">
        <v>1215</v>
      </c>
      <c r="N83" s="71" t="s">
        <v>657</v>
      </c>
      <c r="O83" s="71">
        <v>44916.0</v>
      </c>
    </row>
    <row r="84" ht="11.25" customHeight="1">
      <c r="A84" s="11" t="s">
        <v>0</v>
      </c>
      <c r="B84" s="11" t="s">
        <v>1520</v>
      </c>
      <c r="C84" s="11" t="s">
        <v>1516</v>
      </c>
      <c r="D84" s="11" t="s">
        <v>1214</v>
      </c>
      <c r="E84" s="11" t="s">
        <v>1521</v>
      </c>
      <c r="F84" s="11" t="s">
        <v>1520</v>
      </c>
      <c r="G84" s="11" t="s">
        <v>1521</v>
      </c>
      <c r="H84" s="11" t="s">
        <v>1522</v>
      </c>
      <c r="I84" s="11" t="s">
        <v>1241</v>
      </c>
      <c r="J84" s="11" t="s">
        <v>1241</v>
      </c>
      <c r="K84" s="11" t="s">
        <v>1226</v>
      </c>
      <c r="L84" s="11" t="s">
        <v>1294</v>
      </c>
      <c r="M84" s="70" t="s">
        <v>1213</v>
      </c>
      <c r="N84" s="71">
        <v>44672.0</v>
      </c>
      <c r="O84" s="71" t="s">
        <v>657</v>
      </c>
    </row>
    <row r="85" ht="11.25" customHeight="1">
      <c r="A85" s="11" t="s">
        <v>0</v>
      </c>
      <c r="B85" s="11" t="s">
        <v>1520</v>
      </c>
      <c r="C85" s="11" t="s">
        <v>1516</v>
      </c>
      <c r="D85" s="11" t="s">
        <v>1214</v>
      </c>
      <c r="E85" s="11" t="s">
        <v>1521</v>
      </c>
      <c r="F85" s="11" t="s">
        <v>1520</v>
      </c>
      <c r="G85" s="11" t="s">
        <v>1521</v>
      </c>
      <c r="H85" s="11" t="s">
        <v>1523</v>
      </c>
      <c r="I85" s="11" t="s">
        <v>1250</v>
      </c>
      <c r="J85" s="11" t="s">
        <v>1251</v>
      </c>
      <c r="K85" s="11" t="s">
        <v>1226</v>
      </c>
      <c r="L85" s="11" t="s">
        <v>1294</v>
      </c>
      <c r="M85" s="70" t="s">
        <v>1213</v>
      </c>
      <c r="N85" s="71">
        <v>44672.0</v>
      </c>
      <c r="O85" s="71" t="s">
        <v>657</v>
      </c>
    </row>
    <row r="86" ht="11.25" customHeight="1">
      <c r="A86" s="11" t="s">
        <v>0</v>
      </c>
      <c r="B86" s="11" t="s">
        <v>1520</v>
      </c>
      <c r="C86" s="11" t="s">
        <v>1516</v>
      </c>
      <c r="D86" s="11" t="s">
        <v>1214</v>
      </c>
      <c r="E86" s="11" t="s">
        <v>1521</v>
      </c>
      <c r="F86" s="11" t="s">
        <v>1520</v>
      </c>
      <c r="G86" s="11" t="s">
        <v>1521</v>
      </c>
      <c r="H86" s="11" t="s">
        <v>1524</v>
      </c>
      <c r="I86" s="11" t="s">
        <v>1225</v>
      </c>
      <c r="J86" s="11" t="s">
        <v>1225</v>
      </c>
      <c r="K86" s="11" t="s">
        <v>1226</v>
      </c>
      <c r="L86" s="11" t="s">
        <v>1294</v>
      </c>
      <c r="M86" s="70" t="s">
        <v>1213</v>
      </c>
      <c r="N86" s="71">
        <v>44672.0</v>
      </c>
      <c r="O86" s="71" t="s">
        <v>657</v>
      </c>
    </row>
    <row r="87" ht="11.25" customHeight="1">
      <c r="A87" s="11" t="s">
        <v>0</v>
      </c>
      <c r="B87" s="11" t="s">
        <v>143</v>
      </c>
      <c r="C87" s="11" t="s">
        <v>562</v>
      </c>
      <c r="D87" s="11" t="s">
        <v>1214</v>
      </c>
      <c r="E87" s="11" t="s">
        <v>1525</v>
      </c>
      <c r="F87" s="11" t="s">
        <v>143</v>
      </c>
      <c r="G87" s="11" t="s">
        <v>1525</v>
      </c>
      <c r="H87" s="11" t="s">
        <v>1526</v>
      </c>
      <c r="I87" s="11" t="s">
        <v>571</v>
      </c>
      <c r="J87" s="11" t="s">
        <v>558</v>
      </c>
      <c r="K87" s="11" t="s">
        <v>30</v>
      </c>
      <c r="L87" s="11" t="s">
        <v>314</v>
      </c>
      <c r="M87" s="70" t="s">
        <v>1213</v>
      </c>
      <c r="N87" s="71" t="s">
        <v>657</v>
      </c>
      <c r="O87" s="71" t="s">
        <v>657</v>
      </c>
    </row>
    <row r="88" ht="11.25" customHeight="1">
      <c r="A88" s="11" t="s">
        <v>0</v>
      </c>
      <c r="B88" s="11" t="s">
        <v>1527</v>
      </c>
      <c r="C88" s="11" t="s">
        <v>1528</v>
      </c>
      <c r="D88" s="11" t="s">
        <v>1214</v>
      </c>
      <c r="E88" s="11" t="s">
        <v>1529</v>
      </c>
      <c r="F88" s="11" t="s">
        <v>1527</v>
      </c>
      <c r="G88" s="11" t="s">
        <v>1529</v>
      </c>
      <c r="H88" s="11" t="s">
        <v>1530</v>
      </c>
      <c r="I88" s="11" t="s">
        <v>1531</v>
      </c>
      <c r="J88" s="11" t="s">
        <v>1251</v>
      </c>
      <c r="K88" s="11" t="s">
        <v>1226</v>
      </c>
      <c r="L88" s="11" t="s">
        <v>1488</v>
      </c>
      <c r="M88" s="70" t="s">
        <v>1213</v>
      </c>
      <c r="N88" s="71" t="s">
        <v>657</v>
      </c>
      <c r="O88" s="71" t="s">
        <v>657</v>
      </c>
    </row>
    <row r="89" ht="11.25" customHeight="1">
      <c r="A89" s="11" t="s">
        <v>0</v>
      </c>
      <c r="B89" s="11" t="s">
        <v>1527</v>
      </c>
      <c r="C89" s="11" t="s">
        <v>1528</v>
      </c>
      <c r="D89" s="11" t="s">
        <v>1214</v>
      </c>
      <c r="E89" s="11" t="s">
        <v>1529</v>
      </c>
      <c r="F89" s="11" t="s">
        <v>1527</v>
      </c>
      <c r="G89" s="11" t="s">
        <v>1529</v>
      </c>
      <c r="H89" s="11" t="s">
        <v>1532</v>
      </c>
      <c r="I89" s="11" t="s">
        <v>493</v>
      </c>
      <c r="J89" s="11" t="s">
        <v>494</v>
      </c>
      <c r="K89" s="11" t="s">
        <v>1226</v>
      </c>
      <c r="L89" s="11" t="s">
        <v>1488</v>
      </c>
      <c r="M89" s="70" t="s">
        <v>1213</v>
      </c>
      <c r="N89" s="71" t="s">
        <v>657</v>
      </c>
      <c r="O89" s="71" t="s">
        <v>657</v>
      </c>
    </row>
    <row r="90" ht="11.25" customHeight="1">
      <c r="A90" s="11" t="s">
        <v>0</v>
      </c>
      <c r="B90" s="11" t="s">
        <v>1527</v>
      </c>
      <c r="C90" s="11" t="s">
        <v>1528</v>
      </c>
      <c r="D90" s="11" t="s">
        <v>1214</v>
      </c>
      <c r="E90" s="11" t="s">
        <v>1529</v>
      </c>
      <c r="F90" s="11" t="s">
        <v>1527</v>
      </c>
      <c r="G90" s="11" t="s">
        <v>1529</v>
      </c>
      <c r="H90" s="11" t="s">
        <v>1533</v>
      </c>
      <c r="I90" s="11" t="s">
        <v>494</v>
      </c>
      <c r="J90" s="11" t="s">
        <v>494</v>
      </c>
      <c r="K90" s="11" t="s">
        <v>1226</v>
      </c>
      <c r="L90" s="11" t="s">
        <v>1488</v>
      </c>
      <c r="M90" s="70" t="s">
        <v>1213</v>
      </c>
      <c r="N90" s="71" t="s">
        <v>657</v>
      </c>
      <c r="O90" s="71" t="s">
        <v>657</v>
      </c>
    </row>
    <row r="91" ht="11.25" customHeight="1">
      <c r="A91" s="11" t="s">
        <v>0</v>
      </c>
      <c r="B91" s="11" t="s">
        <v>1534</v>
      </c>
      <c r="C91" s="11" t="s">
        <v>20</v>
      </c>
      <c r="D91" s="11" t="s">
        <v>1214</v>
      </c>
      <c r="E91" s="11" t="s">
        <v>20</v>
      </c>
      <c r="F91" s="11" t="s">
        <v>1534</v>
      </c>
      <c r="G91" s="11" t="s">
        <v>20</v>
      </c>
      <c r="H91" s="11" t="s">
        <v>1535</v>
      </c>
      <c r="I91" s="11" t="s">
        <v>481</v>
      </c>
      <c r="J91" s="11" t="s">
        <v>482</v>
      </c>
      <c r="K91" s="11" t="s">
        <v>464</v>
      </c>
      <c r="L91" s="11" t="s">
        <v>1443</v>
      </c>
      <c r="M91" s="70" t="s">
        <v>1213</v>
      </c>
      <c r="N91" s="71" t="s">
        <v>657</v>
      </c>
      <c r="O91" s="71" t="s">
        <v>657</v>
      </c>
    </row>
    <row r="92" ht="11.25" customHeight="1">
      <c r="A92" s="11" t="s">
        <v>0</v>
      </c>
      <c r="B92" s="11" t="s">
        <v>1534</v>
      </c>
      <c r="C92" s="11" t="s">
        <v>20</v>
      </c>
      <c r="D92" s="11" t="s">
        <v>1214</v>
      </c>
      <c r="E92" s="11" t="s">
        <v>20</v>
      </c>
      <c r="F92" s="11" t="s">
        <v>1534</v>
      </c>
      <c r="G92" s="11" t="s">
        <v>20</v>
      </c>
      <c r="H92" s="11" t="s">
        <v>1536</v>
      </c>
      <c r="I92" s="11" t="s">
        <v>481</v>
      </c>
      <c r="J92" s="11" t="s">
        <v>482</v>
      </c>
      <c r="K92" s="11" t="s">
        <v>464</v>
      </c>
      <c r="L92" s="11" t="s">
        <v>1300</v>
      </c>
      <c r="M92" s="70" t="s">
        <v>1213</v>
      </c>
      <c r="N92" s="71">
        <v>44774.0</v>
      </c>
      <c r="O92" s="71" t="s">
        <v>657</v>
      </c>
    </row>
    <row r="93" ht="11.25" customHeight="1">
      <c r="A93" s="11" t="s">
        <v>0</v>
      </c>
      <c r="B93" s="11" t="s">
        <v>1537</v>
      </c>
      <c r="C93" s="11" t="s">
        <v>1538</v>
      </c>
      <c r="D93" s="11" t="s">
        <v>1214</v>
      </c>
      <c r="E93" s="11" t="s">
        <v>1539</v>
      </c>
      <c r="F93" s="11" t="s">
        <v>1537</v>
      </c>
      <c r="G93" s="11" t="s">
        <v>1539</v>
      </c>
      <c r="H93" s="11" t="s">
        <v>1540</v>
      </c>
      <c r="I93" s="11" t="s">
        <v>1387</v>
      </c>
      <c r="J93" s="11" t="s">
        <v>1387</v>
      </c>
      <c r="K93" s="11" t="s">
        <v>1232</v>
      </c>
      <c r="L93" s="11" t="s">
        <v>513</v>
      </c>
      <c r="M93" s="70" t="s">
        <v>1213</v>
      </c>
      <c r="N93" s="71" t="s">
        <v>657</v>
      </c>
      <c r="O93" s="71" t="s">
        <v>657</v>
      </c>
    </row>
    <row r="94" ht="11.25" customHeight="1">
      <c r="A94" s="11" t="s">
        <v>0</v>
      </c>
      <c r="B94" s="11" t="s">
        <v>1541</v>
      </c>
      <c r="C94" s="11" t="s">
        <v>1542</v>
      </c>
      <c r="D94" s="11" t="s">
        <v>1214</v>
      </c>
      <c r="E94" s="11" t="s">
        <v>1543</v>
      </c>
      <c r="F94" s="11" t="s">
        <v>1541</v>
      </c>
      <c r="G94" s="11" t="s">
        <v>1543</v>
      </c>
      <c r="H94" s="11" t="s">
        <v>1544</v>
      </c>
      <c r="I94" s="11" t="s">
        <v>464</v>
      </c>
      <c r="J94" s="11" t="s">
        <v>464</v>
      </c>
      <c r="K94" s="11" t="s">
        <v>464</v>
      </c>
      <c r="L94" s="11" t="s">
        <v>1545</v>
      </c>
      <c r="M94" s="70" t="s">
        <v>1213</v>
      </c>
      <c r="N94" s="71" t="s">
        <v>657</v>
      </c>
      <c r="O94" s="71" t="s">
        <v>657</v>
      </c>
    </row>
    <row r="95" ht="11.25" customHeight="1">
      <c r="A95" s="11" t="s">
        <v>0</v>
      </c>
      <c r="B95" s="11" t="s">
        <v>1546</v>
      </c>
      <c r="C95" s="11" t="s">
        <v>1547</v>
      </c>
      <c r="D95" s="11" t="s">
        <v>1214</v>
      </c>
      <c r="E95" s="11" t="s">
        <v>1548</v>
      </c>
      <c r="F95" s="11" t="s">
        <v>1546</v>
      </c>
      <c r="G95" s="11" t="s">
        <v>1548</v>
      </c>
      <c r="H95" s="11" t="s">
        <v>1549</v>
      </c>
      <c r="I95" s="11" t="s">
        <v>464</v>
      </c>
      <c r="J95" s="11" t="s">
        <v>464</v>
      </c>
      <c r="K95" s="11" t="s">
        <v>464</v>
      </c>
      <c r="L95" s="11" t="s">
        <v>1300</v>
      </c>
      <c r="M95" s="70" t="s">
        <v>1213</v>
      </c>
      <c r="N95" s="71" t="s">
        <v>657</v>
      </c>
      <c r="O95" s="71" t="s">
        <v>657</v>
      </c>
    </row>
    <row r="96" ht="11.25" customHeight="1">
      <c r="A96" s="11" t="s">
        <v>0</v>
      </c>
      <c r="B96" s="11" t="s">
        <v>1550</v>
      </c>
      <c r="C96" s="11" t="s">
        <v>1551</v>
      </c>
      <c r="D96" s="11" t="s">
        <v>1214</v>
      </c>
      <c r="E96" s="11" t="s">
        <v>1552</v>
      </c>
      <c r="F96" s="11" t="s">
        <v>1550</v>
      </c>
      <c r="G96" s="11" t="s">
        <v>1552</v>
      </c>
      <c r="H96" s="11" t="s">
        <v>1553</v>
      </c>
      <c r="I96" s="11" t="s">
        <v>1354</v>
      </c>
      <c r="J96" s="11" t="s">
        <v>1354</v>
      </c>
      <c r="K96" s="11" t="s">
        <v>535</v>
      </c>
      <c r="L96" s="11" t="s">
        <v>386</v>
      </c>
      <c r="M96" s="70" t="s">
        <v>1213</v>
      </c>
      <c r="N96" s="71" t="s">
        <v>657</v>
      </c>
      <c r="O96" s="71" t="s">
        <v>657</v>
      </c>
    </row>
    <row r="97" ht="11.25" customHeight="1">
      <c r="A97" s="11" t="s">
        <v>0</v>
      </c>
      <c r="B97" s="11" t="s">
        <v>1554</v>
      </c>
      <c r="C97" s="11" t="s">
        <v>1555</v>
      </c>
      <c r="D97" s="11" t="s">
        <v>1216</v>
      </c>
      <c r="E97" s="11" t="s">
        <v>1556</v>
      </c>
      <c r="F97" s="11" t="s">
        <v>1554</v>
      </c>
      <c r="G97" s="11" t="s">
        <v>1556</v>
      </c>
      <c r="H97" s="11" t="s">
        <v>1557</v>
      </c>
      <c r="I97" s="11" t="s">
        <v>1558</v>
      </c>
      <c r="J97" s="11" t="s">
        <v>1559</v>
      </c>
      <c r="K97" s="11" t="s">
        <v>1560</v>
      </c>
      <c r="L97" s="11" t="s">
        <v>513</v>
      </c>
      <c r="M97" s="70" t="s">
        <v>1213</v>
      </c>
      <c r="N97" s="71" t="s">
        <v>657</v>
      </c>
      <c r="O97" s="71" t="s">
        <v>657</v>
      </c>
    </row>
    <row r="98" ht="11.25" customHeight="1">
      <c r="A98" s="11" t="s">
        <v>0</v>
      </c>
      <c r="B98" s="11" t="s">
        <v>1561</v>
      </c>
      <c r="C98" s="11" t="s">
        <v>2</v>
      </c>
      <c r="D98" s="11" t="s">
        <v>1214</v>
      </c>
      <c r="E98" s="11" t="s">
        <v>2</v>
      </c>
      <c r="F98" s="11" t="s">
        <v>1561</v>
      </c>
      <c r="G98" s="11" t="s">
        <v>2</v>
      </c>
      <c r="H98" s="11" t="s">
        <v>1562</v>
      </c>
      <c r="I98" s="11" t="s">
        <v>512</v>
      </c>
      <c r="J98" s="11" t="s">
        <v>511</v>
      </c>
      <c r="K98" s="11" t="s">
        <v>18</v>
      </c>
      <c r="L98" s="11" t="s">
        <v>1336</v>
      </c>
      <c r="M98" s="70" t="s">
        <v>1213</v>
      </c>
      <c r="N98" s="71" t="s">
        <v>657</v>
      </c>
      <c r="O98" s="71" t="s">
        <v>657</v>
      </c>
    </row>
    <row r="99" ht="11.25" customHeight="1">
      <c r="A99" s="11" t="s">
        <v>0</v>
      </c>
      <c r="B99" s="11" t="s">
        <v>1563</v>
      </c>
      <c r="C99" s="11" t="s">
        <v>1564</v>
      </c>
      <c r="D99" s="11" t="s">
        <v>1214</v>
      </c>
      <c r="E99" s="11" t="s">
        <v>1564</v>
      </c>
      <c r="F99" s="11" t="s">
        <v>1563</v>
      </c>
      <c r="G99" s="11" t="s">
        <v>1564</v>
      </c>
      <c r="H99" s="11" t="s">
        <v>1565</v>
      </c>
      <c r="I99" s="11" t="s">
        <v>1476</v>
      </c>
      <c r="J99" s="11" t="s">
        <v>1566</v>
      </c>
      <c r="K99" s="11" t="s">
        <v>1246</v>
      </c>
      <c r="L99" s="11" t="s">
        <v>391</v>
      </c>
      <c r="M99" s="70" t="s">
        <v>1213</v>
      </c>
      <c r="N99" s="71" t="s">
        <v>657</v>
      </c>
      <c r="O99" s="71" t="s">
        <v>657</v>
      </c>
    </row>
    <row r="100" ht="11.25" customHeight="1">
      <c r="A100" s="11" t="s">
        <v>0</v>
      </c>
      <c r="B100" s="11" t="s">
        <v>114</v>
      </c>
      <c r="C100" s="11" t="s">
        <v>1567</v>
      </c>
      <c r="D100" s="11" t="s">
        <v>1214</v>
      </c>
      <c r="E100" s="11" t="s">
        <v>115</v>
      </c>
      <c r="F100" s="11" t="s">
        <v>114</v>
      </c>
      <c r="G100" s="11" t="s">
        <v>115</v>
      </c>
      <c r="H100" s="11" t="s">
        <v>1568</v>
      </c>
      <c r="I100" s="11" t="s">
        <v>1299</v>
      </c>
      <c r="J100" s="11" t="s">
        <v>1299</v>
      </c>
      <c r="K100" s="11" t="s">
        <v>464</v>
      </c>
      <c r="L100" s="11" t="s">
        <v>1300</v>
      </c>
      <c r="M100" s="70" t="s">
        <v>1213</v>
      </c>
      <c r="N100" s="71" t="s">
        <v>657</v>
      </c>
      <c r="O100" s="71" t="s">
        <v>657</v>
      </c>
    </row>
    <row r="101" ht="11.25" customHeight="1">
      <c r="A101" s="11" t="s">
        <v>0</v>
      </c>
      <c r="B101" s="11" t="s">
        <v>1569</v>
      </c>
      <c r="C101" s="11" t="s">
        <v>1570</v>
      </c>
      <c r="D101" s="11" t="s">
        <v>1214</v>
      </c>
      <c r="E101" s="11" t="s">
        <v>1571</v>
      </c>
      <c r="F101" s="11" t="s">
        <v>1569</v>
      </c>
      <c r="G101" s="11" t="s">
        <v>1571</v>
      </c>
      <c r="H101" s="11" t="s">
        <v>1572</v>
      </c>
      <c r="I101" s="11" t="s">
        <v>1573</v>
      </c>
      <c r="J101" s="11" t="s">
        <v>1574</v>
      </c>
      <c r="K101" s="11" t="s">
        <v>1237</v>
      </c>
      <c r="L101" s="11" t="s">
        <v>1343</v>
      </c>
      <c r="M101" s="70" t="s">
        <v>1213</v>
      </c>
      <c r="N101" s="71" t="s">
        <v>657</v>
      </c>
      <c r="O101" s="71" t="s">
        <v>657</v>
      </c>
    </row>
    <row r="102" ht="11.25" customHeight="1">
      <c r="A102" s="11" t="s">
        <v>0</v>
      </c>
      <c r="B102" s="11" t="s">
        <v>1575</v>
      </c>
      <c r="C102" s="11" t="s">
        <v>1576</v>
      </c>
      <c r="D102" s="11" t="s">
        <v>1214</v>
      </c>
      <c r="E102" s="11" t="s">
        <v>1577</v>
      </c>
      <c r="F102" s="11" t="s">
        <v>1575</v>
      </c>
      <c r="G102" s="11" t="s">
        <v>1577</v>
      </c>
      <c r="H102" s="11" t="s">
        <v>1578</v>
      </c>
      <c r="I102" s="11" t="s">
        <v>464</v>
      </c>
      <c r="J102" s="11" t="s">
        <v>464</v>
      </c>
      <c r="K102" s="11" t="s">
        <v>464</v>
      </c>
      <c r="L102" s="11" t="s">
        <v>1343</v>
      </c>
      <c r="M102" s="70" t="s">
        <v>1213</v>
      </c>
      <c r="N102" s="71">
        <v>44523.0</v>
      </c>
      <c r="O102" s="71" t="s">
        <v>657</v>
      </c>
    </row>
    <row r="103" ht="11.25" customHeight="1">
      <c r="A103" s="11" t="s">
        <v>0</v>
      </c>
      <c r="B103" s="11" t="s">
        <v>1579</v>
      </c>
      <c r="C103" s="11" t="s">
        <v>1580</v>
      </c>
      <c r="D103" s="11" t="s">
        <v>1214</v>
      </c>
      <c r="E103" s="11" t="s">
        <v>1581</v>
      </c>
      <c r="F103" s="11" t="s">
        <v>1579</v>
      </c>
      <c r="G103" s="11" t="s">
        <v>1581</v>
      </c>
      <c r="H103" s="11" t="s">
        <v>1582</v>
      </c>
      <c r="I103" s="11" t="s">
        <v>571</v>
      </c>
      <c r="J103" s="11" t="s">
        <v>571</v>
      </c>
      <c r="K103" s="11" t="s">
        <v>30</v>
      </c>
      <c r="L103" s="11" t="s">
        <v>1374</v>
      </c>
      <c r="M103" s="70" t="s">
        <v>1213</v>
      </c>
      <c r="N103" s="71" t="s">
        <v>657</v>
      </c>
      <c r="O103" s="71" t="s">
        <v>657</v>
      </c>
    </row>
    <row r="104" ht="11.25" customHeight="1">
      <c r="A104" s="11" t="s">
        <v>0</v>
      </c>
      <c r="B104" s="11" t="s">
        <v>1583</v>
      </c>
      <c r="C104" s="11" t="s">
        <v>1584</v>
      </c>
      <c r="D104" s="11" t="s">
        <v>1214</v>
      </c>
      <c r="E104" s="11" t="s">
        <v>1585</v>
      </c>
      <c r="F104" s="11" t="s">
        <v>1583</v>
      </c>
      <c r="G104" s="11" t="s">
        <v>1585</v>
      </c>
      <c r="H104" s="11" t="s">
        <v>1586</v>
      </c>
      <c r="I104" s="11" t="s">
        <v>1321</v>
      </c>
      <c r="J104" s="11" t="s">
        <v>1350</v>
      </c>
      <c r="K104" s="11" t="s">
        <v>7</v>
      </c>
      <c r="L104" s="11" t="s">
        <v>1294</v>
      </c>
      <c r="M104" s="70" t="s">
        <v>1213</v>
      </c>
      <c r="N104" s="71" t="s">
        <v>657</v>
      </c>
      <c r="O104" s="71" t="s">
        <v>657</v>
      </c>
    </row>
    <row r="105" ht="11.25" customHeight="1">
      <c r="A105" s="11" t="s">
        <v>0</v>
      </c>
      <c r="B105" s="11" t="s">
        <v>1583</v>
      </c>
      <c r="C105" s="11" t="s">
        <v>1584</v>
      </c>
      <c r="D105" s="11" t="s">
        <v>1214</v>
      </c>
      <c r="E105" s="11" t="s">
        <v>1585</v>
      </c>
      <c r="F105" s="11" t="s">
        <v>1583</v>
      </c>
      <c r="G105" s="11" t="s">
        <v>1585</v>
      </c>
      <c r="H105" s="11" t="s">
        <v>1587</v>
      </c>
      <c r="I105" s="11" t="s">
        <v>1588</v>
      </c>
      <c r="J105" s="11" t="s">
        <v>1350</v>
      </c>
      <c r="K105" s="11" t="s">
        <v>7</v>
      </c>
      <c r="L105" s="11" t="s">
        <v>1294</v>
      </c>
      <c r="M105" s="70" t="s">
        <v>1213</v>
      </c>
      <c r="N105" s="71" t="s">
        <v>657</v>
      </c>
      <c r="O105" s="71" t="s">
        <v>657</v>
      </c>
    </row>
    <row r="106" ht="11.25" customHeight="1">
      <c r="A106" s="11" t="s">
        <v>0</v>
      </c>
      <c r="B106" s="11" t="s">
        <v>1583</v>
      </c>
      <c r="C106" s="11" t="s">
        <v>1584</v>
      </c>
      <c r="D106" s="11" t="s">
        <v>1214</v>
      </c>
      <c r="E106" s="11" t="s">
        <v>1585</v>
      </c>
      <c r="F106" s="11" t="s">
        <v>1583</v>
      </c>
      <c r="G106" s="11" t="s">
        <v>1585</v>
      </c>
      <c r="H106" s="11" t="s">
        <v>1589</v>
      </c>
      <c r="I106" s="11" t="s">
        <v>1321</v>
      </c>
      <c r="J106" s="11" t="s">
        <v>1350</v>
      </c>
      <c r="K106" s="11" t="s">
        <v>7</v>
      </c>
      <c r="L106" s="11" t="s">
        <v>1294</v>
      </c>
      <c r="M106" s="70" t="s">
        <v>1213</v>
      </c>
      <c r="N106" s="71">
        <v>44510.0</v>
      </c>
      <c r="O106" s="71" t="s">
        <v>657</v>
      </c>
    </row>
    <row r="107" ht="11.25" customHeight="1">
      <c r="A107" s="11" t="s">
        <v>0</v>
      </c>
      <c r="B107" s="11" t="s">
        <v>1583</v>
      </c>
      <c r="C107" s="11" t="s">
        <v>1584</v>
      </c>
      <c r="D107" s="11" t="s">
        <v>1214</v>
      </c>
      <c r="E107" s="11" t="s">
        <v>1585</v>
      </c>
      <c r="F107" s="11" t="s">
        <v>1583</v>
      </c>
      <c r="G107" s="11" t="s">
        <v>1585</v>
      </c>
      <c r="H107" s="11" t="s">
        <v>1590</v>
      </c>
      <c r="I107" s="11" t="s">
        <v>1309</v>
      </c>
      <c r="J107" s="11" t="s">
        <v>1310</v>
      </c>
      <c r="K107" s="11" t="s">
        <v>7</v>
      </c>
      <c r="L107" s="11" t="s">
        <v>1294</v>
      </c>
      <c r="M107" s="70" t="s">
        <v>1213</v>
      </c>
      <c r="N107" s="71">
        <v>44804.0</v>
      </c>
      <c r="O107" s="71" t="s">
        <v>657</v>
      </c>
    </row>
    <row r="108" ht="11.25" customHeight="1">
      <c r="A108" s="11" t="s">
        <v>0</v>
      </c>
      <c r="B108" s="11" t="s">
        <v>51</v>
      </c>
      <c r="C108" s="11" t="s">
        <v>1584</v>
      </c>
      <c r="D108" s="11" t="s">
        <v>1214</v>
      </c>
      <c r="E108" s="11" t="s">
        <v>1591</v>
      </c>
      <c r="F108" s="11" t="s">
        <v>51</v>
      </c>
      <c r="G108" s="11" t="s">
        <v>1592</v>
      </c>
      <c r="H108" s="11" t="s">
        <v>1593</v>
      </c>
      <c r="I108" s="11" t="s">
        <v>1594</v>
      </c>
      <c r="J108" s="11" t="s">
        <v>1594</v>
      </c>
      <c r="K108" s="11" t="s">
        <v>30</v>
      </c>
      <c r="L108" s="11" t="s">
        <v>1595</v>
      </c>
      <c r="M108" s="70" t="s">
        <v>1213</v>
      </c>
      <c r="N108" s="71">
        <v>44908.0</v>
      </c>
      <c r="O108" s="71" t="s">
        <v>657</v>
      </c>
    </row>
    <row r="109" ht="11.25" customHeight="1">
      <c r="A109" s="11" t="s">
        <v>0</v>
      </c>
      <c r="B109" s="11" t="s">
        <v>1596</v>
      </c>
      <c r="C109" s="11" t="s">
        <v>1597</v>
      </c>
      <c r="D109" s="11" t="s">
        <v>1214</v>
      </c>
      <c r="E109" s="11" t="s">
        <v>1598</v>
      </c>
      <c r="F109" s="11" t="s">
        <v>1596</v>
      </c>
      <c r="G109" s="11" t="s">
        <v>1598</v>
      </c>
      <c r="H109" s="11" t="s">
        <v>1599</v>
      </c>
      <c r="I109" s="11" t="s">
        <v>1321</v>
      </c>
      <c r="J109" s="11" t="s">
        <v>1350</v>
      </c>
      <c r="K109" s="11" t="s">
        <v>7</v>
      </c>
      <c r="L109" s="11" t="s">
        <v>1294</v>
      </c>
      <c r="M109" s="70" t="s">
        <v>1213</v>
      </c>
      <c r="N109" s="71">
        <v>44804.0</v>
      </c>
      <c r="O109" s="71" t="s">
        <v>657</v>
      </c>
    </row>
    <row r="110" ht="11.25" customHeight="1">
      <c r="A110" s="11" t="s">
        <v>0</v>
      </c>
      <c r="B110" s="11" t="s">
        <v>1600</v>
      </c>
      <c r="C110" s="11" t="s">
        <v>1601</v>
      </c>
      <c r="D110" s="11" t="s">
        <v>1216</v>
      </c>
      <c r="E110" s="11" t="s">
        <v>1602</v>
      </c>
      <c r="F110" s="11" t="s">
        <v>1600</v>
      </c>
      <c r="G110" s="11" t="s">
        <v>1602</v>
      </c>
      <c r="H110" s="11" t="s">
        <v>1603</v>
      </c>
      <c r="I110" s="11" t="s">
        <v>1232</v>
      </c>
      <c r="J110" s="11" t="s">
        <v>1233</v>
      </c>
      <c r="K110" s="11" t="s">
        <v>1232</v>
      </c>
      <c r="L110" s="11" t="s">
        <v>513</v>
      </c>
      <c r="M110" s="70" t="s">
        <v>1215</v>
      </c>
      <c r="N110" s="71" t="s">
        <v>657</v>
      </c>
      <c r="O110" s="71">
        <v>44916.0</v>
      </c>
    </row>
    <row r="111" ht="11.25" customHeight="1">
      <c r="A111" s="11" t="s">
        <v>0</v>
      </c>
      <c r="B111" s="11" t="s">
        <v>1604</v>
      </c>
      <c r="C111" s="11" t="s">
        <v>1605</v>
      </c>
      <c r="D111" s="11" t="s">
        <v>1214</v>
      </c>
      <c r="E111" s="11" t="s">
        <v>1606</v>
      </c>
      <c r="F111" s="11" t="s">
        <v>1604</v>
      </c>
      <c r="G111" s="11" t="s">
        <v>1606</v>
      </c>
      <c r="H111" s="11" t="s">
        <v>1607</v>
      </c>
      <c r="I111" s="11" t="s">
        <v>7</v>
      </c>
      <c r="J111" s="11" t="s">
        <v>7</v>
      </c>
      <c r="K111" s="11" t="s">
        <v>7</v>
      </c>
      <c r="L111" s="11" t="s">
        <v>1294</v>
      </c>
      <c r="M111" s="70" t="s">
        <v>1215</v>
      </c>
      <c r="N111" s="71">
        <v>44510.0</v>
      </c>
      <c r="O111" s="71">
        <v>44916.0</v>
      </c>
    </row>
    <row r="112" ht="11.25" customHeight="1">
      <c r="A112" s="11" t="s">
        <v>0</v>
      </c>
      <c r="B112" s="11" t="s">
        <v>1608</v>
      </c>
      <c r="C112" s="11" t="s">
        <v>1609</v>
      </c>
      <c r="D112" s="11" t="s">
        <v>1214</v>
      </c>
      <c r="E112" s="11" t="s">
        <v>1610</v>
      </c>
      <c r="F112" s="11" t="s">
        <v>1608</v>
      </c>
      <c r="G112" s="11" t="s">
        <v>1610</v>
      </c>
      <c r="H112" s="11" t="s">
        <v>1611</v>
      </c>
      <c r="I112" s="11" t="s">
        <v>1232</v>
      </c>
      <c r="J112" s="11" t="s">
        <v>1233</v>
      </c>
      <c r="K112" s="11" t="s">
        <v>1232</v>
      </c>
      <c r="L112" s="11" t="s">
        <v>513</v>
      </c>
      <c r="M112" s="70" t="s">
        <v>1213</v>
      </c>
      <c r="N112" s="71">
        <v>44714.0</v>
      </c>
      <c r="O112" s="71" t="s">
        <v>657</v>
      </c>
    </row>
    <row r="113" ht="11.25" customHeight="1">
      <c r="A113" s="11" t="s">
        <v>0</v>
      </c>
      <c r="B113" s="11" t="s">
        <v>60</v>
      </c>
      <c r="C113" s="11" t="s">
        <v>1612</v>
      </c>
      <c r="D113" s="11" t="s">
        <v>1214</v>
      </c>
      <c r="E113" s="11" t="s">
        <v>61</v>
      </c>
      <c r="F113" s="11" t="s">
        <v>60</v>
      </c>
      <c r="G113" s="11" t="s">
        <v>61</v>
      </c>
      <c r="H113" s="11" t="s">
        <v>1613</v>
      </c>
      <c r="I113" s="11" t="s">
        <v>1272</v>
      </c>
      <c r="J113" s="11" t="s">
        <v>1251</v>
      </c>
      <c r="K113" s="11" t="s">
        <v>1226</v>
      </c>
      <c r="L113" s="11" t="s">
        <v>1343</v>
      </c>
      <c r="M113" s="70" t="s">
        <v>1213</v>
      </c>
      <c r="N113" s="71" t="s">
        <v>657</v>
      </c>
      <c r="O113" s="71" t="s">
        <v>657</v>
      </c>
    </row>
    <row r="114" ht="11.25" customHeight="1">
      <c r="A114" s="11" t="s">
        <v>0</v>
      </c>
      <c r="B114" s="11" t="s">
        <v>60</v>
      </c>
      <c r="C114" s="11" t="s">
        <v>1612</v>
      </c>
      <c r="D114" s="11" t="s">
        <v>1214</v>
      </c>
      <c r="E114" s="11" t="s">
        <v>61</v>
      </c>
      <c r="F114" s="11" t="s">
        <v>60</v>
      </c>
      <c r="G114" s="11" t="s">
        <v>61</v>
      </c>
      <c r="H114" s="11" t="s">
        <v>1614</v>
      </c>
      <c r="I114" s="11" t="s">
        <v>1250</v>
      </c>
      <c r="J114" s="11" t="s">
        <v>1251</v>
      </c>
      <c r="K114" s="11" t="s">
        <v>1226</v>
      </c>
      <c r="L114" s="11" t="s">
        <v>1343</v>
      </c>
      <c r="M114" s="70" t="s">
        <v>1213</v>
      </c>
      <c r="N114" s="71" t="s">
        <v>657</v>
      </c>
      <c r="O114" s="71" t="s">
        <v>657</v>
      </c>
    </row>
    <row r="115" ht="11.25" customHeight="1">
      <c r="A115" s="11" t="s">
        <v>0</v>
      </c>
      <c r="B115" s="11" t="s">
        <v>60</v>
      </c>
      <c r="C115" s="11" t="s">
        <v>1612</v>
      </c>
      <c r="D115" s="11" t="s">
        <v>1214</v>
      </c>
      <c r="E115" s="11" t="s">
        <v>61</v>
      </c>
      <c r="F115" s="11" t="s">
        <v>60</v>
      </c>
      <c r="G115" s="11" t="s">
        <v>61</v>
      </c>
      <c r="H115" s="11" t="s">
        <v>1615</v>
      </c>
      <c r="I115" s="11" t="s">
        <v>1250</v>
      </c>
      <c r="J115" s="11" t="s">
        <v>1251</v>
      </c>
      <c r="K115" s="11" t="s">
        <v>1226</v>
      </c>
      <c r="L115" s="11" t="s">
        <v>1343</v>
      </c>
      <c r="M115" s="70" t="s">
        <v>1213</v>
      </c>
      <c r="N115" s="71" t="s">
        <v>657</v>
      </c>
      <c r="O115" s="71" t="s">
        <v>657</v>
      </c>
    </row>
    <row r="116" ht="11.25" customHeight="1">
      <c r="A116" s="11" t="s">
        <v>0</v>
      </c>
      <c r="B116" s="11" t="s">
        <v>60</v>
      </c>
      <c r="C116" s="11" t="s">
        <v>1612</v>
      </c>
      <c r="D116" s="11" t="s">
        <v>1214</v>
      </c>
      <c r="E116" s="11" t="s">
        <v>61</v>
      </c>
      <c r="F116" s="11" t="s">
        <v>60</v>
      </c>
      <c r="G116" s="11" t="s">
        <v>61</v>
      </c>
      <c r="H116" s="11" t="s">
        <v>1616</v>
      </c>
      <c r="I116" s="11" t="s">
        <v>1442</v>
      </c>
      <c r="J116" s="11" t="s">
        <v>1442</v>
      </c>
      <c r="K116" s="11" t="s">
        <v>1226</v>
      </c>
      <c r="L116" s="11" t="s">
        <v>1343</v>
      </c>
      <c r="M116" s="70" t="s">
        <v>1213</v>
      </c>
      <c r="N116" s="71" t="s">
        <v>657</v>
      </c>
      <c r="O116" s="71" t="s">
        <v>657</v>
      </c>
    </row>
    <row r="117" ht="11.25" customHeight="1">
      <c r="A117" s="11" t="s">
        <v>0</v>
      </c>
      <c r="B117" s="11" t="s">
        <v>60</v>
      </c>
      <c r="C117" s="11" t="s">
        <v>1612</v>
      </c>
      <c r="D117" s="11" t="s">
        <v>1214</v>
      </c>
      <c r="E117" s="11" t="s">
        <v>61</v>
      </c>
      <c r="F117" s="11" t="s">
        <v>60</v>
      </c>
      <c r="G117" s="11" t="s">
        <v>61</v>
      </c>
      <c r="H117" s="11" t="s">
        <v>1617</v>
      </c>
      <c r="I117" s="11" t="s">
        <v>1359</v>
      </c>
      <c r="J117" s="11" t="s">
        <v>1359</v>
      </c>
      <c r="K117" s="11" t="s">
        <v>1226</v>
      </c>
      <c r="L117" s="11" t="s">
        <v>1343</v>
      </c>
      <c r="M117" s="70" t="s">
        <v>1213</v>
      </c>
      <c r="N117" s="71" t="s">
        <v>657</v>
      </c>
      <c r="O117" s="71" t="s">
        <v>657</v>
      </c>
    </row>
    <row r="118" ht="11.25" customHeight="1">
      <c r="A118" s="11" t="s">
        <v>0</v>
      </c>
      <c r="B118" s="11" t="s">
        <v>60</v>
      </c>
      <c r="C118" s="11" t="s">
        <v>1612</v>
      </c>
      <c r="D118" s="11" t="s">
        <v>1214</v>
      </c>
      <c r="E118" s="11" t="s">
        <v>61</v>
      </c>
      <c r="F118" s="11" t="s">
        <v>60</v>
      </c>
      <c r="G118" s="11" t="s">
        <v>61</v>
      </c>
      <c r="H118" s="11" t="s">
        <v>1618</v>
      </c>
      <c r="I118" s="11" t="s">
        <v>1359</v>
      </c>
      <c r="J118" s="11" t="s">
        <v>1359</v>
      </c>
      <c r="K118" s="11" t="s">
        <v>1226</v>
      </c>
      <c r="L118" s="11" t="s">
        <v>1343</v>
      </c>
      <c r="M118" s="70" t="s">
        <v>1213</v>
      </c>
      <c r="N118" s="71" t="s">
        <v>657</v>
      </c>
      <c r="O118" s="71" t="s">
        <v>657</v>
      </c>
    </row>
    <row r="119" ht="11.25" customHeight="1">
      <c r="A119" s="11" t="s">
        <v>0</v>
      </c>
      <c r="B119" s="11" t="s">
        <v>60</v>
      </c>
      <c r="C119" s="11" t="s">
        <v>1612</v>
      </c>
      <c r="D119" s="11" t="s">
        <v>1214</v>
      </c>
      <c r="E119" s="11" t="s">
        <v>61</v>
      </c>
      <c r="F119" s="11" t="s">
        <v>60</v>
      </c>
      <c r="G119" s="11" t="s">
        <v>61</v>
      </c>
      <c r="H119" s="11" t="s">
        <v>1619</v>
      </c>
      <c r="I119" s="11" t="s">
        <v>1359</v>
      </c>
      <c r="J119" s="11" t="s">
        <v>1359</v>
      </c>
      <c r="K119" s="11" t="s">
        <v>1226</v>
      </c>
      <c r="L119" s="11" t="s">
        <v>1343</v>
      </c>
      <c r="M119" s="70" t="s">
        <v>1213</v>
      </c>
      <c r="N119" s="71" t="s">
        <v>657</v>
      </c>
      <c r="O119" s="71" t="s">
        <v>657</v>
      </c>
    </row>
    <row r="120" ht="11.25" customHeight="1">
      <c r="A120" s="11" t="s">
        <v>0</v>
      </c>
      <c r="B120" s="11" t="s">
        <v>60</v>
      </c>
      <c r="C120" s="11" t="s">
        <v>1612</v>
      </c>
      <c r="D120" s="11" t="s">
        <v>1214</v>
      </c>
      <c r="E120" s="11" t="s">
        <v>61</v>
      </c>
      <c r="F120" s="11" t="s">
        <v>60</v>
      </c>
      <c r="G120" s="11" t="s">
        <v>61</v>
      </c>
      <c r="H120" s="11" t="s">
        <v>1620</v>
      </c>
      <c r="I120" s="11" t="s">
        <v>1359</v>
      </c>
      <c r="J120" s="11" t="s">
        <v>1359</v>
      </c>
      <c r="K120" s="11" t="s">
        <v>1226</v>
      </c>
      <c r="L120" s="11" t="s">
        <v>1343</v>
      </c>
      <c r="M120" s="70" t="s">
        <v>1213</v>
      </c>
      <c r="N120" s="71" t="s">
        <v>657</v>
      </c>
      <c r="O120" s="71" t="s">
        <v>657</v>
      </c>
    </row>
    <row r="121" ht="11.25" customHeight="1">
      <c r="A121" s="11" t="s">
        <v>0</v>
      </c>
      <c r="B121" s="11" t="s">
        <v>60</v>
      </c>
      <c r="C121" s="11" t="s">
        <v>1612</v>
      </c>
      <c r="D121" s="11" t="s">
        <v>1214</v>
      </c>
      <c r="E121" s="11" t="s">
        <v>61</v>
      </c>
      <c r="F121" s="11" t="s">
        <v>60</v>
      </c>
      <c r="G121" s="11" t="s">
        <v>61</v>
      </c>
      <c r="H121" s="11" t="s">
        <v>1621</v>
      </c>
      <c r="I121" s="11" t="s">
        <v>1359</v>
      </c>
      <c r="J121" s="11" t="s">
        <v>1359</v>
      </c>
      <c r="K121" s="11" t="s">
        <v>1226</v>
      </c>
      <c r="L121" s="11" t="s">
        <v>1343</v>
      </c>
      <c r="M121" s="70" t="s">
        <v>1213</v>
      </c>
      <c r="N121" s="71" t="s">
        <v>657</v>
      </c>
      <c r="O121" s="71" t="s">
        <v>657</v>
      </c>
    </row>
    <row r="122" ht="11.25" customHeight="1">
      <c r="A122" s="11" t="s">
        <v>0</v>
      </c>
      <c r="B122" s="11" t="s">
        <v>60</v>
      </c>
      <c r="C122" s="11" t="s">
        <v>1612</v>
      </c>
      <c r="D122" s="11" t="s">
        <v>1214</v>
      </c>
      <c r="E122" s="11" t="s">
        <v>61</v>
      </c>
      <c r="F122" s="11" t="s">
        <v>60</v>
      </c>
      <c r="G122" s="11" t="s">
        <v>61</v>
      </c>
      <c r="H122" s="11" t="s">
        <v>1622</v>
      </c>
      <c r="I122" s="11" t="s">
        <v>1241</v>
      </c>
      <c r="J122" s="11" t="s">
        <v>1241</v>
      </c>
      <c r="K122" s="11" t="s">
        <v>1226</v>
      </c>
      <c r="L122" s="11" t="s">
        <v>1343</v>
      </c>
      <c r="M122" s="70" t="s">
        <v>1213</v>
      </c>
      <c r="N122" s="71" t="s">
        <v>657</v>
      </c>
      <c r="O122" s="71" t="s">
        <v>657</v>
      </c>
    </row>
    <row r="123" ht="11.25" customHeight="1">
      <c r="A123" s="11" t="s">
        <v>0</v>
      </c>
      <c r="B123" s="11" t="s">
        <v>60</v>
      </c>
      <c r="C123" s="11" t="s">
        <v>1612</v>
      </c>
      <c r="D123" s="11" t="s">
        <v>1214</v>
      </c>
      <c r="E123" s="11" t="s">
        <v>61</v>
      </c>
      <c r="F123" s="11" t="s">
        <v>60</v>
      </c>
      <c r="G123" s="11" t="s">
        <v>61</v>
      </c>
      <c r="H123" s="11" t="s">
        <v>1623</v>
      </c>
      <c r="I123" s="11" t="s">
        <v>494</v>
      </c>
      <c r="J123" s="11" t="s">
        <v>494</v>
      </c>
      <c r="K123" s="11" t="s">
        <v>1226</v>
      </c>
      <c r="L123" s="11" t="s">
        <v>1343</v>
      </c>
      <c r="M123" s="70" t="s">
        <v>1213</v>
      </c>
      <c r="N123" s="71" t="s">
        <v>657</v>
      </c>
      <c r="O123" s="71" t="s">
        <v>657</v>
      </c>
    </row>
    <row r="124" ht="11.25" customHeight="1">
      <c r="A124" s="11" t="s">
        <v>0</v>
      </c>
      <c r="B124" s="11" t="s">
        <v>60</v>
      </c>
      <c r="C124" s="11" t="s">
        <v>1612</v>
      </c>
      <c r="D124" s="11" t="s">
        <v>1214</v>
      </c>
      <c r="E124" s="11" t="s">
        <v>61</v>
      </c>
      <c r="F124" s="11" t="s">
        <v>60</v>
      </c>
      <c r="G124" s="11" t="s">
        <v>61</v>
      </c>
      <c r="H124" s="11" t="s">
        <v>1624</v>
      </c>
      <c r="I124" s="11" t="s">
        <v>1282</v>
      </c>
      <c r="J124" s="11" t="s">
        <v>1282</v>
      </c>
      <c r="K124" s="11" t="s">
        <v>1226</v>
      </c>
      <c r="L124" s="11" t="s">
        <v>1343</v>
      </c>
      <c r="M124" s="70" t="s">
        <v>1213</v>
      </c>
      <c r="N124" s="71" t="s">
        <v>657</v>
      </c>
      <c r="O124" s="71" t="s">
        <v>657</v>
      </c>
    </row>
    <row r="125" ht="11.25" customHeight="1">
      <c r="A125" s="11" t="s">
        <v>0</v>
      </c>
      <c r="B125" s="11" t="s">
        <v>60</v>
      </c>
      <c r="C125" s="11" t="s">
        <v>1612</v>
      </c>
      <c r="D125" s="11" t="s">
        <v>1214</v>
      </c>
      <c r="E125" s="11" t="s">
        <v>61</v>
      </c>
      <c r="F125" s="11" t="s">
        <v>60</v>
      </c>
      <c r="G125" s="11" t="s">
        <v>61</v>
      </c>
      <c r="H125" s="11" t="s">
        <v>1625</v>
      </c>
      <c r="I125" s="11" t="s">
        <v>1626</v>
      </c>
      <c r="J125" s="11" t="s">
        <v>1255</v>
      </c>
      <c r="K125" s="11" t="s">
        <v>1226</v>
      </c>
      <c r="L125" s="11" t="s">
        <v>1343</v>
      </c>
      <c r="M125" s="70" t="s">
        <v>1213</v>
      </c>
      <c r="N125" s="71" t="s">
        <v>657</v>
      </c>
      <c r="O125" s="71" t="s">
        <v>657</v>
      </c>
    </row>
    <row r="126" ht="11.25" customHeight="1">
      <c r="A126" s="11" t="s">
        <v>0</v>
      </c>
      <c r="B126" s="11" t="s">
        <v>12</v>
      </c>
      <c r="C126" s="11" t="s">
        <v>1627</v>
      </c>
      <c r="D126" s="11" t="s">
        <v>1214</v>
      </c>
      <c r="E126" s="11" t="s">
        <v>13</v>
      </c>
      <c r="F126" s="11" t="s">
        <v>12</v>
      </c>
      <c r="G126" s="11" t="s">
        <v>13</v>
      </c>
      <c r="H126" s="11" t="s">
        <v>1628</v>
      </c>
      <c r="I126" s="11" t="s">
        <v>7</v>
      </c>
      <c r="J126" s="11" t="s">
        <v>7</v>
      </c>
      <c r="K126" s="11" t="s">
        <v>7</v>
      </c>
      <c r="L126" s="11" t="s">
        <v>1294</v>
      </c>
      <c r="M126" s="70" t="s">
        <v>1213</v>
      </c>
      <c r="N126" s="71" t="s">
        <v>657</v>
      </c>
      <c r="O126" s="71" t="s">
        <v>657</v>
      </c>
    </row>
    <row r="127" ht="11.25" customHeight="1">
      <c r="A127" s="11" t="s">
        <v>0</v>
      </c>
      <c r="B127" s="11" t="s">
        <v>12</v>
      </c>
      <c r="C127" s="11" t="s">
        <v>1627</v>
      </c>
      <c r="D127" s="11" t="s">
        <v>1214</v>
      </c>
      <c r="E127" s="11" t="s">
        <v>13</v>
      </c>
      <c r="F127" s="11" t="s">
        <v>12</v>
      </c>
      <c r="G127" s="11" t="s">
        <v>13</v>
      </c>
      <c r="H127" s="11" t="s">
        <v>1629</v>
      </c>
      <c r="I127" s="11" t="s">
        <v>1321</v>
      </c>
      <c r="J127" s="11" t="s">
        <v>1350</v>
      </c>
      <c r="K127" s="11" t="s">
        <v>7</v>
      </c>
      <c r="L127" s="11" t="s">
        <v>1294</v>
      </c>
      <c r="M127" s="70" t="s">
        <v>1213</v>
      </c>
      <c r="N127" s="71" t="s">
        <v>657</v>
      </c>
      <c r="O127" s="71" t="s">
        <v>657</v>
      </c>
    </row>
    <row r="128" ht="11.25" customHeight="1">
      <c r="A128" s="11" t="s">
        <v>0</v>
      </c>
      <c r="B128" s="11" t="s">
        <v>12</v>
      </c>
      <c r="C128" s="11" t="s">
        <v>1627</v>
      </c>
      <c r="D128" s="11" t="s">
        <v>1214</v>
      </c>
      <c r="E128" s="11" t="s">
        <v>13</v>
      </c>
      <c r="F128" s="11" t="s">
        <v>12</v>
      </c>
      <c r="G128" s="11" t="s">
        <v>13</v>
      </c>
      <c r="H128" s="11" t="s">
        <v>1630</v>
      </c>
      <c r="I128" s="11" t="s">
        <v>7</v>
      </c>
      <c r="J128" s="11" t="s">
        <v>7</v>
      </c>
      <c r="K128" s="11" t="s">
        <v>7</v>
      </c>
      <c r="L128" s="11" t="s">
        <v>1294</v>
      </c>
      <c r="M128" s="70" t="s">
        <v>1213</v>
      </c>
      <c r="N128" s="71">
        <v>44510.0</v>
      </c>
      <c r="O128" s="71" t="s">
        <v>657</v>
      </c>
    </row>
    <row r="129" ht="11.25" customHeight="1">
      <c r="A129" s="11" t="s">
        <v>0</v>
      </c>
      <c r="B129" s="11" t="s">
        <v>1631</v>
      </c>
      <c r="C129" s="11" t="s">
        <v>1627</v>
      </c>
      <c r="D129" s="11" t="s">
        <v>1214</v>
      </c>
      <c r="E129" s="11" t="s">
        <v>1632</v>
      </c>
      <c r="F129" s="11" t="s">
        <v>1631</v>
      </c>
      <c r="G129" s="11" t="s">
        <v>1632</v>
      </c>
      <c r="H129" s="11" t="s">
        <v>1633</v>
      </c>
      <c r="I129" s="11" t="s">
        <v>481</v>
      </c>
      <c r="J129" s="11" t="s">
        <v>482</v>
      </c>
      <c r="K129" s="11" t="s">
        <v>464</v>
      </c>
      <c r="L129" s="11" t="s">
        <v>1634</v>
      </c>
      <c r="M129" s="70" t="s">
        <v>1213</v>
      </c>
      <c r="N129" s="71" t="s">
        <v>657</v>
      </c>
      <c r="O129" s="71" t="s">
        <v>657</v>
      </c>
    </row>
    <row r="130" ht="11.25" customHeight="1">
      <c r="A130" s="11" t="s">
        <v>0</v>
      </c>
      <c r="B130" s="11" t="s">
        <v>1635</v>
      </c>
      <c r="C130" s="11" t="s">
        <v>1627</v>
      </c>
      <c r="D130" s="11" t="s">
        <v>1214</v>
      </c>
      <c r="E130" s="11" t="s">
        <v>1636</v>
      </c>
      <c r="F130" s="11" t="s">
        <v>1635</v>
      </c>
      <c r="G130" s="11" t="s">
        <v>1636</v>
      </c>
      <c r="H130" s="11" t="s">
        <v>1637</v>
      </c>
      <c r="I130" s="11" t="s">
        <v>1354</v>
      </c>
      <c r="J130" s="11" t="s">
        <v>1354</v>
      </c>
      <c r="K130" s="11" t="s">
        <v>535</v>
      </c>
      <c r="L130" s="11" t="s">
        <v>386</v>
      </c>
      <c r="M130" s="70" t="s">
        <v>1213</v>
      </c>
      <c r="N130" s="71" t="s">
        <v>657</v>
      </c>
      <c r="O130" s="71" t="s">
        <v>657</v>
      </c>
    </row>
    <row r="131" ht="11.25" customHeight="1">
      <c r="A131" s="11" t="s">
        <v>0</v>
      </c>
      <c r="B131" s="11" t="s">
        <v>1635</v>
      </c>
      <c r="C131" s="11" t="s">
        <v>1627</v>
      </c>
      <c r="D131" s="11" t="s">
        <v>1214</v>
      </c>
      <c r="E131" s="11" t="s">
        <v>1636</v>
      </c>
      <c r="F131" s="11" t="s">
        <v>1635</v>
      </c>
      <c r="G131" s="11" t="s">
        <v>1636</v>
      </c>
      <c r="H131" s="11" t="s">
        <v>1638</v>
      </c>
      <c r="I131" s="11" t="s">
        <v>534</v>
      </c>
      <c r="J131" s="11" t="s">
        <v>535</v>
      </c>
      <c r="K131" s="11" t="s">
        <v>535</v>
      </c>
      <c r="L131" s="11" t="s">
        <v>386</v>
      </c>
      <c r="M131" s="70" t="s">
        <v>1213</v>
      </c>
      <c r="N131" s="71">
        <v>44804.0</v>
      </c>
      <c r="O131" s="71" t="s">
        <v>657</v>
      </c>
    </row>
    <row r="132" ht="11.25" customHeight="1">
      <c r="A132" s="11" t="s">
        <v>0</v>
      </c>
      <c r="B132" s="11" t="s">
        <v>105</v>
      </c>
      <c r="C132" s="11" t="s">
        <v>1639</v>
      </c>
      <c r="D132" s="11" t="s">
        <v>1214</v>
      </c>
      <c r="E132" s="11" t="s">
        <v>106</v>
      </c>
      <c r="F132" s="11" t="s">
        <v>105</v>
      </c>
      <c r="G132" s="11" t="s">
        <v>106</v>
      </c>
      <c r="H132" s="11" t="s">
        <v>1640</v>
      </c>
      <c r="I132" s="11" t="s">
        <v>464</v>
      </c>
      <c r="J132" s="11" t="s">
        <v>464</v>
      </c>
      <c r="K132" s="11" t="s">
        <v>464</v>
      </c>
      <c r="L132" s="11" t="s">
        <v>1443</v>
      </c>
      <c r="M132" s="70" t="s">
        <v>1213</v>
      </c>
      <c r="N132" s="71" t="s">
        <v>657</v>
      </c>
      <c r="O132" s="71" t="s">
        <v>657</v>
      </c>
    </row>
    <row r="133" ht="11.25" customHeight="1">
      <c r="A133" s="11" t="s">
        <v>0</v>
      </c>
      <c r="B133" s="11" t="s">
        <v>105</v>
      </c>
      <c r="C133" s="11" t="s">
        <v>1641</v>
      </c>
      <c r="D133" s="11" t="s">
        <v>1214</v>
      </c>
      <c r="E133" s="11" t="s">
        <v>106</v>
      </c>
      <c r="F133" s="11" t="s">
        <v>105</v>
      </c>
      <c r="G133" s="11" t="s">
        <v>106</v>
      </c>
      <c r="H133" s="11" t="s">
        <v>1642</v>
      </c>
      <c r="I133" s="11" t="s">
        <v>463</v>
      </c>
      <c r="J133" s="11" t="s">
        <v>463</v>
      </c>
      <c r="K133" s="11" t="s">
        <v>464</v>
      </c>
      <c r="L133" s="11" t="s">
        <v>1443</v>
      </c>
      <c r="M133" s="70" t="s">
        <v>1213</v>
      </c>
      <c r="N133" s="71" t="s">
        <v>657</v>
      </c>
      <c r="O133" s="71" t="s">
        <v>657</v>
      </c>
    </row>
    <row r="134" ht="11.25" customHeight="1">
      <c r="A134" s="11" t="s">
        <v>0</v>
      </c>
      <c r="B134" s="11" t="s">
        <v>1643</v>
      </c>
      <c r="C134" s="11" t="s">
        <v>1644</v>
      </c>
      <c r="D134" s="11" t="s">
        <v>1214</v>
      </c>
      <c r="E134" s="11" t="s">
        <v>1645</v>
      </c>
      <c r="F134" s="11" t="s">
        <v>1643</v>
      </c>
      <c r="G134" s="11" t="s">
        <v>1645</v>
      </c>
      <c r="H134" s="11" t="s">
        <v>1646</v>
      </c>
      <c r="I134" s="11" t="s">
        <v>1321</v>
      </c>
      <c r="J134" s="11" t="s">
        <v>1350</v>
      </c>
      <c r="K134" s="11" t="s">
        <v>7</v>
      </c>
      <c r="L134" s="11" t="s">
        <v>1294</v>
      </c>
      <c r="M134" s="70" t="s">
        <v>1215</v>
      </c>
      <c r="N134" s="71">
        <v>44610.0</v>
      </c>
      <c r="O134" s="71">
        <v>44916.0</v>
      </c>
    </row>
    <row r="135" ht="11.25" customHeight="1">
      <c r="A135" s="11" t="s">
        <v>0</v>
      </c>
      <c r="B135" s="11" t="s">
        <v>152</v>
      </c>
      <c r="C135" s="11" t="s">
        <v>1647</v>
      </c>
      <c r="D135" s="11" t="s">
        <v>1214</v>
      </c>
      <c r="E135" s="11" t="s">
        <v>153</v>
      </c>
      <c r="F135" s="11" t="s">
        <v>152</v>
      </c>
      <c r="G135" s="11" t="s">
        <v>153</v>
      </c>
      <c r="H135" s="11" t="s">
        <v>1648</v>
      </c>
      <c r="I135" s="11" t="s">
        <v>1476</v>
      </c>
      <c r="J135" s="11" t="s">
        <v>1246</v>
      </c>
      <c r="K135" s="11" t="s">
        <v>1246</v>
      </c>
      <c r="L135" s="11" t="s">
        <v>391</v>
      </c>
      <c r="M135" s="70" t="s">
        <v>1213</v>
      </c>
      <c r="N135" s="71" t="s">
        <v>657</v>
      </c>
      <c r="O135" s="71" t="s">
        <v>657</v>
      </c>
    </row>
    <row r="136" ht="11.25" customHeight="1">
      <c r="A136" s="11" t="s">
        <v>0</v>
      </c>
      <c r="B136" s="11" t="s">
        <v>152</v>
      </c>
      <c r="C136" s="11" t="s">
        <v>1647</v>
      </c>
      <c r="D136" s="11" t="s">
        <v>1214</v>
      </c>
      <c r="E136" s="11" t="s">
        <v>153</v>
      </c>
      <c r="F136" s="11" t="s">
        <v>152</v>
      </c>
      <c r="G136" s="11" t="s">
        <v>153</v>
      </c>
      <c r="H136" s="11" t="s">
        <v>1649</v>
      </c>
      <c r="I136" s="11" t="s">
        <v>1264</v>
      </c>
      <c r="J136" s="11" t="s">
        <v>1264</v>
      </c>
      <c r="K136" s="11" t="s">
        <v>1246</v>
      </c>
      <c r="L136" s="11" t="s">
        <v>391</v>
      </c>
      <c r="M136" s="70" t="s">
        <v>1213</v>
      </c>
      <c r="N136" s="71" t="s">
        <v>657</v>
      </c>
      <c r="O136" s="71" t="s">
        <v>657</v>
      </c>
    </row>
    <row r="137" ht="11.25" customHeight="1">
      <c r="A137" s="11" t="s">
        <v>0</v>
      </c>
      <c r="B137" s="11" t="s">
        <v>111</v>
      </c>
      <c r="C137" s="11" t="s">
        <v>1495</v>
      </c>
      <c r="D137" s="11" t="s">
        <v>1214</v>
      </c>
      <c r="E137" s="11" t="s">
        <v>1495</v>
      </c>
      <c r="F137" s="11" t="s">
        <v>111</v>
      </c>
      <c r="G137" s="11" t="s">
        <v>1495</v>
      </c>
      <c r="H137" s="11" t="s">
        <v>1650</v>
      </c>
      <c r="I137" s="11" t="s">
        <v>464</v>
      </c>
      <c r="J137" s="11" t="s">
        <v>464</v>
      </c>
      <c r="K137" s="11" t="s">
        <v>464</v>
      </c>
      <c r="L137" s="11" t="s">
        <v>1443</v>
      </c>
      <c r="M137" s="70" t="s">
        <v>1213</v>
      </c>
      <c r="N137" s="71" t="s">
        <v>657</v>
      </c>
      <c r="O137" s="71" t="s">
        <v>657</v>
      </c>
    </row>
    <row r="138" ht="11.25" customHeight="1">
      <c r="A138" s="11" t="s">
        <v>0</v>
      </c>
      <c r="B138" s="11" t="s">
        <v>1651</v>
      </c>
      <c r="C138" s="11" t="s">
        <v>1652</v>
      </c>
      <c r="D138" s="11" t="s">
        <v>1214</v>
      </c>
      <c r="E138" s="11" t="s">
        <v>1653</v>
      </c>
      <c r="F138" s="11" t="s">
        <v>1651</v>
      </c>
      <c r="G138" s="11" t="s">
        <v>1653</v>
      </c>
      <c r="H138" s="11" t="s">
        <v>1654</v>
      </c>
      <c r="I138" s="11" t="s">
        <v>7</v>
      </c>
      <c r="J138" s="11" t="s">
        <v>7</v>
      </c>
      <c r="K138" s="11" t="s">
        <v>7</v>
      </c>
      <c r="L138" s="11" t="s">
        <v>1294</v>
      </c>
      <c r="M138" s="70" t="s">
        <v>1213</v>
      </c>
      <c r="N138" s="71" t="s">
        <v>657</v>
      </c>
      <c r="O138" s="71" t="s">
        <v>657</v>
      </c>
    </row>
    <row r="139" ht="11.25" customHeight="1">
      <c r="A139" s="11" t="s">
        <v>0</v>
      </c>
      <c r="B139" s="11" t="s">
        <v>1655</v>
      </c>
      <c r="C139" s="11" t="s">
        <v>1656</v>
      </c>
      <c r="D139" s="11" t="s">
        <v>1214</v>
      </c>
      <c r="E139" s="11" t="s">
        <v>1656</v>
      </c>
      <c r="F139" s="11" t="s">
        <v>1655</v>
      </c>
      <c r="G139" s="11" t="s">
        <v>1656</v>
      </c>
      <c r="H139" s="11" t="s">
        <v>1657</v>
      </c>
      <c r="I139" s="11" t="s">
        <v>512</v>
      </c>
      <c r="J139" s="11" t="s">
        <v>511</v>
      </c>
      <c r="K139" s="11" t="s">
        <v>18</v>
      </c>
      <c r="L139" s="11" t="s">
        <v>1336</v>
      </c>
      <c r="M139" s="70" t="s">
        <v>1213</v>
      </c>
      <c r="N139" s="71" t="s">
        <v>657</v>
      </c>
      <c r="O139" s="71" t="s">
        <v>657</v>
      </c>
    </row>
    <row r="140" ht="11.25" customHeight="1">
      <c r="A140" s="11" t="s">
        <v>0</v>
      </c>
      <c r="B140" s="11" t="s">
        <v>1658</v>
      </c>
      <c r="C140" s="11" t="s">
        <v>1659</v>
      </c>
      <c r="D140" s="11" t="s">
        <v>1214</v>
      </c>
      <c r="E140" s="11" t="s">
        <v>1660</v>
      </c>
      <c r="F140" s="11" t="s">
        <v>1658</v>
      </c>
      <c r="G140" s="11" t="s">
        <v>1660</v>
      </c>
      <c r="H140" s="11" t="s">
        <v>1661</v>
      </c>
      <c r="I140" s="11" t="s">
        <v>7</v>
      </c>
      <c r="J140" s="11" t="s">
        <v>7</v>
      </c>
      <c r="K140" s="11" t="s">
        <v>7</v>
      </c>
      <c r="L140" s="11" t="s">
        <v>1294</v>
      </c>
      <c r="M140" s="70" t="s">
        <v>1213</v>
      </c>
      <c r="N140" s="71" t="s">
        <v>657</v>
      </c>
      <c r="O140" s="71" t="s">
        <v>657</v>
      </c>
    </row>
    <row r="141" ht="11.25" customHeight="1">
      <c r="A141" s="11" t="s">
        <v>0</v>
      </c>
      <c r="B141" s="11" t="s">
        <v>1662</v>
      </c>
      <c r="C141" s="11" t="s">
        <v>1663</v>
      </c>
      <c r="D141" s="11" t="s">
        <v>1214</v>
      </c>
      <c r="E141" s="11" t="s">
        <v>1664</v>
      </c>
      <c r="F141" s="11" t="s">
        <v>1662</v>
      </c>
      <c r="G141" s="11" t="s">
        <v>1664</v>
      </c>
      <c r="H141" s="11" t="s">
        <v>1665</v>
      </c>
      <c r="I141" s="11" t="s">
        <v>512</v>
      </c>
      <c r="J141" s="11" t="s">
        <v>511</v>
      </c>
      <c r="K141" s="11" t="s">
        <v>18</v>
      </c>
      <c r="L141" s="11" t="s">
        <v>1336</v>
      </c>
      <c r="M141" s="70" t="s">
        <v>1213</v>
      </c>
      <c r="N141" s="71">
        <v>44854.0</v>
      </c>
      <c r="O141" s="71" t="s">
        <v>657</v>
      </c>
    </row>
    <row r="142" ht="11.25" customHeight="1">
      <c r="A142" s="11" t="s">
        <v>0</v>
      </c>
      <c r="B142" s="11" t="s">
        <v>1666</v>
      </c>
      <c r="C142" s="11" t="s">
        <v>1667</v>
      </c>
      <c r="D142" s="11" t="s">
        <v>1214</v>
      </c>
      <c r="E142" s="11" t="s">
        <v>1668</v>
      </c>
      <c r="F142" s="11" t="s">
        <v>1666</v>
      </c>
      <c r="G142" s="11" t="s">
        <v>1668</v>
      </c>
      <c r="H142" s="11" t="s">
        <v>1669</v>
      </c>
      <c r="I142" s="11" t="s">
        <v>464</v>
      </c>
      <c r="J142" s="11" t="s">
        <v>464</v>
      </c>
      <c r="K142" s="11" t="s">
        <v>464</v>
      </c>
      <c r="L142" s="11" t="s">
        <v>1343</v>
      </c>
      <c r="M142" s="70" t="s">
        <v>1213</v>
      </c>
      <c r="N142" s="71">
        <v>44523.0</v>
      </c>
      <c r="O142" s="71" t="s">
        <v>657</v>
      </c>
    </row>
    <row r="143" ht="11.25" customHeight="1">
      <c r="A143" s="11" t="s">
        <v>0</v>
      </c>
      <c r="B143" s="11" t="s">
        <v>15</v>
      </c>
      <c r="C143" s="11" t="s">
        <v>1670</v>
      </c>
      <c r="D143" s="11" t="s">
        <v>1214</v>
      </c>
      <c r="E143" s="11" t="s">
        <v>16</v>
      </c>
      <c r="F143" s="11" t="s">
        <v>15</v>
      </c>
      <c r="G143" s="11" t="s">
        <v>16</v>
      </c>
      <c r="H143" s="11" t="s">
        <v>1263</v>
      </c>
      <c r="I143" s="11" t="s">
        <v>1264</v>
      </c>
      <c r="J143" s="11" t="s">
        <v>1264</v>
      </c>
      <c r="K143" s="11" t="s">
        <v>1246</v>
      </c>
      <c r="L143" s="11" t="s">
        <v>391</v>
      </c>
      <c r="M143" s="70" t="s">
        <v>1213</v>
      </c>
      <c r="N143" s="71" t="s">
        <v>657</v>
      </c>
      <c r="O143" s="71" t="s">
        <v>657</v>
      </c>
    </row>
    <row r="144" ht="11.25" customHeight="1">
      <c r="A144" s="11" t="s">
        <v>0</v>
      </c>
      <c r="B144" s="11" t="s">
        <v>1671</v>
      </c>
      <c r="C144" s="11" t="s">
        <v>1672</v>
      </c>
      <c r="D144" s="11" t="s">
        <v>1216</v>
      </c>
      <c r="E144" s="11" t="s">
        <v>1673</v>
      </c>
      <c r="F144" s="11" t="s">
        <v>1671</v>
      </c>
      <c r="G144" s="11" t="s">
        <v>1673</v>
      </c>
      <c r="H144" s="11" t="s">
        <v>1674</v>
      </c>
      <c r="I144" s="11" t="s">
        <v>1264</v>
      </c>
      <c r="J144" s="11" t="s">
        <v>1264</v>
      </c>
      <c r="K144" s="11" t="s">
        <v>1246</v>
      </c>
      <c r="L144" s="11" t="s">
        <v>391</v>
      </c>
      <c r="M144" s="70" t="s">
        <v>1213</v>
      </c>
      <c r="N144" s="71" t="s">
        <v>657</v>
      </c>
      <c r="O144" s="71" t="s">
        <v>657</v>
      </c>
    </row>
    <row r="145" ht="11.25" customHeight="1">
      <c r="A145" s="11" t="s">
        <v>0</v>
      </c>
      <c r="B145" s="11" t="s">
        <v>1675</v>
      </c>
      <c r="C145" s="11" t="s">
        <v>1676</v>
      </c>
      <c r="D145" s="11" t="s">
        <v>1214</v>
      </c>
      <c r="E145" s="11" t="s">
        <v>1676</v>
      </c>
      <c r="F145" s="11" t="s">
        <v>1675</v>
      </c>
      <c r="G145" s="11" t="s">
        <v>1676</v>
      </c>
      <c r="H145" s="11" t="s">
        <v>1677</v>
      </c>
      <c r="I145" s="11" t="s">
        <v>512</v>
      </c>
      <c r="J145" s="11" t="s">
        <v>511</v>
      </c>
      <c r="K145" s="11" t="s">
        <v>18</v>
      </c>
      <c r="L145" s="11" t="s">
        <v>1336</v>
      </c>
      <c r="M145" s="70" t="s">
        <v>1213</v>
      </c>
      <c r="N145" s="71" t="s">
        <v>657</v>
      </c>
      <c r="O145" s="71" t="s">
        <v>657</v>
      </c>
    </row>
    <row r="146" ht="11.25" customHeight="1">
      <c r="A146" s="11" t="s">
        <v>0</v>
      </c>
      <c r="B146" s="11" t="s">
        <v>1678</v>
      </c>
      <c r="C146" s="11" t="s">
        <v>1679</v>
      </c>
      <c r="D146" s="11" t="s">
        <v>1214</v>
      </c>
      <c r="E146" s="11" t="s">
        <v>1680</v>
      </c>
      <c r="F146" s="11" t="s">
        <v>1678</v>
      </c>
      <c r="G146" s="11" t="s">
        <v>1680</v>
      </c>
      <c r="H146" s="11" t="s">
        <v>1681</v>
      </c>
      <c r="I146" s="11" t="s">
        <v>1682</v>
      </c>
      <c r="J146" s="11" t="s">
        <v>1683</v>
      </c>
      <c r="K146" s="11" t="s">
        <v>7</v>
      </c>
      <c r="L146" s="11" t="s">
        <v>1294</v>
      </c>
      <c r="M146" s="70" t="s">
        <v>1213</v>
      </c>
      <c r="N146" s="71" t="s">
        <v>657</v>
      </c>
      <c r="O146" s="71" t="s">
        <v>657</v>
      </c>
    </row>
    <row r="147" ht="11.25" customHeight="1">
      <c r="A147" s="11" t="s">
        <v>0</v>
      </c>
      <c r="B147" s="11" t="s">
        <v>1678</v>
      </c>
      <c r="C147" s="11" t="s">
        <v>1679</v>
      </c>
      <c r="D147" s="11" t="s">
        <v>1214</v>
      </c>
      <c r="E147" s="11" t="s">
        <v>1680</v>
      </c>
      <c r="F147" s="11" t="s">
        <v>1678</v>
      </c>
      <c r="G147" s="11" t="s">
        <v>1680</v>
      </c>
      <c r="H147" s="11" t="s">
        <v>1684</v>
      </c>
      <c r="I147" s="11" t="s">
        <v>1685</v>
      </c>
      <c r="J147" s="11" t="s">
        <v>1400</v>
      </c>
      <c r="K147" s="11" t="s">
        <v>7</v>
      </c>
      <c r="L147" s="11" t="s">
        <v>1323</v>
      </c>
      <c r="M147" s="70" t="s">
        <v>1213</v>
      </c>
      <c r="N147" s="71" t="s">
        <v>657</v>
      </c>
      <c r="O147" s="71" t="s">
        <v>657</v>
      </c>
    </row>
    <row r="148" ht="11.25" customHeight="1">
      <c r="A148" s="11" t="s">
        <v>0</v>
      </c>
      <c r="B148" s="11" t="s">
        <v>1686</v>
      </c>
      <c r="C148" s="11" t="s">
        <v>1679</v>
      </c>
      <c r="D148" s="11" t="s">
        <v>1214</v>
      </c>
      <c r="E148" s="11" t="s">
        <v>1680</v>
      </c>
      <c r="F148" s="11" t="s">
        <v>1686</v>
      </c>
      <c r="G148" s="11" t="s">
        <v>1680</v>
      </c>
      <c r="H148" s="11" t="s">
        <v>1687</v>
      </c>
      <c r="I148" s="11" t="s">
        <v>7</v>
      </c>
      <c r="J148" s="11" t="s">
        <v>7</v>
      </c>
      <c r="K148" s="11" t="s">
        <v>7</v>
      </c>
      <c r="L148" s="11" t="s">
        <v>1323</v>
      </c>
      <c r="M148" s="70" t="s">
        <v>1213</v>
      </c>
      <c r="N148" s="71" t="s">
        <v>657</v>
      </c>
      <c r="O148" s="71" t="s">
        <v>657</v>
      </c>
    </row>
    <row r="149" ht="11.25" customHeight="1">
      <c r="A149" s="11" t="s">
        <v>0</v>
      </c>
      <c r="B149" s="11" t="s">
        <v>1688</v>
      </c>
      <c r="C149" s="11" t="s">
        <v>1689</v>
      </c>
      <c r="D149" s="11" t="s">
        <v>1214</v>
      </c>
      <c r="E149" s="11" t="s">
        <v>1690</v>
      </c>
      <c r="F149" s="11" t="s">
        <v>1688</v>
      </c>
      <c r="G149" s="11" t="s">
        <v>1690</v>
      </c>
      <c r="H149" s="11" t="s">
        <v>1691</v>
      </c>
      <c r="I149" s="11" t="s">
        <v>1359</v>
      </c>
      <c r="J149" s="11" t="s">
        <v>1359</v>
      </c>
      <c r="K149" s="11" t="s">
        <v>1226</v>
      </c>
      <c r="L149" s="11" t="s">
        <v>1343</v>
      </c>
      <c r="M149" s="70" t="s">
        <v>1213</v>
      </c>
      <c r="N149" s="71" t="s">
        <v>657</v>
      </c>
      <c r="O149" s="71" t="s">
        <v>657</v>
      </c>
    </row>
    <row r="150" ht="11.25" customHeight="1">
      <c r="A150" s="11" t="s">
        <v>0</v>
      </c>
      <c r="B150" s="11" t="s">
        <v>39</v>
      </c>
      <c r="C150" s="11" t="s">
        <v>1692</v>
      </c>
      <c r="D150" s="11" t="s">
        <v>1214</v>
      </c>
      <c r="E150" s="11" t="s">
        <v>1693</v>
      </c>
      <c r="F150" s="11" t="s">
        <v>39</v>
      </c>
      <c r="G150" s="11" t="s">
        <v>1693</v>
      </c>
      <c r="H150" s="11" t="s">
        <v>1694</v>
      </c>
      <c r="I150" s="11" t="s">
        <v>481</v>
      </c>
      <c r="J150" s="11" t="s">
        <v>482</v>
      </c>
      <c r="K150" s="11" t="s">
        <v>464</v>
      </c>
      <c r="L150" s="11" t="s">
        <v>328</v>
      </c>
      <c r="M150" s="70" t="s">
        <v>1213</v>
      </c>
      <c r="N150" s="71" t="s">
        <v>657</v>
      </c>
      <c r="O150" s="71" t="s">
        <v>657</v>
      </c>
    </row>
    <row r="151" ht="11.25" customHeight="1">
      <c r="A151" s="11" t="s">
        <v>0</v>
      </c>
      <c r="B151" s="11" t="s">
        <v>1695</v>
      </c>
      <c r="C151" s="11" t="s">
        <v>1696</v>
      </c>
      <c r="D151" s="11" t="s">
        <v>1214</v>
      </c>
      <c r="E151" s="11" t="s">
        <v>1696</v>
      </c>
      <c r="F151" s="11" t="s">
        <v>1695</v>
      </c>
      <c r="G151" s="11" t="s">
        <v>1696</v>
      </c>
      <c r="H151" s="11" t="s">
        <v>1697</v>
      </c>
      <c r="I151" s="11" t="s">
        <v>637</v>
      </c>
      <c r="J151" s="11" t="s">
        <v>1698</v>
      </c>
      <c r="K151" s="11" t="s">
        <v>18</v>
      </c>
      <c r="L151" s="11" t="s">
        <v>1336</v>
      </c>
      <c r="M151" s="70" t="s">
        <v>1213</v>
      </c>
      <c r="N151" s="71" t="s">
        <v>657</v>
      </c>
      <c r="O151" s="71" t="s">
        <v>657</v>
      </c>
    </row>
    <row r="152" ht="11.25" customHeight="1">
      <c r="A152" s="11" t="s">
        <v>0</v>
      </c>
      <c r="B152" s="11" t="s">
        <v>1699</v>
      </c>
      <c r="C152" s="11" t="s">
        <v>1700</v>
      </c>
      <c r="D152" s="11" t="s">
        <v>1214</v>
      </c>
      <c r="E152" s="11" t="s">
        <v>1700</v>
      </c>
      <c r="F152" s="11" t="s">
        <v>1699</v>
      </c>
      <c r="G152" s="11" t="s">
        <v>1700</v>
      </c>
      <c r="H152" s="11" t="s">
        <v>1701</v>
      </c>
      <c r="I152" s="11" t="s">
        <v>1279</v>
      </c>
      <c r="J152" s="11" t="s">
        <v>1279</v>
      </c>
      <c r="K152" s="11" t="s">
        <v>1246</v>
      </c>
      <c r="L152" s="11" t="s">
        <v>432</v>
      </c>
      <c r="M152" s="70" t="s">
        <v>1213</v>
      </c>
      <c r="N152" s="71">
        <v>44804.0</v>
      </c>
      <c r="O152" s="71" t="s">
        <v>657</v>
      </c>
    </row>
    <row r="153" ht="11.25" customHeight="1">
      <c r="A153" s="11" t="s">
        <v>0</v>
      </c>
      <c r="B153" s="11" t="s">
        <v>1702</v>
      </c>
      <c r="C153" s="11" t="s">
        <v>1703</v>
      </c>
      <c r="D153" s="11" t="s">
        <v>1214</v>
      </c>
      <c r="E153" s="11" t="s">
        <v>1704</v>
      </c>
      <c r="F153" s="11" t="s">
        <v>1702</v>
      </c>
      <c r="G153" s="11" t="s">
        <v>1704</v>
      </c>
      <c r="H153" s="11" t="s">
        <v>1705</v>
      </c>
      <c r="I153" s="11" t="s">
        <v>1232</v>
      </c>
      <c r="J153" s="11" t="s">
        <v>1233</v>
      </c>
      <c r="K153" s="11" t="s">
        <v>1232</v>
      </c>
      <c r="L153" s="11" t="s">
        <v>513</v>
      </c>
      <c r="M153" s="70" t="s">
        <v>1215</v>
      </c>
      <c r="N153" s="71">
        <v>44714.0</v>
      </c>
      <c r="O153" s="71">
        <v>44916.0</v>
      </c>
    </row>
    <row r="154" ht="11.25" customHeight="1">
      <c r="A154" s="11" t="s">
        <v>0</v>
      </c>
      <c r="B154" s="11" t="s">
        <v>1706</v>
      </c>
      <c r="C154" s="11" t="s">
        <v>1707</v>
      </c>
      <c r="D154" s="11" t="s">
        <v>1216</v>
      </c>
      <c r="E154" s="11" t="s">
        <v>1708</v>
      </c>
      <c r="F154" s="11" t="s">
        <v>1706</v>
      </c>
      <c r="G154" s="11" t="s">
        <v>1708</v>
      </c>
      <c r="H154" s="11" t="s">
        <v>1709</v>
      </c>
      <c r="I154" s="11" t="s">
        <v>1232</v>
      </c>
      <c r="J154" s="11" t="s">
        <v>1233</v>
      </c>
      <c r="K154" s="11" t="s">
        <v>1232</v>
      </c>
      <c r="L154" s="11" t="s">
        <v>513</v>
      </c>
      <c r="M154" s="70" t="s">
        <v>1213</v>
      </c>
      <c r="N154" s="71" t="s">
        <v>657</v>
      </c>
      <c r="O154" s="71" t="s">
        <v>657</v>
      </c>
    </row>
    <row r="155" ht="11.25" customHeight="1">
      <c r="A155" s="11" t="s">
        <v>0</v>
      </c>
      <c r="B155" s="11" t="s">
        <v>149</v>
      </c>
      <c r="C155" s="11" t="s">
        <v>1710</v>
      </c>
      <c r="D155" s="11" t="s">
        <v>1214</v>
      </c>
      <c r="E155" s="11" t="s">
        <v>150</v>
      </c>
      <c r="F155" s="11" t="s">
        <v>149</v>
      </c>
      <c r="G155" s="11" t="s">
        <v>150</v>
      </c>
      <c r="H155" s="11" t="s">
        <v>1711</v>
      </c>
      <c r="I155" s="11" t="s">
        <v>519</v>
      </c>
      <c r="J155" s="11" t="s">
        <v>511</v>
      </c>
      <c r="K155" s="11" t="s">
        <v>18</v>
      </c>
      <c r="L155" s="11" t="s">
        <v>1336</v>
      </c>
      <c r="M155" s="70" t="s">
        <v>1213</v>
      </c>
      <c r="N155" s="71">
        <v>44854.0</v>
      </c>
      <c r="O155" s="71" t="s">
        <v>657</v>
      </c>
    </row>
    <row r="156" ht="11.25" customHeight="1">
      <c r="A156" s="11" t="s">
        <v>0</v>
      </c>
      <c r="B156" s="11" t="s">
        <v>1712</v>
      </c>
      <c r="C156" s="11" t="s">
        <v>1713</v>
      </c>
      <c r="D156" s="11" t="s">
        <v>1214</v>
      </c>
      <c r="E156" s="11" t="s">
        <v>1714</v>
      </c>
      <c r="F156" s="11" t="s">
        <v>1712</v>
      </c>
      <c r="G156" s="11" t="s">
        <v>1714</v>
      </c>
      <c r="H156" s="11" t="s">
        <v>1715</v>
      </c>
      <c r="I156" s="11" t="s">
        <v>1232</v>
      </c>
      <c r="J156" s="11" t="s">
        <v>1233</v>
      </c>
      <c r="K156" s="11" t="s">
        <v>1232</v>
      </c>
      <c r="L156" s="11" t="s">
        <v>1379</v>
      </c>
      <c r="M156" s="70" t="s">
        <v>1213</v>
      </c>
      <c r="N156" s="71" t="s">
        <v>657</v>
      </c>
      <c r="O156" s="71" t="s">
        <v>657</v>
      </c>
    </row>
    <row r="157" ht="11.25" customHeight="1">
      <c r="A157" s="11" t="s">
        <v>0</v>
      </c>
      <c r="B157" s="11" t="s">
        <v>1716</v>
      </c>
      <c r="C157" s="11" t="s">
        <v>1717</v>
      </c>
      <c r="D157" s="11" t="s">
        <v>1214</v>
      </c>
      <c r="E157" s="11" t="s">
        <v>1718</v>
      </c>
      <c r="F157" s="11" t="s">
        <v>1716</v>
      </c>
      <c r="G157" s="11" t="s">
        <v>1718</v>
      </c>
      <c r="H157" s="11" t="s">
        <v>1719</v>
      </c>
      <c r="I157" s="11" t="s">
        <v>1232</v>
      </c>
      <c r="J157" s="11" t="s">
        <v>1233</v>
      </c>
      <c r="K157" s="11" t="s">
        <v>1232</v>
      </c>
      <c r="L157" s="11" t="s">
        <v>513</v>
      </c>
      <c r="M157" s="70" t="s">
        <v>1215</v>
      </c>
      <c r="N157" s="71" t="s">
        <v>657</v>
      </c>
      <c r="O157" s="71">
        <v>44916.0</v>
      </c>
    </row>
    <row r="158" ht="11.25" customHeight="1">
      <c r="A158" s="11" t="s">
        <v>0</v>
      </c>
      <c r="B158" s="11" t="s">
        <v>1720</v>
      </c>
      <c r="C158" s="11" t="s">
        <v>1721</v>
      </c>
      <c r="D158" s="11" t="s">
        <v>1214</v>
      </c>
      <c r="E158" s="11" t="s">
        <v>1721</v>
      </c>
      <c r="F158" s="11" t="s">
        <v>1720</v>
      </c>
      <c r="G158" s="11" t="s">
        <v>1721</v>
      </c>
      <c r="H158" s="11" t="s">
        <v>1722</v>
      </c>
      <c r="I158" s="11" t="s">
        <v>512</v>
      </c>
      <c r="J158" s="11" t="s">
        <v>511</v>
      </c>
      <c r="K158" s="11" t="s">
        <v>18</v>
      </c>
      <c r="L158" s="11" t="s">
        <v>1336</v>
      </c>
      <c r="M158" s="70" t="s">
        <v>1213</v>
      </c>
      <c r="N158" s="71" t="s">
        <v>657</v>
      </c>
      <c r="O158" s="71" t="s">
        <v>657</v>
      </c>
    </row>
    <row r="159" ht="11.25" customHeight="1">
      <c r="A159" s="11" t="s">
        <v>0</v>
      </c>
      <c r="B159" s="11" t="s">
        <v>56</v>
      </c>
      <c r="C159" s="11" t="s">
        <v>57</v>
      </c>
      <c r="D159" s="11" t="s">
        <v>1214</v>
      </c>
      <c r="E159" s="11" t="s">
        <v>57</v>
      </c>
      <c r="F159" s="11" t="s">
        <v>56</v>
      </c>
      <c r="G159" s="11" t="s">
        <v>57</v>
      </c>
      <c r="H159" s="11" t="s">
        <v>1723</v>
      </c>
      <c r="I159" s="11" t="s">
        <v>7</v>
      </c>
      <c r="J159" s="11" t="s">
        <v>7</v>
      </c>
      <c r="K159" s="11" t="s">
        <v>7</v>
      </c>
      <c r="L159" s="11" t="s">
        <v>1724</v>
      </c>
      <c r="M159" s="70" t="s">
        <v>1215</v>
      </c>
      <c r="N159" s="71" t="s">
        <v>657</v>
      </c>
      <c r="O159" s="71">
        <v>44916.0</v>
      </c>
    </row>
    <row r="160" ht="11.25" customHeight="1">
      <c r="A160" s="11" t="s">
        <v>0</v>
      </c>
      <c r="B160" s="11" t="s">
        <v>56</v>
      </c>
      <c r="C160" s="11" t="s">
        <v>57</v>
      </c>
      <c r="D160" s="11" t="s">
        <v>1214</v>
      </c>
      <c r="E160" s="11" t="s">
        <v>57</v>
      </c>
      <c r="F160" s="11" t="s">
        <v>56</v>
      </c>
      <c r="G160" s="11" t="s">
        <v>57</v>
      </c>
      <c r="H160" s="11" t="s">
        <v>1725</v>
      </c>
      <c r="I160" s="11" t="s">
        <v>1321</v>
      </c>
      <c r="J160" s="11" t="s">
        <v>1350</v>
      </c>
      <c r="K160" s="11" t="s">
        <v>7</v>
      </c>
      <c r="L160" s="11" t="s">
        <v>1724</v>
      </c>
      <c r="M160" s="70" t="s">
        <v>1215</v>
      </c>
      <c r="N160" s="71" t="s">
        <v>657</v>
      </c>
      <c r="O160" s="71">
        <v>44916.0</v>
      </c>
    </row>
    <row r="161" ht="11.25" customHeight="1">
      <c r="A161" s="11" t="s">
        <v>0</v>
      </c>
      <c r="B161" s="11" t="s">
        <v>99</v>
      </c>
      <c r="C161" s="11" t="s">
        <v>58</v>
      </c>
      <c r="D161" s="11" t="s">
        <v>1214</v>
      </c>
      <c r="E161" s="11" t="s">
        <v>1726</v>
      </c>
      <c r="F161" s="11" t="s">
        <v>99</v>
      </c>
      <c r="G161" s="11" t="s">
        <v>1726</v>
      </c>
      <c r="H161" s="11" t="s">
        <v>1727</v>
      </c>
      <c r="I161" s="11" t="s">
        <v>1476</v>
      </c>
      <c r="J161" s="11" t="s">
        <v>1246</v>
      </c>
      <c r="K161" s="11" t="s">
        <v>1246</v>
      </c>
      <c r="L161" s="11" t="s">
        <v>391</v>
      </c>
      <c r="M161" s="70" t="s">
        <v>1213</v>
      </c>
      <c r="N161" s="71" t="s">
        <v>657</v>
      </c>
      <c r="O161" s="71" t="s">
        <v>657</v>
      </c>
    </row>
    <row r="162" ht="11.25" customHeight="1">
      <c r="A162" s="11" t="s">
        <v>0</v>
      </c>
      <c r="B162" s="11" t="s">
        <v>134</v>
      </c>
      <c r="C162" s="11" t="s">
        <v>1728</v>
      </c>
      <c r="D162" s="11" t="s">
        <v>1214</v>
      </c>
      <c r="E162" s="11" t="s">
        <v>135</v>
      </c>
      <c r="F162" s="11" t="s">
        <v>134</v>
      </c>
      <c r="G162" s="11" t="s">
        <v>135</v>
      </c>
      <c r="H162" s="11" t="s">
        <v>1729</v>
      </c>
      <c r="I162" s="11" t="s">
        <v>1237</v>
      </c>
      <c r="J162" s="11" t="s">
        <v>1237</v>
      </c>
      <c r="K162" s="11" t="s">
        <v>1237</v>
      </c>
      <c r="L162" s="11" t="s">
        <v>1343</v>
      </c>
      <c r="M162" s="70" t="s">
        <v>1213</v>
      </c>
      <c r="N162" s="71" t="s">
        <v>657</v>
      </c>
      <c r="O162" s="71" t="s">
        <v>657</v>
      </c>
    </row>
    <row r="163" ht="11.25" customHeight="1">
      <c r="A163" s="11" t="s">
        <v>0</v>
      </c>
      <c r="B163" s="11" t="s">
        <v>90</v>
      </c>
      <c r="C163" s="11" t="s">
        <v>1730</v>
      </c>
      <c r="D163" s="11" t="s">
        <v>1214</v>
      </c>
      <c r="E163" s="11" t="s">
        <v>1731</v>
      </c>
      <c r="F163" s="11" t="s">
        <v>90</v>
      </c>
      <c r="G163" s="11" t="s">
        <v>1731</v>
      </c>
      <c r="H163" s="11" t="s">
        <v>1732</v>
      </c>
      <c r="I163" s="11" t="s">
        <v>1733</v>
      </c>
      <c r="J163" s="11" t="s">
        <v>1734</v>
      </c>
      <c r="K163" s="11" t="s">
        <v>1237</v>
      </c>
      <c r="L163" s="11" t="s">
        <v>1343</v>
      </c>
      <c r="M163" s="70" t="s">
        <v>1213</v>
      </c>
      <c r="N163" s="71" t="s">
        <v>657</v>
      </c>
      <c r="O163" s="71" t="s">
        <v>657</v>
      </c>
    </row>
    <row r="164" ht="11.25" customHeight="1">
      <c r="A164" s="11" t="s">
        <v>0</v>
      </c>
      <c r="B164" s="11" t="s">
        <v>90</v>
      </c>
      <c r="C164" s="11" t="s">
        <v>1730</v>
      </c>
      <c r="D164" s="11" t="s">
        <v>1214</v>
      </c>
      <c r="E164" s="11" t="s">
        <v>1731</v>
      </c>
      <c r="F164" s="11" t="s">
        <v>90</v>
      </c>
      <c r="G164" s="11" t="s">
        <v>1731</v>
      </c>
      <c r="H164" s="11" t="s">
        <v>1735</v>
      </c>
      <c r="I164" s="11" t="s">
        <v>1733</v>
      </c>
      <c r="J164" s="11" t="s">
        <v>1734</v>
      </c>
      <c r="K164" s="11" t="s">
        <v>1237</v>
      </c>
      <c r="L164" s="11" t="s">
        <v>1343</v>
      </c>
      <c r="M164" s="70" t="s">
        <v>1213</v>
      </c>
      <c r="N164" s="71" t="s">
        <v>657</v>
      </c>
      <c r="O164" s="71" t="s">
        <v>657</v>
      </c>
    </row>
    <row r="165" ht="11.25" customHeight="1">
      <c r="A165" s="11" t="s">
        <v>0</v>
      </c>
      <c r="B165" s="11" t="s">
        <v>90</v>
      </c>
      <c r="C165" s="11" t="s">
        <v>1730</v>
      </c>
      <c r="D165" s="11" t="s">
        <v>1214</v>
      </c>
      <c r="E165" s="11" t="s">
        <v>1731</v>
      </c>
      <c r="F165" s="11" t="s">
        <v>90</v>
      </c>
      <c r="G165" s="11" t="s">
        <v>1731</v>
      </c>
      <c r="H165" s="11" t="s">
        <v>1736</v>
      </c>
      <c r="I165" s="11" t="s">
        <v>1237</v>
      </c>
      <c r="J165" s="11" t="s">
        <v>1237</v>
      </c>
      <c r="K165" s="11" t="s">
        <v>1237</v>
      </c>
      <c r="L165" s="11" t="s">
        <v>1343</v>
      </c>
      <c r="M165" s="70" t="s">
        <v>1213</v>
      </c>
      <c r="N165" s="71" t="s">
        <v>657</v>
      </c>
      <c r="O165" s="71" t="s">
        <v>657</v>
      </c>
    </row>
    <row r="166" ht="11.25" customHeight="1">
      <c r="A166" s="11" t="s">
        <v>0</v>
      </c>
      <c r="B166" s="11" t="s">
        <v>1737</v>
      </c>
      <c r="C166" s="11" t="s">
        <v>1738</v>
      </c>
      <c r="D166" s="11" t="s">
        <v>1214</v>
      </c>
      <c r="E166" s="11" t="s">
        <v>1739</v>
      </c>
      <c r="F166" s="11" t="s">
        <v>1737</v>
      </c>
      <c r="G166" s="11" t="s">
        <v>1739</v>
      </c>
      <c r="H166" s="11" t="s">
        <v>1740</v>
      </c>
      <c r="I166" s="11" t="s">
        <v>1733</v>
      </c>
      <c r="J166" s="11" t="s">
        <v>1734</v>
      </c>
      <c r="K166" s="11" t="s">
        <v>1237</v>
      </c>
      <c r="L166" s="11" t="s">
        <v>1343</v>
      </c>
      <c r="M166" s="70" t="s">
        <v>1213</v>
      </c>
      <c r="N166" s="71" t="s">
        <v>657</v>
      </c>
      <c r="O166" s="71" t="s">
        <v>657</v>
      </c>
    </row>
    <row r="167" ht="11.25" customHeight="1">
      <c r="A167" s="11" t="s">
        <v>0</v>
      </c>
      <c r="B167" s="11" t="s">
        <v>1737</v>
      </c>
      <c r="C167" s="11" t="s">
        <v>1738</v>
      </c>
      <c r="D167" s="11" t="s">
        <v>1214</v>
      </c>
      <c r="E167" s="11" t="s">
        <v>1739</v>
      </c>
      <c r="F167" s="11" t="s">
        <v>1737</v>
      </c>
      <c r="G167" s="11" t="s">
        <v>1739</v>
      </c>
      <c r="H167" s="11" t="s">
        <v>1741</v>
      </c>
      <c r="I167" s="11" t="s">
        <v>1733</v>
      </c>
      <c r="J167" s="11" t="s">
        <v>1734</v>
      </c>
      <c r="K167" s="11" t="s">
        <v>1237</v>
      </c>
      <c r="L167" s="11" t="s">
        <v>1343</v>
      </c>
      <c r="M167" s="70" t="s">
        <v>1213</v>
      </c>
      <c r="N167" s="71" t="s">
        <v>657</v>
      </c>
      <c r="O167" s="71" t="s">
        <v>657</v>
      </c>
    </row>
    <row r="168" ht="11.25" customHeight="1">
      <c r="A168" s="11" t="s">
        <v>0</v>
      </c>
      <c r="B168" s="11" t="s">
        <v>1742</v>
      </c>
      <c r="C168" s="11" t="s">
        <v>1743</v>
      </c>
      <c r="D168" s="11" t="s">
        <v>1214</v>
      </c>
      <c r="E168" s="11" t="s">
        <v>1744</v>
      </c>
      <c r="F168" s="11" t="s">
        <v>1742</v>
      </c>
      <c r="G168" s="11" t="s">
        <v>1744</v>
      </c>
      <c r="H168" s="11" t="s">
        <v>1745</v>
      </c>
      <c r="I168" s="11" t="s">
        <v>7</v>
      </c>
      <c r="J168" s="11" t="s">
        <v>7</v>
      </c>
      <c r="K168" s="11" t="s">
        <v>7</v>
      </c>
      <c r="L168" s="11" t="s">
        <v>1294</v>
      </c>
      <c r="M168" s="70" t="s">
        <v>1213</v>
      </c>
      <c r="N168" s="71">
        <v>44510.0</v>
      </c>
      <c r="O168" s="71" t="s">
        <v>657</v>
      </c>
    </row>
    <row r="169" ht="11.25" customHeight="1">
      <c r="A169" s="11" t="s">
        <v>0</v>
      </c>
      <c r="B169" s="11" t="s">
        <v>1746</v>
      </c>
      <c r="C169" s="11" t="s">
        <v>1747</v>
      </c>
      <c r="D169" s="11" t="s">
        <v>1214</v>
      </c>
      <c r="E169" s="11" t="s">
        <v>1748</v>
      </c>
      <c r="F169" s="11" t="s">
        <v>1746</v>
      </c>
      <c r="G169" s="11" t="s">
        <v>1748</v>
      </c>
      <c r="H169" s="11" t="s">
        <v>1749</v>
      </c>
      <c r="I169" s="11" t="s">
        <v>7</v>
      </c>
      <c r="J169" s="11" t="s">
        <v>7</v>
      </c>
      <c r="K169" s="11" t="s">
        <v>7</v>
      </c>
      <c r="L169" s="11" t="s">
        <v>1294</v>
      </c>
      <c r="M169" s="70" t="s">
        <v>1213</v>
      </c>
      <c r="N169" s="71" t="s">
        <v>657</v>
      </c>
      <c r="O169" s="71" t="s">
        <v>657</v>
      </c>
    </row>
    <row r="170" ht="11.25" customHeight="1">
      <c r="A170" s="11" t="s">
        <v>0</v>
      </c>
      <c r="B170" s="11" t="s">
        <v>1750</v>
      </c>
      <c r="C170" s="11" t="s">
        <v>1751</v>
      </c>
      <c r="D170" s="11" t="s">
        <v>1214</v>
      </c>
      <c r="E170" s="11" t="s">
        <v>1752</v>
      </c>
      <c r="F170" s="11" t="s">
        <v>1750</v>
      </c>
      <c r="G170" s="11" t="s">
        <v>1752</v>
      </c>
      <c r="H170" s="11" t="s">
        <v>1753</v>
      </c>
      <c r="I170" s="11" t="s">
        <v>7</v>
      </c>
      <c r="J170" s="11" t="s">
        <v>7</v>
      </c>
      <c r="K170" s="11" t="s">
        <v>7</v>
      </c>
      <c r="L170" s="11" t="s">
        <v>1323</v>
      </c>
      <c r="M170" s="70" t="s">
        <v>1213</v>
      </c>
      <c r="N170" s="71" t="s">
        <v>657</v>
      </c>
      <c r="O170" s="71" t="s">
        <v>657</v>
      </c>
    </row>
    <row r="171" ht="11.25" customHeight="1">
      <c r="A171" s="11" t="s">
        <v>0</v>
      </c>
      <c r="B171" s="11" t="s">
        <v>1754</v>
      </c>
      <c r="C171" s="11" t="s">
        <v>1755</v>
      </c>
      <c r="D171" s="11" t="s">
        <v>1214</v>
      </c>
      <c r="E171" s="11" t="s">
        <v>1756</v>
      </c>
      <c r="F171" s="11" t="s">
        <v>1754</v>
      </c>
      <c r="G171" s="11" t="s">
        <v>1756</v>
      </c>
      <c r="H171" s="11" t="s">
        <v>1757</v>
      </c>
      <c r="I171" s="11" t="s">
        <v>1758</v>
      </c>
      <c r="J171" s="11" t="s">
        <v>1758</v>
      </c>
      <c r="K171" s="11" t="s">
        <v>1237</v>
      </c>
      <c r="L171" s="11" t="s">
        <v>1343</v>
      </c>
      <c r="M171" s="70" t="s">
        <v>1213</v>
      </c>
      <c r="N171" s="71" t="s">
        <v>657</v>
      </c>
      <c r="O171" s="71" t="s">
        <v>657</v>
      </c>
    </row>
    <row r="172" ht="11.25" customHeight="1">
      <c r="A172" s="11" t="s">
        <v>0</v>
      </c>
      <c r="B172" s="11" t="s">
        <v>131</v>
      </c>
      <c r="C172" s="11" t="s">
        <v>426</v>
      </c>
      <c r="D172" s="11" t="s">
        <v>1214</v>
      </c>
      <c r="E172" s="11" t="s">
        <v>132</v>
      </c>
      <c r="F172" s="11" t="s">
        <v>131</v>
      </c>
      <c r="G172" s="11" t="s">
        <v>132</v>
      </c>
      <c r="H172" s="11" t="s">
        <v>1759</v>
      </c>
      <c r="I172" s="11" t="s">
        <v>1387</v>
      </c>
      <c r="J172" s="11" t="s">
        <v>1387</v>
      </c>
      <c r="K172" s="11" t="s">
        <v>1232</v>
      </c>
      <c r="L172" s="11" t="s">
        <v>1379</v>
      </c>
      <c r="M172" s="70" t="s">
        <v>1213</v>
      </c>
      <c r="N172" s="71" t="s">
        <v>657</v>
      </c>
      <c r="O172" s="71" t="s">
        <v>657</v>
      </c>
    </row>
    <row r="173" ht="11.25" customHeight="1">
      <c r="A173" s="11" t="s">
        <v>0</v>
      </c>
      <c r="B173" s="11" t="s">
        <v>1760</v>
      </c>
      <c r="C173" s="11" t="s">
        <v>426</v>
      </c>
      <c r="D173" s="11" t="s">
        <v>1214</v>
      </c>
      <c r="E173" s="11" t="s">
        <v>361</v>
      </c>
      <c r="F173" s="11" t="s">
        <v>1760</v>
      </c>
      <c r="G173" s="11" t="s">
        <v>361</v>
      </c>
      <c r="H173" s="11" t="s">
        <v>1761</v>
      </c>
      <c r="I173" s="11" t="s">
        <v>1272</v>
      </c>
      <c r="J173" s="11" t="s">
        <v>1251</v>
      </c>
      <c r="K173" s="11" t="s">
        <v>1226</v>
      </c>
      <c r="L173" s="11" t="s">
        <v>1488</v>
      </c>
      <c r="M173" s="70" t="s">
        <v>1213</v>
      </c>
      <c r="N173" s="71" t="s">
        <v>657</v>
      </c>
      <c r="O173" s="71" t="s">
        <v>657</v>
      </c>
    </row>
    <row r="174" ht="11.25" customHeight="1">
      <c r="A174" s="11" t="s">
        <v>0</v>
      </c>
      <c r="B174" s="11" t="s">
        <v>1760</v>
      </c>
      <c r="C174" s="11" t="s">
        <v>426</v>
      </c>
      <c r="D174" s="11" t="s">
        <v>1214</v>
      </c>
      <c r="E174" s="11" t="s">
        <v>361</v>
      </c>
      <c r="F174" s="11" t="s">
        <v>1760</v>
      </c>
      <c r="G174" s="11" t="s">
        <v>361</v>
      </c>
      <c r="H174" s="11" t="s">
        <v>1762</v>
      </c>
      <c r="I174" s="11" t="s">
        <v>1359</v>
      </c>
      <c r="J174" s="11" t="s">
        <v>1359</v>
      </c>
      <c r="K174" s="11" t="s">
        <v>1226</v>
      </c>
      <c r="L174" s="11" t="s">
        <v>1763</v>
      </c>
      <c r="M174" s="70" t="s">
        <v>1213</v>
      </c>
      <c r="N174" s="71" t="s">
        <v>657</v>
      </c>
      <c r="O174" s="71" t="s">
        <v>657</v>
      </c>
    </row>
    <row r="175" ht="11.25" customHeight="1">
      <c r="A175" s="11" t="s">
        <v>0</v>
      </c>
      <c r="B175" s="11" t="s">
        <v>1760</v>
      </c>
      <c r="C175" s="11" t="s">
        <v>426</v>
      </c>
      <c r="D175" s="11" t="s">
        <v>1214</v>
      </c>
      <c r="E175" s="11" t="s">
        <v>361</v>
      </c>
      <c r="F175" s="11" t="s">
        <v>1760</v>
      </c>
      <c r="G175" s="11" t="s">
        <v>361</v>
      </c>
      <c r="H175" s="11" t="s">
        <v>1764</v>
      </c>
      <c r="I175" s="11" t="s">
        <v>493</v>
      </c>
      <c r="J175" s="11" t="s">
        <v>494</v>
      </c>
      <c r="K175" s="11" t="s">
        <v>1226</v>
      </c>
      <c r="L175" s="11" t="s">
        <v>1765</v>
      </c>
      <c r="M175" s="70" t="s">
        <v>1213</v>
      </c>
      <c r="N175" s="71" t="s">
        <v>657</v>
      </c>
      <c r="O175" s="71" t="s">
        <v>657</v>
      </c>
    </row>
    <row r="176" ht="11.25" customHeight="1">
      <c r="A176" s="11" t="s">
        <v>0</v>
      </c>
      <c r="B176" s="11" t="s">
        <v>1760</v>
      </c>
      <c r="C176" s="11" t="s">
        <v>426</v>
      </c>
      <c r="D176" s="11" t="s">
        <v>1214</v>
      </c>
      <c r="E176" s="11" t="s">
        <v>361</v>
      </c>
      <c r="F176" s="11" t="s">
        <v>1760</v>
      </c>
      <c r="G176" s="11" t="s">
        <v>361</v>
      </c>
      <c r="H176" s="11" t="s">
        <v>1766</v>
      </c>
      <c r="I176" s="11" t="s">
        <v>494</v>
      </c>
      <c r="J176" s="11" t="s">
        <v>494</v>
      </c>
      <c r="K176" s="11" t="s">
        <v>1226</v>
      </c>
      <c r="L176" s="11" t="s">
        <v>1767</v>
      </c>
      <c r="M176" s="70" t="s">
        <v>1213</v>
      </c>
      <c r="N176" s="71" t="s">
        <v>657</v>
      </c>
      <c r="O176" s="71" t="s">
        <v>657</v>
      </c>
    </row>
    <row r="177" ht="11.25" customHeight="1">
      <c r="A177" s="11" t="s">
        <v>0</v>
      </c>
      <c r="B177" s="11" t="s">
        <v>117</v>
      </c>
      <c r="C177" s="11" t="s">
        <v>426</v>
      </c>
      <c r="D177" s="11" t="s">
        <v>1214</v>
      </c>
      <c r="E177" s="11" t="s">
        <v>361</v>
      </c>
      <c r="F177" s="11" t="s">
        <v>117</v>
      </c>
      <c r="G177" s="11" t="s">
        <v>361</v>
      </c>
      <c r="H177" s="11" t="s">
        <v>1768</v>
      </c>
      <c r="I177" s="11" t="s">
        <v>1769</v>
      </c>
      <c r="J177" s="11" t="s">
        <v>1359</v>
      </c>
      <c r="K177" s="11" t="s">
        <v>1226</v>
      </c>
      <c r="L177" s="11" t="s">
        <v>1770</v>
      </c>
      <c r="M177" s="70" t="s">
        <v>1213</v>
      </c>
      <c r="N177" s="71" t="s">
        <v>657</v>
      </c>
      <c r="O177" s="71" t="s">
        <v>657</v>
      </c>
    </row>
    <row r="178" ht="11.25" customHeight="1">
      <c r="A178" s="11" t="s">
        <v>0</v>
      </c>
      <c r="B178" s="11" t="s">
        <v>1771</v>
      </c>
      <c r="C178" s="11" t="s">
        <v>1772</v>
      </c>
      <c r="D178" s="11" t="s">
        <v>1216</v>
      </c>
      <c r="E178" s="11" t="s">
        <v>1773</v>
      </c>
      <c r="F178" s="11" t="s">
        <v>1771</v>
      </c>
      <c r="G178" s="11" t="s">
        <v>1773</v>
      </c>
      <c r="H178" s="11" t="s">
        <v>1774</v>
      </c>
      <c r="I178" s="11" t="s">
        <v>1232</v>
      </c>
      <c r="J178" s="11" t="s">
        <v>1233</v>
      </c>
      <c r="K178" s="11" t="s">
        <v>1232</v>
      </c>
      <c r="L178" s="11" t="s">
        <v>513</v>
      </c>
      <c r="M178" s="70" t="s">
        <v>1215</v>
      </c>
      <c r="N178" s="71" t="s">
        <v>657</v>
      </c>
      <c r="O178" s="71">
        <v>44916.0</v>
      </c>
    </row>
    <row r="179" ht="11.25" customHeight="1">
      <c r="A179" s="11" t="s">
        <v>0</v>
      </c>
      <c r="B179" s="11" t="s">
        <v>1775</v>
      </c>
      <c r="C179" s="11" t="s">
        <v>1776</v>
      </c>
      <c r="D179" s="11" t="s">
        <v>1214</v>
      </c>
      <c r="E179" s="11" t="s">
        <v>1777</v>
      </c>
      <c r="F179" s="11" t="s">
        <v>1775</v>
      </c>
      <c r="G179" s="11" t="s">
        <v>1777</v>
      </c>
      <c r="H179" s="11" t="s">
        <v>1778</v>
      </c>
      <c r="I179" s="11" t="s">
        <v>1232</v>
      </c>
      <c r="J179" s="11" t="s">
        <v>1233</v>
      </c>
      <c r="K179" s="11" t="s">
        <v>1232</v>
      </c>
      <c r="L179" s="11" t="s">
        <v>1379</v>
      </c>
      <c r="M179" s="70" t="s">
        <v>1213</v>
      </c>
      <c r="N179" s="71" t="s">
        <v>657</v>
      </c>
      <c r="O179" s="71" t="s">
        <v>657</v>
      </c>
    </row>
    <row r="180" ht="11.25" customHeight="1">
      <c r="A180" s="11" t="s">
        <v>0</v>
      </c>
      <c r="B180" s="11" t="s">
        <v>1779</v>
      </c>
      <c r="C180" s="11" t="s">
        <v>1780</v>
      </c>
      <c r="D180" s="11" t="s">
        <v>1214</v>
      </c>
      <c r="E180" s="11" t="s">
        <v>1781</v>
      </c>
      <c r="F180" s="11" t="s">
        <v>1779</v>
      </c>
      <c r="G180" s="11" t="s">
        <v>1781</v>
      </c>
      <c r="H180" s="11" t="s">
        <v>1782</v>
      </c>
      <c r="I180" s="11" t="s">
        <v>1783</v>
      </c>
      <c r="J180" s="11" t="s">
        <v>1784</v>
      </c>
      <c r="K180" s="11" t="s">
        <v>1232</v>
      </c>
      <c r="L180" s="11" t="s">
        <v>513</v>
      </c>
      <c r="M180" s="70" t="s">
        <v>1213</v>
      </c>
      <c r="N180" s="71" t="s">
        <v>657</v>
      </c>
      <c r="O180" s="71" t="s">
        <v>657</v>
      </c>
    </row>
    <row r="181" ht="11.25" customHeight="1">
      <c r="A181" s="11" t="s">
        <v>0</v>
      </c>
      <c r="B181" s="11" t="s">
        <v>1785</v>
      </c>
      <c r="C181" s="11" t="s">
        <v>1786</v>
      </c>
      <c r="D181" s="11" t="s">
        <v>1214</v>
      </c>
      <c r="E181" s="11" t="s">
        <v>1787</v>
      </c>
      <c r="F181" s="11" t="s">
        <v>1785</v>
      </c>
      <c r="G181" s="11" t="s">
        <v>1787</v>
      </c>
      <c r="H181" s="11" t="s">
        <v>1701</v>
      </c>
      <c r="I181" s="11" t="s">
        <v>1279</v>
      </c>
      <c r="J181" s="11" t="s">
        <v>1279</v>
      </c>
      <c r="K181" s="11" t="s">
        <v>1246</v>
      </c>
      <c r="L181" s="11" t="s">
        <v>432</v>
      </c>
      <c r="M181" s="70" t="s">
        <v>1213</v>
      </c>
      <c r="N181" s="71" t="s">
        <v>657</v>
      </c>
      <c r="O181" s="71" t="s">
        <v>657</v>
      </c>
    </row>
    <row r="182" ht="11.25" customHeight="1">
      <c r="A182" s="11" t="s">
        <v>0</v>
      </c>
      <c r="B182" s="11" t="s">
        <v>1337</v>
      </c>
      <c r="C182" s="11" t="s">
        <v>1788</v>
      </c>
      <c r="D182" s="11" t="s">
        <v>1214</v>
      </c>
      <c r="E182" s="11" t="s">
        <v>1789</v>
      </c>
      <c r="F182" s="11" t="s">
        <v>1337</v>
      </c>
      <c r="G182" s="11" t="s">
        <v>1789</v>
      </c>
      <c r="H182" s="11" t="s">
        <v>1790</v>
      </c>
      <c r="I182" s="11" t="s">
        <v>512</v>
      </c>
      <c r="J182" s="11" t="s">
        <v>511</v>
      </c>
      <c r="K182" s="11" t="s">
        <v>18</v>
      </c>
      <c r="L182" s="11" t="s">
        <v>1336</v>
      </c>
      <c r="M182" s="70" t="s">
        <v>1213</v>
      </c>
      <c r="N182" s="71">
        <v>44854.0</v>
      </c>
      <c r="O182" s="71" t="s">
        <v>657</v>
      </c>
    </row>
    <row r="183" ht="11.25" customHeight="1">
      <c r="A183" s="11" t="s">
        <v>0</v>
      </c>
      <c r="B183" s="11" t="s">
        <v>43</v>
      </c>
      <c r="C183" s="11" t="s">
        <v>1791</v>
      </c>
      <c r="D183" s="11" t="s">
        <v>1214</v>
      </c>
      <c r="E183" s="11" t="s">
        <v>1792</v>
      </c>
      <c r="F183" s="11" t="s">
        <v>43</v>
      </c>
      <c r="G183" s="11" t="s">
        <v>1792</v>
      </c>
      <c r="H183" s="11" t="s">
        <v>1793</v>
      </c>
      <c r="I183" s="11" t="s">
        <v>1264</v>
      </c>
      <c r="J183" s="11" t="s">
        <v>1264</v>
      </c>
      <c r="K183" s="11" t="s">
        <v>1246</v>
      </c>
      <c r="L183" s="11" t="s">
        <v>391</v>
      </c>
      <c r="M183" s="70" t="s">
        <v>1213</v>
      </c>
      <c r="N183" s="71" t="s">
        <v>657</v>
      </c>
      <c r="O183" s="71" t="s">
        <v>657</v>
      </c>
    </row>
    <row r="184" ht="11.25" customHeight="1">
      <c r="A184" s="11" t="s">
        <v>0</v>
      </c>
      <c r="B184" s="11" t="s">
        <v>1794</v>
      </c>
      <c r="C184" s="11" t="s">
        <v>1795</v>
      </c>
      <c r="D184" s="11" t="s">
        <v>1214</v>
      </c>
      <c r="E184" s="11" t="s">
        <v>1796</v>
      </c>
      <c r="F184" s="11" t="s">
        <v>1794</v>
      </c>
      <c r="G184" s="11" t="s">
        <v>1796</v>
      </c>
      <c r="H184" s="11" t="s">
        <v>1797</v>
      </c>
      <c r="I184" s="11" t="s">
        <v>7</v>
      </c>
      <c r="J184" s="11" t="s">
        <v>7</v>
      </c>
      <c r="K184" s="11" t="s">
        <v>7</v>
      </c>
      <c r="L184" s="11" t="s">
        <v>1294</v>
      </c>
      <c r="M184" s="70" t="s">
        <v>1213</v>
      </c>
      <c r="N184" s="71" t="s">
        <v>657</v>
      </c>
      <c r="O184" s="71" t="s">
        <v>657</v>
      </c>
    </row>
    <row r="185" ht="11.25" customHeight="1">
      <c r="A185" s="11" t="s">
        <v>0</v>
      </c>
      <c r="B185" s="11" t="s">
        <v>1798</v>
      </c>
      <c r="C185" s="11" t="s">
        <v>1799</v>
      </c>
      <c r="D185" s="11" t="s">
        <v>1214</v>
      </c>
      <c r="E185" s="11" t="s">
        <v>1800</v>
      </c>
      <c r="F185" s="11" t="s">
        <v>1798</v>
      </c>
      <c r="G185" s="11" t="s">
        <v>1800</v>
      </c>
      <c r="H185" s="11" t="s">
        <v>1801</v>
      </c>
      <c r="I185" s="11" t="s">
        <v>481</v>
      </c>
      <c r="J185" s="11" t="s">
        <v>482</v>
      </c>
      <c r="K185" s="11" t="s">
        <v>464</v>
      </c>
      <c r="L185" s="11" t="s">
        <v>1300</v>
      </c>
      <c r="M185" s="70" t="s">
        <v>1213</v>
      </c>
      <c r="N185" s="71" t="s">
        <v>657</v>
      </c>
      <c r="O185" s="71" t="s">
        <v>657</v>
      </c>
    </row>
    <row r="186" ht="11.25" customHeight="1">
      <c r="A186" s="11" t="s">
        <v>0</v>
      </c>
      <c r="B186" s="11" t="s">
        <v>35</v>
      </c>
      <c r="C186" s="11" t="s">
        <v>412</v>
      </c>
      <c r="D186" s="11" t="s">
        <v>1214</v>
      </c>
      <c r="E186" s="11" t="s">
        <v>36</v>
      </c>
      <c r="F186" s="11" t="s">
        <v>35</v>
      </c>
      <c r="G186" s="11" t="s">
        <v>36</v>
      </c>
      <c r="H186" s="11" t="s">
        <v>1802</v>
      </c>
      <c r="I186" s="11" t="s">
        <v>1232</v>
      </c>
      <c r="J186" s="11" t="s">
        <v>1233</v>
      </c>
      <c r="K186" s="11" t="s">
        <v>1232</v>
      </c>
      <c r="L186" s="11" t="s">
        <v>513</v>
      </c>
      <c r="M186" s="70" t="s">
        <v>1213</v>
      </c>
      <c r="N186" s="71" t="s">
        <v>657</v>
      </c>
      <c r="O186" s="71" t="s">
        <v>657</v>
      </c>
    </row>
    <row r="187" ht="11.25" customHeight="1">
      <c r="A187" s="11" t="s">
        <v>0</v>
      </c>
      <c r="B187" s="11" t="s">
        <v>146</v>
      </c>
      <c r="C187" s="11" t="s">
        <v>1803</v>
      </c>
      <c r="D187" s="11" t="s">
        <v>1214</v>
      </c>
      <c r="E187" s="11" t="s">
        <v>147</v>
      </c>
      <c r="F187" s="11" t="s">
        <v>146</v>
      </c>
      <c r="G187" s="11" t="s">
        <v>147</v>
      </c>
      <c r="H187" s="11" t="s">
        <v>1278</v>
      </c>
      <c r="I187" s="11" t="s">
        <v>1279</v>
      </c>
      <c r="J187" s="11" t="s">
        <v>1279</v>
      </c>
      <c r="K187" s="11" t="s">
        <v>1246</v>
      </c>
      <c r="L187" s="11" t="s">
        <v>391</v>
      </c>
      <c r="M187" s="70" t="s">
        <v>1213</v>
      </c>
      <c r="N187" s="71" t="s">
        <v>657</v>
      </c>
      <c r="O187" s="71" t="s">
        <v>657</v>
      </c>
    </row>
    <row r="188" ht="11.25" customHeight="1">
      <c r="A188" s="11" t="s">
        <v>0</v>
      </c>
      <c r="B188" s="11" t="s">
        <v>146</v>
      </c>
      <c r="C188" s="11" t="s">
        <v>1803</v>
      </c>
      <c r="D188" s="11" t="s">
        <v>1214</v>
      </c>
      <c r="E188" s="11" t="s">
        <v>147</v>
      </c>
      <c r="F188" s="11" t="s">
        <v>146</v>
      </c>
      <c r="G188" s="11" t="s">
        <v>147</v>
      </c>
      <c r="H188" s="11" t="s">
        <v>1804</v>
      </c>
      <c r="I188" s="11" t="s">
        <v>1805</v>
      </c>
      <c r="J188" s="11" t="s">
        <v>1279</v>
      </c>
      <c r="K188" s="11" t="s">
        <v>1246</v>
      </c>
      <c r="L188" s="11" t="s">
        <v>391</v>
      </c>
      <c r="M188" s="70" t="s">
        <v>1213</v>
      </c>
      <c r="N188" s="71" t="s">
        <v>657</v>
      </c>
      <c r="O188" s="71" t="s">
        <v>657</v>
      </c>
    </row>
    <row r="189" ht="11.25" customHeight="1">
      <c r="A189" s="11" t="s">
        <v>0</v>
      </c>
      <c r="B189" s="11" t="s">
        <v>1806</v>
      </c>
      <c r="C189" s="11" t="s">
        <v>1807</v>
      </c>
      <c r="D189" s="11" t="s">
        <v>1214</v>
      </c>
      <c r="E189" s="11" t="s">
        <v>1808</v>
      </c>
      <c r="F189" s="11" t="s">
        <v>1806</v>
      </c>
      <c r="G189" s="11" t="s">
        <v>1808</v>
      </c>
      <c r="H189" s="11" t="s">
        <v>1809</v>
      </c>
      <c r="I189" s="11" t="s">
        <v>1237</v>
      </c>
      <c r="J189" s="11" t="s">
        <v>1237</v>
      </c>
      <c r="K189" s="11" t="s">
        <v>1237</v>
      </c>
      <c r="L189" s="11" t="s">
        <v>1810</v>
      </c>
      <c r="M189" s="70" t="s">
        <v>1213</v>
      </c>
      <c r="N189" s="71">
        <v>44835.0</v>
      </c>
      <c r="O189" s="71" t="s">
        <v>657</v>
      </c>
    </row>
    <row r="190" ht="11.25" customHeight="1">
      <c r="A190" s="11" t="s">
        <v>0</v>
      </c>
      <c r="B190" s="11" t="s">
        <v>1811</v>
      </c>
      <c r="C190" s="11" t="s">
        <v>1807</v>
      </c>
      <c r="D190" s="11" t="s">
        <v>1214</v>
      </c>
      <c r="E190" s="11" t="s">
        <v>1812</v>
      </c>
      <c r="F190" s="11" t="s">
        <v>1811</v>
      </c>
      <c r="G190" s="11" t="s">
        <v>1812</v>
      </c>
      <c r="H190" s="11" t="s">
        <v>1813</v>
      </c>
      <c r="I190" s="11" t="s">
        <v>1814</v>
      </c>
      <c r="J190" s="11" t="s">
        <v>1359</v>
      </c>
      <c r="K190" s="11" t="s">
        <v>1226</v>
      </c>
      <c r="L190" s="11" t="s">
        <v>1810</v>
      </c>
      <c r="M190" s="70" t="s">
        <v>1213</v>
      </c>
      <c r="N190" s="71">
        <v>44835.0</v>
      </c>
      <c r="O190" s="71" t="s">
        <v>657</v>
      </c>
    </row>
    <row r="191" ht="11.25" customHeight="1">
      <c r="A191" s="11" t="s">
        <v>0</v>
      </c>
      <c r="B191" s="11" t="s">
        <v>1815</v>
      </c>
      <c r="C191" s="11" t="s">
        <v>1807</v>
      </c>
      <c r="D191" s="11" t="s">
        <v>1214</v>
      </c>
      <c r="E191" s="11" t="s">
        <v>1816</v>
      </c>
      <c r="F191" s="11" t="s">
        <v>1815</v>
      </c>
      <c r="G191" s="11" t="s">
        <v>1816</v>
      </c>
      <c r="H191" s="11" t="s">
        <v>1817</v>
      </c>
      <c r="I191" s="11" t="s">
        <v>534</v>
      </c>
      <c r="J191" s="11" t="s">
        <v>535</v>
      </c>
      <c r="K191" s="11" t="s">
        <v>535</v>
      </c>
      <c r="L191" s="11" t="s">
        <v>1810</v>
      </c>
      <c r="M191" s="70" t="s">
        <v>1213</v>
      </c>
      <c r="N191" s="71">
        <v>44835.0</v>
      </c>
      <c r="O191" s="71" t="s">
        <v>657</v>
      </c>
    </row>
    <row r="192" ht="11.25" customHeight="1">
      <c r="A192" s="11" t="s">
        <v>0</v>
      </c>
      <c r="B192" s="11" t="s">
        <v>1818</v>
      </c>
      <c r="C192" s="11" t="s">
        <v>1819</v>
      </c>
      <c r="D192" s="11" t="s">
        <v>1214</v>
      </c>
      <c r="E192" s="11" t="s">
        <v>1820</v>
      </c>
      <c r="F192" s="11" t="s">
        <v>1818</v>
      </c>
      <c r="G192" s="11" t="s">
        <v>1820</v>
      </c>
      <c r="H192" s="11" t="s">
        <v>1821</v>
      </c>
      <c r="I192" s="11" t="s">
        <v>1805</v>
      </c>
      <c r="J192" s="11" t="s">
        <v>1279</v>
      </c>
      <c r="K192" s="11" t="s">
        <v>1246</v>
      </c>
      <c r="L192" s="11" t="s">
        <v>391</v>
      </c>
      <c r="M192" s="70" t="s">
        <v>1213</v>
      </c>
      <c r="N192" s="71">
        <v>44638.0</v>
      </c>
      <c r="O192" s="71" t="s">
        <v>657</v>
      </c>
    </row>
    <row r="193" ht="11.25" customHeight="1">
      <c r="A193" s="11" t="s">
        <v>0</v>
      </c>
      <c r="B193" s="11" t="s">
        <v>1822</v>
      </c>
      <c r="C193" s="11" t="s">
        <v>1823</v>
      </c>
      <c r="D193" s="11" t="s">
        <v>1214</v>
      </c>
      <c r="E193" s="11" t="s">
        <v>1824</v>
      </c>
      <c r="F193" s="11" t="s">
        <v>1822</v>
      </c>
      <c r="G193" s="11" t="s">
        <v>1824</v>
      </c>
      <c r="H193" s="11" t="s">
        <v>1825</v>
      </c>
      <c r="I193" s="11" t="s">
        <v>7</v>
      </c>
      <c r="J193" s="11" t="s">
        <v>7</v>
      </c>
      <c r="K193" s="11" t="s">
        <v>7</v>
      </c>
      <c r="L193" s="11" t="s">
        <v>1294</v>
      </c>
      <c r="M193" s="70" t="s">
        <v>1215</v>
      </c>
      <c r="N193" s="71" t="s">
        <v>657</v>
      </c>
      <c r="O193" s="71">
        <v>44916.0</v>
      </c>
    </row>
    <row r="194" ht="11.25" customHeight="1">
      <c r="A194" s="11" t="s">
        <v>0</v>
      </c>
      <c r="B194" s="11" t="s">
        <v>1826</v>
      </c>
      <c r="C194" s="11" t="s">
        <v>1827</v>
      </c>
      <c r="D194" s="11" t="s">
        <v>1216</v>
      </c>
      <c r="E194" s="11" t="s">
        <v>1828</v>
      </c>
      <c r="F194" s="11" t="s">
        <v>1826</v>
      </c>
      <c r="G194" s="11" t="s">
        <v>1828</v>
      </c>
      <c r="H194" s="11" t="s">
        <v>1829</v>
      </c>
      <c r="I194" s="11" t="s">
        <v>1830</v>
      </c>
      <c r="J194" s="11" t="s">
        <v>1784</v>
      </c>
      <c r="K194" s="11" t="s">
        <v>1232</v>
      </c>
      <c r="L194" s="11" t="s">
        <v>513</v>
      </c>
      <c r="M194" s="70" t="s">
        <v>1213</v>
      </c>
      <c r="N194" s="71" t="s">
        <v>657</v>
      </c>
      <c r="O194" s="71" t="s">
        <v>657</v>
      </c>
    </row>
    <row r="195" ht="11.25" customHeight="1">
      <c r="A195" s="11" t="s">
        <v>0</v>
      </c>
      <c r="B195" s="11" t="s">
        <v>1831</v>
      </c>
      <c r="C195" s="11" t="s">
        <v>1832</v>
      </c>
      <c r="D195" s="11" t="s">
        <v>1216</v>
      </c>
      <c r="E195" s="11" t="s">
        <v>1833</v>
      </c>
      <c r="F195" s="11" t="s">
        <v>1831</v>
      </c>
      <c r="G195" s="11" t="s">
        <v>1833</v>
      </c>
      <c r="H195" s="11" t="s">
        <v>1834</v>
      </c>
      <c r="I195" s="11" t="s">
        <v>463</v>
      </c>
      <c r="J195" s="11" t="s">
        <v>463</v>
      </c>
      <c r="K195" s="11" t="s">
        <v>464</v>
      </c>
      <c r="L195" s="11" t="s">
        <v>1300</v>
      </c>
      <c r="M195" s="70" t="s">
        <v>1213</v>
      </c>
      <c r="N195" s="71" t="s">
        <v>657</v>
      </c>
      <c r="O195" s="71" t="s">
        <v>657</v>
      </c>
    </row>
    <row r="196" ht="11.25" customHeight="1">
      <c r="A196" s="11" t="s">
        <v>0</v>
      </c>
      <c r="B196" s="11" t="s">
        <v>1835</v>
      </c>
      <c r="C196" s="11" t="s">
        <v>1836</v>
      </c>
      <c r="D196" s="11" t="s">
        <v>1214</v>
      </c>
      <c r="E196" s="11" t="s">
        <v>1836</v>
      </c>
      <c r="F196" s="11" t="s">
        <v>1835</v>
      </c>
      <c r="G196" s="11" t="s">
        <v>1836</v>
      </c>
      <c r="H196" s="11" t="s">
        <v>1837</v>
      </c>
      <c r="I196" s="11" t="s">
        <v>1838</v>
      </c>
      <c r="J196" s="11" t="s">
        <v>1293</v>
      </c>
      <c r="K196" s="11" t="s">
        <v>7</v>
      </c>
      <c r="L196" s="11" t="s">
        <v>1294</v>
      </c>
      <c r="M196" s="70" t="s">
        <v>1215</v>
      </c>
      <c r="N196" s="71" t="s">
        <v>657</v>
      </c>
      <c r="O196" s="71">
        <v>44916.0</v>
      </c>
    </row>
    <row r="197" ht="11.25" customHeight="1">
      <c r="A197" s="11" t="s">
        <v>0</v>
      </c>
      <c r="B197" s="11" t="s">
        <v>27</v>
      </c>
      <c r="C197" s="11" t="s">
        <v>1839</v>
      </c>
      <c r="D197" s="11" t="s">
        <v>1214</v>
      </c>
      <c r="E197" s="11" t="s">
        <v>28</v>
      </c>
      <c r="F197" s="11" t="s">
        <v>27</v>
      </c>
      <c r="G197" s="11" t="s">
        <v>28</v>
      </c>
      <c r="H197" s="11" t="s">
        <v>1840</v>
      </c>
      <c r="I197" s="11" t="s">
        <v>1442</v>
      </c>
      <c r="J197" s="11" t="s">
        <v>1442</v>
      </c>
      <c r="K197" s="11" t="s">
        <v>1226</v>
      </c>
      <c r="L197" s="11" t="s">
        <v>1343</v>
      </c>
      <c r="M197" s="70" t="s">
        <v>1213</v>
      </c>
      <c r="N197" s="71" t="s">
        <v>657</v>
      </c>
      <c r="O197" s="71" t="s">
        <v>657</v>
      </c>
    </row>
    <row r="198" ht="11.25" customHeight="1">
      <c r="A198" s="11" t="s">
        <v>0</v>
      </c>
      <c r="B198" s="11" t="s">
        <v>27</v>
      </c>
      <c r="C198" s="11" t="s">
        <v>1839</v>
      </c>
      <c r="D198" s="11" t="s">
        <v>1214</v>
      </c>
      <c r="E198" s="11" t="s">
        <v>28</v>
      </c>
      <c r="F198" s="11" t="s">
        <v>27</v>
      </c>
      <c r="G198" s="11" t="s">
        <v>28</v>
      </c>
      <c r="H198" s="11" t="s">
        <v>1841</v>
      </c>
      <c r="I198" s="11" t="s">
        <v>1225</v>
      </c>
      <c r="J198" s="11" t="s">
        <v>1225</v>
      </c>
      <c r="K198" s="11" t="s">
        <v>1226</v>
      </c>
      <c r="L198" s="11" t="s">
        <v>1343</v>
      </c>
      <c r="M198" s="70" t="s">
        <v>1213</v>
      </c>
      <c r="N198" s="71" t="s">
        <v>657</v>
      </c>
      <c r="O198" s="71" t="s">
        <v>657</v>
      </c>
    </row>
    <row r="199" ht="11.25" customHeight="1">
      <c r="A199" s="11" t="s">
        <v>0</v>
      </c>
      <c r="B199" s="11" t="s">
        <v>27</v>
      </c>
      <c r="C199" s="11" t="s">
        <v>1839</v>
      </c>
      <c r="D199" s="11" t="s">
        <v>1214</v>
      </c>
      <c r="E199" s="11" t="s">
        <v>28</v>
      </c>
      <c r="F199" s="11" t="s">
        <v>27</v>
      </c>
      <c r="G199" s="11" t="s">
        <v>28</v>
      </c>
      <c r="H199" s="11" t="s">
        <v>1842</v>
      </c>
      <c r="I199" s="11" t="s">
        <v>1359</v>
      </c>
      <c r="J199" s="11" t="s">
        <v>1359</v>
      </c>
      <c r="K199" s="11" t="s">
        <v>1226</v>
      </c>
      <c r="L199" s="11" t="s">
        <v>1343</v>
      </c>
      <c r="M199" s="70" t="s">
        <v>1213</v>
      </c>
      <c r="N199" s="71" t="s">
        <v>657</v>
      </c>
      <c r="O199" s="71" t="s">
        <v>657</v>
      </c>
    </row>
    <row r="200" ht="11.25" customHeight="1">
      <c r="A200" s="11" t="s">
        <v>0</v>
      </c>
      <c r="B200" s="11" t="s">
        <v>27</v>
      </c>
      <c r="C200" s="11" t="s">
        <v>1839</v>
      </c>
      <c r="D200" s="11" t="s">
        <v>1214</v>
      </c>
      <c r="E200" s="11" t="s">
        <v>28</v>
      </c>
      <c r="F200" s="11" t="s">
        <v>27</v>
      </c>
      <c r="G200" s="11" t="s">
        <v>28</v>
      </c>
      <c r="H200" s="11" t="s">
        <v>1843</v>
      </c>
      <c r="I200" s="11" t="s">
        <v>1359</v>
      </c>
      <c r="J200" s="11" t="s">
        <v>1359</v>
      </c>
      <c r="K200" s="11" t="s">
        <v>1226</v>
      </c>
      <c r="L200" s="11" t="s">
        <v>1343</v>
      </c>
      <c r="M200" s="70" t="s">
        <v>1213</v>
      </c>
      <c r="N200" s="71" t="s">
        <v>657</v>
      </c>
      <c r="O200" s="71" t="s">
        <v>657</v>
      </c>
    </row>
    <row r="201" ht="11.25" customHeight="1">
      <c r="A201" s="11" t="s">
        <v>0</v>
      </c>
      <c r="B201" s="11" t="s">
        <v>27</v>
      </c>
      <c r="C201" s="11" t="s">
        <v>1839</v>
      </c>
      <c r="D201" s="11" t="s">
        <v>1214</v>
      </c>
      <c r="E201" s="11" t="s">
        <v>28</v>
      </c>
      <c r="F201" s="11" t="s">
        <v>27</v>
      </c>
      <c r="G201" s="11" t="s">
        <v>28</v>
      </c>
      <c r="H201" s="11" t="s">
        <v>1844</v>
      </c>
      <c r="I201" s="11" t="s">
        <v>1359</v>
      </c>
      <c r="J201" s="11" t="s">
        <v>1359</v>
      </c>
      <c r="K201" s="11" t="s">
        <v>1226</v>
      </c>
      <c r="L201" s="11" t="s">
        <v>1343</v>
      </c>
      <c r="M201" s="70" t="s">
        <v>1213</v>
      </c>
      <c r="N201" s="71" t="s">
        <v>657</v>
      </c>
      <c r="O201" s="71" t="s">
        <v>657</v>
      </c>
    </row>
    <row r="202" ht="11.25" customHeight="1">
      <c r="A202" s="11" t="s">
        <v>0</v>
      </c>
      <c r="B202" s="11" t="s">
        <v>27</v>
      </c>
      <c r="C202" s="11" t="s">
        <v>1839</v>
      </c>
      <c r="D202" s="11" t="s">
        <v>1214</v>
      </c>
      <c r="E202" s="11" t="s">
        <v>28</v>
      </c>
      <c r="F202" s="11" t="s">
        <v>27</v>
      </c>
      <c r="G202" s="11" t="s">
        <v>28</v>
      </c>
      <c r="H202" s="11" t="s">
        <v>1845</v>
      </c>
      <c r="I202" s="11" t="s">
        <v>1359</v>
      </c>
      <c r="J202" s="11" t="s">
        <v>1359</v>
      </c>
      <c r="K202" s="11" t="s">
        <v>1226</v>
      </c>
      <c r="L202" s="11" t="s">
        <v>1343</v>
      </c>
      <c r="M202" s="70" t="s">
        <v>1213</v>
      </c>
      <c r="N202" s="71" t="s">
        <v>657</v>
      </c>
      <c r="O202" s="71" t="s">
        <v>657</v>
      </c>
    </row>
    <row r="203" ht="11.25" customHeight="1">
      <c r="A203" s="11" t="s">
        <v>0</v>
      </c>
      <c r="B203" s="11" t="s">
        <v>27</v>
      </c>
      <c r="C203" s="11" t="s">
        <v>1839</v>
      </c>
      <c r="D203" s="11" t="s">
        <v>1214</v>
      </c>
      <c r="E203" s="11" t="s">
        <v>28</v>
      </c>
      <c r="F203" s="11" t="s">
        <v>27</v>
      </c>
      <c r="G203" s="11" t="s">
        <v>28</v>
      </c>
      <c r="H203" s="11" t="s">
        <v>1846</v>
      </c>
      <c r="I203" s="11" t="s">
        <v>1250</v>
      </c>
      <c r="J203" s="11" t="s">
        <v>1359</v>
      </c>
      <c r="K203" s="11" t="s">
        <v>1226</v>
      </c>
      <c r="L203" s="11" t="s">
        <v>1343</v>
      </c>
      <c r="M203" s="70" t="s">
        <v>1213</v>
      </c>
      <c r="N203" s="71" t="s">
        <v>657</v>
      </c>
      <c r="O203" s="71" t="s">
        <v>657</v>
      </c>
    </row>
    <row r="204" ht="11.25" customHeight="1">
      <c r="A204" s="11" t="s">
        <v>0</v>
      </c>
      <c r="B204" s="11" t="s">
        <v>27</v>
      </c>
      <c r="C204" s="11" t="s">
        <v>1839</v>
      </c>
      <c r="D204" s="11" t="s">
        <v>1214</v>
      </c>
      <c r="E204" s="11" t="s">
        <v>28</v>
      </c>
      <c r="F204" s="11" t="s">
        <v>27</v>
      </c>
      <c r="G204" s="11" t="s">
        <v>28</v>
      </c>
      <c r="H204" s="11" t="s">
        <v>1847</v>
      </c>
      <c r="I204" s="11" t="s">
        <v>1282</v>
      </c>
      <c r="J204" s="11" t="s">
        <v>1282</v>
      </c>
      <c r="K204" s="11" t="s">
        <v>1226</v>
      </c>
      <c r="L204" s="11" t="s">
        <v>1343</v>
      </c>
      <c r="M204" s="70" t="s">
        <v>1213</v>
      </c>
      <c r="N204" s="71" t="s">
        <v>657</v>
      </c>
      <c r="O204" s="71" t="s">
        <v>657</v>
      </c>
    </row>
    <row r="205" ht="11.25" customHeight="1">
      <c r="A205" s="11" t="s">
        <v>0</v>
      </c>
      <c r="B205" s="11" t="s">
        <v>1848</v>
      </c>
      <c r="C205" s="11" t="s">
        <v>1849</v>
      </c>
      <c r="D205" s="11" t="s">
        <v>1214</v>
      </c>
      <c r="E205" s="11" t="s">
        <v>1850</v>
      </c>
      <c r="F205" s="11" t="s">
        <v>1848</v>
      </c>
      <c r="G205" s="11" t="s">
        <v>1850</v>
      </c>
      <c r="H205" s="11" t="s">
        <v>1851</v>
      </c>
      <c r="I205" s="11" t="s">
        <v>7</v>
      </c>
      <c r="J205" s="11" t="s">
        <v>7</v>
      </c>
      <c r="K205" s="11" t="s">
        <v>7</v>
      </c>
      <c r="L205" s="11" t="s">
        <v>1294</v>
      </c>
      <c r="M205" s="70" t="s">
        <v>1213</v>
      </c>
      <c r="N205" s="71" t="s">
        <v>657</v>
      </c>
      <c r="O205" s="71" t="s">
        <v>657</v>
      </c>
    </row>
    <row r="206" ht="11.25" customHeight="1">
      <c r="A206" s="11" t="s">
        <v>0</v>
      </c>
      <c r="B206" s="11" t="s">
        <v>108</v>
      </c>
      <c r="C206" s="11" t="s">
        <v>109</v>
      </c>
      <c r="D206" s="11" t="s">
        <v>1214</v>
      </c>
      <c r="E206" s="11" t="s">
        <v>109</v>
      </c>
      <c r="F206" s="11" t="s">
        <v>108</v>
      </c>
      <c r="G206" s="11" t="s">
        <v>109</v>
      </c>
      <c r="H206" s="11" t="s">
        <v>1852</v>
      </c>
      <c r="I206" s="11" t="s">
        <v>512</v>
      </c>
      <c r="J206" s="11" t="s">
        <v>511</v>
      </c>
      <c r="K206" s="11" t="s">
        <v>18</v>
      </c>
      <c r="L206" s="11" t="s">
        <v>1336</v>
      </c>
      <c r="M206" s="70" t="s">
        <v>1213</v>
      </c>
      <c r="N206" s="71" t="s">
        <v>657</v>
      </c>
      <c r="O206" s="71" t="s">
        <v>657</v>
      </c>
    </row>
    <row r="207" ht="11.25" customHeight="1">
      <c r="A207" s="11" t="s">
        <v>0</v>
      </c>
      <c r="B207" s="11" t="s">
        <v>1853</v>
      </c>
      <c r="C207" s="11" t="s">
        <v>1854</v>
      </c>
      <c r="D207" s="11" t="s">
        <v>1214</v>
      </c>
      <c r="E207" s="11" t="s">
        <v>1855</v>
      </c>
      <c r="F207" s="11" t="s">
        <v>1853</v>
      </c>
      <c r="G207" s="11" t="s">
        <v>1855</v>
      </c>
      <c r="H207" s="11" t="s">
        <v>1856</v>
      </c>
      <c r="I207" s="11" t="s">
        <v>1321</v>
      </c>
      <c r="J207" s="11" t="s">
        <v>1350</v>
      </c>
      <c r="K207" s="11" t="s">
        <v>7</v>
      </c>
      <c r="L207" s="11" t="s">
        <v>1294</v>
      </c>
      <c r="M207" s="70" t="s">
        <v>1213</v>
      </c>
      <c r="N207" s="71">
        <v>44610.0</v>
      </c>
      <c r="O207" s="71" t="s">
        <v>657</v>
      </c>
    </row>
    <row r="208" ht="11.25" customHeight="1">
      <c r="A208" s="11" t="s">
        <v>0</v>
      </c>
      <c r="B208" s="11" t="s">
        <v>1853</v>
      </c>
      <c r="C208" s="11" t="s">
        <v>1854</v>
      </c>
      <c r="D208" s="11" t="s">
        <v>1214</v>
      </c>
      <c r="E208" s="11" t="s">
        <v>1855</v>
      </c>
      <c r="F208" s="11" t="s">
        <v>1853</v>
      </c>
      <c r="G208" s="11" t="s">
        <v>1855</v>
      </c>
      <c r="H208" s="11" t="s">
        <v>1857</v>
      </c>
      <c r="I208" s="11" t="s">
        <v>7</v>
      </c>
      <c r="J208" s="11" t="s">
        <v>7</v>
      </c>
      <c r="K208" s="11" t="s">
        <v>7</v>
      </c>
      <c r="L208" s="11" t="s">
        <v>1294</v>
      </c>
      <c r="M208" s="70" t="s">
        <v>1213</v>
      </c>
      <c r="N208" s="71" t="s">
        <v>657</v>
      </c>
      <c r="O208" s="71" t="s">
        <v>657</v>
      </c>
    </row>
    <row r="209" ht="11.25" customHeight="1">
      <c r="A209" s="11" t="s">
        <v>0</v>
      </c>
      <c r="B209" s="11" t="s">
        <v>1853</v>
      </c>
      <c r="C209" s="11" t="s">
        <v>1854</v>
      </c>
      <c r="D209" s="11" t="s">
        <v>1214</v>
      </c>
      <c r="E209" s="11" t="s">
        <v>1855</v>
      </c>
      <c r="F209" s="11" t="s">
        <v>1853</v>
      </c>
      <c r="G209" s="11" t="s">
        <v>1855</v>
      </c>
      <c r="H209" s="11" t="s">
        <v>1858</v>
      </c>
      <c r="I209" s="11" t="s">
        <v>7</v>
      </c>
      <c r="J209" s="11" t="s">
        <v>7</v>
      </c>
      <c r="K209" s="11" t="s">
        <v>7</v>
      </c>
      <c r="L209" s="11" t="s">
        <v>1294</v>
      </c>
      <c r="M209" s="70" t="s">
        <v>1215</v>
      </c>
      <c r="N209" s="71">
        <v>44510.0</v>
      </c>
      <c r="O209" s="71">
        <v>44916.0</v>
      </c>
    </row>
    <row r="210" ht="11.25" customHeight="1">
      <c r="A210" s="11" t="s">
        <v>0</v>
      </c>
      <c r="B210" s="11" t="s">
        <v>1859</v>
      </c>
      <c r="C210" s="11" t="s">
        <v>1860</v>
      </c>
      <c r="D210" s="11" t="s">
        <v>1214</v>
      </c>
      <c r="E210" s="11" t="s">
        <v>1861</v>
      </c>
      <c r="F210" s="11" t="s">
        <v>1859</v>
      </c>
      <c r="G210" s="11" t="s">
        <v>1861</v>
      </c>
      <c r="H210" s="11" t="s">
        <v>1862</v>
      </c>
      <c r="I210" s="11" t="s">
        <v>1863</v>
      </c>
      <c r="J210" s="11" t="s">
        <v>1594</v>
      </c>
      <c r="K210" s="11" t="s">
        <v>30</v>
      </c>
      <c r="L210" s="11" t="s">
        <v>1595</v>
      </c>
      <c r="M210" s="70" t="s">
        <v>1213</v>
      </c>
      <c r="N210" s="71">
        <v>44908.0</v>
      </c>
      <c r="O210" s="71" t="s">
        <v>657</v>
      </c>
    </row>
    <row r="211" ht="11.25" customHeight="1">
      <c r="A211" s="11" t="s">
        <v>0</v>
      </c>
      <c r="B211" s="11" t="s">
        <v>82</v>
      </c>
      <c r="C211" s="11" t="s">
        <v>337</v>
      </c>
      <c r="D211" s="11" t="s">
        <v>1214</v>
      </c>
      <c r="E211" s="11" t="s">
        <v>5</v>
      </c>
      <c r="F211" s="11" t="s">
        <v>82</v>
      </c>
      <c r="G211" s="11" t="s">
        <v>5</v>
      </c>
      <c r="H211" s="11" t="s">
        <v>1864</v>
      </c>
      <c r="I211" s="11" t="s">
        <v>1573</v>
      </c>
      <c r="J211" s="11" t="s">
        <v>1574</v>
      </c>
      <c r="K211" s="11" t="s">
        <v>1237</v>
      </c>
      <c r="L211" s="11" t="s">
        <v>1343</v>
      </c>
      <c r="M211" s="70" t="s">
        <v>1213</v>
      </c>
      <c r="N211" s="71" t="s">
        <v>657</v>
      </c>
      <c r="O211" s="71" t="s">
        <v>657</v>
      </c>
    </row>
    <row r="212" ht="11.25" customHeight="1">
      <c r="A212" s="11" t="s">
        <v>0</v>
      </c>
      <c r="B212" s="11" t="s">
        <v>1865</v>
      </c>
      <c r="C212" s="11" t="s">
        <v>1866</v>
      </c>
      <c r="D212" s="11" t="s">
        <v>1214</v>
      </c>
      <c r="E212" s="11" t="s">
        <v>1866</v>
      </c>
      <c r="F212" s="11" t="s">
        <v>1865</v>
      </c>
      <c r="G212" s="11" t="s">
        <v>1866</v>
      </c>
      <c r="H212" s="11" t="s">
        <v>1867</v>
      </c>
      <c r="I212" s="11" t="s">
        <v>519</v>
      </c>
      <c r="J212" s="11" t="s">
        <v>520</v>
      </c>
      <c r="K212" s="11" t="s">
        <v>18</v>
      </c>
      <c r="L212" s="11" t="s">
        <v>1336</v>
      </c>
      <c r="M212" s="70" t="s">
        <v>1213</v>
      </c>
      <c r="N212" s="71" t="s">
        <v>657</v>
      </c>
      <c r="O212" s="71" t="s">
        <v>657</v>
      </c>
    </row>
    <row r="213" ht="11.25" customHeight="1">
      <c r="A213" s="11" t="s">
        <v>42</v>
      </c>
      <c r="B213" s="11" t="s">
        <v>1868</v>
      </c>
      <c r="C213" s="11" t="s">
        <v>1869</v>
      </c>
      <c r="D213" s="11" t="s">
        <v>1214</v>
      </c>
      <c r="E213" s="11" t="s">
        <v>1870</v>
      </c>
      <c r="F213" s="11" t="s">
        <v>1868</v>
      </c>
      <c r="G213" s="11" t="s">
        <v>1870</v>
      </c>
      <c r="H213" s="11" t="s">
        <v>1871</v>
      </c>
      <c r="I213" s="11" t="s">
        <v>637</v>
      </c>
      <c r="J213" s="11" t="s">
        <v>637</v>
      </c>
      <c r="K213" s="11" t="s">
        <v>1872</v>
      </c>
      <c r="L213" s="11" t="s">
        <v>1873</v>
      </c>
      <c r="M213" s="70" t="s">
        <v>1213</v>
      </c>
      <c r="N213" s="71" t="s">
        <v>657</v>
      </c>
      <c r="O213" s="71" t="s">
        <v>657</v>
      </c>
    </row>
    <row r="214" ht="11.25" customHeight="1">
      <c r="A214" s="11" t="s">
        <v>42</v>
      </c>
      <c r="B214" s="11" t="s">
        <v>167</v>
      </c>
      <c r="C214" s="11" t="s">
        <v>1874</v>
      </c>
      <c r="D214" s="11" t="s">
        <v>1214</v>
      </c>
      <c r="E214" s="11" t="s">
        <v>168</v>
      </c>
      <c r="F214" s="11" t="s">
        <v>167</v>
      </c>
      <c r="G214" s="11" t="s">
        <v>168</v>
      </c>
      <c r="H214" s="11" t="s">
        <v>1875</v>
      </c>
      <c r="I214" s="11" t="s">
        <v>1876</v>
      </c>
      <c r="J214" s="11" t="s">
        <v>1876</v>
      </c>
      <c r="K214" s="11" t="s">
        <v>1877</v>
      </c>
      <c r="L214" s="11" t="s">
        <v>1227</v>
      </c>
      <c r="M214" s="70" t="s">
        <v>1213</v>
      </c>
      <c r="N214" s="71" t="s">
        <v>657</v>
      </c>
      <c r="O214" s="71" t="s">
        <v>657</v>
      </c>
    </row>
    <row r="215" ht="11.25" customHeight="1">
      <c r="A215" s="11" t="s">
        <v>42</v>
      </c>
      <c r="B215" s="11" t="s">
        <v>180</v>
      </c>
      <c r="C215" s="11" t="s">
        <v>1878</v>
      </c>
      <c r="D215" s="11" t="s">
        <v>1214</v>
      </c>
      <c r="E215" s="11" t="s">
        <v>181</v>
      </c>
      <c r="F215" s="11" t="s">
        <v>180</v>
      </c>
      <c r="G215" s="11" t="s">
        <v>181</v>
      </c>
      <c r="H215" s="11" t="s">
        <v>1879</v>
      </c>
      <c r="I215" s="11" t="s">
        <v>1880</v>
      </c>
      <c r="J215" s="11" t="s">
        <v>643</v>
      </c>
      <c r="K215" s="11" t="s">
        <v>1877</v>
      </c>
      <c r="L215" s="11" t="s">
        <v>1227</v>
      </c>
      <c r="M215" s="70" t="s">
        <v>1213</v>
      </c>
      <c r="N215" s="71" t="s">
        <v>657</v>
      </c>
      <c r="O215" s="71" t="s">
        <v>657</v>
      </c>
    </row>
    <row r="216" ht="11.25" customHeight="1">
      <c r="A216" s="11" t="s">
        <v>42</v>
      </c>
      <c r="B216" s="11" t="s">
        <v>1881</v>
      </c>
      <c r="C216" s="11" t="s">
        <v>1882</v>
      </c>
      <c r="D216" s="11" t="s">
        <v>1214</v>
      </c>
      <c r="E216" s="11" t="s">
        <v>1883</v>
      </c>
      <c r="F216" s="11" t="s">
        <v>1881</v>
      </c>
      <c r="G216" s="11" t="s">
        <v>1883</v>
      </c>
      <c r="H216" s="11" t="s">
        <v>1884</v>
      </c>
      <c r="I216" s="11" t="s">
        <v>1885</v>
      </c>
      <c r="J216" s="11" t="s">
        <v>1886</v>
      </c>
      <c r="K216" s="11" t="s">
        <v>1872</v>
      </c>
      <c r="L216" s="11" t="s">
        <v>1873</v>
      </c>
      <c r="M216" s="70" t="s">
        <v>1213</v>
      </c>
      <c r="N216" s="71" t="s">
        <v>657</v>
      </c>
      <c r="O216" s="71" t="s">
        <v>657</v>
      </c>
    </row>
    <row r="217" ht="11.25" customHeight="1">
      <c r="A217" s="11" t="s">
        <v>42</v>
      </c>
      <c r="B217" s="11" t="s">
        <v>1887</v>
      </c>
      <c r="C217" s="11" t="s">
        <v>1888</v>
      </c>
      <c r="D217" s="11" t="s">
        <v>1214</v>
      </c>
      <c r="E217" s="11" t="s">
        <v>1889</v>
      </c>
      <c r="F217" s="11" t="s">
        <v>1887</v>
      </c>
      <c r="G217" s="11" t="s">
        <v>1889</v>
      </c>
      <c r="H217" s="11" t="s">
        <v>1890</v>
      </c>
      <c r="I217" s="11" t="s">
        <v>1891</v>
      </c>
      <c r="J217" s="11" t="s">
        <v>1892</v>
      </c>
      <c r="K217" s="11" t="s">
        <v>1872</v>
      </c>
      <c r="L217" s="11" t="s">
        <v>1893</v>
      </c>
      <c r="M217" s="70" t="s">
        <v>1213</v>
      </c>
      <c r="N217" s="71" t="s">
        <v>657</v>
      </c>
      <c r="O217" s="71" t="s">
        <v>657</v>
      </c>
    </row>
    <row r="218" ht="11.25" customHeight="1">
      <c r="A218" s="11" t="s">
        <v>42</v>
      </c>
      <c r="B218" s="11" t="s">
        <v>167</v>
      </c>
      <c r="C218" s="11" t="s">
        <v>1894</v>
      </c>
      <c r="D218" s="11" t="s">
        <v>1214</v>
      </c>
      <c r="E218" s="11" t="s">
        <v>1895</v>
      </c>
      <c r="F218" s="11" t="s">
        <v>167</v>
      </c>
      <c r="G218" s="11" t="s">
        <v>1895</v>
      </c>
      <c r="H218" s="11" t="s">
        <v>1896</v>
      </c>
      <c r="I218" s="11" t="s">
        <v>1885</v>
      </c>
      <c r="J218" s="11" t="s">
        <v>1886</v>
      </c>
      <c r="K218" s="11" t="s">
        <v>1877</v>
      </c>
      <c r="L218" s="11" t="s">
        <v>1227</v>
      </c>
      <c r="M218" s="70" t="s">
        <v>1213</v>
      </c>
      <c r="N218" s="71" t="s">
        <v>657</v>
      </c>
      <c r="O218" s="71" t="s">
        <v>657</v>
      </c>
    </row>
    <row r="219" ht="11.25" customHeight="1">
      <c r="A219" s="11" t="s">
        <v>42</v>
      </c>
      <c r="B219" s="11" t="s">
        <v>173</v>
      </c>
      <c r="C219" s="11" t="s">
        <v>1897</v>
      </c>
      <c r="D219" s="11" t="s">
        <v>1214</v>
      </c>
      <c r="E219" s="11" t="s">
        <v>174</v>
      </c>
      <c r="F219" s="11" t="s">
        <v>173</v>
      </c>
      <c r="G219" s="11" t="s">
        <v>174</v>
      </c>
      <c r="H219" s="11" t="s">
        <v>1898</v>
      </c>
      <c r="I219" s="11" t="s">
        <v>1899</v>
      </c>
      <c r="J219" s="11" t="s">
        <v>1899</v>
      </c>
      <c r="K219" s="11" t="s">
        <v>1872</v>
      </c>
      <c r="L219" s="11" t="s">
        <v>1893</v>
      </c>
      <c r="M219" s="70" t="s">
        <v>1213</v>
      </c>
      <c r="N219" s="71" t="s">
        <v>657</v>
      </c>
      <c r="O219" s="71" t="s">
        <v>657</v>
      </c>
    </row>
    <row r="220" ht="11.25" customHeight="1">
      <c r="A220" s="11" t="s">
        <v>42</v>
      </c>
      <c r="B220" s="11" t="s">
        <v>157</v>
      </c>
      <c r="C220" s="11" t="s">
        <v>1900</v>
      </c>
      <c r="D220" s="11" t="s">
        <v>1214</v>
      </c>
      <c r="E220" s="11" t="s">
        <v>158</v>
      </c>
      <c r="F220" s="11" t="s">
        <v>157</v>
      </c>
      <c r="G220" s="11" t="s">
        <v>158</v>
      </c>
      <c r="H220" s="11" t="s">
        <v>1901</v>
      </c>
      <c r="I220" s="11" t="s">
        <v>1902</v>
      </c>
      <c r="J220" s="11" t="s">
        <v>643</v>
      </c>
      <c r="K220" s="11" t="s">
        <v>643</v>
      </c>
      <c r="L220" s="11" t="s">
        <v>1903</v>
      </c>
      <c r="M220" s="70" t="s">
        <v>1213</v>
      </c>
      <c r="N220" s="71" t="s">
        <v>657</v>
      </c>
      <c r="O220" s="71" t="s">
        <v>657</v>
      </c>
    </row>
    <row r="221" ht="11.25" customHeight="1">
      <c r="A221" s="11" t="s">
        <v>42</v>
      </c>
      <c r="B221" s="11" t="s">
        <v>1904</v>
      </c>
      <c r="C221" s="11" t="s">
        <v>1905</v>
      </c>
      <c r="D221" s="11" t="s">
        <v>1214</v>
      </c>
      <c r="E221" s="11" t="s">
        <v>1906</v>
      </c>
      <c r="F221" s="11" t="s">
        <v>1904</v>
      </c>
      <c r="G221" s="11" t="s">
        <v>1906</v>
      </c>
      <c r="H221" s="11" t="s">
        <v>1907</v>
      </c>
      <c r="I221" s="11" t="s">
        <v>1908</v>
      </c>
      <c r="J221" s="11" t="s">
        <v>1908</v>
      </c>
      <c r="K221" s="11" t="s">
        <v>1872</v>
      </c>
      <c r="L221" s="11" t="s">
        <v>1873</v>
      </c>
      <c r="M221" s="70" t="s">
        <v>1213</v>
      </c>
      <c r="N221" s="71" t="s">
        <v>657</v>
      </c>
      <c r="O221" s="71" t="s">
        <v>657</v>
      </c>
    </row>
    <row r="222" ht="11.25" customHeight="1">
      <c r="A222" s="11" t="s">
        <v>42</v>
      </c>
      <c r="B222" s="11" t="s">
        <v>196</v>
      </c>
      <c r="C222" s="11" t="s">
        <v>1909</v>
      </c>
      <c r="D222" s="11" t="s">
        <v>1214</v>
      </c>
      <c r="E222" s="11" t="s">
        <v>1910</v>
      </c>
      <c r="F222" s="11" t="s">
        <v>196</v>
      </c>
      <c r="G222" s="11" t="s">
        <v>1910</v>
      </c>
      <c r="H222" s="11" t="s">
        <v>1911</v>
      </c>
      <c r="I222" s="11" t="s">
        <v>1912</v>
      </c>
      <c r="J222" s="11" t="s">
        <v>1913</v>
      </c>
      <c r="K222" s="11" t="s">
        <v>1914</v>
      </c>
      <c r="L222" s="11" t="s">
        <v>1915</v>
      </c>
      <c r="M222" s="70" t="s">
        <v>1213</v>
      </c>
      <c r="N222" s="71" t="s">
        <v>657</v>
      </c>
      <c r="O222" s="71" t="s">
        <v>657</v>
      </c>
    </row>
    <row r="223" ht="11.25" customHeight="1">
      <c r="A223" s="11" t="s">
        <v>42</v>
      </c>
      <c r="B223" s="11" t="s">
        <v>1916</v>
      </c>
      <c r="C223" s="11" t="s">
        <v>1917</v>
      </c>
      <c r="D223" s="11" t="s">
        <v>1214</v>
      </c>
      <c r="E223" s="11" t="s">
        <v>1918</v>
      </c>
      <c r="F223" s="11" t="s">
        <v>1916</v>
      </c>
      <c r="G223" s="11" t="s">
        <v>1918</v>
      </c>
      <c r="H223" s="11" t="s">
        <v>1919</v>
      </c>
      <c r="I223" s="11" t="s">
        <v>637</v>
      </c>
      <c r="J223" s="11" t="s">
        <v>637</v>
      </c>
      <c r="K223" s="11" t="s">
        <v>1877</v>
      </c>
      <c r="L223" s="11" t="s">
        <v>1227</v>
      </c>
      <c r="M223" s="70" t="s">
        <v>1213</v>
      </c>
      <c r="N223" s="71">
        <v>44799.0</v>
      </c>
      <c r="O223" s="71" t="s">
        <v>657</v>
      </c>
    </row>
    <row r="224" ht="11.25" customHeight="1">
      <c r="A224" s="11" t="s">
        <v>42</v>
      </c>
      <c r="B224" s="11" t="s">
        <v>1920</v>
      </c>
      <c r="C224" s="11" t="s">
        <v>1921</v>
      </c>
      <c r="D224" s="11" t="s">
        <v>1216</v>
      </c>
      <c r="E224" s="11" t="s">
        <v>1922</v>
      </c>
      <c r="F224" s="11" t="s">
        <v>1920</v>
      </c>
      <c r="G224" s="11" t="s">
        <v>1922</v>
      </c>
      <c r="H224" s="11" t="s">
        <v>1923</v>
      </c>
      <c r="I224" s="11" t="s">
        <v>1886</v>
      </c>
      <c r="J224" s="11" t="s">
        <v>1886</v>
      </c>
      <c r="K224" s="11" t="s">
        <v>1872</v>
      </c>
      <c r="L224" s="11" t="s">
        <v>1924</v>
      </c>
      <c r="M224" s="70" t="s">
        <v>1213</v>
      </c>
      <c r="N224" s="71" t="s">
        <v>657</v>
      </c>
      <c r="O224" s="71" t="s">
        <v>657</v>
      </c>
    </row>
    <row r="225" ht="11.25" customHeight="1">
      <c r="A225" s="11" t="s">
        <v>42</v>
      </c>
      <c r="B225" s="11" t="s">
        <v>1925</v>
      </c>
      <c r="C225" s="11" t="s">
        <v>1926</v>
      </c>
      <c r="D225" s="11" t="s">
        <v>1214</v>
      </c>
      <c r="E225" s="11" t="s">
        <v>1927</v>
      </c>
      <c r="F225" s="11" t="s">
        <v>1925</v>
      </c>
      <c r="G225" s="11" t="s">
        <v>1927</v>
      </c>
      <c r="H225" s="11" t="s">
        <v>1928</v>
      </c>
      <c r="I225" s="11" t="s">
        <v>1929</v>
      </c>
      <c r="J225" s="11" t="s">
        <v>1930</v>
      </c>
      <c r="K225" s="11" t="s">
        <v>1872</v>
      </c>
      <c r="L225" s="11" t="s">
        <v>1276</v>
      </c>
      <c r="M225" s="70" t="s">
        <v>1213</v>
      </c>
      <c r="N225" s="71" t="s">
        <v>657</v>
      </c>
      <c r="O225" s="71" t="s">
        <v>657</v>
      </c>
    </row>
    <row r="226" ht="11.25" customHeight="1">
      <c r="A226" s="11" t="s">
        <v>42</v>
      </c>
      <c r="B226" s="11" t="s">
        <v>1925</v>
      </c>
      <c r="C226" s="11" t="s">
        <v>1926</v>
      </c>
      <c r="D226" s="11" t="s">
        <v>1214</v>
      </c>
      <c r="E226" s="11" t="s">
        <v>1927</v>
      </c>
      <c r="F226" s="11" t="s">
        <v>1925</v>
      </c>
      <c r="G226" s="11" t="s">
        <v>1927</v>
      </c>
      <c r="H226" s="11" t="s">
        <v>1931</v>
      </c>
      <c r="I226" s="11" t="s">
        <v>1929</v>
      </c>
      <c r="J226" s="11" t="s">
        <v>1930</v>
      </c>
      <c r="K226" s="11" t="s">
        <v>1872</v>
      </c>
      <c r="L226" s="11" t="s">
        <v>1276</v>
      </c>
      <c r="M226" s="70" t="s">
        <v>1213</v>
      </c>
      <c r="N226" s="71" t="s">
        <v>657</v>
      </c>
      <c r="O226" s="71" t="s">
        <v>657</v>
      </c>
    </row>
    <row r="227" ht="11.25" customHeight="1">
      <c r="A227" s="11" t="s">
        <v>42</v>
      </c>
      <c r="B227" s="11" t="s">
        <v>1925</v>
      </c>
      <c r="C227" s="11" t="s">
        <v>1926</v>
      </c>
      <c r="D227" s="11" t="s">
        <v>1214</v>
      </c>
      <c r="E227" s="11" t="s">
        <v>1927</v>
      </c>
      <c r="F227" s="11" t="s">
        <v>1925</v>
      </c>
      <c r="G227" s="11" t="s">
        <v>1927</v>
      </c>
      <c r="H227" s="11" t="s">
        <v>1932</v>
      </c>
      <c r="I227" s="11" t="s">
        <v>1933</v>
      </c>
      <c r="J227" s="11" t="s">
        <v>1930</v>
      </c>
      <c r="K227" s="11" t="s">
        <v>1872</v>
      </c>
      <c r="L227" s="11" t="s">
        <v>1276</v>
      </c>
      <c r="M227" s="70" t="s">
        <v>1213</v>
      </c>
      <c r="N227" s="71" t="s">
        <v>657</v>
      </c>
      <c r="O227" s="71" t="s">
        <v>657</v>
      </c>
    </row>
    <row r="228" ht="11.25" customHeight="1">
      <c r="A228" s="11" t="s">
        <v>42</v>
      </c>
      <c r="B228" s="11" t="s">
        <v>1925</v>
      </c>
      <c r="C228" s="11" t="s">
        <v>1926</v>
      </c>
      <c r="D228" s="11" t="s">
        <v>1214</v>
      </c>
      <c r="E228" s="11" t="s">
        <v>1927</v>
      </c>
      <c r="F228" s="11" t="s">
        <v>1925</v>
      </c>
      <c r="G228" s="11" t="s">
        <v>1927</v>
      </c>
      <c r="H228" s="11" t="s">
        <v>1934</v>
      </c>
      <c r="I228" s="11" t="s">
        <v>1933</v>
      </c>
      <c r="J228" s="11" t="s">
        <v>1930</v>
      </c>
      <c r="K228" s="11" t="s">
        <v>1872</v>
      </c>
      <c r="L228" s="11" t="s">
        <v>1276</v>
      </c>
      <c r="M228" s="70" t="s">
        <v>1213</v>
      </c>
      <c r="N228" s="71" t="s">
        <v>657</v>
      </c>
      <c r="O228" s="71" t="s">
        <v>657</v>
      </c>
    </row>
    <row r="229" ht="11.25" customHeight="1">
      <c r="A229" s="11" t="s">
        <v>42</v>
      </c>
      <c r="B229" s="11" t="s">
        <v>1925</v>
      </c>
      <c r="C229" s="11" t="s">
        <v>1926</v>
      </c>
      <c r="D229" s="11" t="s">
        <v>1214</v>
      </c>
      <c r="E229" s="11" t="s">
        <v>1927</v>
      </c>
      <c r="F229" s="11" t="s">
        <v>1925</v>
      </c>
      <c r="G229" s="11" t="s">
        <v>1927</v>
      </c>
      <c r="H229" s="11" t="s">
        <v>1935</v>
      </c>
      <c r="I229" s="11" t="s">
        <v>1936</v>
      </c>
      <c r="J229" s="11" t="s">
        <v>1930</v>
      </c>
      <c r="K229" s="11" t="s">
        <v>1937</v>
      </c>
      <c r="L229" s="11" t="s">
        <v>1276</v>
      </c>
      <c r="M229" s="70" t="s">
        <v>1213</v>
      </c>
      <c r="N229" s="71" t="s">
        <v>657</v>
      </c>
      <c r="O229" s="71" t="s">
        <v>657</v>
      </c>
    </row>
    <row r="230" ht="11.25" customHeight="1">
      <c r="A230" s="11" t="s">
        <v>42</v>
      </c>
      <c r="B230" s="11" t="s">
        <v>1925</v>
      </c>
      <c r="C230" s="11" t="s">
        <v>1926</v>
      </c>
      <c r="D230" s="11" t="s">
        <v>1214</v>
      </c>
      <c r="E230" s="11" t="s">
        <v>1927</v>
      </c>
      <c r="F230" s="11" t="s">
        <v>1925</v>
      </c>
      <c r="G230" s="11" t="s">
        <v>1927</v>
      </c>
      <c r="H230" s="11" t="s">
        <v>1938</v>
      </c>
      <c r="I230" s="11" t="s">
        <v>1939</v>
      </c>
      <c r="J230" s="11" t="s">
        <v>1930</v>
      </c>
      <c r="K230" s="11" t="s">
        <v>1937</v>
      </c>
      <c r="L230" s="11" t="s">
        <v>1276</v>
      </c>
      <c r="M230" s="70" t="s">
        <v>1213</v>
      </c>
      <c r="N230" s="71" t="s">
        <v>657</v>
      </c>
      <c r="O230" s="71" t="s">
        <v>657</v>
      </c>
    </row>
    <row r="231" ht="11.25" customHeight="1">
      <c r="A231" s="11" t="s">
        <v>42</v>
      </c>
      <c r="B231" s="11" t="s">
        <v>1940</v>
      </c>
      <c r="C231" s="11" t="s">
        <v>1941</v>
      </c>
      <c r="D231" s="11" t="s">
        <v>1214</v>
      </c>
      <c r="E231" s="11" t="s">
        <v>1942</v>
      </c>
      <c r="F231" s="11" t="s">
        <v>1940</v>
      </c>
      <c r="G231" s="11" t="s">
        <v>1942</v>
      </c>
      <c r="H231" s="11" t="s">
        <v>1943</v>
      </c>
      <c r="I231" s="11" t="s">
        <v>1880</v>
      </c>
      <c r="J231" s="11" t="s">
        <v>643</v>
      </c>
      <c r="K231" s="11" t="s">
        <v>1877</v>
      </c>
      <c r="L231" s="11" t="s">
        <v>1227</v>
      </c>
      <c r="M231" s="70" t="s">
        <v>1213</v>
      </c>
      <c r="N231" s="71" t="s">
        <v>657</v>
      </c>
      <c r="O231" s="71" t="s">
        <v>657</v>
      </c>
    </row>
    <row r="232" ht="11.25" customHeight="1">
      <c r="A232" s="11" t="s">
        <v>42</v>
      </c>
      <c r="B232" s="11" t="s">
        <v>1944</v>
      </c>
      <c r="C232" s="11" t="s">
        <v>1945</v>
      </c>
      <c r="D232" s="11" t="s">
        <v>1214</v>
      </c>
      <c r="E232" s="11" t="s">
        <v>1946</v>
      </c>
      <c r="F232" s="11" t="s">
        <v>1944</v>
      </c>
      <c r="G232" s="11" t="s">
        <v>1946</v>
      </c>
      <c r="H232" s="11" t="s">
        <v>1947</v>
      </c>
      <c r="I232" s="11" t="s">
        <v>1939</v>
      </c>
      <c r="J232" s="11" t="s">
        <v>1930</v>
      </c>
      <c r="K232" s="11" t="s">
        <v>643</v>
      </c>
      <c r="L232" s="11" t="s">
        <v>1948</v>
      </c>
      <c r="M232" s="70" t="s">
        <v>1213</v>
      </c>
      <c r="N232" s="71" t="s">
        <v>657</v>
      </c>
      <c r="O232" s="71" t="s">
        <v>657</v>
      </c>
    </row>
    <row r="233" ht="11.25" customHeight="1">
      <c r="A233" s="11" t="s">
        <v>42</v>
      </c>
      <c r="B233" s="11" t="s">
        <v>1944</v>
      </c>
      <c r="C233" s="11" t="s">
        <v>1945</v>
      </c>
      <c r="D233" s="11" t="s">
        <v>1214</v>
      </c>
      <c r="E233" s="11" t="s">
        <v>1946</v>
      </c>
      <c r="F233" s="11" t="s">
        <v>1944</v>
      </c>
      <c r="G233" s="11" t="s">
        <v>1946</v>
      </c>
      <c r="H233" s="11" t="s">
        <v>1949</v>
      </c>
      <c r="I233" s="11" t="s">
        <v>1933</v>
      </c>
      <c r="J233" s="11" t="s">
        <v>1930</v>
      </c>
      <c r="K233" s="11" t="s">
        <v>643</v>
      </c>
      <c r="L233" s="11" t="s">
        <v>1948</v>
      </c>
      <c r="M233" s="70" t="s">
        <v>1213</v>
      </c>
      <c r="N233" s="71" t="s">
        <v>657</v>
      </c>
      <c r="O233" s="71" t="s">
        <v>657</v>
      </c>
    </row>
    <row r="234" ht="11.25" customHeight="1">
      <c r="A234" s="11" t="s">
        <v>42</v>
      </c>
      <c r="B234" s="11" t="s">
        <v>1944</v>
      </c>
      <c r="C234" s="11" t="s">
        <v>1945</v>
      </c>
      <c r="D234" s="11" t="s">
        <v>1214</v>
      </c>
      <c r="E234" s="11" t="s">
        <v>1946</v>
      </c>
      <c r="F234" s="11" t="s">
        <v>1944</v>
      </c>
      <c r="G234" s="11" t="s">
        <v>1946</v>
      </c>
      <c r="H234" s="11" t="s">
        <v>1950</v>
      </c>
      <c r="I234" s="11" t="s">
        <v>1939</v>
      </c>
      <c r="J234" s="11" t="s">
        <v>1930</v>
      </c>
      <c r="K234" s="11" t="s">
        <v>643</v>
      </c>
      <c r="L234" s="11" t="s">
        <v>1948</v>
      </c>
      <c r="M234" s="70" t="s">
        <v>1213</v>
      </c>
      <c r="N234" s="71" t="s">
        <v>657</v>
      </c>
      <c r="O234" s="71" t="s">
        <v>657</v>
      </c>
    </row>
    <row r="235" ht="11.25" customHeight="1">
      <c r="A235" s="11" t="s">
        <v>42</v>
      </c>
      <c r="B235" s="11" t="s">
        <v>1944</v>
      </c>
      <c r="C235" s="11" t="s">
        <v>1945</v>
      </c>
      <c r="D235" s="11" t="s">
        <v>1214</v>
      </c>
      <c r="E235" s="11" t="s">
        <v>1946</v>
      </c>
      <c r="F235" s="11" t="s">
        <v>1944</v>
      </c>
      <c r="G235" s="11" t="s">
        <v>1946</v>
      </c>
      <c r="H235" s="11" t="s">
        <v>1951</v>
      </c>
      <c r="I235" s="11" t="s">
        <v>1952</v>
      </c>
      <c r="J235" s="11" t="s">
        <v>1930</v>
      </c>
      <c r="K235" s="11" t="s">
        <v>643</v>
      </c>
      <c r="L235" s="11" t="s">
        <v>1948</v>
      </c>
      <c r="M235" s="70" t="s">
        <v>1213</v>
      </c>
      <c r="N235" s="71" t="s">
        <v>657</v>
      </c>
      <c r="O235" s="71" t="s">
        <v>657</v>
      </c>
    </row>
    <row r="236" ht="11.25" customHeight="1">
      <c r="A236" s="11" t="s">
        <v>42</v>
      </c>
      <c r="B236" s="11" t="s">
        <v>1944</v>
      </c>
      <c r="C236" s="11" t="s">
        <v>1945</v>
      </c>
      <c r="D236" s="11" t="s">
        <v>1214</v>
      </c>
      <c r="E236" s="11" t="s">
        <v>1946</v>
      </c>
      <c r="F236" s="11" t="s">
        <v>1944</v>
      </c>
      <c r="G236" s="11" t="s">
        <v>1946</v>
      </c>
      <c r="H236" s="11" t="s">
        <v>1953</v>
      </c>
      <c r="I236" s="11" t="s">
        <v>1929</v>
      </c>
      <c r="J236" s="11" t="s">
        <v>1930</v>
      </c>
      <c r="K236" s="11" t="s">
        <v>643</v>
      </c>
      <c r="L236" s="11" t="s">
        <v>1948</v>
      </c>
      <c r="M236" s="70" t="s">
        <v>1213</v>
      </c>
      <c r="N236" s="71" t="s">
        <v>657</v>
      </c>
      <c r="O236" s="71" t="s">
        <v>657</v>
      </c>
    </row>
    <row r="237" ht="11.25" customHeight="1">
      <c r="A237" s="11" t="s">
        <v>42</v>
      </c>
      <c r="B237" s="11" t="s">
        <v>1944</v>
      </c>
      <c r="C237" s="11" t="s">
        <v>1945</v>
      </c>
      <c r="D237" s="11" t="s">
        <v>1214</v>
      </c>
      <c r="E237" s="11" t="s">
        <v>1946</v>
      </c>
      <c r="F237" s="11" t="s">
        <v>1944</v>
      </c>
      <c r="G237" s="11" t="s">
        <v>1946</v>
      </c>
      <c r="H237" s="11" t="s">
        <v>1954</v>
      </c>
      <c r="I237" s="11" t="s">
        <v>1929</v>
      </c>
      <c r="J237" s="11" t="s">
        <v>1930</v>
      </c>
      <c r="K237" s="11" t="s">
        <v>643</v>
      </c>
      <c r="L237" s="11" t="s">
        <v>1948</v>
      </c>
      <c r="M237" s="70" t="s">
        <v>1213</v>
      </c>
      <c r="N237" s="71" t="s">
        <v>657</v>
      </c>
      <c r="O237" s="71" t="s">
        <v>657</v>
      </c>
    </row>
    <row r="238" ht="11.25" customHeight="1">
      <c r="A238" s="11" t="s">
        <v>42</v>
      </c>
      <c r="B238" s="11" t="s">
        <v>1955</v>
      </c>
      <c r="C238" s="11" t="s">
        <v>1956</v>
      </c>
      <c r="D238" s="11" t="s">
        <v>1214</v>
      </c>
      <c r="E238" s="11" t="s">
        <v>1957</v>
      </c>
      <c r="F238" s="11" t="s">
        <v>1955</v>
      </c>
      <c r="G238" s="11" t="s">
        <v>1957</v>
      </c>
      <c r="H238" s="11" t="s">
        <v>1958</v>
      </c>
      <c r="I238" s="11" t="s">
        <v>1939</v>
      </c>
      <c r="J238" s="11" t="s">
        <v>1930</v>
      </c>
      <c r="K238" s="11" t="s">
        <v>1877</v>
      </c>
      <c r="L238" s="11" t="s">
        <v>1227</v>
      </c>
      <c r="M238" s="70" t="s">
        <v>1213</v>
      </c>
      <c r="N238" s="71" t="s">
        <v>657</v>
      </c>
      <c r="O238" s="71" t="s">
        <v>657</v>
      </c>
    </row>
    <row r="239" ht="11.25" customHeight="1">
      <c r="A239" s="11" t="s">
        <v>42</v>
      </c>
      <c r="B239" s="11" t="s">
        <v>1959</v>
      </c>
      <c r="C239" s="11" t="s">
        <v>1960</v>
      </c>
      <c r="D239" s="11" t="s">
        <v>1214</v>
      </c>
      <c r="E239" s="11" t="s">
        <v>1961</v>
      </c>
      <c r="F239" s="11" t="s">
        <v>1959</v>
      </c>
      <c r="G239" s="11" t="s">
        <v>1961</v>
      </c>
      <c r="H239" s="11" t="s">
        <v>1962</v>
      </c>
      <c r="I239" s="11" t="s">
        <v>1939</v>
      </c>
      <c r="J239" s="11" t="s">
        <v>1930</v>
      </c>
      <c r="K239" s="11" t="s">
        <v>1872</v>
      </c>
      <c r="L239" s="11" t="s">
        <v>1948</v>
      </c>
      <c r="M239" s="70" t="s">
        <v>1213</v>
      </c>
      <c r="N239" s="71" t="s">
        <v>657</v>
      </c>
      <c r="O239" s="71" t="s">
        <v>657</v>
      </c>
    </row>
    <row r="240" ht="11.25" customHeight="1">
      <c r="A240" s="11" t="s">
        <v>42</v>
      </c>
      <c r="B240" s="11" t="s">
        <v>1959</v>
      </c>
      <c r="C240" s="11" t="s">
        <v>1960</v>
      </c>
      <c r="D240" s="11" t="s">
        <v>1214</v>
      </c>
      <c r="E240" s="11" t="s">
        <v>1961</v>
      </c>
      <c r="F240" s="11" t="s">
        <v>1959</v>
      </c>
      <c r="G240" s="11" t="s">
        <v>1961</v>
      </c>
      <c r="H240" s="11" t="s">
        <v>1963</v>
      </c>
      <c r="I240" s="11" t="s">
        <v>1939</v>
      </c>
      <c r="J240" s="11" t="s">
        <v>1930</v>
      </c>
      <c r="K240" s="11" t="s">
        <v>1872</v>
      </c>
      <c r="L240" s="11" t="s">
        <v>1948</v>
      </c>
      <c r="M240" s="70" t="s">
        <v>1213</v>
      </c>
      <c r="N240" s="71" t="s">
        <v>657</v>
      </c>
      <c r="O240" s="71" t="s">
        <v>657</v>
      </c>
    </row>
    <row r="241" ht="11.25" customHeight="1">
      <c r="A241" s="11" t="s">
        <v>42</v>
      </c>
      <c r="B241" s="11" t="s">
        <v>1959</v>
      </c>
      <c r="C241" s="11" t="s">
        <v>1960</v>
      </c>
      <c r="D241" s="11" t="s">
        <v>1214</v>
      </c>
      <c r="E241" s="11" t="s">
        <v>1961</v>
      </c>
      <c r="F241" s="11" t="s">
        <v>1959</v>
      </c>
      <c r="G241" s="11" t="s">
        <v>1961</v>
      </c>
      <c r="H241" s="11" t="s">
        <v>1964</v>
      </c>
      <c r="I241" s="11" t="s">
        <v>1965</v>
      </c>
      <c r="J241" s="11" t="s">
        <v>1930</v>
      </c>
      <c r="K241" s="11" t="s">
        <v>1872</v>
      </c>
      <c r="L241" s="11" t="s">
        <v>1948</v>
      </c>
      <c r="M241" s="70" t="s">
        <v>1213</v>
      </c>
      <c r="N241" s="71" t="s">
        <v>657</v>
      </c>
      <c r="O241" s="71" t="s">
        <v>657</v>
      </c>
    </row>
    <row r="242" ht="11.25" customHeight="1">
      <c r="A242" s="11" t="s">
        <v>54</v>
      </c>
      <c r="B242" s="11" t="s">
        <v>1966</v>
      </c>
      <c r="C242" s="11" t="s">
        <v>1967</v>
      </c>
      <c r="D242" s="11" t="s">
        <v>1214</v>
      </c>
      <c r="E242" s="11" t="s">
        <v>291</v>
      </c>
      <c r="F242" s="11" t="s">
        <v>1966</v>
      </c>
      <c r="G242" s="11" t="s">
        <v>291</v>
      </c>
      <c r="H242" s="11" t="s">
        <v>1968</v>
      </c>
      <c r="I242" s="11" t="s">
        <v>1969</v>
      </c>
      <c r="J242" s="11" t="s">
        <v>1969</v>
      </c>
      <c r="K242" s="11" t="s">
        <v>1970</v>
      </c>
      <c r="L242" s="11" t="s">
        <v>657</v>
      </c>
      <c r="M242" s="70" t="s">
        <v>1215</v>
      </c>
      <c r="N242" s="71">
        <v>43621.0</v>
      </c>
      <c r="O242" s="71">
        <v>43282.0</v>
      </c>
    </row>
    <row r="243" ht="11.25" customHeight="1">
      <c r="A243" s="11" t="s">
        <v>54</v>
      </c>
      <c r="B243" s="11" t="s">
        <v>1971</v>
      </c>
      <c r="C243" s="11" t="s">
        <v>1972</v>
      </c>
      <c r="D243" s="11" t="s">
        <v>1214</v>
      </c>
      <c r="E243" s="11" t="s">
        <v>1973</v>
      </c>
      <c r="F243" s="11" t="s">
        <v>1971</v>
      </c>
      <c r="G243" s="11" t="s">
        <v>1973</v>
      </c>
      <c r="H243" s="11" t="s">
        <v>1974</v>
      </c>
      <c r="I243" s="11" t="s">
        <v>1975</v>
      </c>
      <c r="J243" s="11" t="s">
        <v>1976</v>
      </c>
      <c r="K243" s="11" t="s">
        <v>1977</v>
      </c>
      <c r="L243" s="11" t="s">
        <v>657</v>
      </c>
      <c r="M243" s="70" t="s">
        <v>1215</v>
      </c>
      <c r="N243" s="71">
        <v>44722.0</v>
      </c>
      <c r="O243" s="71">
        <v>44823.0</v>
      </c>
    </row>
    <row r="244" ht="11.25" customHeight="1">
      <c r="A244" s="11" t="s">
        <v>54</v>
      </c>
      <c r="B244" s="11" t="s">
        <v>952</v>
      </c>
      <c r="C244" s="11" t="s">
        <v>953</v>
      </c>
      <c r="D244" s="11" t="s">
        <v>1214</v>
      </c>
      <c r="E244" s="11" t="s">
        <v>954</v>
      </c>
      <c r="F244" s="11" t="s">
        <v>952</v>
      </c>
      <c r="G244" s="11" t="s">
        <v>954</v>
      </c>
      <c r="H244" s="11" t="s">
        <v>1978</v>
      </c>
      <c r="I244" s="11" t="s">
        <v>1979</v>
      </c>
      <c r="J244" s="11" t="s">
        <v>1980</v>
      </c>
      <c r="K244" s="11" t="s">
        <v>948</v>
      </c>
      <c r="L244" s="11" t="s">
        <v>657</v>
      </c>
      <c r="M244" s="70" t="s">
        <v>1215</v>
      </c>
      <c r="N244" s="71">
        <v>44074.0</v>
      </c>
      <c r="O244" s="71">
        <v>44312.0</v>
      </c>
    </row>
    <row r="245" ht="11.25" customHeight="1">
      <c r="A245" s="11" t="s">
        <v>54</v>
      </c>
      <c r="B245" s="11" t="s">
        <v>1207</v>
      </c>
      <c r="C245" s="11" t="s">
        <v>1981</v>
      </c>
      <c r="D245" s="11" t="s">
        <v>1214</v>
      </c>
      <c r="E245" s="11" t="s">
        <v>940</v>
      </c>
      <c r="F245" s="11" t="s">
        <v>1207</v>
      </c>
      <c r="G245" s="11" t="s">
        <v>940</v>
      </c>
      <c r="H245" s="11" t="s">
        <v>1982</v>
      </c>
      <c r="I245" s="11" t="s">
        <v>1983</v>
      </c>
      <c r="J245" s="11" t="s">
        <v>1983</v>
      </c>
      <c r="K245" s="11" t="s">
        <v>1984</v>
      </c>
      <c r="L245" s="11" t="s">
        <v>657</v>
      </c>
      <c r="M245" s="70" t="s">
        <v>1215</v>
      </c>
      <c r="N245" s="71">
        <v>44342.0</v>
      </c>
      <c r="O245" s="71">
        <v>44342.0</v>
      </c>
    </row>
    <row r="246" ht="11.25" customHeight="1">
      <c r="A246" s="11" t="s">
        <v>54</v>
      </c>
      <c r="B246" s="11" t="s">
        <v>1985</v>
      </c>
      <c r="C246" s="11" t="s">
        <v>1986</v>
      </c>
      <c r="D246" s="11" t="s">
        <v>1214</v>
      </c>
      <c r="E246" s="11" t="s">
        <v>1987</v>
      </c>
      <c r="F246" s="11" t="s">
        <v>1985</v>
      </c>
      <c r="G246" s="11" t="s">
        <v>1987</v>
      </c>
      <c r="H246" s="11" t="s">
        <v>1988</v>
      </c>
      <c r="I246" s="11" t="s">
        <v>1989</v>
      </c>
      <c r="J246" s="11" t="s">
        <v>1990</v>
      </c>
      <c r="K246" s="11" t="s">
        <v>1990</v>
      </c>
      <c r="L246" s="11" t="s">
        <v>657</v>
      </c>
      <c r="M246" s="70" t="s">
        <v>1215</v>
      </c>
      <c r="N246" s="71">
        <v>44200.0</v>
      </c>
      <c r="O246" s="71">
        <v>44470.0</v>
      </c>
    </row>
    <row r="247" ht="11.25" customHeight="1">
      <c r="A247" s="11" t="s">
        <v>54</v>
      </c>
      <c r="B247" s="11" t="s">
        <v>868</v>
      </c>
      <c r="C247" s="11" t="s">
        <v>869</v>
      </c>
      <c r="D247" s="11" t="s">
        <v>1214</v>
      </c>
      <c r="E247" s="11" t="s">
        <v>1991</v>
      </c>
      <c r="F247" s="11" t="s">
        <v>868</v>
      </c>
      <c r="G247" s="11" t="s">
        <v>1991</v>
      </c>
      <c r="H247" s="11" t="s">
        <v>1992</v>
      </c>
      <c r="I247" s="11" t="s">
        <v>1993</v>
      </c>
      <c r="J247" s="11" t="s">
        <v>872</v>
      </c>
      <c r="K247" s="11" t="s">
        <v>1970</v>
      </c>
      <c r="L247" s="11" t="s">
        <v>1994</v>
      </c>
      <c r="M247" s="70" t="s">
        <v>1215</v>
      </c>
      <c r="N247" s="71">
        <v>43709.0</v>
      </c>
      <c r="O247" s="71">
        <v>44930.0</v>
      </c>
    </row>
    <row r="248" ht="11.25" customHeight="1">
      <c r="A248" s="11" t="s">
        <v>54</v>
      </c>
      <c r="B248" s="11" t="s">
        <v>1995</v>
      </c>
      <c r="C248" s="11" t="s">
        <v>1996</v>
      </c>
      <c r="D248" s="11" t="s">
        <v>1214</v>
      </c>
      <c r="E248" s="11" t="s">
        <v>1997</v>
      </c>
      <c r="F248" s="11" t="s">
        <v>1995</v>
      </c>
      <c r="G248" s="11" t="s">
        <v>1997</v>
      </c>
      <c r="H248" s="11" t="s">
        <v>1998</v>
      </c>
      <c r="I248" s="11" t="s">
        <v>1969</v>
      </c>
      <c r="J248" s="11" t="s">
        <v>1969</v>
      </c>
      <c r="K248" s="11" t="s">
        <v>1970</v>
      </c>
      <c r="L248" s="11" t="s">
        <v>657</v>
      </c>
      <c r="M248" s="70" t="s">
        <v>1215</v>
      </c>
      <c r="N248" s="71">
        <v>44337.0</v>
      </c>
      <c r="O248" s="71">
        <v>44501.0</v>
      </c>
    </row>
    <row r="249" ht="11.25" customHeight="1">
      <c r="A249" s="11" t="s">
        <v>54</v>
      </c>
      <c r="B249" s="11" t="s">
        <v>1995</v>
      </c>
      <c r="C249" s="11" t="s">
        <v>1999</v>
      </c>
      <c r="D249" s="11" t="s">
        <v>1214</v>
      </c>
      <c r="E249" s="11" t="s">
        <v>1997</v>
      </c>
      <c r="F249" s="11" t="s">
        <v>1995</v>
      </c>
      <c r="G249" s="11" t="s">
        <v>1997</v>
      </c>
      <c r="H249" s="11" t="s">
        <v>2000</v>
      </c>
      <c r="I249" s="11" t="s">
        <v>1969</v>
      </c>
      <c r="J249" s="11" t="s">
        <v>1969</v>
      </c>
      <c r="K249" s="11" t="s">
        <v>1970</v>
      </c>
      <c r="L249" s="11" t="s">
        <v>657</v>
      </c>
      <c r="M249" s="70" t="s">
        <v>1215</v>
      </c>
      <c r="N249" s="71">
        <v>44256.0</v>
      </c>
      <c r="O249" s="71">
        <v>44500.0</v>
      </c>
    </row>
    <row r="250" ht="11.25" customHeight="1">
      <c r="A250" s="11" t="s">
        <v>54</v>
      </c>
      <c r="B250" s="11" t="s">
        <v>2001</v>
      </c>
      <c r="C250" s="11" t="s">
        <v>278</v>
      </c>
      <c r="D250" s="11" t="s">
        <v>1214</v>
      </c>
      <c r="E250" s="11" t="s">
        <v>2002</v>
      </c>
      <c r="F250" s="11" t="s">
        <v>2001</v>
      </c>
      <c r="G250" s="11" t="s">
        <v>2002</v>
      </c>
      <c r="H250" s="11" t="s">
        <v>2003</v>
      </c>
      <c r="I250" s="11" t="s">
        <v>680</v>
      </c>
      <c r="J250" s="11" t="s">
        <v>680</v>
      </c>
      <c r="K250" s="11" t="s">
        <v>2004</v>
      </c>
      <c r="L250" s="11" t="s">
        <v>657</v>
      </c>
      <c r="M250" s="70" t="s">
        <v>1215</v>
      </c>
      <c r="N250" s="71">
        <v>42491.0</v>
      </c>
      <c r="O250" s="71">
        <v>44564.0</v>
      </c>
    </row>
    <row r="251" ht="11.25" customHeight="1">
      <c r="A251" s="11" t="s">
        <v>54</v>
      </c>
      <c r="B251" s="11" t="s">
        <v>276</v>
      </c>
      <c r="C251" s="11" t="s">
        <v>280</v>
      </c>
      <c r="D251" s="11" t="s">
        <v>1214</v>
      </c>
      <c r="E251" s="11" t="s">
        <v>277</v>
      </c>
      <c r="F251" s="11" t="s">
        <v>276</v>
      </c>
      <c r="G251" s="11" t="s">
        <v>277</v>
      </c>
      <c r="H251" s="11" t="s">
        <v>2005</v>
      </c>
      <c r="I251" s="11" t="s">
        <v>2006</v>
      </c>
      <c r="J251" s="11" t="s">
        <v>2007</v>
      </c>
      <c r="K251" s="11" t="s">
        <v>2004</v>
      </c>
      <c r="L251" s="11" t="s">
        <v>657</v>
      </c>
      <c r="M251" s="70" t="s">
        <v>1215</v>
      </c>
      <c r="N251" s="71">
        <v>43327.0</v>
      </c>
      <c r="O251" s="71">
        <v>44499.0</v>
      </c>
    </row>
    <row r="252" ht="11.25" customHeight="1">
      <c r="A252" s="11" t="s">
        <v>54</v>
      </c>
      <c r="B252" s="11" t="s">
        <v>2008</v>
      </c>
      <c r="C252" s="11" t="s">
        <v>2009</v>
      </c>
      <c r="D252" s="11" t="s">
        <v>1214</v>
      </c>
      <c r="E252" s="11" t="s">
        <v>2010</v>
      </c>
      <c r="F252" s="11" t="s">
        <v>2008</v>
      </c>
      <c r="G252" s="11" t="s">
        <v>2010</v>
      </c>
      <c r="H252" s="11" t="s">
        <v>2011</v>
      </c>
      <c r="I252" s="11" t="s">
        <v>2006</v>
      </c>
      <c r="J252" s="11" t="s">
        <v>2007</v>
      </c>
      <c r="K252" s="11" t="s">
        <v>2004</v>
      </c>
      <c r="L252" s="11" t="s">
        <v>657</v>
      </c>
      <c r="M252" s="70" t="s">
        <v>1215</v>
      </c>
      <c r="N252" s="71">
        <v>43515.0</v>
      </c>
      <c r="O252" s="71">
        <v>43647.0</v>
      </c>
    </row>
    <row r="253" ht="11.25" customHeight="1">
      <c r="A253" s="11" t="s">
        <v>54</v>
      </c>
      <c r="B253" s="11" t="s">
        <v>2012</v>
      </c>
      <c r="C253" s="11" t="s">
        <v>2013</v>
      </c>
      <c r="D253" s="11" t="s">
        <v>1214</v>
      </c>
      <c r="E253" s="11" t="s">
        <v>2014</v>
      </c>
      <c r="F253" s="11" t="s">
        <v>2012</v>
      </c>
      <c r="G253" s="11" t="s">
        <v>2014</v>
      </c>
      <c r="H253" s="11" t="s">
        <v>2015</v>
      </c>
      <c r="I253" s="11" t="s">
        <v>692</v>
      </c>
      <c r="J253" s="11" t="s">
        <v>692</v>
      </c>
      <c r="K253" s="11" t="s">
        <v>2004</v>
      </c>
      <c r="L253" s="11" t="s">
        <v>657</v>
      </c>
      <c r="M253" s="70" t="s">
        <v>1215</v>
      </c>
      <c r="N253" s="71">
        <v>44699.0</v>
      </c>
      <c r="O253" s="71">
        <v>44773.0</v>
      </c>
    </row>
    <row r="254" ht="11.25" customHeight="1">
      <c r="A254" s="11" t="s">
        <v>54</v>
      </c>
      <c r="B254" s="11" t="s">
        <v>284</v>
      </c>
      <c r="C254" s="11" t="s">
        <v>286</v>
      </c>
      <c r="D254" s="11" t="s">
        <v>1214</v>
      </c>
      <c r="E254" s="11" t="s">
        <v>685</v>
      </c>
      <c r="F254" s="11" t="s">
        <v>284</v>
      </c>
      <c r="G254" s="11" t="s">
        <v>685</v>
      </c>
      <c r="H254" s="11" t="s">
        <v>2016</v>
      </c>
      <c r="I254" s="11" t="s">
        <v>687</v>
      </c>
      <c r="J254" s="11" t="s">
        <v>687</v>
      </c>
      <c r="K254" s="11" t="s">
        <v>2004</v>
      </c>
      <c r="L254" s="11" t="s">
        <v>657</v>
      </c>
      <c r="M254" s="70" t="s">
        <v>1215</v>
      </c>
      <c r="N254" s="71">
        <v>43344.0</v>
      </c>
      <c r="O254" s="71">
        <v>44287.0</v>
      </c>
    </row>
    <row r="255" ht="11.25" customHeight="1">
      <c r="A255" s="11" t="s">
        <v>54</v>
      </c>
      <c r="B255" s="11" t="s">
        <v>2017</v>
      </c>
      <c r="C255" s="11" t="s">
        <v>2018</v>
      </c>
      <c r="D255" s="11" t="s">
        <v>1214</v>
      </c>
      <c r="E255" s="11" t="s">
        <v>2019</v>
      </c>
      <c r="F255" s="11" t="s">
        <v>2017</v>
      </c>
      <c r="G255" s="11" t="s">
        <v>2019</v>
      </c>
      <c r="H255" s="11" t="s">
        <v>2020</v>
      </c>
      <c r="I255" s="11" t="s">
        <v>2021</v>
      </c>
      <c r="J255" s="11" t="s">
        <v>2021</v>
      </c>
      <c r="K255" s="11" t="s">
        <v>2021</v>
      </c>
      <c r="L255" s="11" t="s">
        <v>657</v>
      </c>
      <c r="M255" s="70" t="s">
        <v>1215</v>
      </c>
      <c r="N255" s="71">
        <v>43430.0</v>
      </c>
      <c r="O255" s="71">
        <v>44743.0</v>
      </c>
    </row>
    <row r="256" ht="11.25" customHeight="1">
      <c r="A256" s="11" t="s">
        <v>54</v>
      </c>
      <c r="B256" s="11" t="s">
        <v>2017</v>
      </c>
      <c r="C256" s="11" t="s">
        <v>2022</v>
      </c>
      <c r="D256" s="11" t="s">
        <v>1214</v>
      </c>
      <c r="E256" s="11" t="s">
        <v>2019</v>
      </c>
      <c r="F256" s="11" t="s">
        <v>2017</v>
      </c>
      <c r="G256" s="11" t="s">
        <v>2019</v>
      </c>
      <c r="H256" s="11" t="s">
        <v>2023</v>
      </c>
      <c r="I256" s="11" t="s">
        <v>2021</v>
      </c>
      <c r="J256" s="11" t="s">
        <v>2021</v>
      </c>
      <c r="K256" s="11" t="s">
        <v>2021</v>
      </c>
      <c r="L256" s="11" t="s">
        <v>657</v>
      </c>
      <c r="M256" s="70" t="s">
        <v>1215</v>
      </c>
      <c r="N256" s="71">
        <v>43430.0</v>
      </c>
      <c r="O256" s="71">
        <v>44865.0</v>
      </c>
    </row>
    <row r="257" ht="11.25" customHeight="1">
      <c r="A257" s="11" t="s">
        <v>54</v>
      </c>
      <c r="B257" s="11" t="s">
        <v>2024</v>
      </c>
      <c r="C257" s="11" t="s">
        <v>2025</v>
      </c>
      <c r="D257" s="11" t="s">
        <v>1214</v>
      </c>
      <c r="E257" s="11" t="s">
        <v>2026</v>
      </c>
      <c r="F257" s="11" t="s">
        <v>2024</v>
      </c>
      <c r="G257" s="11" t="s">
        <v>2026</v>
      </c>
      <c r="H257" s="11" t="s">
        <v>2027</v>
      </c>
      <c r="I257" s="11" t="s">
        <v>1983</v>
      </c>
      <c r="J257" s="11" t="s">
        <v>1983</v>
      </c>
      <c r="K257" s="11" t="s">
        <v>1984</v>
      </c>
      <c r="L257" s="11" t="s">
        <v>657</v>
      </c>
      <c r="M257" s="70" t="s">
        <v>1215</v>
      </c>
      <c r="N257" s="71">
        <v>44652.0</v>
      </c>
      <c r="O257" s="71">
        <v>44865.0</v>
      </c>
    </row>
    <row r="258" ht="11.25" customHeight="1">
      <c r="A258" s="11" t="s">
        <v>54</v>
      </c>
      <c r="B258" s="11" t="s">
        <v>944</v>
      </c>
      <c r="C258" s="11" t="s">
        <v>945</v>
      </c>
      <c r="D258" s="11" t="s">
        <v>1214</v>
      </c>
      <c r="E258" s="11" t="s">
        <v>946</v>
      </c>
      <c r="F258" s="11" t="s">
        <v>944</v>
      </c>
      <c r="G258" s="11" t="s">
        <v>946</v>
      </c>
      <c r="H258" s="11" t="s">
        <v>2028</v>
      </c>
      <c r="I258" s="11" t="s">
        <v>722</v>
      </c>
      <c r="J258" s="11" t="s">
        <v>722</v>
      </c>
      <c r="K258" s="11" t="s">
        <v>948</v>
      </c>
      <c r="L258" s="11" t="s">
        <v>657</v>
      </c>
      <c r="M258" s="70" t="s">
        <v>1215</v>
      </c>
      <c r="N258" s="71">
        <v>43905.0</v>
      </c>
      <c r="O258" s="71">
        <v>44075.0</v>
      </c>
    </row>
    <row r="259" ht="11.25" customHeight="1">
      <c r="A259" s="11" t="s">
        <v>54</v>
      </c>
      <c r="B259" s="11" t="s">
        <v>2029</v>
      </c>
      <c r="C259" s="11" t="s">
        <v>2030</v>
      </c>
      <c r="D259" s="11" t="s">
        <v>1214</v>
      </c>
      <c r="E259" s="11" t="s">
        <v>2031</v>
      </c>
      <c r="F259" s="11" t="s">
        <v>2029</v>
      </c>
      <c r="G259" s="11" t="s">
        <v>2031</v>
      </c>
      <c r="H259" s="11" t="s">
        <v>2032</v>
      </c>
      <c r="I259" s="11" t="s">
        <v>2033</v>
      </c>
      <c r="J259" s="11" t="s">
        <v>1983</v>
      </c>
      <c r="K259" s="11" t="s">
        <v>1984</v>
      </c>
      <c r="L259" s="11" t="s">
        <v>2034</v>
      </c>
      <c r="M259" s="70" t="s">
        <v>1215</v>
      </c>
      <c r="N259" s="71">
        <v>44720.0</v>
      </c>
      <c r="O259" s="71">
        <v>44930.0</v>
      </c>
    </row>
    <row r="260" ht="11.25" customHeight="1">
      <c r="A260" s="11" t="s">
        <v>54</v>
      </c>
      <c r="B260" s="11" t="s">
        <v>2035</v>
      </c>
      <c r="C260" s="11" t="s">
        <v>2036</v>
      </c>
      <c r="D260" s="11" t="s">
        <v>1214</v>
      </c>
      <c r="E260" s="11" t="s">
        <v>2037</v>
      </c>
      <c r="F260" s="11" t="s">
        <v>2035</v>
      </c>
      <c r="G260" s="11" t="s">
        <v>2037</v>
      </c>
      <c r="H260" s="11" t="s">
        <v>2038</v>
      </c>
      <c r="I260" s="11" t="s">
        <v>1983</v>
      </c>
      <c r="J260" s="11" t="s">
        <v>1983</v>
      </c>
      <c r="K260" s="11" t="s">
        <v>1984</v>
      </c>
      <c r="L260" s="11" t="s">
        <v>657</v>
      </c>
      <c r="M260" s="70" t="s">
        <v>1215</v>
      </c>
      <c r="N260" s="71">
        <v>44165.0</v>
      </c>
      <c r="O260" s="71">
        <v>44165.0</v>
      </c>
    </row>
    <row r="261" ht="11.25" customHeight="1">
      <c r="A261" s="11" t="s">
        <v>54</v>
      </c>
      <c r="B261" s="11" t="s">
        <v>2039</v>
      </c>
      <c r="C261" s="11" t="s">
        <v>2040</v>
      </c>
      <c r="D261" s="11" t="s">
        <v>1214</v>
      </c>
      <c r="E261" s="11" t="s">
        <v>216</v>
      </c>
      <c r="F261" s="11" t="s">
        <v>2039</v>
      </c>
      <c r="G261" s="11" t="s">
        <v>216</v>
      </c>
      <c r="H261" s="11" t="s">
        <v>2041</v>
      </c>
      <c r="I261" s="11" t="s">
        <v>2042</v>
      </c>
      <c r="J261" s="11" t="s">
        <v>2042</v>
      </c>
      <c r="K261" s="11" t="s">
        <v>1970</v>
      </c>
      <c r="L261" s="11" t="s">
        <v>657</v>
      </c>
      <c r="M261" s="70" t="s">
        <v>1215</v>
      </c>
      <c r="N261" s="71">
        <v>43497.0</v>
      </c>
      <c r="O261" s="71">
        <v>43678.0</v>
      </c>
    </row>
    <row r="262" ht="11.25" customHeight="1">
      <c r="A262" s="11" t="s">
        <v>54</v>
      </c>
      <c r="B262" s="11" t="s">
        <v>2043</v>
      </c>
      <c r="C262" s="11" t="s">
        <v>2044</v>
      </c>
      <c r="D262" s="11" t="s">
        <v>1214</v>
      </c>
      <c r="E262" s="11" t="s">
        <v>2045</v>
      </c>
      <c r="F262" s="11" t="s">
        <v>2043</v>
      </c>
      <c r="G262" s="11" t="s">
        <v>2045</v>
      </c>
      <c r="H262" s="11" t="s">
        <v>2046</v>
      </c>
      <c r="I262" s="11" t="s">
        <v>762</v>
      </c>
      <c r="J262" s="11" t="s">
        <v>762</v>
      </c>
      <c r="K262" s="11" t="s">
        <v>1970</v>
      </c>
      <c r="L262" s="11" t="s">
        <v>657</v>
      </c>
      <c r="M262" s="70" t="s">
        <v>1215</v>
      </c>
      <c r="N262" s="71">
        <v>43497.0</v>
      </c>
      <c r="O262" s="71">
        <v>44867.0</v>
      </c>
    </row>
    <row r="263" ht="11.25" customHeight="1">
      <c r="A263" s="11" t="s">
        <v>54</v>
      </c>
      <c r="B263" s="11" t="s">
        <v>2047</v>
      </c>
      <c r="C263" s="11" t="s">
        <v>2048</v>
      </c>
      <c r="D263" s="11" t="s">
        <v>1214</v>
      </c>
      <c r="E263" s="11" t="s">
        <v>216</v>
      </c>
      <c r="F263" s="11" t="s">
        <v>2047</v>
      </c>
      <c r="G263" s="11" t="s">
        <v>216</v>
      </c>
      <c r="H263" s="11" t="s">
        <v>2049</v>
      </c>
      <c r="I263" s="11" t="s">
        <v>1969</v>
      </c>
      <c r="J263" s="11" t="s">
        <v>1969</v>
      </c>
      <c r="K263" s="11" t="s">
        <v>1970</v>
      </c>
      <c r="L263" s="11" t="s">
        <v>657</v>
      </c>
      <c r="M263" s="70" t="s">
        <v>1215</v>
      </c>
      <c r="N263" s="71">
        <v>43497.0</v>
      </c>
      <c r="O263" s="71">
        <v>44378.0</v>
      </c>
    </row>
    <row r="264" ht="11.25" customHeight="1">
      <c r="A264" s="11" t="s">
        <v>54</v>
      </c>
      <c r="B264" s="11" t="s">
        <v>2050</v>
      </c>
      <c r="C264" s="11" t="s">
        <v>2051</v>
      </c>
      <c r="D264" s="11" t="s">
        <v>1214</v>
      </c>
      <c r="E264" s="11" t="s">
        <v>2052</v>
      </c>
      <c r="F264" s="11" t="s">
        <v>2050</v>
      </c>
      <c r="G264" s="11" t="s">
        <v>2052</v>
      </c>
      <c r="H264" s="11" t="s">
        <v>2053</v>
      </c>
      <c r="I264" s="11" t="s">
        <v>2054</v>
      </c>
      <c r="J264" s="11" t="s">
        <v>1983</v>
      </c>
      <c r="K264" s="11" t="s">
        <v>1984</v>
      </c>
      <c r="L264" s="11" t="s">
        <v>657</v>
      </c>
      <c r="M264" s="70" t="s">
        <v>1215</v>
      </c>
      <c r="N264" s="71">
        <v>44391.0</v>
      </c>
      <c r="O264" s="71">
        <v>44391.0</v>
      </c>
    </row>
    <row r="265" ht="11.25" customHeight="1">
      <c r="A265" s="11" t="s">
        <v>54</v>
      </c>
      <c r="B265" s="11" t="s">
        <v>2050</v>
      </c>
      <c r="C265" s="11" t="s">
        <v>2055</v>
      </c>
      <c r="D265" s="11" t="s">
        <v>1214</v>
      </c>
      <c r="E265" s="11" t="s">
        <v>2052</v>
      </c>
      <c r="F265" s="11" t="s">
        <v>2050</v>
      </c>
      <c r="G265" s="11" t="s">
        <v>2052</v>
      </c>
      <c r="H265" s="11" t="s">
        <v>2056</v>
      </c>
      <c r="I265" s="11" t="s">
        <v>2057</v>
      </c>
      <c r="J265" s="11" t="s">
        <v>1983</v>
      </c>
      <c r="K265" s="11" t="s">
        <v>1984</v>
      </c>
      <c r="L265" s="11" t="s">
        <v>657</v>
      </c>
      <c r="M265" s="70" t="s">
        <v>1215</v>
      </c>
      <c r="N265" s="71">
        <v>44550.0</v>
      </c>
      <c r="O265" s="71">
        <v>44550.0</v>
      </c>
    </row>
    <row r="266" ht="11.25" customHeight="1">
      <c r="A266" s="11" t="s">
        <v>54</v>
      </c>
      <c r="B266" s="11" t="s">
        <v>2058</v>
      </c>
      <c r="C266" s="11" t="s">
        <v>2059</v>
      </c>
      <c r="D266" s="11" t="s">
        <v>1214</v>
      </c>
      <c r="E266" s="11" t="s">
        <v>2060</v>
      </c>
      <c r="F266" s="11" t="s">
        <v>2058</v>
      </c>
      <c r="G266" s="11" t="s">
        <v>2060</v>
      </c>
      <c r="H266" s="11" t="s">
        <v>2061</v>
      </c>
      <c r="I266" s="11" t="s">
        <v>787</v>
      </c>
      <c r="J266" s="11" t="s">
        <v>2062</v>
      </c>
      <c r="K266" s="11" t="s">
        <v>1970</v>
      </c>
      <c r="L266" s="11" t="s">
        <v>657</v>
      </c>
      <c r="M266" s="70" t="s">
        <v>1215</v>
      </c>
      <c r="N266" s="71">
        <v>44591.0</v>
      </c>
      <c r="O266" s="71">
        <v>44657.0</v>
      </c>
    </row>
    <row r="267" ht="11.25" customHeight="1">
      <c r="A267" s="11" t="s">
        <v>54</v>
      </c>
      <c r="B267" s="11" t="s">
        <v>2063</v>
      </c>
      <c r="C267" s="11" t="s">
        <v>2064</v>
      </c>
      <c r="D267" s="11" t="s">
        <v>1214</v>
      </c>
      <c r="E267" s="11" t="s">
        <v>2065</v>
      </c>
      <c r="F267" s="11" t="s">
        <v>2063</v>
      </c>
      <c r="G267" s="11" t="s">
        <v>2065</v>
      </c>
      <c r="H267" s="11" t="s">
        <v>2066</v>
      </c>
      <c r="I267" s="11" t="s">
        <v>1990</v>
      </c>
      <c r="J267" s="11" t="s">
        <v>1990</v>
      </c>
      <c r="K267" s="11" t="s">
        <v>1990</v>
      </c>
      <c r="L267" s="11" t="s">
        <v>657</v>
      </c>
      <c r="M267" s="70" t="s">
        <v>1215</v>
      </c>
      <c r="N267" s="71">
        <v>44520.0</v>
      </c>
      <c r="O267" s="71">
        <v>44805.0</v>
      </c>
    </row>
    <row r="268" ht="11.25" customHeight="1">
      <c r="A268" s="11" t="s">
        <v>54</v>
      </c>
      <c r="B268" s="11" t="s">
        <v>2067</v>
      </c>
      <c r="C268" s="11" t="s">
        <v>2068</v>
      </c>
      <c r="D268" s="11" t="s">
        <v>1214</v>
      </c>
      <c r="E268" s="11" t="s">
        <v>2069</v>
      </c>
      <c r="F268" s="11" t="s">
        <v>2067</v>
      </c>
      <c r="G268" s="11" t="s">
        <v>2069</v>
      </c>
      <c r="H268" s="11" t="s">
        <v>2070</v>
      </c>
      <c r="I268" s="11" t="s">
        <v>1990</v>
      </c>
      <c r="J268" s="11" t="s">
        <v>1990</v>
      </c>
      <c r="K268" s="11" t="s">
        <v>1990</v>
      </c>
      <c r="L268" s="11" t="s">
        <v>657</v>
      </c>
      <c r="M268" s="70" t="s">
        <v>1215</v>
      </c>
      <c r="N268" s="71">
        <v>43617.0</v>
      </c>
      <c r="O268" s="71">
        <v>44895.0</v>
      </c>
    </row>
    <row r="269" ht="11.25" customHeight="1">
      <c r="A269" s="11" t="s">
        <v>54</v>
      </c>
      <c r="B269" s="11" t="s">
        <v>2071</v>
      </c>
      <c r="C269" s="11" t="s">
        <v>2072</v>
      </c>
      <c r="D269" s="11" t="s">
        <v>1214</v>
      </c>
      <c r="E269" s="11" t="s">
        <v>2073</v>
      </c>
      <c r="F269" s="11" t="s">
        <v>2071</v>
      </c>
      <c r="G269" s="11" t="s">
        <v>2073</v>
      </c>
      <c r="H269" s="11" t="s">
        <v>2074</v>
      </c>
      <c r="I269" s="11" t="s">
        <v>1990</v>
      </c>
      <c r="J269" s="11" t="s">
        <v>1990</v>
      </c>
      <c r="K269" s="11" t="s">
        <v>1990</v>
      </c>
      <c r="L269" s="11" t="s">
        <v>657</v>
      </c>
      <c r="M269" s="70" t="s">
        <v>1215</v>
      </c>
      <c r="N269" s="71">
        <v>44520.0</v>
      </c>
      <c r="O269" s="71">
        <v>44593.0</v>
      </c>
    </row>
    <row r="270" ht="11.25" customHeight="1">
      <c r="A270" s="11" t="s">
        <v>54</v>
      </c>
      <c r="B270" s="11" t="s">
        <v>2075</v>
      </c>
      <c r="C270" s="11" t="s">
        <v>2076</v>
      </c>
      <c r="D270" s="11" t="s">
        <v>1214</v>
      </c>
      <c r="E270" s="11" t="s">
        <v>2077</v>
      </c>
      <c r="F270" s="11" t="s">
        <v>2075</v>
      </c>
      <c r="G270" s="11" t="s">
        <v>2077</v>
      </c>
      <c r="H270" s="11" t="s">
        <v>2078</v>
      </c>
      <c r="I270" s="11" t="s">
        <v>1990</v>
      </c>
      <c r="J270" s="11" t="s">
        <v>1990</v>
      </c>
      <c r="K270" s="11" t="s">
        <v>1990</v>
      </c>
      <c r="L270" s="11" t="s">
        <v>657</v>
      </c>
      <c r="M270" s="70" t="s">
        <v>1215</v>
      </c>
      <c r="N270" s="71">
        <v>44336.0</v>
      </c>
      <c r="O270" s="71">
        <v>44866.0</v>
      </c>
    </row>
    <row r="271" ht="11.25" customHeight="1">
      <c r="A271" s="11" t="s">
        <v>54</v>
      </c>
      <c r="B271" s="11" t="s">
        <v>932</v>
      </c>
      <c r="C271" s="11" t="s">
        <v>2079</v>
      </c>
      <c r="D271" s="11" t="s">
        <v>1214</v>
      </c>
      <c r="E271" s="11" t="s">
        <v>2080</v>
      </c>
      <c r="F271" s="11" t="s">
        <v>932</v>
      </c>
      <c r="G271" s="11" t="s">
        <v>2080</v>
      </c>
      <c r="H271" s="11" t="s">
        <v>2081</v>
      </c>
      <c r="I271" s="11" t="s">
        <v>2082</v>
      </c>
      <c r="J271" s="11" t="s">
        <v>1977</v>
      </c>
      <c r="K271" s="11" t="s">
        <v>1977</v>
      </c>
      <c r="L271" s="11" t="s">
        <v>657</v>
      </c>
      <c r="M271" s="70" t="s">
        <v>1215</v>
      </c>
      <c r="N271" s="71">
        <v>44722.0</v>
      </c>
      <c r="O271" s="71">
        <v>44805.0</v>
      </c>
    </row>
    <row r="272" ht="11.25" customHeight="1">
      <c r="A272" s="11" t="s">
        <v>54</v>
      </c>
      <c r="B272" s="11" t="s">
        <v>2083</v>
      </c>
      <c r="C272" s="11" t="s">
        <v>2084</v>
      </c>
      <c r="D272" s="11" t="s">
        <v>1214</v>
      </c>
      <c r="E272" s="11" t="s">
        <v>2085</v>
      </c>
      <c r="F272" s="11" t="s">
        <v>2083</v>
      </c>
      <c r="G272" s="11" t="s">
        <v>2085</v>
      </c>
      <c r="H272" s="11" t="s">
        <v>2086</v>
      </c>
      <c r="I272" s="11" t="s">
        <v>2006</v>
      </c>
      <c r="J272" s="11" t="s">
        <v>2007</v>
      </c>
      <c r="K272" s="11" t="s">
        <v>2004</v>
      </c>
      <c r="L272" s="11" t="s">
        <v>657</v>
      </c>
      <c r="M272" s="70" t="s">
        <v>1215</v>
      </c>
      <c r="N272" s="71">
        <v>43409.0</v>
      </c>
      <c r="O272" s="71">
        <v>44439.0</v>
      </c>
    </row>
    <row r="273" ht="11.25" customHeight="1">
      <c r="A273" s="11" t="s">
        <v>54</v>
      </c>
      <c r="B273" s="11" t="s">
        <v>232</v>
      </c>
      <c r="C273" s="11" t="s">
        <v>2087</v>
      </c>
      <c r="D273" s="11" t="s">
        <v>1214</v>
      </c>
      <c r="E273" s="11" t="s">
        <v>776</v>
      </c>
      <c r="F273" s="11" t="s">
        <v>232</v>
      </c>
      <c r="G273" s="11" t="s">
        <v>776</v>
      </c>
      <c r="H273" s="11" t="s">
        <v>2088</v>
      </c>
      <c r="I273" s="11" t="s">
        <v>2089</v>
      </c>
      <c r="J273" s="11" t="s">
        <v>2089</v>
      </c>
      <c r="K273" s="11" t="s">
        <v>1990</v>
      </c>
      <c r="L273" s="11" t="s">
        <v>657</v>
      </c>
      <c r="M273" s="70" t="s">
        <v>1215</v>
      </c>
      <c r="N273" s="71">
        <v>42736.0</v>
      </c>
      <c r="O273" s="71">
        <v>44196.0</v>
      </c>
    </row>
    <row r="274" ht="11.25" customHeight="1">
      <c r="A274" s="11" t="s">
        <v>54</v>
      </c>
      <c r="B274" s="11" t="s">
        <v>2090</v>
      </c>
      <c r="C274" s="11" t="s">
        <v>2091</v>
      </c>
      <c r="D274" s="11" t="s">
        <v>1214</v>
      </c>
      <c r="E274" s="11" t="s">
        <v>2092</v>
      </c>
      <c r="F274" s="11" t="s">
        <v>2090</v>
      </c>
      <c r="G274" s="11" t="s">
        <v>2092</v>
      </c>
      <c r="H274" s="11" t="s">
        <v>2093</v>
      </c>
      <c r="I274" s="11" t="s">
        <v>2089</v>
      </c>
      <c r="J274" s="11" t="s">
        <v>2089</v>
      </c>
      <c r="K274" s="11" t="s">
        <v>1990</v>
      </c>
      <c r="L274" s="11" t="s">
        <v>657</v>
      </c>
      <c r="M274" s="70" t="s">
        <v>1215</v>
      </c>
      <c r="N274" s="71">
        <v>44200.0</v>
      </c>
      <c r="O274" s="71">
        <v>44666.0</v>
      </c>
    </row>
    <row r="275" ht="11.25" customHeight="1">
      <c r="A275" s="11" t="s">
        <v>54</v>
      </c>
      <c r="B275" s="11" t="s">
        <v>249</v>
      </c>
      <c r="C275" s="11" t="s">
        <v>2094</v>
      </c>
      <c r="D275" s="11" t="s">
        <v>1214</v>
      </c>
      <c r="E275" s="11" t="s">
        <v>250</v>
      </c>
      <c r="F275" s="11" t="s">
        <v>249</v>
      </c>
      <c r="G275" s="11" t="s">
        <v>250</v>
      </c>
      <c r="H275" s="11" t="s">
        <v>2095</v>
      </c>
      <c r="I275" s="11" t="s">
        <v>2089</v>
      </c>
      <c r="J275" s="11" t="s">
        <v>2089</v>
      </c>
      <c r="K275" s="11" t="s">
        <v>1990</v>
      </c>
      <c r="L275" s="11" t="s">
        <v>657</v>
      </c>
      <c r="M275" s="70" t="s">
        <v>1215</v>
      </c>
      <c r="N275" s="71">
        <v>43395.0</v>
      </c>
      <c r="O275" s="71">
        <v>44775.0</v>
      </c>
    </row>
    <row r="276" ht="11.25" customHeight="1">
      <c r="A276" s="11" t="s">
        <v>54</v>
      </c>
      <c r="B276" s="11" t="s">
        <v>2096</v>
      </c>
      <c r="C276" s="11" t="s">
        <v>2097</v>
      </c>
      <c r="D276" s="11" t="s">
        <v>1214</v>
      </c>
      <c r="E276" s="11" t="s">
        <v>2098</v>
      </c>
      <c r="F276" s="11" t="s">
        <v>2096</v>
      </c>
      <c r="G276" s="11" t="s">
        <v>2098</v>
      </c>
      <c r="H276" s="11" t="s">
        <v>2099</v>
      </c>
      <c r="I276" s="11" t="s">
        <v>2006</v>
      </c>
      <c r="J276" s="11" t="s">
        <v>2007</v>
      </c>
      <c r="K276" s="11" t="s">
        <v>2004</v>
      </c>
      <c r="L276" s="11" t="s">
        <v>657</v>
      </c>
      <c r="M276" s="70" t="s">
        <v>1215</v>
      </c>
      <c r="N276" s="71">
        <v>44265.0</v>
      </c>
      <c r="O276" s="71">
        <v>44439.0</v>
      </c>
    </row>
    <row r="277" ht="11.25" customHeight="1">
      <c r="A277" s="11" t="s">
        <v>54</v>
      </c>
      <c r="B277" s="11" t="s">
        <v>2100</v>
      </c>
      <c r="C277" s="11" t="s">
        <v>927</v>
      </c>
      <c r="D277" s="11" t="s">
        <v>1214</v>
      </c>
      <c r="E277" s="11" t="s">
        <v>2101</v>
      </c>
      <c r="F277" s="11" t="s">
        <v>2100</v>
      </c>
      <c r="G277" s="11" t="s">
        <v>2101</v>
      </c>
      <c r="H277" s="11" t="s">
        <v>2102</v>
      </c>
      <c r="I277" s="11" t="s">
        <v>2103</v>
      </c>
      <c r="J277" s="11" t="s">
        <v>784</v>
      </c>
      <c r="K277" s="11" t="s">
        <v>1990</v>
      </c>
      <c r="L277" s="11" t="s">
        <v>657</v>
      </c>
      <c r="M277" s="70" t="s">
        <v>1215</v>
      </c>
      <c r="N277" s="71">
        <v>43556.0</v>
      </c>
      <c r="O277" s="71">
        <v>44593.0</v>
      </c>
    </row>
    <row r="278" ht="11.25" customHeight="1">
      <c r="A278" s="11" t="s">
        <v>54</v>
      </c>
      <c r="B278" s="11" t="s">
        <v>2104</v>
      </c>
      <c r="C278" s="11" t="s">
        <v>2105</v>
      </c>
      <c r="D278" s="11" t="s">
        <v>1214</v>
      </c>
      <c r="E278" s="11" t="s">
        <v>2106</v>
      </c>
      <c r="F278" s="11" t="s">
        <v>2104</v>
      </c>
      <c r="G278" s="11" t="s">
        <v>2106</v>
      </c>
      <c r="H278" s="11" t="s">
        <v>2107</v>
      </c>
      <c r="I278" s="11" t="s">
        <v>2006</v>
      </c>
      <c r="J278" s="11" t="s">
        <v>2007</v>
      </c>
      <c r="K278" s="11" t="s">
        <v>2004</v>
      </c>
      <c r="L278" s="11" t="s">
        <v>657</v>
      </c>
      <c r="M278" s="70" t="s">
        <v>1215</v>
      </c>
      <c r="N278" s="71">
        <v>43515.0</v>
      </c>
      <c r="O278" s="71">
        <v>43739.0</v>
      </c>
    </row>
    <row r="279" ht="11.25" customHeight="1">
      <c r="A279" s="11" t="s">
        <v>54</v>
      </c>
      <c r="B279" s="11" t="s">
        <v>2108</v>
      </c>
      <c r="C279" s="11" t="s">
        <v>2109</v>
      </c>
      <c r="D279" s="11" t="s">
        <v>1214</v>
      </c>
      <c r="E279" s="11" t="s">
        <v>2110</v>
      </c>
      <c r="F279" s="11" t="s">
        <v>2108</v>
      </c>
      <c r="G279" s="11" t="s">
        <v>2110</v>
      </c>
      <c r="H279" s="11" t="s">
        <v>2111</v>
      </c>
      <c r="I279" s="11" t="s">
        <v>1983</v>
      </c>
      <c r="J279" s="11" t="s">
        <v>1983</v>
      </c>
      <c r="K279" s="11" t="s">
        <v>1984</v>
      </c>
      <c r="L279" s="11" t="s">
        <v>657</v>
      </c>
      <c r="M279" s="70" t="s">
        <v>1215</v>
      </c>
      <c r="N279" s="71">
        <v>44263.0</v>
      </c>
      <c r="O279" s="71">
        <v>44263.0</v>
      </c>
    </row>
    <row r="280" ht="11.25" customHeight="1">
      <c r="A280" s="11" t="s">
        <v>54</v>
      </c>
      <c r="B280" s="11" t="s">
        <v>932</v>
      </c>
      <c r="C280" s="11" t="s">
        <v>933</v>
      </c>
      <c r="D280" s="11" t="s">
        <v>1214</v>
      </c>
      <c r="E280" s="11" t="s">
        <v>934</v>
      </c>
      <c r="F280" s="11" t="s">
        <v>932</v>
      </c>
      <c r="G280" s="11" t="s">
        <v>934</v>
      </c>
      <c r="H280" s="11" t="s">
        <v>2112</v>
      </c>
      <c r="I280" s="11" t="s">
        <v>1977</v>
      </c>
      <c r="J280" s="11" t="s">
        <v>1977</v>
      </c>
      <c r="K280" s="11" t="s">
        <v>1977</v>
      </c>
      <c r="L280" s="11" t="s">
        <v>657</v>
      </c>
      <c r="M280" s="70" t="s">
        <v>1215</v>
      </c>
      <c r="N280" s="71">
        <v>43404.0</v>
      </c>
      <c r="O280" s="71">
        <v>44918.0</v>
      </c>
    </row>
    <row r="281" ht="11.25" customHeight="1">
      <c r="A281" s="11" t="s">
        <v>54</v>
      </c>
      <c r="B281" s="11" t="s">
        <v>2113</v>
      </c>
      <c r="C281" s="11" t="s">
        <v>2114</v>
      </c>
      <c r="D281" s="11" t="s">
        <v>1214</v>
      </c>
      <c r="E281" s="11" t="s">
        <v>2115</v>
      </c>
      <c r="F281" s="11" t="s">
        <v>2113</v>
      </c>
      <c r="G281" s="11" t="s">
        <v>2115</v>
      </c>
      <c r="H281" s="11" t="s">
        <v>2116</v>
      </c>
      <c r="I281" s="11" t="s">
        <v>1977</v>
      </c>
      <c r="J281" s="11" t="s">
        <v>1977</v>
      </c>
      <c r="K281" s="11" t="s">
        <v>1977</v>
      </c>
      <c r="L281" s="11" t="s">
        <v>657</v>
      </c>
      <c r="M281" s="70" t="s">
        <v>1215</v>
      </c>
      <c r="N281" s="71">
        <v>44319.0</v>
      </c>
      <c r="O281" s="71">
        <v>44502.0</v>
      </c>
    </row>
    <row r="282" ht="11.25" customHeight="1">
      <c r="A282" s="11" t="s">
        <v>54</v>
      </c>
      <c r="B282" s="11" t="s">
        <v>2117</v>
      </c>
      <c r="C282" s="11" t="s">
        <v>2118</v>
      </c>
      <c r="D282" s="11" t="s">
        <v>1214</v>
      </c>
      <c r="E282" s="11" t="s">
        <v>2119</v>
      </c>
      <c r="F282" s="11" t="s">
        <v>2117</v>
      </c>
      <c r="G282" s="11" t="s">
        <v>2119</v>
      </c>
      <c r="H282" s="11" t="s">
        <v>2120</v>
      </c>
      <c r="I282" s="11" t="s">
        <v>1977</v>
      </c>
      <c r="J282" s="11" t="s">
        <v>1977</v>
      </c>
      <c r="K282" s="11" t="s">
        <v>1977</v>
      </c>
      <c r="L282" s="11" t="s">
        <v>657</v>
      </c>
      <c r="M282" s="70" t="s">
        <v>1215</v>
      </c>
      <c r="N282" s="71">
        <v>44336.0</v>
      </c>
      <c r="O282" s="71">
        <v>44479.0</v>
      </c>
    </row>
    <row r="283" ht="11.25" customHeight="1">
      <c r="A283" s="11" t="s">
        <v>54</v>
      </c>
      <c r="B283" s="11" t="s">
        <v>2121</v>
      </c>
      <c r="C283" s="11" t="s">
        <v>2122</v>
      </c>
      <c r="D283" s="11" t="s">
        <v>1214</v>
      </c>
      <c r="E283" s="11" t="s">
        <v>2123</v>
      </c>
      <c r="F283" s="11" t="s">
        <v>2121</v>
      </c>
      <c r="G283" s="11" t="s">
        <v>2123</v>
      </c>
      <c r="H283" s="11" t="s">
        <v>2124</v>
      </c>
      <c r="I283" s="11" t="s">
        <v>1977</v>
      </c>
      <c r="J283" s="11" t="s">
        <v>1977</v>
      </c>
      <c r="K283" s="11" t="s">
        <v>1977</v>
      </c>
      <c r="L283" s="11" t="s">
        <v>657</v>
      </c>
      <c r="M283" s="70" t="s">
        <v>1215</v>
      </c>
      <c r="N283" s="71">
        <v>44520.0</v>
      </c>
      <c r="O283" s="71">
        <v>44593.0</v>
      </c>
    </row>
    <row r="284" ht="11.25" customHeight="1">
      <c r="A284" s="11" t="s">
        <v>54</v>
      </c>
      <c r="B284" s="11" t="s">
        <v>257</v>
      </c>
      <c r="C284" s="11" t="s">
        <v>2125</v>
      </c>
      <c r="D284" s="11" t="s">
        <v>1214</v>
      </c>
      <c r="E284" s="11" t="s">
        <v>258</v>
      </c>
      <c r="F284" s="11" t="s">
        <v>257</v>
      </c>
      <c r="G284" s="11" t="s">
        <v>258</v>
      </c>
      <c r="H284" s="11" t="s">
        <v>2126</v>
      </c>
      <c r="I284" s="11" t="s">
        <v>2021</v>
      </c>
      <c r="J284" s="11" t="s">
        <v>2021</v>
      </c>
      <c r="K284" s="11" t="s">
        <v>2021</v>
      </c>
      <c r="L284" s="11" t="s">
        <v>2127</v>
      </c>
      <c r="M284" s="70" t="s">
        <v>1213</v>
      </c>
      <c r="N284" s="71" t="s">
        <v>657</v>
      </c>
      <c r="O284" s="71" t="s">
        <v>657</v>
      </c>
    </row>
    <row r="285" ht="11.25" customHeight="1">
      <c r="A285" s="11" t="s">
        <v>54</v>
      </c>
      <c r="B285" s="11" t="s">
        <v>2128</v>
      </c>
      <c r="C285" s="11" t="s">
        <v>2125</v>
      </c>
      <c r="D285" s="11" t="s">
        <v>1214</v>
      </c>
      <c r="E285" s="11" t="s">
        <v>2129</v>
      </c>
      <c r="F285" s="11" t="s">
        <v>2128</v>
      </c>
      <c r="G285" s="11" t="s">
        <v>2129</v>
      </c>
      <c r="H285" s="11" t="s">
        <v>2130</v>
      </c>
      <c r="I285" s="11" t="s">
        <v>728</v>
      </c>
      <c r="J285" s="11" t="s">
        <v>728</v>
      </c>
      <c r="K285" s="11" t="s">
        <v>2021</v>
      </c>
      <c r="L285" s="11" t="s">
        <v>2131</v>
      </c>
      <c r="M285" s="70" t="s">
        <v>1213</v>
      </c>
      <c r="N285" s="71" t="s">
        <v>657</v>
      </c>
      <c r="O285" s="71" t="s">
        <v>657</v>
      </c>
    </row>
    <row r="286" ht="11.25" customHeight="1">
      <c r="A286" s="11" t="s">
        <v>54</v>
      </c>
      <c r="B286" s="11" t="s">
        <v>2132</v>
      </c>
      <c r="C286" s="11" t="s">
        <v>2133</v>
      </c>
      <c r="D286" s="11" t="s">
        <v>1214</v>
      </c>
      <c r="E286" s="11" t="s">
        <v>2133</v>
      </c>
      <c r="F286" s="11" t="s">
        <v>2132</v>
      </c>
      <c r="G286" s="11" t="s">
        <v>2133</v>
      </c>
      <c r="H286" s="11" t="s">
        <v>2134</v>
      </c>
      <c r="I286" s="11" t="s">
        <v>2135</v>
      </c>
      <c r="J286" s="11" t="s">
        <v>2136</v>
      </c>
      <c r="K286" s="11" t="s">
        <v>2021</v>
      </c>
      <c r="L286" s="11" t="s">
        <v>2137</v>
      </c>
      <c r="M286" s="70" t="s">
        <v>1213</v>
      </c>
      <c r="N286" s="71" t="s">
        <v>657</v>
      </c>
      <c r="O286" s="71" t="s">
        <v>657</v>
      </c>
    </row>
    <row r="287" ht="11.25" customHeight="1">
      <c r="A287" s="11" t="s">
        <v>54</v>
      </c>
      <c r="B287" s="11" t="s">
        <v>2138</v>
      </c>
      <c r="C287" s="11" t="s">
        <v>2139</v>
      </c>
      <c r="D287" s="11" t="s">
        <v>1214</v>
      </c>
      <c r="E287" s="11" t="s">
        <v>2140</v>
      </c>
      <c r="F287" s="11" t="s">
        <v>2138</v>
      </c>
      <c r="G287" s="11" t="s">
        <v>2140</v>
      </c>
      <c r="H287" s="11" t="s">
        <v>2141</v>
      </c>
      <c r="I287" s="11" t="s">
        <v>767</v>
      </c>
      <c r="J287" s="11" t="s">
        <v>767</v>
      </c>
      <c r="K287" s="11" t="s">
        <v>1970</v>
      </c>
      <c r="L287" s="11" t="s">
        <v>2142</v>
      </c>
      <c r="M287" s="70" t="s">
        <v>1213</v>
      </c>
      <c r="N287" s="71" t="s">
        <v>657</v>
      </c>
      <c r="O287" s="71" t="s">
        <v>657</v>
      </c>
    </row>
    <row r="288" ht="11.25" customHeight="1">
      <c r="A288" s="11" t="s">
        <v>54</v>
      </c>
      <c r="B288" s="11" t="s">
        <v>2143</v>
      </c>
      <c r="C288" s="11" t="s">
        <v>2139</v>
      </c>
      <c r="D288" s="11" t="s">
        <v>1214</v>
      </c>
      <c r="E288" s="11" t="s">
        <v>2144</v>
      </c>
      <c r="F288" s="11" t="s">
        <v>2143</v>
      </c>
      <c r="G288" s="11" t="s">
        <v>2144</v>
      </c>
      <c r="H288" s="11" t="s">
        <v>2145</v>
      </c>
      <c r="I288" s="11" t="s">
        <v>787</v>
      </c>
      <c r="J288" s="11" t="s">
        <v>2062</v>
      </c>
      <c r="K288" s="11" t="s">
        <v>1970</v>
      </c>
      <c r="L288" s="11" t="s">
        <v>2146</v>
      </c>
      <c r="M288" s="70" t="s">
        <v>1213</v>
      </c>
      <c r="N288" s="71" t="s">
        <v>657</v>
      </c>
      <c r="O288" s="71" t="s">
        <v>657</v>
      </c>
    </row>
    <row r="289" ht="11.25" customHeight="1">
      <c r="A289" s="11" t="s">
        <v>54</v>
      </c>
      <c r="B289" s="11" t="s">
        <v>2147</v>
      </c>
      <c r="C289" s="11" t="s">
        <v>2148</v>
      </c>
      <c r="D289" s="11" t="s">
        <v>1214</v>
      </c>
      <c r="E289" s="11" t="s">
        <v>2149</v>
      </c>
      <c r="F289" s="11" t="s">
        <v>2147</v>
      </c>
      <c r="G289" s="11" t="s">
        <v>2149</v>
      </c>
      <c r="H289" s="11" t="s">
        <v>2150</v>
      </c>
      <c r="I289" s="11" t="s">
        <v>741</v>
      </c>
      <c r="J289" s="11" t="s">
        <v>741</v>
      </c>
      <c r="K289" s="11" t="s">
        <v>2021</v>
      </c>
      <c r="L289" s="11" t="s">
        <v>2151</v>
      </c>
      <c r="M289" s="70" t="s">
        <v>1213</v>
      </c>
      <c r="N289" s="71" t="s">
        <v>657</v>
      </c>
      <c r="O289" s="71" t="s">
        <v>657</v>
      </c>
    </row>
    <row r="290" ht="11.25" customHeight="1">
      <c r="A290" s="11" t="s">
        <v>54</v>
      </c>
      <c r="B290" s="11" t="s">
        <v>2152</v>
      </c>
      <c r="C290" s="11" t="s">
        <v>2148</v>
      </c>
      <c r="D290" s="11" t="s">
        <v>1214</v>
      </c>
      <c r="E290" s="11" t="s">
        <v>2153</v>
      </c>
      <c r="F290" s="11" t="s">
        <v>2152</v>
      </c>
      <c r="G290" s="11" t="s">
        <v>2153</v>
      </c>
      <c r="H290" s="11" t="s">
        <v>2154</v>
      </c>
      <c r="I290" s="11" t="s">
        <v>2155</v>
      </c>
      <c r="J290" s="11" t="s">
        <v>2155</v>
      </c>
      <c r="K290" s="11" t="s">
        <v>2021</v>
      </c>
      <c r="L290" s="11" t="s">
        <v>2156</v>
      </c>
      <c r="M290" s="70" t="s">
        <v>1213</v>
      </c>
      <c r="N290" s="71" t="s">
        <v>657</v>
      </c>
      <c r="O290" s="71" t="s">
        <v>657</v>
      </c>
    </row>
    <row r="291" ht="11.25" customHeight="1">
      <c r="A291" s="11" t="s">
        <v>54</v>
      </c>
      <c r="B291" s="11" t="s">
        <v>2157</v>
      </c>
      <c r="C291" s="11" t="s">
        <v>2158</v>
      </c>
      <c r="D291" s="11" t="s">
        <v>1214</v>
      </c>
      <c r="E291" s="11" t="s">
        <v>2159</v>
      </c>
      <c r="F291" s="11" t="s">
        <v>2157</v>
      </c>
      <c r="G291" s="11" t="s">
        <v>2159</v>
      </c>
      <c r="H291" s="11" t="s">
        <v>2160</v>
      </c>
      <c r="I291" s="11" t="s">
        <v>918</v>
      </c>
      <c r="J291" s="11" t="s">
        <v>918</v>
      </c>
      <c r="K291" s="11" t="s">
        <v>1990</v>
      </c>
      <c r="L291" s="11" t="s">
        <v>2161</v>
      </c>
      <c r="M291" s="70" t="s">
        <v>1213</v>
      </c>
      <c r="N291" s="71" t="s">
        <v>657</v>
      </c>
      <c r="O291" s="71" t="s">
        <v>657</v>
      </c>
    </row>
    <row r="292" ht="11.25" customHeight="1">
      <c r="A292" s="11" t="s">
        <v>54</v>
      </c>
      <c r="B292" s="11" t="s">
        <v>1985</v>
      </c>
      <c r="C292" s="11" t="s">
        <v>2162</v>
      </c>
      <c r="D292" s="11" t="s">
        <v>1214</v>
      </c>
      <c r="E292" s="11" t="s">
        <v>1987</v>
      </c>
      <c r="F292" s="11" t="s">
        <v>1985</v>
      </c>
      <c r="G292" s="11" t="s">
        <v>1987</v>
      </c>
      <c r="H292" s="11" t="s">
        <v>2163</v>
      </c>
      <c r="I292" s="11" t="s">
        <v>1989</v>
      </c>
      <c r="J292" s="11" t="s">
        <v>1990</v>
      </c>
      <c r="K292" s="11" t="s">
        <v>1990</v>
      </c>
      <c r="L292" s="11" t="s">
        <v>2164</v>
      </c>
      <c r="M292" s="70" t="s">
        <v>1213</v>
      </c>
      <c r="N292" s="71" t="s">
        <v>657</v>
      </c>
      <c r="O292" s="71" t="s">
        <v>657</v>
      </c>
    </row>
    <row r="293" ht="11.25" customHeight="1">
      <c r="A293" s="11" t="s">
        <v>54</v>
      </c>
      <c r="B293" s="11" t="s">
        <v>2165</v>
      </c>
      <c r="C293" s="11" t="s">
        <v>2166</v>
      </c>
      <c r="D293" s="11" t="s">
        <v>1216</v>
      </c>
      <c r="E293" s="11" t="s">
        <v>2167</v>
      </c>
      <c r="F293" s="11" t="s">
        <v>2165</v>
      </c>
      <c r="G293" s="11" t="s">
        <v>2168</v>
      </c>
      <c r="H293" s="11" t="s">
        <v>2169</v>
      </c>
      <c r="I293" s="11" t="s">
        <v>1969</v>
      </c>
      <c r="J293" s="11" t="s">
        <v>1969</v>
      </c>
      <c r="K293" s="11" t="s">
        <v>1970</v>
      </c>
      <c r="L293" s="11" t="s">
        <v>2170</v>
      </c>
      <c r="M293" s="70" t="s">
        <v>1213</v>
      </c>
      <c r="N293" s="71" t="s">
        <v>657</v>
      </c>
      <c r="O293" s="71" t="s">
        <v>657</v>
      </c>
    </row>
    <row r="294" ht="11.25" customHeight="1">
      <c r="A294" s="11" t="s">
        <v>54</v>
      </c>
      <c r="B294" s="11" t="s">
        <v>2171</v>
      </c>
      <c r="C294" s="11" t="s">
        <v>2172</v>
      </c>
      <c r="D294" s="11" t="s">
        <v>1214</v>
      </c>
      <c r="E294" s="11" t="s">
        <v>253</v>
      </c>
      <c r="F294" s="11" t="s">
        <v>2171</v>
      </c>
      <c r="G294" s="11" t="s">
        <v>253</v>
      </c>
      <c r="H294" s="11" t="s">
        <v>2173</v>
      </c>
      <c r="I294" s="11" t="s">
        <v>1990</v>
      </c>
      <c r="J294" s="11" t="s">
        <v>1990</v>
      </c>
      <c r="K294" s="11" t="s">
        <v>1990</v>
      </c>
      <c r="L294" s="11" t="s">
        <v>2174</v>
      </c>
      <c r="M294" s="70" t="s">
        <v>1213</v>
      </c>
      <c r="N294" s="71" t="s">
        <v>657</v>
      </c>
      <c r="O294" s="71" t="s">
        <v>657</v>
      </c>
    </row>
    <row r="295" ht="11.25" customHeight="1">
      <c r="A295" s="11" t="s">
        <v>54</v>
      </c>
      <c r="B295" s="11" t="s">
        <v>2175</v>
      </c>
      <c r="C295" s="11" t="s">
        <v>2176</v>
      </c>
      <c r="D295" s="11" t="s">
        <v>1216</v>
      </c>
      <c r="E295" s="11" t="s">
        <v>2167</v>
      </c>
      <c r="F295" s="11" t="s">
        <v>2175</v>
      </c>
      <c r="G295" s="11" t="s">
        <v>2177</v>
      </c>
      <c r="H295" s="11" t="s">
        <v>2178</v>
      </c>
      <c r="I295" s="11" t="s">
        <v>872</v>
      </c>
      <c r="J295" s="11" t="s">
        <v>872</v>
      </c>
      <c r="K295" s="11" t="s">
        <v>1970</v>
      </c>
      <c r="L295" s="11" t="s">
        <v>2179</v>
      </c>
      <c r="M295" s="70" t="s">
        <v>1213</v>
      </c>
      <c r="N295" s="71" t="s">
        <v>657</v>
      </c>
      <c r="O295" s="71" t="s">
        <v>657</v>
      </c>
    </row>
    <row r="296" ht="11.25" customHeight="1">
      <c r="A296" s="11" t="s">
        <v>54</v>
      </c>
      <c r="B296" s="11" t="s">
        <v>2180</v>
      </c>
      <c r="C296" s="11" t="s">
        <v>2176</v>
      </c>
      <c r="D296" s="11" t="s">
        <v>1216</v>
      </c>
      <c r="E296" s="11" t="s">
        <v>2167</v>
      </c>
      <c r="F296" s="11" t="s">
        <v>2180</v>
      </c>
      <c r="G296" s="11" t="s">
        <v>2181</v>
      </c>
      <c r="H296" s="11" t="s">
        <v>2182</v>
      </c>
      <c r="I296" s="11" t="s">
        <v>1969</v>
      </c>
      <c r="J296" s="11" t="s">
        <v>1969</v>
      </c>
      <c r="K296" s="11" t="s">
        <v>1969</v>
      </c>
      <c r="L296" s="11" t="s">
        <v>2183</v>
      </c>
      <c r="M296" s="70" t="s">
        <v>1213</v>
      </c>
      <c r="N296" s="71" t="s">
        <v>657</v>
      </c>
      <c r="O296" s="71" t="s">
        <v>657</v>
      </c>
    </row>
    <row r="297" ht="11.25" customHeight="1">
      <c r="A297" s="11" t="s">
        <v>54</v>
      </c>
      <c r="B297" s="11" t="s">
        <v>2184</v>
      </c>
      <c r="C297" s="11" t="s">
        <v>2185</v>
      </c>
      <c r="D297" s="11" t="s">
        <v>1214</v>
      </c>
      <c r="E297" s="11" t="s">
        <v>2186</v>
      </c>
      <c r="F297" s="11" t="s">
        <v>2184</v>
      </c>
      <c r="G297" s="11" t="s">
        <v>2186</v>
      </c>
      <c r="H297" s="11" t="s">
        <v>2187</v>
      </c>
      <c r="I297" s="11" t="s">
        <v>797</v>
      </c>
      <c r="J297" s="11" t="s">
        <v>797</v>
      </c>
      <c r="K297" s="11" t="s">
        <v>1970</v>
      </c>
      <c r="L297" s="11" t="s">
        <v>2188</v>
      </c>
      <c r="M297" s="70" t="s">
        <v>1213</v>
      </c>
      <c r="N297" s="71" t="s">
        <v>657</v>
      </c>
      <c r="O297" s="71" t="s">
        <v>657</v>
      </c>
    </row>
    <row r="298" ht="11.25" customHeight="1">
      <c r="A298" s="11" t="s">
        <v>54</v>
      </c>
      <c r="B298" s="11" t="s">
        <v>1995</v>
      </c>
      <c r="C298" s="11" t="s">
        <v>2189</v>
      </c>
      <c r="D298" s="11" t="s">
        <v>1214</v>
      </c>
      <c r="E298" s="11" t="s">
        <v>2190</v>
      </c>
      <c r="F298" s="11" t="s">
        <v>1995</v>
      </c>
      <c r="G298" s="11" t="s">
        <v>2190</v>
      </c>
      <c r="H298" s="11" t="s">
        <v>2191</v>
      </c>
      <c r="I298" s="11" t="s">
        <v>1969</v>
      </c>
      <c r="J298" s="11" t="s">
        <v>1969</v>
      </c>
      <c r="K298" s="11" t="s">
        <v>1970</v>
      </c>
      <c r="L298" s="11" t="s">
        <v>2146</v>
      </c>
      <c r="M298" s="70" t="s">
        <v>1213</v>
      </c>
      <c r="N298" s="71" t="s">
        <v>657</v>
      </c>
      <c r="O298" s="71" t="s">
        <v>657</v>
      </c>
    </row>
    <row r="299" ht="11.25" customHeight="1">
      <c r="A299" s="11" t="s">
        <v>54</v>
      </c>
      <c r="B299" s="11" t="s">
        <v>1995</v>
      </c>
      <c r="C299" s="11" t="s">
        <v>2189</v>
      </c>
      <c r="D299" s="11" t="s">
        <v>1214</v>
      </c>
      <c r="E299" s="11" t="s">
        <v>2190</v>
      </c>
      <c r="F299" s="11" t="s">
        <v>1995</v>
      </c>
      <c r="G299" s="11" t="s">
        <v>2190</v>
      </c>
      <c r="H299" s="11" t="s">
        <v>2192</v>
      </c>
      <c r="I299" s="11" t="s">
        <v>1969</v>
      </c>
      <c r="J299" s="11" t="s">
        <v>1969</v>
      </c>
      <c r="K299" s="11" t="s">
        <v>1970</v>
      </c>
      <c r="L299" s="11" t="s">
        <v>2146</v>
      </c>
      <c r="M299" s="70" t="s">
        <v>1213</v>
      </c>
      <c r="N299" s="71" t="s">
        <v>657</v>
      </c>
      <c r="O299" s="71" t="s">
        <v>657</v>
      </c>
    </row>
    <row r="300" ht="11.25" customHeight="1">
      <c r="A300" s="11" t="s">
        <v>54</v>
      </c>
      <c r="B300" s="11" t="s">
        <v>2001</v>
      </c>
      <c r="C300" s="11" t="s">
        <v>2193</v>
      </c>
      <c r="D300" s="11" t="s">
        <v>1214</v>
      </c>
      <c r="E300" s="11" t="s">
        <v>2002</v>
      </c>
      <c r="F300" s="11" t="s">
        <v>2001</v>
      </c>
      <c r="G300" s="11" t="s">
        <v>2002</v>
      </c>
      <c r="H300" s="11" t="s">
        <v>2194</v>
      </c>
      <c r="I300" s="11" t="s">
        <v>680</v>
      </c>
      <c r="J300" s="11" t="s">
        <v>680</v>
      </c>
      <c r="K300" s="11" t="s">
        <v>2004</v>
      </c>
      <c r="L300" s="11" t="s">
        <v>2195</v>
      </c>
      <c r="M300" s="70" t="s">
        <v>1215</v>
      </c>
      <c r="N300" s="71" t="s">
        <v>657</v>
      </c>
      <c r="O300" s="71">
        <v>44774.0</v>
      </c>
    </row>
    <row r="301" ht="11.25" customHeight="1">
      <c r="A301" s="11" t="s">
        <v>54</v>
      </c>
      <c r="B301" s="11" t="s">
        <v>2196</v>
      </c>
      <c r="C301" s="11" t="s">
        <v>2197</v>
      </c>
      <c r="D301" s="11" t="s">
        <v>1214</v>
      </c>
      <c r="E301" s="11" t="s">
        <v>2198</v>
      </c>
      <c r="F301" s="11" t="s">
        <v>2196</v>
      </c>
      <c r="G301" s="11" t="s">
        <v>2198</v>
      </c>
      <c r="H301" s="11" t="s">
        <v>2199</v>
      </c>
      <c r="I301" s="11" t="s">
        <v>2200</v>
      </c>
      <c r="J301" s="11" t="s">
        <v>1980</v>
      </c>
      <c r="K301" s="11" t="s">
        <v>948</v>
      </c>
      <c r="L301" s="11" t="s">
        <v>2201</v>
      </c>
      <c r="M301" s="70" t="s">
        <v>1213</v>
      </c>
      <c r="N301" s="71" t="s">
        <v>657</v>
      </c>
      <c r="O301" s="71" t="s">
        <v>657</v>
      </c>
    </row>
    <row r="302" ht="11.25" customHeight="1">
      <c r="A302" s="11" t="s">
        <v>54</v>
      </c>
      <c r="B302" s="11" t="s">
        <v>2202</v>
      </c>
      <c r="C302" s="11" t="s">
        <v>2203</v>
      </c>
      <c r="D302" s="11" t="s">
        <v>1216</v>
      </c>
      <c r="E302" s="11" t="s">
        <v>2204</v>
      </c>
      <c r="F302" s="11" t="s">
        <v>2202</v>
      </c>
      <c r="G302" s="11" t="s">
        <v>2204</v>
      </c>
      <c r="H302" s="11" t="s">
        <v>2205</v>
      </c>
      <c r="I302" s="11" t="s">
        <v>1977</v>
      </c>
      <c r="J302" s="11" t="s">
        <v>1977</v>
      </c>
      <c r="K302" s="11" t="s">
        <v>1977</v>
      </c>
      <c r="L302" s="11" t="s">
        <v>2206</v>
      </c>
      <c r="M302" s="70" t="s">
        <v>1213</v>
      </c>
      <c r="N302" s="71" t="s">
        <v>657</v>
      </c>
      <c r="O302" s="71">
        <v>44804.0</v>
      </c>
    </row>
    <row r="303" ht="11.25" customHeight="1">
      <c r="A303" s="11" t="s">
        <v>54</v>
      </c>
      <c r="B303" s="11" t="s">
        <v>2207</v>
      </c>
      <c r="C303" s="11" t="s">
        <v>2208</v>
      </c>
      <c r="D303" s="11" t="s">
        <v>1214</v>
      </c>
      <c r="E303" s="11" t="s">
        <v>2209</v>
      </c>
      <c r="F303" s="11" t="s">
        <v>2207</v>
      </c>
      <c r="G303" s="11" t="s">
        <v>2209</v>
      </c>
      <c r="H303" s="11" t="s">
        <v>2210</v>
      </c>
      <c r="I303" s="11" t="s">
        <v>756</v>
      </c>
      <c r="J303" s="11" t="s">
        <v>767</v>
      </c>
      <c r="K303" s="11" t="s">
        <v>1970</v>
      </c>
      <c r="L303" s="11" t="s">
        <v>2211</v>
      </c>
      <c r="M303" s="70" t="s">
        <v>1213</v>
      </c>
      <c r="N303" s="71" t="s">
        <v>657</v>
      </c>
      <c r="O303" s="71" t="s">
        <v>657</v>
      </c>
    </row>
    <row r="304" ht="11.25" customHeight="1">
      <c r="A304" s="11" t="s">
        <v>54</v>
      </c>
      <c r="B304" s="11" t="s">
        <v>2212</v>
      </c>
      <c r="C304" s="11" t="s">
        <v>2213</v>
      </c>
      <c r="D304" s="11" t="s">
        <v>1214</v>
      </c>
      <c r="E304" s="11" t="s">
        <v>2214</v>
      </c>
      <c r="F304" s="11" t="s">
        <v>2212</v>
      </c>
      <c r="G304" s="11" t="s">
        <v>2214</v>
      </c>
      <c r="H304" s="11" t="s">
        <v>2215</v>
      </c>
      <c r="I304" s="11" t="s">
        <v>2006</v>
      </c>
      <c r="J304" s="11" t="s">
        <v>2007</v>
      </c>
      <c r="K304" s="11" t="s">
        <v>2004</v>
      </c>
      <c r="L304" s="11" t="s">
        <v>2216</v>
      </c>
      <c r="M304" s="70" t="s">
        <v>1213</v>
      </c>
      <c r="N304" s="71" t="s">
        <v>657</v>
      </c>
      <c r="O304" s="71" t="s">
        <v>657</v>
      </c>
    </row>
    <row r="305" ht="11.25" customHeight="1">
      <c r="A305" s="11" t="s">
        <v>54</v>
      </c>
      <c r="B305" s="11" t="s">
        <v>2217</v>
      </c>
      <c r="C305" s="11" t="s">
        <v>2213</v>
      </c>
      <c r="D305" s="11" t="s">
        <v>1214</v>
      </c>
      <c r="E305" s="11" t="s">
        <v>2218</v>
      </c>
      <c r="F305" s="11" t="s">
        <v>2217</v>
      </c>
      <c r="G305" s="11" t="s">
        <v>2218</v>
      </c>
      <c r="H305" s="11" t="s">
        <v>2194</v>
      </c>
      <c r="I305" s="11" t="s">
        <v>687</v>
      </c>
      <c r="J305" s="11" t="s">
        <v>687</v>
      </c>
      <c r="K305" s="11" t="s">
        <v>2004</v>
      </c>
      <c r="L305" s="11" t="s">
        <v>2219</v>
      </c>
      <c r="M305" s="70" t="s">
        <v>1215</v>
      </c>
      <c r="N305" s="71" t="s">
        <v>657</v>
      </c>
      <c r="O305" s="71">
        <v>44228.0</v>
      </c>
    </row>
    <row r="306" ht="11.25" customHeight="1">
      <c r="A306" s="11" t="s">
        <v>54</v>
      </c>
      <c r="B306" s="11" t="s">
        <v>2220</v>
      </c>
      <c r="C306" s="11" t="s">
        <v>2221</v>
      </c>
      <c r="D306" s="11" t="s">
        <v>1214</v>
      </c>
      <c r="E306" s="11" t="s">
        <v>2222</v>
      </c>
      <c r="F306" s="11" t="s">
        <v>2220</v>
      </c>
      <c r="G306" s="11" t="s">
        <v>2222</v>
      </c>
      <c r="H306" s="11" t="s">
        <v>2223</v>
      </c>
      <c r="I306" s="11" t="s">
        <v>2224</v>
      </c>
      <c r="J306" s="11" t="s">
        <v>2225</v>
      </c>
      <c r="K306" s="11" t="s">
        <v>2004</v>
      </c>
      <c r="L306" s="11" t="s">
        <v>2226</v>
      </c>
      <c r="M306" s="70" t="s">
        <v>1213</v>
      </c>
      <c r="N306" s="71" t="s">
        <v>657</v>
      </c>
      <c r="O306" s="71" t="s">
        <v>657</v>
      </c>
    </row>
    <row r="307" ht="11.25" customHeight="1">
      <c r="A307" s="11" t="s">
        <v>54</v>
      </c>
      <c r="B307" s="11" t="s">
        <v>2227</v>
      </c>
      <c r="C307" s="11" t="s">
        <v>2228</v>
      </c>
      <c r="D307" s="11" t="s">
        <v>1214</v>
      </c>
      <c r="E307" s="11" t="s">
        <v>2229</v>
      </c>
      <c r="F307" s="11" t="s">
        <v>2227</v>
      </c>
      <c r="G307" s="11" t="s">
        <v>2229</v>
      </c>
      <c r="H307" s="11" t="s">
        <v>2230</v>
      </c>
      <c r="I307" s="11" t="s">
        <v>2231</v>
      </c>
      <c r="J307" s="11" t="s">
        <v>2232</v>
      </c>
      <c r="K307" s="11" t="s">
        <v>2004</v>
      </c>
      <c r="L307" s="11" t="s">
        <v>2226</v>
      </c>
      <c r="M307" s="70" t="s">
        <v>1213</v>
      </c>
      <c r="N307" s="71" t="s">
        <v>657</v>
      </c>
      <c r="O307" s="71" t="s">
        <v>657</v>
      </c>
    </row>
    <row r="308" ht="11.25" customHeight="1">
      <c r="A308" s="11" t="s">
        <v>54</v>
      </c>
      <c r="B308" s="11" t="s">
        <v>2012</v>
      </c>
      <c r="C308" s="11" t="s">
        <v>2233</v>
      </c>
      <c r="D308" s="11" t="s">
        <v>1214</v>
      </c>
      <c r="E308" s="11" t="s">
        <v>2014</v>
      </c>
      <c r="F308" s="11" t="s">
        <v>2012</v>
      </c>
      <c r="G308" s="11" t="s">
        <v>2014</v>
      </c>
      <c r="H308" s="11" t="s">
        <v>2015</v>
      </c>
      <c r="I308" s="11" t="s">
        <v>692</v>
      </c>
      <c r="J308" s="11" t="s">
        <v>692</v>
      </c>
      <c r="K308" s="11" t="s">
        <v>2004</v>
      </c>
      <c r="L308" s="11" t="s">
        <v>2226</v>
      </c>
      <c r="M308" s="70" t="s">
        <v>1213</v>
      </c>
      <c r="N308" s="71" t="s">
        <v>657</v>
      </c>
      <c r="O308" s="71" t="s">
        <v>657</v>
      </c>
    </row>
    <row r="309" ht="11.25" customHeight="1">
      <c r="A309" s="11" t="s">
        <v>54</v>
      </c>
      <c r="B309" s="11" t="s">
        <v>2234</v>
      </c>
      <c r="C309" s="11" t="s">
        <v>2235</v>
      </c>
      <c r="D309" s="11" t="s">
        <v>1214</v>
      </c>
      <c r="E309" s="11" t="s">
        <v>2236</v>
      </c>
      <c r="F309" s="11" t="s">
        <v>2234</v>
      </c>
      <c r="G309" s="11" t="s">
        <v>2236</v>
      </c>
      <c r="H309" s="11" t="s">
        <v>2237</v>
      </c>
      <c r="I309" s="11" t="s">
        <v>2238</v>
      </c>
      <c r="J309" s="11" t="s">
        <v>747</v>
      </c>
      <c r="K309" s="11" t="s">
        <v>948</v>
      </c>
      <c r="L309" s="11" t="s">
        <v>2239</v>
      </c>
      <c r="M309" s="70" t="s">
        <v>1213</v>
      </c>
      <c r="N309" s="71" t="s">
        <v>657</v>
      </c>
      <c r="O309" s="71" t="s">
        <v>657</v>
      </c>
    </row>
    <row r="310" ht="11.25" customHeight="1">
      <c r="A310" s="11" t="s">
        <v>54</v>
      </c>
      <c r="B310" s="11" t="s">
        <v>225</v>
      </c>
      <c r="C310" s="11" t="s">
        <v>2235</v>
      </c>
      <c r="D310" s="11" t="s">
        <v>1214</v>
      </c>
      <c r="E310" s="11" t="s">
        <v>226</v>
      </c>
      <c r="F310" s="11" t="s">
        <v>225</v>
      </c>
      <c r="G310" s="11" t="s">
        <v>226</v>
      </c>
      <c r="H310" s="11" t="s">
        <v>2240</v>
      </c>
      <c r="I310" s="11" t="s">
        <v>722</v>
      </c>
      <c r="J310" s="11" t="s">
        <v>722</v>
      </c>
      <c r="K310" s="11" t="s">
        <v>948</v>
      </c>
      <c r="L310" s="11" t="s">
        <v>2239</v>
      </c>
      <c r="M310" s="70" t="s">
        <v>1213</v>
      </c>
      <c r="N310" s="71" t="s">
        <v>657</v>
      </c>
      <c r="O310" s="71" t="s">
        <v>657</v>
      </c>
    </row>
    <row r="311" ht="11.25" customHeight="1">
      <c r="A311" s="11" t="s">
        <v>54</v>
      </c>
      <c r="B311" s="11" t="s">
        <v>2241</v>
      </c>
      <c r="C311" s="11" t="s">
        <v>2235</v>
      </c>
      <c r="D311" s="11" t="s">
        <v>1214</v>
      </c>
      <c r="E311" s="11" t="s">
        <v>2242</v>
      </c>
      <c r="F311" s="11" t="s">
        <v>2241</v>
      </c>
      <c r="G311" s="11" t="s">
        <v>2242</v>
      </c>
      <c r="H311" s="11" t="s">
        <v>2243</v>
      </c>
      <c r="I311" s="11" t="s">
        <v>2244</v>
      </c>
      <c r="J311" s="11" t="s">
        <v>2245</v>
      </c>
      <c r="K311" s="11" t="s">
        <v>948</v>
      </c>
      <c r="L311" s="11" t="s">
        <v>2239</v>
      </c>
      <c r="M311" s="70" t="s">
        <v>1213</v>
      </c>
      <c r="N311" s="71" t="s">
        <v>657</v>
      </c>
      <c r="O311" s="71" t="s">
        <v>657</v>
      </c>
    </row>
    <row r="312" ht="11.25" customHeight="1">
      <c r="A312" s="11" t="s">
        <v>54</v>
      </c>
      <c r="B312" s="11" t="s">
        <v>249</v>
      </c>
      <c r="C312" s="11" t="s">
        <v>2246</v>
      </c>
      <c r="D312" s="11" t="s">
        <v>1214</v>
      </c>
      <c r="E312" s="11" t="s">
        <v>250</v>
      </c>
      <c r="F312" s="11" t="s">
        <v>249</v>
      </c>
      <c r="G312" s="11" t="s">
        <v>250</v>
      </c>
      <c r="H312" s="11" t="s">
        <v>2247</v>
      </c>
      <c r="I312" s="11" t="s">
        <v>2089</v>
      </c>
      <c r="J312" s="11" t="s">
        <v>2089</v>
      </c>
      <c r="K312" s="11" t="s">
        <v>1990</v>
      </c>
      <c r="L312" s="11" t="s">
        <v>2248</v>
      </c>
      <c r="M312" s="70" t="s">
        <v>1213</v>
      </c>
      <c r="N312" s="71" t="s">
        <v>657</v>
      </c>
      <c r="O312" s="71" t="s">
        <v>657</v>
      </c>
    </row>
    <row r="313" ht="11.25" customHeight="1">
      <c r="A313" s="11" t="s">
        <v>54</v>
      </c>
      <c r="B313" s="11" t="s">
        <v>200</v>
      </c>
      <c r="C313" s="11" t="s">
        <v>2249</v>
      </c>
      <c r="D313" s="11" t="s">
        <v>1214</v>
      </c>
      <c r="E313" s="11" t="s">
        <v>690</v>
      </c>
      <c r="F313" s="11" t="s">
        <v>200</v>
      </c>
      <c r="G313" s="11" t="s">
        <v>690</v>
      </c>
      <c r="H313" s="11" t="s">
        <v>2250</v>
      </c>
      <c r="I313" s="11" t="s">
        <v>692</v>
      </c>
      <c r="J313" s="11" t="s">
        <v>692</v>
      </c>
      <c r="K313" s="11" t="s">
        <v>2004</v>
      </c>
      <c r="L313" s="11" t="s">
        <v>2226</v>
      </c>
      <c r="M313" s="70" t="s">
        <v>1213</v>
      </c>
      <c r="N313" s="71" t="s">
        <v>657</v>
      </c>
      <c r="O313" s="71" t="s">
        <v>657</v>
      </c>
    </row>
    <row r="314" ht="11.25" customHeight="1">
      <c r="A314" s="11" t="s">
        <v>54</v>
      </c>
      <c r="B314" s="11" t="s">
        <v>2251</v>
      </c>
      <c r="C314" s="11" t="s">
        <v>2252</v>
      </c>
      <c r="D314" s="11" t="s">
        <v>1214</v>
      </c>
      <c r="E314" s="11" t="s">
        <v>2253</v>
      </c>
      <c r="F314" s="11" t="s">
        <v>2251</v>
      </c>
      <c r="G314" s="11" t="s">
        <v>2253</v>
      </c>
      <c r="H314" s="11" t="s">
        <v>2254</v>
      </c>
      <c r="I314" s="11" t="s">
        <v>1979</v>
      </c>
      <c r="J314" s="11" t="s">
        <v>1980</v>
      </c>
      <c r="K314" s="11" t="s">
        <v>948</v>
      </c>
      <c r="L314" s="11" t="s">
        <v>2255</v>
      </c>
      <c r="M314" s="70" t="s">
        <v>1213</v>
      </c>
      <c r="N314" s="71" t="s">
        <v>657</v>
      </c>
      <c r="O314" s="71" t="s">
        <v>657</v>
      </c>
    </row>
    <row r="315" ht="11.25" customHeight="1">
      <c r="A315" s="11" t="s">
        <v>54</v>
      </c>
      <c r="B315" s="11" t="s">
        <v>2256</v>
      </c>
      <c r="C315" s="11" t="s">
        <v>2257</v>
      </c>
      <c r="D315" s="11" t="s">
        <v>1214</v>
      </c>
      <c r="E315" s="11" t="s">
        <v>2258</v>
      </c>
      <c r="F315" s="11" t="s">
        <v>2256</v>
      </c>
      <c r="G315" s="11" t="s">
        <v>2258</v>
      </c>
      <c r="H315" s="11" t="s">
        <v>2259</v>
      </c>
      <c r="I315" s="11" t="s">
        <v>1969</v>
      </c>
      <c r="J315" s="11" t="s">
        <v>1969</v>
      </c>
      <c r="K315" s="11" t="s">
        <v>1970</v>
      </c>
      <c r="L315" s="11" t="s">
        <v>2260</v>
      </c>
      <c r="M315" s="70" t="s">
        <v>1213</v>
      </c>
      <c r="N315" s="71" t="s">
        <v>657</v>
      </c>
      <c r="O315" s="71" t="s">
        <v>657</v>
      </c>
    </row>
    <row r="316" ht="11.25" customHeight="1">
      <c r="A316" s="11" t="s">
        <v>54</v>
      </c>
      <c r="B316" s="11" t="s">
        <v>2261</v>
      </c>
      <c r="C316" s="11" t="s">
        <v>2262</v>
      </c>
      <c r="D316" s="11" t="s">
        <v>1214</v>
      </c>
      <c r="E316" s="11" t="s">
        <v>2263</v>
      </c>
      <c r="F316" s="11" t="s">
        <v>2261</v>
      </c>
      <c r="G316" s="11" t="s">
        <v>2263</v>
      </c>
      <c r="H316" s="11" t="s">
        <v>2264</v>
      </c>
      <c r="I316" s="11" t="s">
        <v>787</v>
      </c>
      <c r="J316" s="11" t="s">
        <v>2062</v>
      </c>
      <c r="K316" s="11" t="s">
        <v>1970</v>
      </c>
      <c r="L316" s="11" t="s">
        <v>2146</v>
      </c>
      <c r="M316" s="70" t="s">
        <v>1213</v>
      </c>
      <c r="N316" s="71" t="s">
        <v>657</v>
      </c>
      <c r="O316" s="71" t="s">
        <v>657</v>
      </c>
    </row>
    <row r="317" ht="11.25" customHeight="1">
      <c r="A317" s="11" t="s">
        <v>54</v>
      </c>
      <c r="B317" s="11" t="s">
        <v>2265</v>
      </c>
      <c r="C317" s="11" t="s">
        <v>2262</v>
      </c>
      <c r="D317" s="11" t="s">
        <v>1214</v>
      </c>
      <c r="E317" s="11" t="s">
        <v>2266</v>
      </c>
      <c r="F317" s="11" t="s">
        <v>2265</v>
      </c>
      <c r="G317" s="11" t="s">
        <v>2266</v>
      </c>
      <c r="H317" s="11" t="s">
        <v>2267</v>
      </c>
      <c r="I317" s="11" t="s">
        <v>787</v>
      </c>
      <c r="J317" s="11" t="s">
        <v>2062</v>
      </c>
      <c r="K317" s="11" t="s">
        <v>1970</v>
      </c>
      <c r="L317" s="11" t="s">
        <v>2146</v>
      </c>
      <c r="M317" s="70" t="s">
        <v>1213</v>
      </c>
      <c r="N317" s="71" t="s">
        <v>657</v>
      </c>
      <c r="O317" s="71" t="s">
        <v>657</v>
      </c>
    </row>
    <row r="318" ht="11.25" customHeight="1">
      <c r="A318" s="11" t="s">
        <v>54</v>
      </c>
      <c r="B318" s="11" t="s">
        <v>2017</v>
      </c>
      <c r="C318" s="11" t="s">
        <v>2268</v>
      </c>
      <c r="D318" s="11" t="s">
        <v>1216</v>
      </c>
      <c r="E318" s="11" t="s">
        <v>2019</v>
      </c>
      <c r="F318" s="11" t="s">
        <v>2017</v>
      </c>
      <c r="G318" s="11" t="s">
        <v>2019</v>
      </c>
      <c r="H318" s="11" t="s">
        <v>2269</v>
      </c>
      <c r="I318" s="11" t="s">
        <v>2021</v>
      </c>
      <c r="J318" s="11" t="s">
        <v>2021</v>
      </c>
      <c r="K318" s="11" t="s">
        <v>2021</v>
      </c>
      <c r="L318" s="11" t="s">
        <v>2270</v>
      </c>
      <c r="M318" s="70" t="s">
        <v>1215</v>
      </c>
      <c r="N318" s="71">
        <v>43430.0</v>
      </c>
      <c r="O318" s="71">
        <v>44743.0</v>
      </c>
    </row>
    <row r="319" ht="11.25" customHeight="1">
      <c r="A319" s="11" t="s">
        <v>54</v>
      </c>
      <c r="B319" s="11" t="s">
        <v>2039</v>
      </c>
      <c r="C319" s="11" t="s">
        <v>2271</v>
      </c>
      <c r="D319" s="11" t="s">
        <v>1214</v>
      </c>
      <c r="E319" s="11" t="s">
        <v>216</v>
      </c>
      <c r="F319" s="11" t="s">
        <v>2039</v>
      </c>
      <c r="G319" s="11" t="s">
        <v>216</v>
      </c>
      <c r="H319" s="11" t="s">
        <v>2272</v>
      </c>
      <c r="I319" s="11" t="s">
        <v>767</v>
      </c>
      <c r="J319" s="11" t="s">
        <v>767</v>
      </c>
      <c r="K319" s="11" t="s">
        <v>1970</v>
      </c>
      <c r="L319" s="11" t="s">
        <v>2273</v>
      </c>
      <c r="M319" s="70" t="s">
        <v>1213</v>
      </c>
      <c r="N319" s="71" t="s">
        <v>657</v>
      </c>
      <c r="O319" s="71" t="s">
        <v>657</v>
      </c>
    </row>
    <row r="320" ht="11.25" customHeight="1">
      <c r="A320" s="11" t="s">
        <v>54</v>
      </c>
      <c r="B320" s="11" t="s">
        <v>2274</v>
      </c>
      <c r="C320" s="11" t="s">
        <v>2271</v>
      </c>
      <c r="D320" s="11" t="s">
        <v>1214</v>
      </c>
      <c r="E320" s="11" t="s">
        <v>2275</v>
      </c>
      <c r="F320" s="11" t="s">
        <v>2274</v>
      </c>
      <c r="G320" s="11" t="s">
        <v>2275</v>
      </c>
      <c r="H320" s="11" t="s">
        <v>2276</v>
      </c>
      <c r="I320" s="11" t="s">
        <v>2277</v>
      </c>
      <c r="J320" s="11" t="s">
        <v>762</v>
      </c>
      <c r="K320" s="11" t="s">
        <v>1970</v>
      </c>
      <c r="L320" s="11" t="s">
        <v>2278</v>
      </c>
      <c r="M320" s="70" t="s">
        <v>1213</v>
      </c>
      <c r="N320" s="71" t="s">
        <v>657</v>
      </c>
      <c r="O320" s="71" t="s">
        <v>657</v>
      </c>
    </row>
    <row r="321" ht="11.25" customHeight="1">
      <c r="A321" s="11" t="s">
        <v>54</v>
      </c>
      <c r="B321" s="11" t="s">
        <v>2043</v>
      </c>
      <c r="C321" s="11" t="s">
        <v>2271</v>
      </c>
      <c r="D321" s="11" t="s">
        <v>1214</v>
      </c>
      <c r="E321" s="11" t="s">
        <v>2279</v>
      </c>
      <c r="F321" s="11" t="s">
        <v>2043</v>
      </c>
      <c r="G321" s="11" t="s">
        <v>2279</v>
      </c>
      <c r="H321" s="11" t="s">
        <v>2194</v>
      </c>
      <c r="I321" s="11" t="s">
        <v>762</v>
      </c>
      <c r="J321" s="11" t="s">
        <v>762</v>
      </c>
      <c r="K321" s="11" t="s">
        <v>1970</v>
      </c>
      <c r="L321" s="11" t="s">
        <v>2146</v>
      </c>
      <c r="M321" s="70" t="s">
        <v>1215</v>
      </c>
      <c r="N321" s="71" t="s">
        <v>657</v>
      </c>
      <c r="O321" s="71">
        <v>44783.0</v>
      </c>
    </row>
    <row r="322" ht="11.25" customHeight="1">
      <c r="A322" s="11" t="s">
        <v>54</v>
      </c>
      <c r="B322" s="11" t="s">
        <v>2280</v>
      </c>
      <c r="C322" s="11" t="s">
        <v>2271</v>
      </c>
      <c r="D322" s="11" t="s">
        <v>1214</v>
      </c>
      <c r="E322" s="11" t="s">
        <v>2281</v>
      </c>
      <c r="F322" s="11" t="s">
        <v>2280</v>
      </c>
      <c r="G322" s="11" t="s">
        <v>2281</v>
      </c>
      <c r="H322" s="11" t="s">
        <v>2282</v>
      </c>
      <c r="I322" s="11" t="s">
        <v>872</v>
      </c>
      <c r="J322" s="11" t="s">
        <v>872</v>
      </c>
      <c r="K322" s="11" t="s">
        <v>1970</v>
      </c>
      <c r="L322" s="11" t="s">
        <v>2273</v>
      </c>
      <c r="M322" s="70" t="s">
        <v>1213</v>
      </c>
      <c r="N322" s="71" t="s">
        <v>657</v>
      </c>
      <c r="O322" s="71" t="s">
        <v>657</v>
      </c>
    </row>
    <row r="323" ht="11.25" customHeight="1">
      <c r="A323" s="11" t="s">
        <v>54</v>
      </c>
      <c r="B323" s="11" t="s">
        <v>2283</v>
      </c>
      <c r="C323" s="11" t="s">
        <v>2284</v>
      </c>
      <c r="D323" s="11" t="s">
        <v>1214</v>
      </c>
      <c r="E323" s="11" t="s">
        <v>2285</v>
      </c>
      <c r="F323" s="11" t="s">
        <v>2283</v>
      </c>
      <c r="G323" s="11" t="s">
        <v>2285</v>
      </c>
      <c r="H323" s="11" t="s">
        <v>2286</v>
      </c>
      <c r="I323" s="11" t="s">
        <v>2155</v>
      </c>
      <c r="J323" s="11" t="s">
        <v>2155</v>
      </c>
      <c r="K323" s="11" t="s">
        <v>2021</v>
      </c>
      <c r="L323" s="11" t="s">
        <v>2287</v>
      </c>
      <c r="M323" s="70" t="s">
        <v>1213</v>
      </c>
      <c r="N323" s="71" t="s">
        <v>657</v>
      </c>
      <c r="O323" s="71" t="s">
        <v>657</v>
      </c>
    </row>
    <row r="324" ht="11.25" customHeight="1">
      <c r="A324" s="11" t="s">
        <v>54</v>
      </c>
      <c r="B324" s="11" t="s">
        <v>2288</v>
      </c>
      <c r="C324" s="11" t="s">
        <v>2284</v>
      </c>
      <c r="D324" s="11" t="s">
        <v>1216</v>
      </c>
      <c r="E324" s="11" t="s">
        <v>2289</v>
      </c>
      <c r="F324" s="11" t="s">
        <v>2288</v>
      </c>
      <c r="G324" s="11" t="s">
        <v>2289</v>
      </c>
      <c r="H324" s="11" t="s">
        <v>2290</v>
      </c>
      <c r="I324" s="11" t="s">
        <v>2291</v>
      </c>
      <c r="J324" s="11" t="s">
        <v>2291</v>
      </c>
      <c r="K324" s="11" t="s">
        <v>1984</v>
      </c>
      <c r="L324" s="11" t="s">
        <v>2292</v>
      </c>
      <c r="M324" s="70" t="s">
        <v>1213</v>
      </c>
      <c r="N324" s="71" t="s">
        <v>657</v>
      </c>
      <c r="O324" s="71">
        <v>44774.0</v>
      </c>
    </row>
    <row r="325" ht="11.25" customHeight="1">
      <c r="A325" s="11" t="s">
        <v>54</v>
      </c>
      <c r="B325" s="11" t="s">
        <v>2293</v>
      </c>
      <c r="C325" s="11" t="s">
        <v>2284</v>
      </c>
      <c r="D325" s="11" t="s">
        <v>1214</v>
      </c>
      <c r="E325" s="11" t="s">
        <v>2294</v>
      </c>
      <c r="F325" s="11" t="s">
        <v>2293</v>
      </c>
      <c r="G325" s="11" t="s">
        <v>2294</v>
      </c>
      <c r="H325" s="11" t="s">
        <v>2295</v>
      </c>
      <c r="I325" s="11" t="s">
        <v>2296</v>
      </c>
      <c r="J325" s="11" t="s">
        <v>2296</v>
      </c>
      <c r="K325" s="11" t="s">
        <v>1990</v>
      </c>
      <c r="L325" s="11" t="s">
        <v>2164</v>
      </c>
      <c r="M325" s="70" t="s">
        <v>1213</v>
      </c>
      <c r="N325" s="71" t="s">
        <v>657</v>
      </c>
      <c r="O325" s="71" t="s">
        <v>657</v>
      </c>
    </row>
    <row r="326" ht="11.25" customHeight="1">
      <c r="A326" s="11" t="s">
        <v>54</v>
      </c>
      <c r="B326" s="11" t="s">
        <v>2117</v>
      </c>
      <c r="C326" s="11" t="s">
        <v>2284</v>
      </c>
      <c r="D326" s="11" t="s">
        <v>1214</v>
      </c>
      <c r="E326" s="11" t="s">
        <v>2119</v>
      </c>
      <c r="F326" s="11" t="s">
        <v>2117</v>
      </c>
      <c r="G326" s="11" t="s">
        <v>2119</v>
      </c>
      <c r="H326" s="11" t="s">
        <v>2120</v>
      </c>
      <c r="I326" s="11" t="s">
        <v>1977</v>
      </c>
      <c r="J326" s="11" t="s">
        <v>1977</v>
      </c>
      <c r="K326" s="11" t="s">
        <v>1977</v>
      </c>
      <c r="L326" s="11" t="s">
        <v>2297</v>
      </c>
      <c r="M326" s="70" t="s">
        <v>1213</v>
      </c>
      <c r="N326" s="71" t="s">
        <v>657</v>
      </c>
      <c r="O326" s="71" t="s">
        <v>657</v>
      </c>
    </row>
    <row r="327" ht="11.25" customHeight="1">
      <c r="A327" s="11" t="s">
        <v>54</v>
      </c>
      <c r="B327" s="11" t="s">
        <v>2298</v>
      </c>
      <c r="C327" s="11" t="s">
        <v>2284</v>
      </c>
      <c r="D327" s="11" t="s">
        <v>1214</v>
      </c>
      <c r="E327" s="11" t="s">
        <v>2299</v>
      </c>
      <c r="F327" s="11" t="s">
        <v>2298</v>
      </c>
      <c r="G327" s="11" t="s">
        <v>2299</v>
      </c>
      <c r="H327" s="11" t="s">
        <v>2300</v>
      </c>
      <c r="I327" s="11" t="s">
        <v>2301</v>
      </c>
      <c r="J327" s="11" t="s">
        <v>2301</v>
      </c>
      <c r="K327" s="11" t="s">
        <v>1990</v>
      </c>
      <c r="L327" s="11" t="s">
        <v>2164</v>
      </c>
      <c r="M327" s="70" t="s">
        <v>1213</v>
      </c>
      <c r="N327" s="71" t="s">
        <v>657</v>
      </c>
      <c r="O327" s="71" t="s">
        <v>657</v>
      </c>
    </row>
    <row r="328" ht="11.25" customHeight="1">
      <c r="A328" s="11" t="s">
        <v>54</v>
      </c>
      <c r="B328" s="11" t="s">
        <v>2029</v>
      </c>
      <c r="C328" s="11" t="s">
        <v>2284</v>
      </c>
      <c r="D328" s="11" t="s">
        <v>1214</v>
      </c>
      <c r="E328" s="11" t="s">
        <v>2031</v>
      </c>
      <c r="F328" s="11" t="s">
        <v>2029</v>
      </c>
      <c r="G328" s="11" t="s">
        <v>2031</v>
      </c>
      <c r="H328" s="11" t="s">
        <v>2302</v>
      </c>
      <c r="I328" s="11" t="s">
        <v>1984</v>
      </c>
      <c r="J328" s="11" t="s">
        <v>1984</v>
      </c>
      <c r="K328" s="11" t="s">
        <v>1984</v>
      </c>
      <c r="L328" s="11" t="s">
        <v>2292</v>
      </c>
      <c r="M328" s="70" t="s">
        <v>1213</v>
      </c>
      <c r="N328" s="71" t="s">
        <v>657</v>
      </c>
      <c r="O328" s="71" t="s">
        <v>657</v>
      </c>
    </row>
    <row r="329" ht="11.25" customHeight="1">
      <c r="A329" s="11" t="s">
        <v>54</v>
      </c>
      <c r="B329" s="11" t="s">
        <v>2029</v>
      </c>
      <c r="C329" s="11" t="s">
        <v>2284</v>
      </c>
      <c r="D329" s="11" t="s">
        <v>1214</v>
      </c>
      <c r="E329" s="11" t="s">
        <v>2031</v>
      </c>
      <c r="F329" s="11" t="s">
        <v>2029</v>
      </c>
      <c r="G329" s="11" t="s">
        <v>2031</v>
      </c>
      <c r="H329" s="11" t="s">
        <v>2303</v>
      </c>
      <c r="I329" s="11" t="s">
        <v>2033</v>
      </c>
      <c r="J329" s="11" t="s">
        <v>1983</v>
      </c>
      <c r="K329" s="11" t="s">
        <v>1984</v>
      </c>
      <c r="L329" s="11" t="s">
        <v>2292</v>
      </c>
      <c r="M329" s="70" t="s">
        <v>1213</v>
      </c>
      <c r="N329" s="71" t="s">
        <v>657</v>
      </c>
      <c r="O329" s="71" t="s">
        <v>657</v>
      </c>
    </row>
    <row r="330" ht="11.25" customHeight="1">
      <c r="A330" s="11" t="s">
        <v>54</v>
      </c>
      <c r="B330" s="11" t="s">
        <v>2304</v>
      </c>
      <c r="C330" s="11" t="s">
        <v>2284</v>
      </c>
      <c r="D330" s="11" t="s">
        <v>1214</v>
      </c>
      <c r="E330" s="11" t="s">
        <v>2305</v>
      </c>
      <c r="F330" s="11" t="s">
        <v>2304</v>
      </c>
      <c r="G330" s="11" t="s">
        <v>2305</v>
      </c>
      <c r="H330" s="11" t="s">
        <v>2306</v>
      </c>
      <c r="I330" s="11" t="s">
        <v>829</v>
      </c>
      <c r="J330" s="11" t="s">
        <v>829</v>
      </c>
      <c r="K330" s="11" t="s">
        <v>2021</v>
      </c>
      <c r="L330" s="11" t="s">
        <v>2151</v>
      </c>
      <c r="M330" s="70" t="s">
        <v>1213</v>
      </c>
      <c r="N330" s="71" t="s">
        <v>657</v>
      </c>
      <c r="O330" s="71" t="s">
        <v>657</v>
      </c>
    </row>
    <row r="331" ht="11.25" customHeight="1">
      <c r="A331" s="11" t="s">
        <v>54</v>
      </c>
      <c r="B331" s="11" t="s">
        <v>2307</v>
      </c>
      <c r="C331" s="11" t="s">
        <v>2284</v>
      </c>
      <c r="D331" s="11" t="s">
        <v>1214</v>
      </c>
      <c r="E331" s="11" t="s">
        <v>2308</v>
      </c>
      <c r="F331" s="11" t="s">
        <v>2307</v>
      </c>
      <c r="G331" s="11" t="s">
        <v>2308</v>
      </c>
      <c r="H331" s="11" t="s">
        <v>2309</v>
      </c>
      <c r="I331" s="11" t="s">
        <v>728</v>
      </c>
      <c r="J331" s="11" t="s">
        <v>728</v>
      </c>
      <c r="K331" s="11" t="s">
        <v>2021</v>
      </c>
      <c r="L331" s="11" t="s">
        <v>2287</v>
      </c>
      <c r="M331" s="70" t="s">
        <v>1213</v>
      </c>
      <c r="N331" s="71" t="s">
        <v>657</v>
      </c>
      <c r="O331" s="71" t="s">
        <v>657</v>
      </c>
    </row>
    <row r="332" ht="11.25" customHeight="1">
      <c r="A332" s="11" t="s">
        <v>54</v>
      </c>
      <c r="B332" s="11" t="s">
        <v>2310</v>
      </c>
      <c r="C332" s="11" t="s">
        <v>2284</v>
      </c>
      <c r="D332" s="11" t="s">
        <v>1214</v>
      </c>
      <c r="E332" s="11" t="s">
        <v>2311</v>
      </c>
      <c r="F332" s="11" t="s">
        <v>2310</v>
      </c>
      <c r="G332" s="11" t="s">
        <v>2311</v>
      </c>
      <c r="H332" s="11" t="s">
        <v>2312</v>
      </c>
      <c r="I332" s="11" t="s">
        <v>1979</v>
      </c>
      <c r="J332" s="11" t="s">
        <v>1980</v>
      </c>
      <c r="K332" s="11" t="s">
        <v>948</v>
      </c>
      <c r="L332" s="11" t="s">
        <v>2313</v>
      </c>
      <c r="M332" s="70" t="s">
        <v>1213</v>
      </c>
      <c r="N332" s="71" t="s">
        <v>657</v>
      </c>
      <c r="O332" s="71" t="s">
        <v>657</v>
      </c>
    </row>
    <row r="333" ht="11.25" customHeight="1">
      <c r="A333" s="11" t="s">
        <v>54</v>
      </c>
      <c r="B333" s="11" t="s">
        <v>2314</v>
      </c>
      <c r="C333" s="11" t="s">
        <v>2284</v>
      </c>
      <c r="D333" s="11" t="s">
        <v>1214</v>
      </c>
      <c r="E333" s="11" t="s">
        <v>2315</v>
      </c>
      <c r="F333" s="11" t="s">
        <v>2314</v>
      </c>
      <c r="G333" s="11" t="s">
        <v>2315</v>
      </c>
      <c r="H333" s="11" t="s">
        <v>2316</v>
      </c>
      <c r="I333" s="11" t="s">
        <v>812</v>
      </c>
      <c r="J333" s="11" t="s">
        <v>812</v>
      </c>
      <c r="K333" s="11" t="s">
        <v>2021</v>
      </c>
      <c r="L333" s="11" t="s">
        <v>2287</v>
      </c>
      <c r="M333" s="70" t="s">
        <v>1213</v>
      </c>
      <c r="N333" s="71" t="s">
        <v>657</v>
      </c>
      <c r="O333" s="71" t="s">
        <v>657</v>
      </c>
    </row>
    <row r="334" ht="11.25" customHeight="1">
      <c r="A334" s="11" t="s">
        <v>54</v>
      </c>
      <c r="B334" s="11" t="s">
        <v>2317</v>
      </c>
      <c r="C334" s="11" t="s">
        <v>2284</v>
      </c>
      <c r="D334" s="11" t="s">
        <v>1214</v>
      </c>
      <c r="E334" s="11" t="s">
        <v>2318</v>
      </c>
      <c r="F334" s="11" t="s">
        <v>2317</v>
      </c>
      <c r="G334" s="11" t="s">
        <v>2318</v>
      </c>
      <c r="H334" s="11" t="s">
        <v>2319</v>
      </c>
      <c r="I334" s="11" t="s">
        <v>2320</v>
      </c>
      <c r="J334" s="11" t="s">
        <v>2321</v>
      </c>
      <c r="K334" s="11" t="s">
        <v>1990</v>
      </c>
      <c r="L334" s="11" t="s">
        <v>2164</v>
      </c>
      <c r="M334" s="70" t="s">
        <v>1213</v>
      </c>
      <c r="N334" s="71" t="s">
        <v>657</v>
      </c>
      <c r="O334" s="71" t="s">
        <v>657</v>
      </c>
    </row>
    <row r="335" ht="11.25" customHeight="1">
      <c r="A335" s="11" t="s">
        <v>54</v>
      </c>
      <c r="B335" s="11" t="s">
        <v>2322</v>
      </c>
      <c r="C335" s="11" t="s">
        <v>2284</v>
      </c>
      <c r="D335" s="11" t="s">
        <v>1214</v>
      </c>
      <c r="E335" s="11" t="s">
        <v>2323</v>
      </c>
      <c r="F335" s="11" t="s">
        <v>2322</v>
      </c>
      <c r="G335" s="11" t="s">
        <v>2323</v>
      </c>
      <c r="H335" s="11" t="s">
        <v>2324</v>
      </c>
      <c r="I335" s="11" t="s">
        <v>2200</v>
      </c>
      <c r="J335" s="11" t="s">
        <v>1980</v>
      </c>
      <c r="K335" s="11" t="s">
        <v>948</v>
      </c>
      <c r="L335" s="11" t="s">
        <v>2325</v>
      </c>
      <c r="M335" s="70" t="s">
        <v>1213</v>
      </c>
      <c r="N335" s="71" t="s">
        <v>657</v>
      </c>
      <c r="O335" s="71" t="s">
        <v>657</v>
      </c>
    </row>
    <row r="336" ht="11.25" customHeight="1">
      <c r="A336" s="11" t="s">
        <v>54</v>
      </c>
      <c r="B336" s="11" t="s">
        <v>2326</v>
      </c>
      <c r="C336" s="11" t="s">
        <v>2284</v>
      </c>
      <c r="D336" s="11" t="s">
        <v>1214</v>
      </c>
      <c r="E336" s="11" t="s">
        <v>2327</v>
      </c>
      <c r="F336" s="11" t="s">
        <v>2326</v>
      </c>
      <c r="G336" s="11" t="s">
        <v>2327</v>
      </c>
      <c r="H336" s="11" t="s">
        <v>2328</v>
      </c>
      <c r="I336" s="11" t="s">
        <v>2329</v>
      </c>
      <c r="J336" s="11" t="s">
        <v>2329</v>
      </c>
      <c r="K336" s="11" t="s">
        <v>2021</v>
      </c>
      <c r="L336" s="11" t="s">
        <v>2151</v>
      </c>
      <c r="M336" s="70" t="s">
        <v>1213</v>
      </c>
      <c r="N336" s="71" t="s">
        <v>657</v>
      </c>
      <c r="O336" s="71" t="s">
        <v>657</v>
      </c>
    </row>
    <row r="337" ht="11.25" customHeight="1">
      <c r="A337" s="11" t="s">
        <v>54</v>
      </c>
      <c r="B337" s="11" t="s">
        <v>2330</v>
      </c>
      <c r="C337" s="11" t="s">
        <v>2284</v>
      </c>
      <c r="D337" s="11" t="s">
        <v>1214</v>
      </c>
      <c r="E337" s="11" t="s">
        <v>2331</v>
      </c>
      <c r="F337" s="11" t="s">
        <v>2330</v>
      </c>
      <c r="G337" s="11" t="s">
        <v>2331</v>
      </c>
      <c r="H337" s="11" t="s">
        <v>2332</v>
      </c>
      <c r="I337" s="11" t="s">
        <v>2333</v>
      </c>
      <c r="J337" s="11" t="s">
        <v>802</v>
      </c>
      <c r="K337" s="11" t="s">
        <v>948</v>
      </c>
      <c r="L337" s="11" t="s">
        <v>2334</v>
      </c>
      <c r="M337" s="70" t="s">
        <v>1213</v>
      </c>
      <c r="N337" s="71" t="s">
        <v>657</v>
      </c>
      <c r="O337" s="71" t="s">
        <v>657</v>
      </c>
    </row>
    <row r="338" ht="11.25" customHeight="1">
      <c r="A338" s="11" t="s">
        <v>54</v>
      </c>
      <c r="B338" s="11" t="s">
        <v>2335</v>
      </c>
      <c r="C338" s="11" t="s">
        <v>2284</v>
      </c>
      <c r="D338" s="11" t="s">
        <v>1214</v>
      </c>
      <c r="E338" s="11" t="s">
        <v>2336</v>
      </c>
      <c r="F338" s="11" t="s">
        <v>2335</v>
      </c>
      <c r="G338" s="11" t="s">
        <v>2336</v>
      </c>
      <c r="H338" s="11" t="s">
        <v>2337</v>
      </c>
      <c r="I338" s="11" t="s">
        <v>802</v>
      </c>
      <c r="J338" s="11" t="s">
        <v>802</v>
      </c>
      <c r="K338" s="11" t="s">
        <v>948</v>
      </c>
      <c r="L338" s="11" t="s">
        <v>2338</v>
      </c>
      <c r="M338" s="70" t="s">
        <v>1213</v>
      </c>
      <c r="N338" s="71" t="s">
        <v>657</v>
      </c>
      <c r="O338" s="71" t="s">
        <v>657</v>
      </c>
    </row>
    <row r="339" ht="11.25" customHeight="1">
      <c r="A339" s="11" t="s">
        <v>54</v>
      </c>
      <c r="B339" s="11" t="s">
        <v>2339</v>
      </c>
      <c r="C339" s="11" t="s">
        <v>2284</v>
      </c>
      <c r="D339" s="11" t="s">
        <v>1214</v>
      </c>
      <c r="E339" s="11" t="s">
        <v>2031</v>
      </c>
      <c r="F339" s="11" t="s">
        <v>2339</v>
      </c>
      <c r="G339" s="11" t="s">
        <v>2031</v>
      </c>
      <c r="H339" s="11" t="s">
        <v>2340</v>
      </c>
      <c r="I339" s="11" t="s">
        <v>2341</v>
      </c>
      <c r="J339" s="11" t="s">
        <v>1983</v>
      </c>
      <c r="K339" s="11" t="s">
        <v>1984</v>
      </c>
      <c r="L339" s="11" t="s">
        <v>2292</v>
      </c>
      <c r="M339" s="70" t="s">
        <v>1213</v>
      </c>
      <c r="N339" s="71" t="s">
        <v>657</v>
      </c>
      <c r="O339" s="71" t="s">
        <v>657</v>
      </c>
    </row>
    <row r="340" ht="11.25" customHeight="1">
      <c r="A340" s="11" t="s">
        <v>54</v>
      </c>
      <c r="B340" s="11" t="s">
        <v>2342</v>
      </c>
      <c r="C340" s="11" t="s">
        <v>2284</v>
      </c>
      <c r="D340" s="11" t="s">
        <v>1214</v>
      </c>
      <c r="E340" s="11" t="s">
        <v>2343</v>
      </c>
      <c r="F340" s="11" t="s">
        <v>2342</v>
      </c>
      <c r="G340" s="11" t="s">
        <v>2343</v>
      </c>
      <c r="H340" s="11" t="s">
        <v>2344</v>
      </c>
      <c r="I340" s="11" t="s">
        <v>2345</v>
      </c>
      <c r="J340" s="11" t="s">
        <v>2345</v>
      </c>
      <c r="K340" s="11" t="s">
        <v>2021</v>
      </c>
      <c r="L340" s="11" t="s">
        <v>2151</v>
      </c>
      <c r="M340" s="70" t="s">
        <v>1213</v>
      </c>
      <c r="N340" s="71" t="s">
        <v>657</v>
      </c>
      <c r="O340" s="71" t="s">
        <v>657</v>
      </c>
    </row>
    <row r="341" ht="11.25" customHeight="1">
      <c r="A341" s="11" t="s">
        <v>54</v>
      </c>
      <c r="B341" s="11" t="s">
        <v>2346</v>
      </c>
      <c r="C341" s="11" t="s">
        <v>2347</v>
      </c>
      <c r="D341" s="11" t="s">
        <v>1216</v>
      </c>
      <c r="E341" s="11" t="s">
        <v>2348</v>
      </c>
      <c r="F341" s="11" t="s">
        <v>2346</v>
      </c>
      <c r="G341" s="11" t="s">
        <v>2348</v>
      </c>
      <c r="H341" s="11" t="s">
        <v>2349</v>
      </c>
      <c r="I341" s="11" t="s">
        <v>2021</v>
      </c>
      <c r="J341" s="11" t="s">
        <v>2021</v>
      </c>
      <c r="K341" s="11" t="s">
        <v>2021</v>
      </c>
      <c r="L341" s="11" t="s">
        <v>2350</v>
      </c>
      <c r="M341" s="70" t="s">
        <v>1215</v>
      </c>
      <c r="N341" s="71">
        <v>43430.0</v>
      </c>
      <c r="O341" s="71">
        <v>44865.0</v>
      </c>
    </row>
    <row r="342" ht="11.25" customHeight="1">
      <c r="A342" s="11" t="s">
        <v>54</v>
      </c>
      <c r="B342" s="11" t="s">
        <v>2351</v>
      </c>
      <c r="C342" s="11" t="s">
        <v>2352</v>
      </c>
      <c r="D342" s="11" t="s">
        <v>1214</v>
      </c>
      <c r="E342" s="11" t="s">
        <v>2353</v>
      </c>
      <c r="F342" s="11" t="s">
        <v>2351</v>
      </c>
      <c r="G342" s="11" t="s">
        <v>2353</v>
      </c>
      <c r="H342" s="11" t="s">
        <v>2354</v>
      </c>
      <c r="I342" s="11" t="s">
        <v>2355</v>
      </c>
      <c r="J342" s="11" t="s">
        <v>741</v>
      </c>
      <c r="K342" s="11" t="s">
        <v>2021</v>
      </c>
      <c r="L342" s="11" t="s">
        <v>2151</v>
      </c>
      <c r="M342" s="70" t="s">
        <v>1213</v>
      </c>
      <c r="N342" s="71" t="s">
        <v>657</v>
      </c>
      <c r="O342" s="71" t="s">
        <v>657</v>
      </c>
    </row>
    <row r="343" ht="11.25" customHeight="1">
      <c r="A343" s="11" t="s">
        <v>54</v>
      </c>
      <c r="B343" s="11" t="s">
        <v>2356</v>
      </c>
      <c r="C343" s="11" t="s">
        <v>2357</v>
      </c>
      <c r="D343" s="11" t="s">
        <v>1214</v>
      </c>
      <c r="E343" s="11" t="s">
        <v>2358</v>
      </c>
      <c r="F343" s="11" t="s">
        <v>2356</v>
      </c>
      <c r="G343" s="11" t="s">
        <v>2358</v>
      </c>
      <c r="H343" s="11" t="s">
        <v>2194</v>
      </c>
      <c r="I343" s="11" t="s">
        <v>872</v>
      </c>
      <c r="J343" s="11" t="s">
        <v>872</v>
      </c>
      <c r="K343" s="11" t="s">
        <v>1970</v>
      </c>
      <c r="L343" s="11" t="s">
        <v>2278</v>
      </c>
      <c r="M343" s="70" t="s">
        <v>1215</v>
      </c>
      <c r="N343" s="71" t="s">
        <v>657</v>
      </c>
      <c r="O343" s="71">
        <v>44228.0</v>
      </c>
    </row>
    <row r="344" ht="11.25" customHeight="1">
      <c r="A344" s="11" t="s">
        <v>54</v>
      </c>
      <c r="B344" s="11" t="s">
        <v>268</v>
      </c>
      <c r="C344" s="11" t="s">
        <v>2359</v>
      </c>
      <c r="D344" s="11" t="s">
        <v>1214</v>
      </c>
      <c r="E344" s="11" t="s">
        <v>861</v>
      </c>
      <c r="F344" s="11" t="s">
        <v>268</v>
      </c>
      <c r="G344" s="11" t="s">
        <v>861</v>
      </c>
      <c r="H344" s="11" t="s">
        <v>2360</v>
      </c>
      <c r="I344" s="11" t="s">
        <v>2021</v>
      </c>
      <c r="J344" s="11" t="s">
        <v>2021</v>
      </c>
      <c r="K344" s="11" t="s">
        <v>2021</v>
      </c>
      <c r="L344" s="11" t="s">
        <v>2127</v>
      </c>
      <c r="M344" s="70" t="s">
        <v>1213</v>
      </c>
      <c r="N344" s="71" t="s">
        <v>657</v>
      </c>
      <c r="O344" s="71" t="s">
        <v>657</v>
      </c>
    </row>
    <row r="345" ht="11.25" customHeight="1">
      <c r="A345" s="11" t="s">
        <v>54</v>
      </c>
      <c r="B345" s="11" t="s">
        <v>2361</v>
      </c>
      <c r="C345" s="11" t="s">
        <v>2362</v>
      </c>
      <c r="D345" s="11" t="s">
        <v>1214</v>
      </c>
      <c r="E345" s="11" t="s">
        <v>2363</v>
      </c>
      <c r="F345" s="11" t="s">
        <v>2361</v>
      </c>
      <c r="G345" s="11" t="s">
        <v>2363</v>
      </c>
      <c r="H345" s="11" t="s">
        <v>2364</v>
      </c>
      <c r="I345" s="11" t="s">
        <v>2365</v>
      </c>
      <c r="J345" s="11" t="s">
        <v>1969</v>
      </c>
      <c r="K345" s="11" t="s">
        <v>1970</v>
      </c>
      <c r="L345" s="11" t="s">
        <v>2188</v>
      </c>
      <c r="M345" s="70" t="s">
        <v>1213</v>
      </c>
      <c r="N345" s="71" t="s">
        <v>657</v>
      </c>
      <c r="O345" s="71" t="s">
        <v>657</v>
      </c>
    </row>
    <row r="346" ht="11.25" customHeight="1">
      <c r="A346" s="11" t="s">
        <v>54</v>
      </c>
      <c r="B346" s="11" t="s">
        <v>2366</v>
      </c>
      <c r="C346" s="11" t="s">
        <v>2367</v>
      </c>
      <c r="D346" s="11" t="s">
        <v>1214</v>
      </c>
      <c r="E346" s="11" t="s">
        <v>2368</v>
      </c>
      <c r="F346" s="11" t="s">
        <v>2366</v>
      </c>
      <c r="G346" s="11" t="s">
        <v>2368</v>
      </c>
      <c r="H346" s="11" t="s">
        <v>2369</v>
      </c>
      <c r="I346" s="11" t="s">
        <v>2370</v>
      </c>
      <c r="J346" s="11" t="s">
        <v>2301</v>
      </c>
      <c r="K346" s="11" t="s">
        <v>1990</v>
      </c>
      <c r="L346" s="11" t="s">
        <v>2371</v>
      </c>
      <c r="M346" s="70" t="s">
        <v>1213</v>
      </c>
      <c r="N346" s="71" t="s">
        <v>657</v>
      </c>
      <c r="O346" s="71" t="s">
        <v>657</v>
      </c>
    </row>
    <row r="347" ht="11.25" customHeight="1">
      <c r="A347" s="11" t="s">
        <v>54</v>
      </c>
      <c r="B347" s="11" t="s">
        <v>2372</v>
      </c>
      <c r="C347" s="11" t="s">
        <v>2373</v>
      </c>
      <c r="D347" s="11" t="s">
        <v>1214</v>
      </c>
      <c r="E347" s="11" t="s">
        <v>2374</v>
      </c>
      <c r="F347" s="11" t="s">
        <v>2372</v>
      </c>
      <c r="G347" s="11" t="s">
        <v>2374</v>
      </c>
      <c r="H347" s="11" t="s">
        <v>2375</v>
      </c>
      <c r="I347" s="11" t="s">
        <v>1979</v>
      </c>
      <c r="J347" s="11" t="s">
        <v>1980</v>
      </c>
      <c r="K347" s="11" t="s">
        <v>948</v>
      </c>
      <c r="L347" s="11" t="s">
        <v>2239</v>
      </c>
      <c r="M347" s="70" t="s">
        <v>1213</v>
      </c>
      <c r="N347" s="71" t="s">
        <v>657</v>
      </c>
      <c r="O347" s="71" t="s">
        <v>657</v>
      </c>
    </row>
    <row r="348" ht="11.25" customHeight="1">
      <c r="A348" s="11" t="s">
        <v>54</v>
      </c>
      <c r="B348" s="11" t="s">
        <v>2376</v>
      </c>
      <c r="C348" s="11" t="s">
        <v>2373</v>
      </c>
      <c r="D348" s="11" t="s">
        <v>1214</v>
      </c>
      <c r="E348" s="11" t="s">
        <v>2377</v>
      </c>
      <c r="F348" s="11" t="s">
        <v>2376</v>
      </c>
      <c r="G348" s="11" t="s">
        <v>2377</v>
      </c>
      <c r="H348" s="11" t="s">
        <v>2378</v>
      </c>
      <c r="I348" s="11" t="s">
        <v>741</v>
      </c>
      <c r="J348" s="11" t="s">
        <v>741</v>
      </c>
      <c r="K348" s="11" t="s">
        <v>2021</v>
      </c>
      <c r="L348" s="11" t="s">
        <v>2151</v>
      </c>
      <c r="M348" s="70" t="s">
        <v>1213</v>
      </c>
      <c r="N348" s="71" t="s">
        <v>657</v>
      </c>
      <c r="O348" s="71" t="s">
        <v>657</v>
      </c>
    </row>
    <row r="349" ht="11.25" customHeight="1">
      <c r="A349" s="11" t="s">
        <v>54</v>
      </c>
      <c r="B349" s="11" t="s">
        <v>2379</v>
      </c>
      <c r="C349" s="11" t="s">
        <v>2373</v>
      </c>
      <c r="D349" s="11" t="s">
        <v>1214</v>
      </c>
      <c r="E349" s="11" t="s">
        <v>2380</v>
      </c>
      <c r="F349" s="11" t="s">
        <v>2379</v>
      </c>
      <c r="G349" s="11" t="s">
        <v>2380</v>
      </c>
      <c r="H349" s="11" t="s">
        <v>2381</v>
      </c>
      <c r="I349" s="11" t="s">
        <v>802</v>
      </c>
      <c r="J349" s="11" t="s">
        <v>802</v>
      </c>
      <c r="K349" s="11" t="s">
        <v>948</v>
      </c>
      <c r="L349" s="11" t="s">
        <v>2239</v>
      </c>
      <c r="M349" s="70" t="s">
        <v>1213</v>
      </c>
      <c r="N349" s="71" t="s">
        <v>657</v>
      </c>
      <c r="O349" s="71" t="s">
        <v>657</v>
      </c>
    </row>
    <row r="350" ht="11.25" customHeight="1">
      <c r="A350" s="11" t="s">
        <v>54</v>
      </c>
      <c r="B350" s="11" t="s">
        <v>2382</v>
      </c>
      <c r="C350" s="11" t="s">
        <v>2383</v>
      </c>
      <c r="D350" s="11" t="s">
        <v>1214</v>
      </c>
      <c r="E350" s="11" t="s">
        <v>2384</v>
      </c>
      <c r="F350" s="11" t="s">
        <v>2382</v>
      </c>
      <c r="G350" s="11" t="s">
        <v>2384</v>
      </c>
      <c r="H350" s="11" t="s">
        <v>2385</v>
      </c>
      <c r="I350" s="11" t="s">
        <v>2089</v>
      </c>
      <c r="J350" s="11" t="s">
        <v>2089</v>
      </c>
      <c r="K350" s="11" t="s">
        <v>1990</v>
      </c>
      <c r="L350" s="11" t="s">
        <v>2386</v>
      </c>
      <c r="M350" s="70" t="s">
        <v>1213</v>
      </c>
      <c r="N350" s="71" t="s">
        <v>657</v>
      </c>
      <c r="O350" s="71" t="s">
        <v>657</v>
      </c>
    </row>
    <row r="351" ht="11.25" customHeight="1">
      <c r="A351" s="11" t="s">
        <v>54</v>
      </c>
      <c r="B351" s="11" t="s">
        <v>2387</v>
      </c>
      <c r="C351" s="11" t="s">
        <v>2383</v>
      </c>
      <c r="D351" s="11" t="s">
        <v>1214</v>
      </c>
      <c r="E351" s="11" t="s">
        <v>2388</v>
      </c>
      <c r="F351" s="11" t="s">
        <v>2387</v>
      </c>
      <c r="G351" s="11" t="s">
        <v>2388</v>
      </c>
      <c r="H351" s="11" t="s">
        <v>2389</v>
      </c>
      <c r="I351" s="11" t="s">
        <v>2390</v>
      </c>
      <c r="J351" s="11" t="s">
        <v>1990</v>
      </c>
      <c r="K351" s="11" t="s">
        <v>1990</v>
      </c>
      <c r="L351" s="11" t="s">
        <v>2391</v>
      </c>
      <c r="M351" s="70" t="s">
        <v>1213</v>
      </c>
      <c r="N351" s="71" t="s">
        <v>657</v>
      </c>
      <c r="O351" s="71" t="s">
        <v>657</v>
      </c>
    </row>
    <row r="352" ht="11.25" customHeight="1">
      <c r="A352" s="11" t="s">
        <v>54</v>
      </c>
      <c r="B352" s="11" t="s">
        <v>2392</v>
      </c>
      <c r="C352" s="11" t="s">
        <v>2393</v>
      </c>
      <c r="D352" s="11" t="s">
        <v>1214</v>
      </c>
      <c r="E352" s="11" t="s">
        <v>2394</v>
      </c>
      <c r="F352" s="11" t="s">
        <v>2392</v>
      </c>
      <c r="G352" s="11" t="s">
        <v>2394</v>
      </c>
      <c r="H352" s="11" t="s">
        <v>2395</v>
      </c>
      <c r="I352" s="11" t="s">
        <v>2089</v>
      </c>
      <c r="J352" s="11" t="s">
        <v>2089</v>
      </c>
      <c r="K352" s="11" t="s">
        <v>1990</v>
      </c>
      <c r="L352" s="11" t="s">
        <v>2396</v>
      </c>
      <c r="M352" s="70" t="s">
        <v>1213</v>
      </c>
      <c r="N352" s="71" t="s">
        <v>657</v>
      </c>
      <c r="O352" s="71" t="s">
        <v>657</v>
      </c>
    </row>
    <row r="353" ht="11.25" customHeight="1">
      <c r="A353" s="11" t="s">
        <v>54</v>
      </c>
      <c r="B353" s="11" t="s">
        <v>2397</v>
      </c>
      <c r="C353" s="11" t="s">
        <v>2398</v>
      </c>
      <c r="D353" s="11" t="s">
        <v>1214</v>
      </c>
      <c r="E353" s="11" t="s">
        <v>2399</v>
      </c>
      <c r="F353" s="11" t="s">
        <v>2397</v>
      </c>
      <c r="G353" s="11" t="s">
        <v>2399</v>
      </c>
      <c r="H353" s="11" t="s">
        <v>2400</v>
      </c>
      <c r="I353" s="11" t="s">
        <v>741</v>
      </c>
      <c r="J353" s="11" t="s">
        <v>741</v>
      </c>
      <c r="K353" s="11" t="s">
        <v>2021</v>
      </c>
      <c r="L353" s="11" t="s">
        <v>2401</v>
      </c>
      <c r="M353" s="70" t="s">
        <v>1213</v>
      </c>
      <c r="N353" s="71" t="s">
        <v>657</v>
      </c>
      <c r="O353" s="71" t="s">
        <v>657</v>
      </c>
    </row>
    <row r="354" ht="11.25" customHeight="1">
      <c r="A354" s="11" t="s">
        <v>54</v>
      </c>
      <c r="B354" s="11" t="s">
        <v>2402</v>
      </c>
      <c r="C354" s="11" t="s">
        <v>2403</v>
      </c>
      <c r="D354" s="11" t="s">
        <v>1214</v>
      </c>
      <c r="E354" s="11" t="s">
        <v>2403</v>
      </c>
      <c r="F354" s="11" t="s">
        <v>2402</v>
      </c>
      <c r="G354" s="11" t="s">
        <v>2403</v>
      </c>
      <c r="H354" s="11" t="s">
        <v>2404</v>
      </c>
      <c r="I354" s="11" t="s">
        <v>2006</v>
      </c>
      <c r="J354" s="11" t="s">
        <v>2007</v>
      </c>
      <c r="K354" s="11" t="s">
        <v>2004</v>
      </c>
      <c r="L354" s="11" t="s">
        <v>2405</v>
      </c>
      <c r="M354" s="70" t="s">
        <v>1213</v>
      </c>
      <c r="N354" s="71" t="s">
        <v>657</v>
      </c>
      <c r="O354" s="71" t="s">
        <v>657</v>
      </c>
    </row>
    <row r="355" ht="11.25" customHeight="1">
      <c r="A355" s="11" t="s">
        <v>54</v>
      </c>
      <c r="B355" s="11" t="s">
        <v>2406</v>
      </c>
      <c r="C355" s="11" t="s">
        <v>2407</v>
      </c>
      <c r="D355" s="11" t="s">
        <v>1214</v>
      </c>
      <c r="E355" s="11" t="s">
        <v>2408</v>
      </c>
      <c r="F355" s="11" t="s">
        <v>2406</v>
      </c>
      <c r="G355" s="11" t="s">
        <v>2408</v>
      </c>
      <c r="H355" s="11" t="s">
        <v>2409</v>
      </c>
      <c r="I355" s="11" t="s">
        <v>812</v>
      </c>
      <c r="J355" s="11" t="s">
        <v>812</v>
      </c>
      <c r="K355" s="11" t="s">
        <v>2021</v>
      </c>
      <c r="L355" s="11" t="s">
        <v>2127</v>
      </c>
      <c r="M355" s="70" t="s">
        <v>1213</v>
      </c>
      <c r="N355" s="71" t="s">
        <v>657</v>
      </c>
      <c r="O355" s="71" t="s">
        <v>657</v>
      </c>
    </row>
    <row r="356" ht="11.25" customHeight="1">
      <c r="A356" s="11" t="s">
        <v>54</v>
      </c>
      <c r="B356" s="11" t="s">
        <v>2410</v>
      </c>
      <c r="C356" s="11" t="s">
        <v>2407</v>
      </c>
      <c r="D356" s="11" t="s">
        <v>1214</v>
      </c>
      <c r="E356" s="11" t="s">
        <v>2411</v>
      </c>
      <c r="F356" s="11" t="s">
        <v>2410</v>
      </c>
      <c r="G356" s="11" t="s">
        <v>2411</v>
      </c>
      <c r="H356" s="11" t="s">
        <v>2412</v>
      </c>
      <c r="I356" s="11" t="s">
        <v>2413</v>
      </c>
      <c r="J356" s="11" t="s">
        <v>736</v>
      </c>
      <c r="K356" s="11" t="s">
        <v>2021</v>
      </c>
      <c r="L356" s="11" t="s">
        <v>2127</v>
      </c>
      <c r="M356" s="70" t="s">
        <v>1213</v>
      </c>
      <c r="N356" s="71" t="s">
        <v>657</v>
      </c>
      <c r="O356" s="71" t="s">
        <v>657</v>
      </c>
    </row>
    <row r="357" ht="11.25" customHeight="1">
      <c r="A357" s="11" t="s">
        <v>54</v>
      </c>
      <c r="B357" s="11" t="s">
        <v>2414</v>
      </c>
      <c r="C357" s="11" t="s">
        <v>2415</v>
      </c>
      <c r="D357" s="11" t="s">
        <v>1214</v>
      </c>
      <c r="E357" s="11" t="s">
        <v>2416</v>
      </c>
      <c r="F357" s="11" t="s">
        <v>2414</v>
      </c>
      <c r="G357" s="11" t="s">
        <v>2416</v>
      </c>
      <c r="H357" s="11" t="s">
        <v>2417</v>
      </c>
      <c r="I357" s="11" t="s">
        <v>1990</v>
      </c>
      <c r="J357" s="11" t="s">
        <v>1990</v>
      </c>
      <c r="K357" s="11" t="s">
        <v>1990</v>
      </c>
      <c r="L357" s="11" t="s">
        <v>2418</v>
      </c>
      <c r="M357" s="70" t="s">
        <v>1213</v>
      </c>
      <c r="N357" s="71" t="s">
        <v>657</v>
      </c>
      <c r="O357" s="71" t="s">
        <v>657</v>
      </c>
    </row>
    <row r="358" ht="11.25" customHeight="1">
      <c r="A358" s="11" t="s">
        <v>54</v>
      </c>
      <c r="B358" s="11" t="s">
        <v>2419</v>
      </c>
      <c r="C358" s="11" t="s">
        <v>2420</v>
      </c>
      <c r="D358" s="11" t="s">
        <v>1214</v>
      </c>
      <c r="E358" s="11" t="s">
        <v>2421</v>
      </c>
      <c r="F358" s="11" t="s">
        <v>2419</v>
      </c>
      <c r="G358" s="11" t="s">
        <v>2421</v>
      </c>
      <c r="H358" s="11" t="s">
        <v>2422</v>
      </c>
      <c r="I358" s="11" t="s">
        <v>1979</v>
      </c>
      <c r="J358" s="11" t="s">
        <v>1980</v>
      </c>
      <c r="K358" s="11" t="s">
        <v>948</v>
      </c>
      <c r="L358" s="11" t="s">
        <v>2239</v>
      </c>
      <c r="M358" s="70" t="s">
        <v>1213</v>
      </c>
      <c r="N358" s="71" t="s">
        <v>657</v>
      </c>
      <c r="O358" s="71" t="s">
        <v>657</v>
      </c>
    </row>
    <row r="359" ht="11.25" customHeight="1">
      <c r="A359" s="11" t="s">
        <v>54</v>
      </c>
      <c r="B359" s="11" t="s">
        <v>2423</v>
      </c>
      <c r="C359" s="11" t="s">
        <v>2420</v>
      </c>
      <c r="D359" s="11" t="s">
        <v>1214</v>
      </c>
      <c r="E359" s="11" t="s">
        <v>2424</v>
      </c>
      <c r="F359" s="11" t="s">
        <v>2423</v>
      </c>
      <c r="G359" s="11" t="s">
        <v>2424</v>
      </c>
      <c r="H359" s="11" t="s">
        <v>2425</v>
      </c>
      <c r="I359" s="11" t="s">
        <v>1979</v>
      </c>
      <c r="J359" s="11" t="s">
        <v>1980</v>
      </c>
      <c r="K359" s="11" t="s">
        <v>948</v>
      </c>
      <c r="L359" s="11" t="s">
        <v>2239</v>
      </c>
      <c r="M359" s="70" t="s">
        <v>1213</v>
      </c>
      <c r="N359" s="71" t="s">
        <v>657</v>
      </c>
      <c r="O359" s="71" t="s">
        <v>657</v>
      </c>
    </row>
    <row r="360" ht="11.25" customHeight="1">
      <c r="A360" s="11" t="s">
        <v>54</v>
      </c>
      <c r="B360" s="11" t="s">
        <v>2071</v>
      </c>
      <c r="C360" s="11" t="s">
        <v>2426</v>
      </c>
      <c r="D360" s="11" t="s">
        <v>1214</v>
      </c>
      <c r="E360" s="11" t="s">
        <v>2073</v>
      </c>
      <c r="F360" s="11" t="s">
        <v>2071</v>
      </c>
      <c r="G360" s="11" t="s">
        <v>2073</v>
      </c>
      <c r="H360" s="11" t="s">
        <v>2427</v>
      </c>
      <c r="I360" s="11" t="s">
        <v>1990</v>
      </c>
      <c r="J360" s="11" t="s">
        <v>1990</v>
      </c>
      <c r="K360" s="11" t="s">
        <v>1990</v>
      </c>
      <c r="L360" s="11" t="s">
        <v>2428</v>
      </c>
      <c r="M360" s="70" t="s">
        <v>1213</v>
      </c>
      <c r="N360" s="71" t="s">
        <v>657</v>
      </c>
      <c r="O360" s="71" t="s">
        <v>657</v>
      </c>
    </row>
    <row r="361" ht="11.25" customHeight="1">
      <c r="A361" s="11" t="s">
        <v>54</v>
      </c>
      <c r="B361" s="11" t="s">
        <v>2008</v>
      </c>
      <c r="C361" s="11" t="s">
        <v>2426</v>
      </c>
      <c r="D361" s="11" t="s">
        <v>1214</v>
      </c>
      <c r="E361" s="11" t="s">
        <v>2429</v>
      </c>
      <c r="F361" s="11" t="s">
        <v>2008</v>
      </c>
      <c r="G361" s="11" t="s">
        <v>2429</v>
      </c>
      <c r="H361" s="11" t="s">
        <v>2430</v>
      </c>
      <c r="I361" s="11" t="s">
        <v>2006</v>
      </c>
      <c r="J361" s="11" t="s">
        <v>2007</v>
      </c>
      <c r="K361" s="11" t="s">
        <v>2004</v>
      </c>
      <c r="L361" s="11" t="s">
        <v>2431</v>
      </c>
      <c r="M361" s="70" t="s">
        <v>1213</v>
      </c>
      <c r="N361" s="71" t="s">
        <v>657</v>
      </c>
      <c r="O361" s="71" t="s">
        <v>657</v>
      </c>
    </row>
    <row r="362" ht="11.25" customHeight="1">
      <c r="A362" s="11" t="s">
        <v>54</v>
      </c>
      <c r="B362" s="11" t="s">
        <v>2432</v>
      </c>
      <c r="C362" s="11" t="s">
        <v>2433</v>
      </c>
      <c r="D362" s="11" t="s">
        <v>1216</v>
      </c>
      <c r="E362" s="11" t="s">
        <v>2167</v>
      </c>
      <c r="F362" s="11" t="s">
        <v>2432</v>
      </c>
      <c r="G362" s="11" t="s">
        <v>2434</v>
      </c>
      <c r="H362" s="11" t="s">
        <v>2435</v>
      </c>
      <c r="I362" s="11" t="s">
        <v>696</v>
      </c>
      <c r="J362" s="11" t="s">
        <v>2007</v>
      </c>
      <c r="K362" s="11" t="s">
        <v>2004</v>
      </c>
      <c r="L362" s="11" t="s">
        <v>2436</v>
      </c>
      <c r="M362" s="70" t="s">
        <v>1213</v>
      </c>
      <c r="N362" s="71" t="s">
        <v>657</v>
      </c>
      <c r="O362" s="71" t="s">
        <v>657</v>
      </c>
    </row>
    <row r="363" ht="11.25" customHeight="1">
      <c r="A363" s="11" t="s">
        <v>54</v>
      </c>
      <c r="B363" s="11" t="s">
        <v>2437</v>
      </c>
      <c r="C363" s="11" t="s">
        <v>2438</v>
      </c>
      <c r="D363" s="11" t="s">
        <v>1216</v>
      </c>
      <c r="E363" s="11" t="s">
        <v>2167</v>
      </c>
      <c r="F363" s="11" t="s">
        <v>2437</v>
      </c>
      <c r="G363" s="11" t="s">
        <v>2439</v>
      </c>
      <c r="H363" s="11" t="s">
        <v>2440</v>
      </c>
      <c r="I363" s="11" t="s">
        <v>1969</v>
      </c>
      <c r="J363" s="11" t="s">
        <v>1969</v>
      </c>
      <c r="K363" s="11" t="s">
        <v>1970</v>
      </c>
      <c r="L363" s="11" t="s">
        <v>2441</v>
      </c>
      <c r="M363" s="70" t="s">
        <v>1213</v>
      </c>
      <c r="N363" s="71" t="s">
        <v>657</v>
      </c>
      <c r="O363" s="71" t="s">
        <v>657</v>
      </c>
    </row>
    <row r="364" ht="11.25" customHeight="1">
      <c r="A364" s="11" t="s">
        <v>54</v>
      </c>
      <c r="B364" s="11" t="s">
        <v>2442</v>
      </c>
      <c r="C364" s="11" t="s">
        <v>279</v>
      </c>
      <c r="D364" s="11" t="s">
        <v>1214</v>
      </c>
      <c r="E364" s="11" t="s">
        <v>2443</v>
      </c>
      <c r="F364" s="11" t="s">
        <v>2442</v>
      </c>
      <c r="G364" s="11" t="s">
        <v>2443</v>
      </c>
      <c r="H364" s="11" t="s">
        <v>2444</v>
      </c>
      <c r="I364" s="11" t="s">
        <v>696</v>
      </c>
      <c r="J364" s="11" t="s">
        <v>2007</v>
      </c>
      <c r="K364" s="11" t="s">
        <v>2004</v>
      </c>
      <c r="L364" s="11" t="s">
        <v>2445</v>
      </c>
      <c r="M364" s="70" t="s">
        <v>1215</v>
      </c>
      <c r="N364" s="71">
        <v>43402.0</v>
      </c>
      <c r="O364" s="71">
        <v>44918.0</v>
      </c>
    </row>
    <row r="365" ht="11.25" customHeight="1">
      <c r="A365" s="11" t="s">
        <v>54</v>
      </c>
      <c r="B365" s="11" t="s">
        <v>246</v>
      </c>
      <c r="C365" s="11" t="s">
        <v>2446</v>
      </c>
      <c r="D365" s="11" t="s">
        <v>1214</v>
      </c>
      <c r="E365" s="11" t="s">
        <v>247</v>
      </c>
      <c r="F365" s="11" t="s">
        <v>246</v>
      </c>
      <c r="G365" s="11" t="s">
        <v>247</v>
      </c>
      <c r="H365" s="11" t="s">
        <v>2447</v>
      </c>
      <c r="I365" s="11" t="s">
        <v>2224</v>
      </c>
      <c r="J365" s="11" t="s">
        <v>2225</v>
      </c>
      <c r="K365" s="11" t="s">
        <v>2004</v>
      </c>
      <c r="L365" s="11" t="s">
        <v>2448</v>
      </c>
      <c r="M365" s="70" t="s">
        <v>1213</v>
      </c>
      <c r="N365" s="71">
        <v>40118.0</v>
      </c>
      <c r="O365" s="71" t="s">
        <v>657</v>
      </c>
    </row>
    <row r="366" ht="11.25" customHeight="1">
      <c r="A366" s="11" t="s">
        <v>54</v>
      </c>
      <c r="B366" s="11" t="s">
        <v>198</v>
      </c>
      <c r="C366" s="11" t="s">
        <v>199</v>
      </c>
      <c r="D366" s="11" t="s">
        <v>1214</v>
      </c>
      <c r="E366" s="11" t="s">
        <v>855</v>
      </c>
      <c r="F366" s="11" t="s">
        <v>198</v>
      </c>
      <c r="G366" s="11" t="s">
        <v>855</v>
      </c>
      <c r="H366" s="11" t="s">
        <v>2449</v>
      </c>
      <c r="I366" s="11" t="s">
        <v>2006</v>
      </c>
      <c r="J366" s="11" t="s">
        <v>2007</v>
      </c>
      <c r="K366" s="11" t="s">
        <v>2004</v>
      </c>
      <c r="L366" s="11" t="s">
        <v>2450</v>
      </c>
      <c r="M366" s="70" t="s">
        <v>1213</v>
      </c>
      <c r="N366" s="71">
        <v>43435.0</v>
      </c>
      <c r="O366" s="71" t="s">
        <v>657</v>
      </c>
    </row>
    <row r="367" ht="11.25" customHeight="1">
      <c r="A367" s="11" t="s">
        <v>54</v>
      </c>
      <c r="B367" s="11" t="s">
        <v>200</v>
      </c>
      <c r="C367" s="11" t="s">
        <v>202</v>
      </c>
      <c r="D367" s="11" t="s">
        <v>1214</v>
      </c>
      <c r="E367" s="11" t="s">
        <v>690</v>
      </c>
      <c r="F367" s="11" t="s">
        <v>200</v>
      </c>
      <c r="G367" s="11" t="s">
        <v>690</v>
      </c>
      <c r="H367" s="11" t="s">
        <v>2451</v>
      </c>
      <c r="I367" s="11" t="s">
        <v>692</v>
      </c>
      <c r="J367" s="11" t="s">
        <v>692</v>
      </c>
      <c r="K367" s="11" t="s">
        <v>2004</v>
      </c>
      <c r="L367" s="11" t="s">
        <v>2452</v>
      </c>
      <c r="M367" s="70" t="s">
        <v>1213</v>
      </c>
      <c r="N367" s="71">
        <v>43482.0</v>
      </c>
      <c r="O367" s="71" t="s">
        <v>657</v>
      </c>
    </row>
    <row r="368" ht="11.25" customHeight="1">
      <c r="A368" s="11" t="s">
        <v>54</v>
      </c>
      <c r="B368" s="11" t="s">
        <v>2453</v>
      </c>
      <c r="C368" s="11" t="s">
        <v>2454</v>
      </c>
      <c r="D368" s="11" t="s">
        <v>1214</v>
      </c>
      <c r="E368" s="11" t="s">
        <v>2455</v>
      </c>
      <c r="F368" s="11" t="s">
        <v>2453</v>
      </c>
      <c r="G368" s="11" t="s">
        <v>2455</v>
      </c>
      <c r="H368" s="11" t="s">
        <v>2456</v>
      </c>
      <c r="I368" s="11" t="s">
        <v>687</v>
      </c>
      <c r="J368" s="11" t="s">
        <v>687</v>
      </c>
      <c r="K368" s="11" t="s">
        <v>2004</v>
      </c>
      <c r="L368" s="11" t="s">
        <v>2457</v>
      </c>
      <c r="M368" s="70" t="s">
        <v>1213</v>
      </c>
      <c r="N368" s="71">
        <v>43535.0</v>
      </c>
      <c r="O368" s="71" t="s">
        <v>657</v>
      </c>
    </row>
    <row r="369" ht="11.25" customHeight="1">
      <c r="A369" s="11" t="s">
        <v>54</v>
      </c>
      <c r="B369" s="11" t="s">
        <v>2458</v>
      </c>
      <c r="C369" s="11" t="s">
        <v>2459</v>
      </c>
      <c r="D369" s="11" t="s">
        <v>1214</v>
      </c>
      <c r="E369" s="11" t="s">
        <v>2460</v>
      </c>
      <c r="F369" s="11" t="s">
        <v>2458</v>
      </c>
      <c r="G369" s="11" t="s">
        <v>2460</v>
      </c>
      <c r="H369" s="11" t="s">
        <v>2461</v>
      </c>
      <c r="I369" s="11" t="s">
        <v>2006</v>
      </c>
      <c r="J369" s="11" t="s">
        <v>2007</v>
      </c>
      <c r="K369" s="11" t="s">
        <v>2004</v>
      </c>
      <c r="L369" s="11" t="s">
        <v>2462</v>
      </c>
      <c r="M369" s="70" t="s">
        <v>1213</v>
      </c>
      <c r="N369" s="71">
        <v>43748.0</v>
      </c>
      <c r="O369" s="71" t="s">
        <v>657</v>
      </c>
    </row>
    <row r="370" ht="11.25" customHeight="1">
      <c r="A370" s="11" t="s">
        <v>54</v>
      </c>
      <c r="B370" s="11" t="s">
        <v>237</v>
      </c>
      <c r="C370" s="11" t="s">
        <v>2463</v>
      </c>
      <c r="D370" s="11" t="s">
        <v>1214</v>
      </c>
      <c r="E370" s="11" t="s">
        <v>238</v>
      </c>
      <c r="F370" s="11" t="s">
        <v>237</v>
      </c>
      <c r="G370" s="11" t="s">
        <v>238</v>
      </c>
      <c r="H370" s="11" t="s">
        <v>2464</v>
      </c>
      <c r="I370" s="11" t="s">
        <v>797</v>
      </c>
      <c r="J370" s="11" t="s">
        <v>797</v>
      </c>
      <c r="K370" s="11" t="s">
        <v>1970</v>
      </c>
      <c r="L370" s="11" t="s">
        <v>2465</v>
      </c>
      <c r="M370" s="70" t="s">
        <v>1213</v>
      </c>
      <c r="N370" s="71">
        <v>43289.0</v>
      </c>
      <c r="O370" s="71" t="s">
        <v>657</v>
      </c>
    </row>
    <row r="371" ht="11.25" customHeight="1">
      <c r="A371" s="11" t="s">
        <v>54</v>
      </c>
      <c r="B371" s="11" t="s">
        <v>2039</v>
      </c>
      <c r="C371" s="11" t="s">
        <v>2466</v>
      </c>
      <c r="D371" s="11" t="s">
        <v>1214</v>
      </c>
      <c r="E371" s="11" t="s">
        <v>216</v>
      </c>
      <c r="F371" s="11" t="s">
        <v>2039</v>
      </c>
      <c r="G371" s="11" t="s">
        <v>216</v>
      </c>
      <c r="H371" s="11" t="s">
        <v>2467</v>
      </c>
      <c r="I371" s="11" t="s">
        <v>756</v>
      </c>
      <c r="J371" s="11" t="s">
        <v>767</v>
      </c>
      <c r="K371" s="11" t="s">
        <v>1970</v>
      </c>
      <c r="L371" s="11" t="s">
        <v>2468</v>
      </c>
      <c r="M371" s="70" t="s">
        <v>1213</v>
      </c>
      <c r="N371" s="71">
        <v>43289.0</v>
      </c>
      <c r="O371" s="71" t="s">
        <v>657</v>
      </c>
    </row>
    <row r="372" ht="11.25" customHeight="1">
      <c r="A372" s="11" t="s">
        <v>54</v>
      </c>
      <c r="B372" s="11" t="s">
        <v>2469</v>
      </c>
      <c r="C372" s="11" t="s">
        <v>2470</v>
      </c>
      <c r="D372" s="11" t="s">
        <v>1214</v>
      </c>
      <c r="E372" s="11" t="s">
        <v>2471</v>
      </c>
      <c r="F372" s="11" t="s">
        <v>2469</v>
      </c>
      <c r="G372" s="11" t="s">
        <v>2471</v>
      </c>
      <c r="H372" s="11" t="s">
        <v>2472</v>
      </c>
      <c r="I372" s="11" t="s">
        <v>767</v>
      </c>
      <c r="J372" s="11" t="s">
        <v>767</v>
      </c>
      <c r="K372" s="11" t="s">
        <v>1970</v>
      </c>
      <c r="L372" s="11" t="s">
        <v>2473</v>
      </c>
      <c r="M372" s="70" t="s">
        <v>1213</v>
      </c>
      <c r="N372" s="71">
        <v>43289.0</v>
      </c>
      <c r="O372" s="71" t="s">
        <v>657</v>
      </c>
    </row>
    <row r="373" ht="11.25" customHeight="1">
      <c r="A373" s="11" t="s">
        <v>54</v>
      </c>
      <c r="B373" s="11" t="s">
        <v>2474</v>
      </c>
      <c r="C373" s="11" t="s">
        <v>889</v>
      </c>
      <c r="D373" s="11" t="s">
        <v>1214</v>
      </c>
      <c r="E373" s="11" t="s">
        <v>2475</v>
      </c>
      <c r="F373" s="11" t="s">
        <v>2474</v>
      </c>
      <c r="G373" s="11" t="s">
        <v>2475</v>
      </c>
      <c r="H373" s="11" t="s">
        <v>2476</v>
      </c>
      <c r="I373" s="11" t="s">
        <v>1969</v>
      </c>
      <c r="J373" s="11" t="s">
        <v>1969</v>
      </c>
      <c r="K373" s="11" t="s">
        <v>1970</v>
      </c>
      <c r="L373" s="11" t="s">
        <v>2477</v>
      </c>
      <c r="M373" s="70" t="s">
        <v>1213</v>
      </c>
      <c r="N373" s="71">
        <v>43405.0</v>
      </c>
      <c r="O373" s="71" t="s">
        <v>657</v>
      </c>
    </row>
    <row r="374" ht="11.25" customHeight="1">
      <c r="A374" s="11" t="s">
        <v>54</v>
      </c>
      <c r="B374" s="11" t="s">
        <v>2478</v>
      </c>
      <c r="C374" s="11" t="s">
        <v>2479</v>
      </c>
      <c r="D374" s="11" t="s">
        <v>1214</v>
      </c>
      <c r="E374" s="11" t="s">
        <v>2480</v>
      </c>
      <c r="F374" s="11" t="s">
        <v>2478</v>
      </c>
      <c r="G374" s="11" t="s">
        <v>2480</v>
      </c>
      <c r="H374" s="11" t="s">
        <v>2481</v>
      </c>
      <c r="I374" s="11" t="s">
        <v>1969</v>
      </c>
      <c r="J374" s="11" t="s">
        <v>1969</v>
      </c>
      <c r="K374" s="11" t="s">
        <v>1970</v>
      </c>
      <c r="L374" s="11" t="s">
        <v>2482</v>
      </c>
      <c r="M374" s="70" t="s">
        <v>1213</v>
      </c>
      <c r="N374" s="71">
        <v>43497.0</v>
      </c>
      <c r="O374" s="71" t="s">
        <v>657</v>
      </c>
    </row>
    <row r="375" ht="11.25" customHeight="1">
      <c r="A375" s="11" t="s">
        <v>54</v>
      </c>
      <c r="B375" s="11" t="s">
        <v>2483</v>
      </c>
      <c r="C375" s="11" t="s">
        <v>2484</v>
      </c>
      <c r="D375" s="11" t="s">
        <v>1214</v>
      </c>
      <c r="E375" s="11" t="s">
        <v>2485</v>
      </c>
      <c r="F375" s="11" t="s">
        <v>2483</v>
      </c>
      <c r="G375" s="11" t="s">
        <v>2485</v>
      </c>
      <c r="H375" s="11" t="s">
        <v>2486</v>
      </c>
      <c r="I375" s="11" t="s">
        <v>2365</v>
      </c>
      <c r="J375" s="11" t="s">
        <v>2042</v>
      </c>
      <c r="K375" s="11" t="s">
        <v>1970</v>
      </c>
      <c r="L375" s="11" t="s">
        <v>2487</v>
      </c>
      <c r="M375" s="70" t="s">
        <v>1213</v>
      </c>
      <c r="N375" s="71">
        <v>44306.0</v>
      </c>
      <c r="O375" s="71" t="s">
        <v>657</v>
      </c>
    </row>
    <row r="376" ht="11.25" customHeight="1">
      <c r="A376" s="11" t="s">
        <v>54</v>
      </c>
      <c r="B376" s="11" t="s">
        <v>2488</v>
      </c>
      <c r="C376" s="11" t="s">
        <v>221</v>
      </c>
      <c r="D376" s="11" t="s">
        <v>1214</v>
      </c>
      <c r="E376" s="11" t="s">
        <v>2489</v>
      </c>
      <c r="F376" s="11" t="s">
        <v>2488</v>
      </c>
      <c r="G376" s="11" t="s">
        <v>2489</v>
      </c>
      <c r="H376" s="11" t="s">
        <v>2490</v>
      </c>
      <c r="I376" s="11" t="s">
        <v>794</v>
      </c>
      <c r="J376" s="11" t="s">
        <v>794</v>
      </c>
      <c r="K376" s="11" t="s">
        <v>1970</v>
      </c>
      <c r="L376" s="11" t="s">
        <v>2491</v>
      </c>
      <c r="M376" s="70" t="s">
        <v>1213</v>
      </c>
      <c r="N376" s="71">
        <v>43654.0</v>
      </c>
      <c r="O376" s="71" t="s">
        <v>657</v>
      </c>
    </row>
    <row r="377" ht="11.25" customHeight="1">
      <c r="A377" s="11" t="s">
        <v>54</v>
      </c>
      <c r="B377" s="11" t="s">
        <v>218</v>
      </c>
      <c r="C377" s="11" t="s">
        <v>220</v>
      </c>
      <c r="D377" s="11" t="s">
        <v>1214</v>
      </c>
      <c r="E377" s="11" t="s">
        <v>219</v>
      </c>
      <c r="F377" s="11" t="s">
        <v>218</v>
      </c>
      <c r="G377" s="11" t="s">
        <v>219</v>
      </c>
      <c r="H377" s="11" t="s">
        <v>2492</v>
      </c>
      <c r="I377" s="11" t="s">
        <v>787</v>
      </c>
      <c r="J377" s="11" t="s">
        <v>2062</v>
      </c>
      <c r="K377" s="11" t="s">
        <v>1970</v>
      </c>
      <c r="L377" s="11" t="s">
        <v>2493</v>
      </c>
      <c r="M377" s="70" t="s">
        <v>1213</v>
      </c>
      <c r="N377" s="71">
        <v>43654.0</v>
      </c>
      <c r="O377" s="71" t="s">
        <v>657</v>
      </c>
    </row>
    <row r="378" ht="11.25" customHeight="1">
      <c r="A378" s="11" t="s">
        <v>54</v>
      </c>
      <c r="B378" s="11" t="s">
        <v>874</v>
      </c>
      <c r="C378" s="11" t="s">
        <v>875</v>
      </c>
      <c r="D378" s="11" t="s">
        <v>1214</v>
      </c>
      <c r="E378" s="11" t="s">
        <v>876</v>
      </c>
      <c r="F378" s="11" t="s">
        <v>874</v>
      </c>
      <c r="G378" s="11" t="s">
        <v>876</v>
      </c>
      <c r="H378" s="11" t="s">
        <v>2494</v>
      </c>
      <c r="I378" s="11" t="s">
        <v>2495</v>
      </c>
      <c r="J378" s="11" t="s">
        <v>2496</v>
      </c>
      <c r="K378" s="11" t="s">
        <v>1970</v>
      </c>
      <c r="L378" s="11" t="s">
        <v>2497</v>
      </c>
      <c r="M378" s="70" t="s">
        <v>1213</v>
      </c>
      <c r="N378" s="71">
        <v>43289.0</v>
      </c>
      <c r="O378" s="71" t="s">
        <v>657</v>
      </c>
    </row>
    <row r="379" ht="11.25" customHeight="1">
      <c r="A379" s="11" t="s">
        <v>54</v>
      </c>
      <c r="B379" s="11" t="s">
        <v>2498</v>
      </c>
      <c r="C379" s="11" t="s">
        <v>2499</v>
      </c>
      <c r="D379" s="11" t="s">
        <v>1214</v>
      </c>
      <c r="E379" s="11" t="s">
        <v>2500</v>
      </c>
      <c r="F379" s="11" t="s">
        <v>2498</v>
      </c>
      <c r="G379" s="11" t="s">
        <v>2500</v>
      </c>
      <c r="H379" s="11" t="s">
        <v>2501</v>
      </c>
      <c r="I379" s="11" t="s">
        <v>2502</v>
      </c>
      <c r="J379" s="11" t="s">
        <v>2503</v>
      </c>
      <c r="K379" s="11" t="s">
        <v>1970</v>
      </c>
      <c r="L379" s="11" t="s">
        <v>2504</v>
      </c>
      <c r="M379" s="70" t="s">
        <v>1213</v>
      </c>
      <c r="N379" s="71">
        <v>44323.0</v>
      </c>
      <c r="O379" s="71" t="s">
        <v>657</v>
      </c>
    </row>
    <row r="380" ht="11.25" customHeight="1">
      <c r="A380" s="11" t="s">
        <v>54</v>
      </c>
      <c r="B380" s="11" t="s">
        <v>2505</v>
      </c>
      <c r="C380" s="11" t="s">
        <v>2506</v>
      </c>
      <c r="D380" s="11" t="s">
        <v>1214</v>
      </c>
      <c r="E380" s="11" t="s">
        <v>2507</v>
      </c>
      <c r="F380" s="11" t="s">
        <v>2505</v>
      </c>
      <c r="G380" s="11" t="s">
        <v>2507</v>
      </c>
      <c r="H380" s="11" t="s">
        <v>2508</v>
      </c>
      <c r="I380" s="11" t="s">
        <v>2006</v>
      </c>
      <c r="J380" s="11" t="s">
        <v>2007</v>
      </c>
      <c r="K380" s="11" t="s">
        <v>2004</v>
      </c>
      <c r="L380" s="11" t="s">
        <v>2509</v>
      </c>
      <c r="M380" s="70" t="s">
        <v>1213</v>
      </c>
      <c r="N380" s="71">
        <v>44378.0</v>
      </c>
      <c r="O380" s="71" t="s">
        <v>657</v>
      </c>
    </row>
    <row r="381" ht="11.25" customHeight="1">
      <c r="A381" s="11" t="s">
        <v>54</v>
      </c>
      <c r="B381" s="11" t="s">
        <v>2361</v>
      </c>
      <c r="C381" s="11" t="s">
        <v>2510</v>
      </c>
      <c r="D381" s="11" t="s">
        <v>1214</v>
      </c>
      <c r="E381" s="11" t="s">
        <v>2363</v>
      </c>
      <c r="F381" s="11" t="s">
        <v>2361</v>
      </c>
      <c r="G381" s="11" t="s">
        <v>2363</v>
      </c>
      <c r="H381" s="11" t="s">
        <v>2364</v>
      </c>
      <c r="I381" s="11" t="s">
        <v>2365</v>
      </c>
      <c r="J381" s="11" t="s">
        <v>1969</v>
      </c>
      <c r="K381" s="11" t="s">
        <v>1970</v>
      </c>
      <c r="L381" s="11" t="s">
        <v>2511</v>
      </c>
      <c r="M381" s="70" t="s">
        <v>1213</v>
      </c>
      <c r="N381" s="71">
        <v>44481.0</v>
      </c>
      <c r="O381" s="71" t="s">
        <v>657</v>
      </c>
    </row>
    <row r="382" ht="11.25" customHeight="1">
      <c r="A382" s="11" t="s">
        <v>54</v>
      </c>
      <c r="B382" s="11" t="s">
        <v>2512</v>
      </c>
      <c r="C382" s="11" t="s">
        <v>2513</v>
      </c>
      <c r="D382" s="11" t="s">
        <v>1214</v>
      </c>
      <c r="E382" s="11" t="s">
        <v>2514</v>
      </c>
      <c r="F382" s="11" t="s">
        <v>2512</v>
      </c>
      <c r="G382" s="11" t="s">
        <v>2514</v>
      </c>
      <c r="H382" s="11" t="s">
        <v>2515</v>
      </c>
      <c r="I382" s="11" t="s">
        <v>2006</v>
      </c>
      <c r="J382" s="11" t="s">
        <v>2007</v>
      </c>
      <c r="K382" s="11" t="s">
        <v>2004</v>
      </c>
      <c r="L382" s="11" t="s">
        <v>2516</v>
      </c>
      <c r="M382" s="70" t="s">
        <v>1213</v>
      </c>
      <c r="N382" s="71">
        <v>44515.0</v>
      </c>
      <c r="O382" s="71" t="s">
        <v>657</v>
      </c>
    </row>
    <row r="383" ht="11.25" customHeight="1">
      <c r="A383" s="11" t="s">
        <v>54</v>
      </c>
      <c r="B383" s="11" t="s">
        <v>2517</v>
      </c>
      <c r="C383" s="11" t="s">
        <v>2518</v>
      </c>
      <c r="D383" s="11" t="s">
        <v>1214</v>
      </c>
      <c r="E383" s="11" t="s">
        <v>2519</v>
      </c>
      <c r="F383" s="11" t="s">
        <v>2517</v>
      </c>
      <c r="G383" s="11" t="s">
        <v>2519</v>
      </c>
      <c r="H383" s="11" t="s">
        <v>2520</v>
      </c>
      <c r="I383" s="11" t="s">
        <v>680</v>
      </c>
      <c r="J383" s="11" t="s">
        <v>680</v>
      </c>
      <c r="K383" s="11" t="s">
        <v>2004</v>
      </c>
      <c r="L383" s="11" t="s">
        <v>2521</v>
      </c>
      <c r="M383" s="70" t="s">
        <v>1213</v>
      </c>
      <c r="N383" s="71">
        <v>44591.0</v>
      </c>
      <c r="O383" s="71" t="s">
        <v>657</v>
      </c>
    </row>
    <row r="384" ht="11.25" customHeight="1">
      <c r="A384" s="11" t="s">
        <v>54</v>
      </c>
      <c r="B384" s="11" t="s">
        <v>2522</v>
      </c>
      <c r="C384" s="11" t="s">
        <v>2523</v>
      </c>
      <c r="D384" s="11" t="s">
        <v>1214</v>
      </c>
      <c r="E384" s="11" t="s">
        <v>2524</v>
      </c>
      <c r="F384" s="11" t="s">
        <v>2522</v>
      </c>
      <c r="G384" s="11" t="s">
        <v>2524</v>
      </c>
      <c r="H384" s="11" t="s">
        <v>2525</v>
      </c>
      <c r="I384" s="11" t="s">
        <v>2006</v>
      </c>
      <c r="J384" s="11" t="s">
        <v>2526</v>
      </c>
      <c r="K384" s="11" t="s">
        <v>2004</v>
      </c>
      <c r="L384" s="11" t="s">
        <v>2527</v>
      </c>
      <c r="M384" s="70" t="s">
        <v>1213</v>
      </c>
      <c r="N384" s="71">
        <v>44663.0</v>
      </c>
      <c r="O384" s="71" t="s">
        <v>657</v>
      </c>
    </row>
    <row r="385" ht="11.25" customHeight="1">
      <c r="A385" s="11" t="s">
        <v>54</v>
      </c>
      <c r="B385" s="11" t="s">
        <v>2528</v>
      </c>
      <c r="C385" s="11" t="s">
        <v>2529</v>
      </c>
      <c r="D385" s="11" t="s">
        <v>1214</v>
      </c>
      <c r="E385" s="11" t="s">
        <v>2530</v>
      </c>
      <c r="F385" s="11" t="s">
        <v>2528</v>
      </c>
      <c r="G385" s="11" t="s">
        <v>2530</v>
      </c>
      <c r="H385" s="11" t="s">
        <v>2531</v>
      </c>
      <c r="I385" s="11" t="s">
        <v>2532</v>
      </c>
      <c r="J385" s="11" t="s">
        <v>2532</v>
      </c>
      <c r="K385" s="11" t="s">
        <v>2004</v>
      </c>
      <c r="L385" s="11" t="s">
        <v>2533</v>
      </c>
      <c r="M385" s="70" t="s">
        <v>1213</v>
      </c>
      <c r="N385" s="71">
        <v>44663.0</v>
      </c>
      <c r="O385" s="71" t="s">
        <v>657</v>
      </c>
    </row>
    <row r="386" ht="11.25" customHeight="1">
      <c r="A386" s="11" t="s">
        <v>54</v>
      </c>
      <c r="B386" s="11" t="s">
        <v>2402</v>
      </c>
      <c r="C386" s="11" t="s">
        <v>2534</v>
      </c>
      <c r="D386" s="11" t="s">
        <v>1214</v>
      </c>
      <c r="E386" s="11" t="s">
        <v>2403</v>
      </c>
      <c r="F386" s="11" t="s">
        <v>2402</v>
      </c>
      <c r="G386" s="11" t="s">
        <v>2403</v>
      </c>
      <c r="H386" s="11" t="s">
        <v>2535</v>
      </c>
      <c r="I386" s="11" t="s">
        <v>2006</v>
      </c>
      <c r="J386" s="11" t="s">
        <v>2007</v>
      </c>
      <c r="K386" s="11" t="s">
        <v>2004</v>
      </c>
      <c r="L386" s="11" t="s">
        <v>2536</v>
      </c>
      <c r="M386" s="70" t="s">
        <v>1213</v>
      </c>
      <c r="N386" s="71">
        <v>44699.0</v>
      </c>
      <c r="O386" s="71" t="s">
        <v>657</v>
      </c>
    </row>
    <row r="387" ht="11.25" customHeight="1">
      <c r="A387" s="11" t="s">
        <v>54</v>
      </c>
      <c r="B387" s="11" t="s">
        <v>2537</v>
      </c>
      <c r="C387" s="11" t="s">
        <v>2538</v>
      </c>
      <c r="D387" s="11" t="s">
        <v>1214</v>
      </c>
      <c r="E387" s="11" t="s">
        <v>2539</v>
      </c>
      <c r="F387" s="11" t="s">
        <v>2537</v>
      </c>
      <c r="G387" s="11" t="s">
        <v>2539</v>
      </c>
      <c r="H387" s="11" t="s">
        <v>2540</v>
      </c>
      <c r="I387" s="11" t="s">
        <v>1969</v>
      </c>
      <c r="J387" s="11" t="s">
        <v>1969</v>
      </c>
      <c r="K387" s="11" t="s">
        <v>1970</v>
      </c>
      <c r="L387" s="11" t="s">
        <v>2541</v>
      </c>
      <c r="M387" s="70" t="s">
        <v>1213</v>
      </c>
      <c r="N387" s="71">
        <v>44852.0</v>
      </c>
      <c r="O387" s="71" t="s">
        <v>657</v>
      </c>
    </row>
    <row r="388" ht="11.25" customHeight="1">
      <c r="A388" s="11" t="s">
        <v>54</v>
      </c>
      <c r="B388" s="11" t="s">
        <v>2542</v>
      </c>
      <c r="C388" s="11" t="s">
        <v>2543</v>
      </c>
      <c r="D388" s="11" t="s">
        <v>1214</v>
      </c>
      <c r="E388" s="11" t="s">
        <v>2544</v>
      </c>
      <c r="F388" s="11" t="s">
        <v>2542</v>
      </c>
      <c r="G388" s="11" t="s">
        <v>2544</v>
      </c>
      <c r="H388" s="11" t="s">
        <v>2545</v>
      </c>
      <c r="I388" s="11" t="s">
        <v>2546</v>
      </c>
      <c r="J388" s="11" t="s">
        <v>2042</v>
      </c>
      <c r="K388" s="11" t="s">
        <v>1970</v>
      </c>
      <c r="L388" s="11" t="s">
        <v>2541</v>
      </c>
      <c r="M388" s="70" t="s">
        <v>1213</v>
      </c>
      <c r="N388" s="71">
        <v>44852.0</v>
      </c>
      <c r="O388" s="71" t="s">
        <v>657</v>
      </c>
    </row>
    <row r="389" ht="11.25" customHeight="1">
      <c r="A389" s="11" t="s">
        <v>54</v>
      </c>
      <c r="B389" s="11">
        <v>8426.0</v>
      </c>
      <c r="C389" s="11" t="s">
        <v>2547</v>
      </c>
      <c r="D389" s="11" t="s">
        <v>1214</v>
      </c>
      <c r="E389" s="11" t="s">
        <v>2229</v>
      </c>
      <c r="F389" s="11">
        <v>8426.0</v>
      </c>
      <c r="G389" s="11" t="s">
        <v>2229</v>
      </c>
      <c r="H389" s="11" t="s">
        <v>2548</v>
      </c>
      <c r="I389" s="11" t="s">
        <v>2231</v>
      </c>
      <c r="J389" s="11" t="s">
        <v>2232</v>
      </c>
      <c r="K389" s="11" t="s">
        <v>2004</v>
      </c>
      <c r="L389" s="11" t="s">
        <v>2549</v>
      </c>
      <c r="M389" s="70" t="s">
        <v>1213</v>
      </c>
      <c r="N389" s="71">
        <v>44872.0</v>
      </c>
      <c r="O389" s="71" t="s">
        <v>657</v>
      </c>
    </row>
    <row r="390" ht="11.25" customHeight="1">
      <c r="A390" s="11" t="s">
        <v>54</v>
      </c>
      <c r="B390" s="11" t="s">
        <v>2550</v>
      </c>
      <c r="C390" s="11" t="s">
        <v>2551</v>
      </c>
      <c r="D390" s="11" t="s">
        <v>1214</v>
      </c>
      <c r="E390" s="11" t="s">
        <v>2552</v>
      </c>
      <c r="F390" s="11" t="s">
        <v>2550</v>
      </c>
      <c r="G390" s="11" t="s">
        <v>2552</v>
      </c>
      <c r="H390" s="11" t="s">
        <v>2553</v>
      </c>
      <c r="I390" s="11" t="s">
        <v>2554</v>
      </c>
      <c r="J390" s="11" t="s">
        <v>2554</v>
      </c>
      <c r="K390" s="11" t="s">
        <v>2004</v>
      </c>
      <c r="L390" s="11" t="s">
        <v>2555</v>
      </c>
      <c r="M390" s="70" t="s">
        <v>1213</v>
      </c>
      <c r="N390" s="71">
        <v>44915.0</v>
      </c>
      <c r="O390" s="71" t="s">
        <v>657</v>
      </c>
    </row>
    <row r="391" ht="11.25" customHeight="1">
      <c r="A391" s="11" t="s">
        <v>54</v>
      </c>
      <c r="B391" s="11" t="s">
        <v>2220</v>
      </c>
      <c r="C391" s="11" t="s">
        <v>2556</v>
      </c>
      <c r="D391" s="11" t="s">
        <v>1214</v>
      </c>
      <c r="E391" s="11" t="s">
        <v>2222</v>
      </c>
      <c r="F391" s="11" t="s">
        <v>2220</v>
      </c>
      <c r="G391" s="11" t="s">
        <v>2222</v>
      </c>
      <c r="H391" s="11" t="s">
        <v>2557</v>
      </c>
      <c r="I391" s="11" t="s">
        <v>2558</v>
      </c>
      <c r="J391" s="11" t="s">
        <v>2558</v>
      </c>
      <c r="K391" s="11" t="s">
        <v>2004</v>
      </c>
      <c r="L391" s="11" t="s">
        <v>2536</v>
      </c>
      <c r="M391" s="70" t="s">
        <v>1213</v>
      </c>
      <c r="N391" s="71">
        <v>44915.0</v>
      </c>
      <c r="O391" s="71" t="s">
        <v>657</v>
      </c>
    </row>
    <row r="392" ht="11.25" customHeight="1">
      <c r="A392" s="11" t="s">
        <v>54</v>
      </c>
      <c r="B392" s="11" t="s">
        <v>2559</v>
      </c>
      <c r="C392" s="11" t="s">
        <v>2560</v>
      </c>
      <c r="D392" s="11" t="s">
        <v>1214</v>
      </c>
      <c r="E392" s="11" t="s">
        <v>2561</v>
      </c>
      <c r="F392" s="11" t="s">
        <v>2559</v>
      </c>
      <c r="G392" s="11" t="s">
        <v>2561</v>
      </c>
      <c r="H392" s="11" t="s">
        <v>2562</v>
      </c>
      <c r="I392" s="11" t="s">
        <v>2563</v>
      </c>
      <c r="J392" s="11" t="s">
        <v>2564</v>
      </c>
      <c r="K392" s="11" t="s">
        <v>2004</v>
      </c>
      <c r="L392" s="11" t="s">
        <v>2565</v>
      </c>
      <c r="M392" s="70" t="s">
        <v>1213</v>
      </c>
      <c r="N392" s="71">
        <v>44918.0</v>
      </c>
      <c r="O392" s="71" t="s">
        <v>657</v>
      </c>
    </row>
    <row r="393" ht="11.25" customHeight="1">
      <c r="A393" s="11" t="s">
        <v>54</v>
      </c>
      <c r="B393" s="11" t="s">
        <v>246</v>
      </c>
      <c r="C393" s="11" t="s">
        <v>2566</v>
      </c>
      <c r="D393" s="11" t="s">
        <v>1214</v>
      </c>
      <c r="E393" s="11" t="s">
        <v>247</v>
      </c>
      <c r="F393" s="11" t="s">
        <v>246</v>
      </c>
      <c r="G393" s="11" t="s">
        <v>247</v>
      </c>
      <c r="H393" s="11" t="s">
        <v>2567</v>
      </c>
      <c r="I393" s="11" t="s">
        <v>2224</v>
      </c>
      <c r="J393" s="11" t="s">
        <v>2225</v>
      </c>
      <c r="K393" s="11" t="s">
        <v>2004</v>
      </c>
      <c r="L393" s="11" t="s">
        <v>2568</v>
      </c>
      <c r="M393" s="70" t="s">
        <v>1213</v>
      </c>
      <c r="N393" s="71">
        <v>44921.0</v>
      </c>
      <c r="O393" s="71" t="s">
        <v>657</v>
      </c>
    </row>
    <row r="394" ht="11.25" customHeight="1">
      <c r="A394" s="11" t="s">
        <v>54</v>
      </c>
      <c r="B394" s="11" t="s">
        <v>260</v>
      </c>
      <c r="C394" s="11" t="s">
        <v>919</v>
      </c>
      <c r="D394" s="11" t="s">
        <v>1214</v>
      </c>
      <c r="E394" s="11" t="s">
        <v>261</v>
      </c>
      <c r="F394" s="11" t="s">
        <v>260</v>
      </c>
      <c r="G394" s="11" t="s">
        <v>261</v>
      </c>
      <c r="H394" s="11" t="s">
        <v>2569</v>
      </c>
      <c r="I394" s="11" t="s">
        <v>1990</v>
      </c>
      <c r="J394" s="11" t="s">
        <v>1990</v>
      </c>
      <c r="K394" s="11" t="s">
        <v>1990</v>
      </c>
      <c r="L394" s="11" t="s">
        <v>2570</v>
      </c>
      <c r="M394" s="70" t="s">
        <v>1213</v>
      </c>
      <c r="N394" s="71">
        <v>41883.0</v>
      </c>
      <c r="O394" s="71" t="s">
        <v>657</v>
      </c>
    </row>
    <row r="395" ht="11.25" customHeight="1">
      <c r="A395" s="11" t="s">
        <v>54</v>
      </c>
      <c r="B395" s="11" t="s">
        <v>2571</v>
      </c>
      <c r="C395" s="11" t="s">
        <v>2572</v>
      </c>
      <c r="D395" s="11" t="s">
        <v>1214</v>
      </c>
      <c r="E395" s="11" t="s">
        <v>2573</v>
      </c>
      <c r="F395" s="11" t="s">
        <v>2571</v>
      </c>
      <c r="G395" s="11" t="s">
        <v>2573</v>
      </c>
      <c r="H395" s="11" t="s">
        <v>2574</v>
      </c>
      <c r="I395" s="11" t="s">
        <v>2296</v>
      </c>
      <c r="J395" s="11" t="s">
        <v>2296</v>
      </c>
      <c r="K395" s="11" t="s">
        <v>1990</v>
      </c>
      <c r="L395" s="11" t="s">
        <v>2575</v>
      </c>
      <c r="M395" s="70" t="s">
        <v>1213</v>
      </c>
      <c r="N395" s="71">
        <v>42064.0</v>
      </c>
      <c r="O395" s="71" t="s">
        <v>657</v>
      </c>
    </row>
    <row r="396" ht="11.25" customHeight="1">
      <c r="A396" s="11" t="s">
        <v>54</v>
      </c>
      <c r="B396" s="11" t="s">
        <v>232</v>
      </c>
      <c r="C396" s="11" t="s">
        <v>233</v>
      </c>
      <c r="D396" s="11" t="s">
        <v>1214</v>
      </c>
      <c r="E396" s="11" t="s">
        <v>776</v>
      </c>
      <c r="F396" s="11" t="s">
        <v>232</v>
      </c>
      <c r="G396" s="11" t="s">
        <v>776</v>
      </c>
      <c r="H396" s="11" t="s">
        <v>2576</v>
      </c>
      <c r="I396" s="11" t="s">
        <v>2089</v>
      </c>
      <c r="J396" s="11" t="s">
        <v>2089</v>
      </c>
      <c r="K396" s="11" t="s">
        <v>1990</v>
      </c>
      <c r="L396" s="11" t="s">
        <v>2577</v>
      </c>
      <c r="M396" s="70" t="s">
        <v>1213</v>
      </c>
      <c r="N396" s="71">
        <v>42887.0</v>
      </c>
      <c r="O396" s="71" t="s">
        <v>657</v>
      </c>
    </row>
    <row r="397" ht="11.25" customHeight="1">
      <c r="A397" s="11" t="s">
        <v>54</v>
      </c>
      <c r="B397" s="11" t="s">
        <v>252</v>
      </c>
      <c r="C397" s="11" t="s">
        <v>2578</v>
      </c>
      <c r="D397" s="11" t="s">
        <v>1214</v>
      </c>
      <c r="E397" s="11" t="s">
        <v>2579</v>
      </c>
      <c r="F397" s="11" t="s">
        <v>252</v>
      </c>
      <c r="G397" s="11" t="s">
        <v>2579</v>
      </c>
      <c r="H397" s="11" t="s">
        <v>2580</v>
      </c>
      <c r="I397" s="11" t="s">
        <v>2103</v>
      </c>
      <c r="J397" s="11" t="s">
        <v>784</v>
      </c>
      <c r="K397" s="11" t="s">
        <v>1990</v>
      </c>
      <c r="L397" s="11" t="s">
        <v>2581</v>
      </c>
      <c r="M397" s="70" t="s">
        <v>1213</v>
      </c>
      <c r="N397" s="71">
        <v>41512.0</v>
      </c>
      <c r="O397" s="71" t="s">
        <v>657</v>
      </c>
    </row>
    <row r="398" ht="11.25" customHeight="1">
      <c r="A398" s="11" t="s">
        <v>54</v>
      </c>
      <c r="B398" s="11" t="s">
        <v>2582</v>
      </c>
      <c r="C398" s="11" t="s">
        <v>916</v>
      </c>
      <c r="D398" s="11" t="s">
        <v>1214</v>
      </c>
      <c r="E398" s="11" t="s">
        <v>2583</v>
      </c>
      <c r="F398" s="11" t="s">
        <v>2582</v>
      </c>
      <c r="G398" s="11" t="s">
        <v>2583</v>
      </c>
      <c r="H398" s="11" t="s">
        <v>2584</v>
      </c>
      <c r="I398" s="11" t="s">
        <v>918</v>
      </c>
      <c r="J398" s="11" t="s">
        <v>918</v>
      </c>
      <c r="K398" s="11" t="s">
        <v>1990</v>
      </c>
      <c r="L398" s="11" t="s">
        <v>2570</v>
      </c>
      <c r="M398" s="70" t="s">
        <v>1213</v>
      </c>
      <c r="N398" s="71">
        <v>42064.0</v>
      </c>
      <c r="O398" s="71" t="s">
        <v>657</v>
      </c>
    </row>
    <row r="399" ht="11.25" customHeight="1">
      <c r="A399" s="11" t="s">
        <v>54</v>
      </c>
      <c r="B399" s="11" t="s">
        <v>2585</v>
      </c>
      <c r="C399" s="11" t="s">
        <v>2586</v>
      </c>
      <c r="D399" s="11" t="s">
        <v>1214</v>
      </c>
      <c r="E399" s="11" t="s">
        <v>2587</v>
      </c>
      <c r="F399" s="11" t="s">
        <v>2585</v>
      </c>
      <c r="G399" s="11" t="s">
        <v>2587</v>
      </c>
      <c r="H399" s="11" t="s">
        <v>2588</v>
      </c>
      <c r="I399" s="11" t="s">
        <v>2089</v>
      </c>
      <c r="J399" s="11" t="s">
        <v>2089</v>
      </c>
      <c r="K399" s="11" t="s">
        <v>1990</v>
      </c>
      <c r="L399" s="11" t="s">
        <v>2570</v>
      </c>
      <c r="M399" s="70" t="s">
        <v>1213</v>
      </c>
      <c r="N399" s="71">
        <v>43252.0</v>
      </c>
      <c r="O399" s="71" t="s">
        <v>657</v>
      </c>
    </row>
    <row r="400" ht="11.25" customHeight="1">
      <c r="A400" s="11" t="s">
        <v>54</v>
      </c>
      <c r="B400" s="11" t="s">
        <v>2589</v>
      </c>
      <c r="C400" s="11" t="s">
        <v>923</v>
      </c>
      <c r="D400" s="11" t="s">
        <v>1214</v>
      </c>
      <c r="E400" s="11" t="s">
        <v>2590</v>
      </c>
      <c r="F400" s="11" t="s">
        <v>2589</v>
      </c>
      <c r="G400" s="11" t="s">
        <v>2590</v>
      </c>
      <c r="H400" s="11" t="s">
        <v>2591</v>
      </c>
      <c r="I400" s="11" t="s">
        <v>1990</v>
      </c>
      <c r="J400" s="11" t="s">
        <v>1990</v>
      </c>
      <c r="K400" s="11" t="s">
        <v>1990</v>
      </c>
      <c r="L400" s="11" t="s">
        <v>2592</v>
      </c>
      <c r="M400" s="70" t="s">
        <v>1213</v>
      </c>
      <c r="N400" s="71">
        <v>43282.0</v>
      </c>
      <c r="O400" s="71" t="s">
        <v>657</v>
      </c>
    </row>
    <row r="401" ht="11.25" customHeight="1">
      <c r="A401" s="11" t="s">
        <v>54</v>
      </c>
      <c r="B401" s="11" t="s">
        <v>2593</v>
      </c>
      <c r="C401" s="11" t="s">
        <v>921</v>
      </c>
      <c r="D401" s="11" t="s">
        <v>1214</v>
      </c>
      <c r="E401" s="11" t="s">
        <v>2594</v>
      </c>
      <c r="F401" s="11" t="s">
        <v>2593</v>
      </c>
      <c r="G401" s="11" t="s">
        <v>2594</v>
      </c>
      <c r="H401" s="11" t="s">
        <v>2595</v>
      </c>
      <c r="I401" s="11" t="s">
        <v>1990</v>
      </c>
      <c r="J401" s="11" t="s">
        <v>1990</v>
      </c>
      <c r="K401" s="11" t="s">
        <v>1990</v>
      </c>
      <c r="L401" s="11" t="s">
        <v>2570</v>
      </c>
      <c r="M401" s="70" t="s">
        <v>1213</v>
      </c>
      <c r="N401" s="71">
        <v>43511.0</v>
      </c>
      <c r="O401" s="71" t="s">
        <v>657</v>
      </c>
    </row>
    <row r="402" ht="11.25" customHeight="1">
      <c r="A402" s="11" t="s">
        <v>54</v>
      </c>
      <c r="B402" s="11" t="s">
        <v>2171</v>
      </c>
      <c r="C402" s="11" t="s">
        <v>2596</v>
      </c>
      <c r="D402" s="11" t="s">
        <v>1214</v>
      </c>
      <c r="E402" s="11" t="s">
        <v>253</v>
      </c>
      <c r="F402" s="11" t="s">
        <v>2171</v>
      </c>
      <c r="G402" s="11" t="s">
        <v>253</v>
      </c>
      <c r="H402" s="11" t="s">
        <v>2597</v>
      </c>
      <c r="I402" s="11" t="s">
        <v>1990</v>
      </c>
      <c r="J402" s="11" t="s">
        <v>1990</v>
      </c>
      <c r="K402" s="11" t="s">
        <v>1990</v>
      </c>
      <c r="L402" s="11" t="s">
        <v>2598</v>
      </c>
      <c r="M402" s="70" t="s">
        <v>1213</v>
      </c>
      <c r="N402" s="71">
        <v>43709.0</v>
      </c>
      <c r="O402" s="71" t="s">
        <v>657</v>
      </c>
    </row>
    <row r="403" ht="11.25" customHeight="1">
      <c r="A403" s="11" t="s">
        <v>54</v>
      </c>
      <c r="B403" s="11" t="s">
        <v>908</v>
      </c>
      <c r="C403" s="11" t="s">
        <v>909</v>
      </c>
      <c r="D403" s="11" t="s">
        <v>1214</v>
      </c>
      <c r="E403" s="11" t="s">
        <v>910</v>
      </c>
      <c r="F403" s="11" t="s">
        <v>908</v>
      </c>
      <c r="G403" s="11" t="s">
        <v>910</v>
      </c>
      <c r="H403" s="11" t="s">
        <v>2599</v>
      </c>
      <c r="I403" s="11" t="s">
        <v>2600</v>
      </c>
      <c r="J403" s="11" t="s">
        <v>2601</v>
      </c>
      <c r="K403" s="11" t="s">
        <v>1990</v>
      </c>
      <c r="L403" s="11" t="s">
        <v>2602</v>
      </c>
      <c r="M403" s="70" t="s">
        <v>1213</v>
      </c>
      <c r="N403" s="71">
        <v>43709.0</v>
      </c>
      <c r="O403" s="71" t="s">
        <v>657</v>
      </c>
    </row>
    <row r="404" ht="11.25" customHeight="1">
      <c r="A404" s="11" t="s">
        <v>54</v>
      </c>
      <c r="B404" s="11" t="s">
        <v>2603</v>
      </c>
      <c r="C404" s="11" t="s">
        <v>2604</v>
      </c>
      <c r="D404" s="11" t="s">
        <v>1214</v>
      </c>
      <c r="E404" s="11" t="s">
        <v>2605</v>
      </c>
      <c r="F404" s="11" t="s">
        <v>2603</v>
      </c>
      <c r="G404" s="11" t="s">
        <v>2605</v>
      </c>
      <c r="H404" s="11" t="s">
        <v>2606</v>
      </c>
      <c r="I404" s="11" t="s">
        <v>2103</v>
      </c>
      <c r="J404" s="11" t="s">
        <v>784</v>
      </c>
      <c r="K404" s="11" t="s">
        <v>1990</v>
      </c>
      <c r="L404" s="11" t="s">
        <v>2607</v>
      </c>
      <c r="M404" s="70" t="s">
        <v>1213</v>
      </c>
      <c r="N404" s="71">
        <v>44146.0</v>
      </c>
      <c r="O404" s="71" t="s">
        <v>657</v>
      </c>
    </row>
    <row r="405" ht="11.25" customHeight="1">
      <c r="A405" s="11" t="s">
        <v>54</v>
      </c>
      <c r="B405" s="11" t="s">
        <v>2608</v>
      </c>
      <c r="C405" s="11" t="s">
        <v>2609</v>
      </c>
      <c r="D405" s="11" t="s">
        <v>1214</v>
      </c>
      <c r="E405" s="11" t="s">
        <v>2610</v>
      </c>
      <c r="F405" s="11" t="s">
        <v>2608</v>
      </c>
      <c r="G405" s="11" t="s">
        <v>2610</v>
      </c>
      <c r="H405" s="11" t="s">
        <v>2611</v>
      </c>
      <c r="I405" s="11" t="s">
        <v>2612</v>
      </c>
      <c r="J405" s="11" t="s">
        <v>2613</v>
      </c>
      <c r="K405" s="11" t="s">
        <v>1977</v>
      </c>
      <c r="L405" s="11" t="s">
        <v>2614</v>
      </c>
      <c r="M405" s="70" t="s">
        <v>1213</v>
      </c>
      <c r="N405" s="71">
        <v>44336.0</v>
      </c>
      <c r="O405" s="71" t="s">
        <v>657</v>
      </c>
    </row>
    <row r="406" ht="11.25" customHeight="1">
      <c r="A406" s="11" t="s">
        <v>54</v>
      </c>
      <c r="B406" s="11" t="s">
        <v>2615</v>
      </c>
      <c r="C406" s="11" t="s">
        <v>2616</v>
      </c>
      <c r="D406" s="11" t="s">
        <v>1214</v>
      </c>
      <c r="E406" s="11" t="s">
        <v>2617</v>
      </c>
      <c r="F406" s="11" t="s">
        <v>2615</v>
      </c>
      <c r="G406" s="11" t="s">
        <v>2617</v>
      </c>
      <c r="H406" s="11" t="s">
        <v>2618</v>
      </c>
      <c r="I406" s="11" t="s">
        <v>2089</v>
      </c>
      <c r="J406" s="11" t="s">
        <v>2089</v>
      </c>
      <c r="K406" s="11" t="s">
        <v>1990</v>
      </c>
      <c r="L406" s="11" t="s">
        <v>2614</v>
      </c>
      <c r="M406" s="70" t="s">
        <v>1213</v>
      </c>
      <c r="N406" s="71">
        <v>44336.0</v>
      </c>
      <c r="O406" s="71" t="s">
        <v>657</v>
      </c>
    </row>
    <row r="407" ht="11.25" customHeight="1">
      <c r="A407" s="11" t="s">
        <v>54</v>
      </c>
      <c r="B407" s="11" t="s">
        <v>2619</v>
      </c>
      <c r="C407" s="11" t="s">
        <v>2620</v>
      </c>
      <c r="D407" s="11" t="s">
        <v>1214</v>
      </c>
      <c r="E407" s="11" t="s">
        <v>2621</v>
      </c>
      <c r="F407" s="11" t="s">
        <v>2619</v>
      </c>
      <c r="G407" s="11" t="s">
        <v>2621</v>
      </c>
      <c r="H407" s="11" t="s">
        <v>2622</v>
      </c>
      <c r="I407" s="11" t="s">
        <v>2623</v>
      </c>
      <c r="J407" s="11" t="s">
        <v>784</v>
      </c>
      <c r="K407" s="11" t="s">
        <v>1990</v>
      </c>
      <c r="L407" s="11" t="s">
        <v>2624</v>
      </c>
      <c r="M407" s="70" t="s">
        <v>1213</v>
      </c>
      <c r="N407" s="71">
        <v>44520.0</v>
      </c>
      <c r="O407" s="71" t="s">
        <v>657</v>
      </c>
    </row>
    <row r="408" ht="11.25" customHeight="1">
      <c r="A408" s="11" t="s">
        <v>54</v>
      </c>
      <c r="B408" s="11" t="s">
        <v>2625</v>
      </c>
      <c r="C408" s="11" t="s">
        <v>2626</v>
      </c>
      <c r="D408" s="11" t="s">
        <v>1214</v>
      </c>
      <c r="E408" s="11" t="s">
        <v>2627</v>
      </c>
      <c r="F408" s="11" t="s">
        <v>2625</v>
      </c>
      <c r="G408" s="11" t="s">
        <v>2627</v>
      </c>
      <c r="H408" s="11" t="s">
        <v>2628</v>
      </c>
      <c r="I408" s="11" t="s">
        <v>1977</v>
      </c>
      <c r="J408" s="11" t="s">
        <v>1977</v>
      </c>
      <c r="K408" s="11" t="s">
        <v>1977</v>
      </c>
      <c r="L408" s="11" t="s">
        <v>2629</v>
      </c>
      <c r="M408" s="70" t="s">
        <v>1213</v>
      </c>
      <c r="N408" s="71">
        <v>44520.0</v>
      </c>
      <c r="O408" s="71" t="s">
        <v>657</v>
      </c>
    </row>
    <row r="409" ht="11.25" customHeight="1">
      <c r="A409" s="11" t="s">
        <v>54</v>
      </c>
      <c r="B409" s="11" t="s">
        <v>2157</v>
      </c>
      <c r="C409" s="11" t="s">
        <v>2630</v>
      </c>
      <c r="D409" s="11" t="s">
        <v>1214</v>
      </c>
      <c r="E409" s="11" t="s">
        <v>2159</v>
      </c>
      <c r="F409" s="11" t="s">
        <v>2157</v>
      </c>
      <c r="G409" s="11" t="s">
        <v>2159</v>
      </c>
      <c r="H409" s="11" t="s">
        <v>2631</v>
      </c>
      <c r="I409" s="11" t="s">
        <v>918</v>
      </c>
      <c r="J409" s="11" t="s">
        <v>918</v>
      </c>
      <c r="K409" s="11" t="s">
        <v>1990</v>
      </c>
      <c r="L409" s="11" t="s">
        <v>2632</v>
      </c>
      <c r="M409" s="70" t="s">
        <v>1213</v>
      </c>
      <c r="N409" s="71">
        <v>44683.0</v>
      </c>
      <c r="O409" s="71" t="s">
        <v>657</v>
      </c>
    </row>
    <row r="410" ht="11.25" customHeight="1">
      <c r="A410" s="11" t="s">
        <v>54</v>
      </c>
      <c r="B410" s="11" t="s">
        <v>2633</v>
      </c>
      <c r="C410" s="11" t="s">
        <v>2634</v>
      </c>
      <c r="D410" s="11" t="s">
        <v>1214</v>
      </c>
      <c r="E410" s="11" t="s">
        <v>2635</v>
      </c>
      <c r="F410" s="11" t="s">
        <v>2633</v>
      </c>
      <c r="G410" s="11" t="s">
        <v>2635</v>
      </c>
      <c r="H410" s="11" t="s">
        <v>2636</v>
      </c>
      <c r="I410" s="11" t="s">
        <v>2301</v>
      </c>
      <c r="J410" s="11" t="s">
        <v>2301</v>
      </c>
      <c r="K410" s="11" t="s">
        <v>1990</v>
      </c>
      <c r="L410" s="11" t="s">
        <v>2637</v>
      </c>
      <c r="M410" s="70" t="s">
        <v>1213</v>
      </c>
      <c r="N410" s="71">
        <v>44683.0</v>
      </c>
      <c r="O410" s="71" t="s">
        <v>657</v>
      </c>
    </row>
    <row r="411" ht="11.25" customHeight="1">
      <c r="A411" s="11" t="s">
        <v>54</v>
      </c>
      <c r="B411" s="11">
        <v>4861525.0</v>
      </c>
      <c r="C411" s="11" t="s">
        <v>2638</v>
      </c>
      <c r="D411" s="11" t="s">
        <v>1214</v>
      </c>
      <c r="E411" s="11" t="s">
        <v>2318</v>
      </c>
      <c r="F411" s="11">
        <v>4861525.0</v>
      </c>
      <c r="G411" s="11" t="s">
        <v>2318</v>
      </c>
      <c r="H411" s="11" t="s">
        <v>2639</v>
      </c>
      <c r="I411" s="11" t="s">
        <v>2320</v>
      </c>
      <c r="J411" s="11" t="s">
        <v>2321</v>
      </c>
      <c r="K411" s="11" t="s">
        <v>1990</v>
      </c>
      <c r="L411" s="11" t="s">
        <v>2614</v>
      </c>
      <c r="M411" s="70" t="s">
        <v>1213</v>
      </c>
      <c r="N411" s="71">
        <v>44397.0</v>
      </c>
      <c r="O411" s="71" t="s">
        <v>657</v>
      </c>
    </row>
    <row r="412" ht="11.25" customHeight="1">
      <c r="A412" s="11" t="s">
        <v>54</v>
      </c>
      <c r="B412" s="11" t="s">
        <v>2640</v>
      </c>
      <c r="C412" s="11" t="s">
        <v>2641</v>
      </c>
      <c r="D412" s="11" t="s">
        <v>1214</v>
      </c>
      <c r="E412" s="11" t="s">
        <v>2642</v>
      </c>
      <c r="F412" s="11" t="s">
        <v>2640</v>
      </c>
      <c r="G412" s="11" t="s">
        <v>2642</v>
      </c>
      <c r="H412" s="11" t="s">
        <v>2643</v>
      </c>
      <c r="I412" s="11" t="s">
        <v>2320</v>
      </c>
      <c r="J412" s="11" t="s">
        <v>2321</v>
      </c>
      <c r="K412" s="11" t="s">
        <v>1990</v>
      </c>
      <c r="L412" s="11" t="s">
        <v>2570</v>
      </c>
      <c r="M412" s="70" t="s">
        <v>1213</v>
      </c>
      <c r="N412" s="71">
        <v>42278.0</v>
      </c>
      <c r="O412" s="71" t="s">
        <v>657</v>
      </c>
    </row>
    <row r="413" ht="11.25" customHeight="1">
      <c r="A413" s="11" t="s">
        <v>54</v>
      </c>
      <c r="B413" s="11" t="s">
        <v>891</v>
      </c>
      <c r="C413" s="11" t="s">
        <v>2644</v>
      </c>
      <c r="D413" s="11" t="s">
        <v>1214</v>
      </c>
      <c r="E413" s="11" t="s">
        <v>893</v>
      </c>
      <c r="F413" s="11" t="s">
        <v>891</v>
      </c>
      <c r="G413" s="11" t="s">
        <v>893</v>
      </c>
      <c r="H413" s="11" t="s">
        <v>2645</v>
      </c>
      <c r="I413" s="11" t="s">
        <v>1983</v>
      </c>
      <c r="J413" s="11" t="s">
        <v>1983</v>
      </c>
      <c r="K413" s="11" t="s">
        <v>1984</v>
      </c>
      <c r="L413" s="11" t="s">
        <v>2646</v>
      </c>
      <c r="M413" s="70" t="s">
        <v>1213</v>
      </c>
      <c r="N413" s="71">
        <v>43282.0</v>
      </c>
      <c r="O413" s="71" t="s">
        <v>657</v>
      </c>
    </row>
    <row r="414" ht="11.25" customHeight="1">
      <c r="A414" s="11" t="s">
        <v>54</v>
      </c>
      <c r="B414" s="11" t="s">
        <v>1207</v>
      </c>
      <c r="C414" s="11" t="s">
        <v>2647</v>
      </c>
      <c r="D414" s="11" t="s">
        <v>1214</v>
      </c>
      <c r="E414" s="11" t="s">
        <v>940</v>
      </c>
      <c r="F414" s="11" t="s">
        <v>1207</v>
      </c>
      <c r="G414" s="11" t="s">
        <v>940</v>
      </c>
      <c r="H414" s="11" t="s">
        <v>2648</v>
      </c>
      <c r="I414" s="11" t="s">
        <v>1983</v>
      </c>
      <c r="J414" s="11" t="s">
        <v>1983</v>
      </c>
      <c r="K414" s="11" t="s">
        <v>1984</v>
      </c>
      <c r="L414" s="11" t="s">
        <v>2649</v>
      </c>
      <c r="M414" s="70" t="s">
        <v>1213</v>
      </c>
      <c r="N414" s="71">
        <v>43687.0</v>
      </c>
      <c r="O414" s="71" t="s">
        <v>657</v>
      </c>
    </row>
    <row r="415" ht="11.25" customHeight="1">
      <c r="A415" s="11" t="s">
        <v>54</v>
      </c>
      <c r="B415" s="11" t="s">
        <v>270</v>
      </c>
      <c r="C415" s="11" t="s">
        <v>2650</v>
      </c>
      <c r="D415" s="11" t="s">
        <v>1214</v>
      </c>
      <c r="E415" s="11" t="s">
        <v>271</v>
      </c>
      <c r="F415" s="11" t="s">
        <v>270</v>
      </c>
      <c r="G415" s="11" t="s">
        <v>271</v>
      </c>
      <c r="H415" s="11" t="s">
        <v>2651</v>
      </c>
      <c r="I415" s="11" t="s">
        <v>1983</v>
      </c>
      <c r="J415" s="11" t="s">
        <v>1983</v>
      </c>
      <c r="K415" s="11" t="s">
        <v>1984</v>
      </c>
      <c r="L415" s="11" t="s">
        <v>2034</v>
      </c>
      <c r="M415" s="70" t="s">
        <v>1213</v>
      </c>
      <c r="N415" s="71">
        <v>43654.0</v>
      </c>
      <c r="O415" s="71" t="s">
        <v>657</v>
      </c>
    </row>
    <row r="416" ht="11.25" customHeight="1">
      <c r="A416" s="11" t="s">
        <v>54</v>
      </c>
      <c r="B416" s="11" t="s">
        <v>896</v>
      </c>
      <c r="C416" s="11" t="s">
        <v>2652</v>
      </c>
      <c r="D416" s="11" t="s">
        <v>1214</v>
      </c>
      <c r="E416" s="11" t="s">
        <v>898</v>
      </c>
      <c r="F416" s="11" t="s">
        <v>896</v>
      </c>
      <c r="G416" s="11" t="s">
        <v>898</v>
      </c>
      <c r="H416" s="11" t="s">
        <v>2653</v>
      </c>
      <c r="I416" s="11" t="s">
        <v>2654</v>
      </c>
      <c r="J416" s="11" t="s">
        <v>2655</v>
      </c>
      <c r="K416" s="11" t="s">
        <v>1984</v>
      </c>
      <c r="L416" s="11" t="s">
        <v>2646</v>
      </c>
      <c r="M416" s="70" t="s">
        <v>1213</v>
      </c>
      <c r="N416" s="71">
        <v>43753.0</v>
      </c>
      <c r="O416" s="71" t="s">
        <v>657</v>
      </c>
    </row>
    <row r="417" ht="11.25" customHeight="1">
      <c r="A417" s="11" t="s">
        <v>54</v>
      </c>
      <c r="B417" s="11" t="s">
        <v>2029</v>
      </c>
      <c r="C417" s="11" t="s">
        <v>2656</v>
      </c>
      <c r="D417" s="11" t="s">
        <v>1214</v>
      </c>
      <c r="E417" s="11" t="s">
        <v>2031</v>
      </c>
      <c r="F417" s="11" t="s">
        <v>2029</v>
      </c>
      <c r="G417" s="11" t="s">
        <v>2031</v>
      </c>
      <c r="H417" s="11" t="s">
        <v>2657</v>
      </c>
      <c r="I417" s="11" t="s">
        <v>1984</v>
      </c>
      <c r="J417" s="11" t="s">
        <v>1984</v>
      </c>
      <c r="K417" s="11" t="s">
        <v>1984</v>
      </c>
      <c r="L417" s="11" t="s">
        <v>2034</v>
      </c>
      <c r="M417" s="70" t="s">
        <v>1215</v>
      </c>
      <c r="N417" s="71">
        <v>44165.0</v>
      </c>
      <c r="O417" s="71">
        <v>44720.0</v>
      </c>
    </row>
    <row r="418" ht="11.25" customHeight="1">
      <c r="A418" s="11" t="s">
        <v>54</v>
      </c>
      <c r="B418" s="11" t="s">
        <v>2050</v>
      </c>
      <c r="C418" s="11" t="s">
        <v>2658</v>
      </c>
      <c r="D418" s="11" t="s">
        <v>1214</v>
      </c>
      <c r="E418" s="11" t="s">
        <v>2052</v>
      </c>
      <c r="F418" s="11" t="s">
        <v>2050</v>
      </c>
      <c r="G418" s="11" t="s">
        <v>2052</v>
      </c>
      <c r="H418" s="11" t="s">
        <v>2659</v>
      </c>
      <c r="I418" s="11" t="s">
        <v>1983</v>
      </c>
      <c r="J418" s="11" t="s">
        <v>1983</v>
      </c>
      <c r="K418" s="11" t="s">
        <v>1984</v>
      </c>
      <c r="L418" s="11" t="s">
        <v>2649</v>
      </c>
      <c r="M418" s="70" t="s">
        <v>1213</v>
      </c>
      <c r="N418" s="71">
        <v>44249.0</v>
      </c>
      <c r="O418" s="71" t="s">
        <v>657</v>
      </c>
    </row>
    <row r="419" ht="11.25" customHeight="1">
      <c r="A419" s="11" t="s">
        <v>54</v>
      </c>
      <c r="B419" s="11" t="s">
        <v>2050</v>
      </c>
      <c r="C419" s="11" t="s">
        <v>2660</v>
      </c>
      <c r="D419" s="11" t="s">
        <v>1214</v>
      </c>
      <c r="E419" s="11" t="s">
        <v>2052</v>
      </c>
      <c r="F419" s="11" t="s">
        <v>2050</v>
      </c>
      <c r="G419" s="11" t="s">
        <v>2052</v>
      </c>
      <c r="H419" s="11" t="s">
        <v>2661</v>
      </c>
      <c r="I419" s="11" t="s">
        <v>2662</v>
      </c>
      <c r="J419" s="11" t="s">
        <v>1984</v>
      </c>
      <c r="K419" s="11" t="s">
        <v>1984</v>
      </c>
      <c r="L419" s="11" t="s">
        <v>2663</v>
      </c>
      <c r="M419" s="70" t="s">
        <v>1213</v>
      </c>
      <c r="N419" s="71">
        <v>44249.0</v>
      </c>
      <c r="O419" s="71" t="s">
        <v>657</v>
      </c>
    </row>
    <row r="420" ht="11.25" customHeight="1">
      <c r="A420" s="11" t="s">
        <v>54</v>
      </c>
      <c r="B420" s="11" t="s">
        <v>1207</v>
      </c>
      <c r="C420" s="11" t="s">
        <v>2664</v>
      </c>
      <c r="D420" s="11" t="s">
        <v>1214</v>
      </c>
      <c r="E420" s="11" t="s">
        <v>940</v>
      </c>
      <c r="F420" s="11" t="s">
        <v>1207</v>
      </c>
      <c r="G420" s="11" t="s">
        <v>940</v>
      </c>
      <c r="H420" s="11" t="s">
        <v>2665</v>
      </c>
      <c r="I420" s="11" t="s">
        <v>2666</v>
      </c>
      <c r="J420" s="11" t="s">
        <v>1983</v>
      </c>
      <c r="K420" s="11" t="s">
        <v>1984</v>
      </c>
      <c r="L420" s="11" t="s">
        <v>2646</v>
      </c>
      <c r="M420" s="70" t="s">
        <v>1213</v>
      </c>
      <c r="N420" s="71">
        <v>44341.0</v>
      </c>
      <c r="O420" s="71" t="s">
        <v>657</v>
      </c>
    </row>
    <row r="421" ht="11.25" customHeight="1">
      <c r="A421" s="11" t="s">
        <v>54</v>
      </c>
      <c r="B421" s="11" t="s">
        <v>2667</v>
      </c>
      <c r="C421" s="11" t="s">
        <v>2668</v>
      </c>
      <c r="D421" s="11" t="s">
        <v>1214</v>
      </c>
      <c r="E421" s="11" t="s">
        <v>2669</v>
      </c>
      <c r="F421" s="11" t="s">
        <v>2667</v>
      </c>
      <c r="G421" s="11" t="s">
        <v>2669</v>
      </c>
      <c r="H421" s="11" t="s">
        <v>2670</v>
      </c>
      <c r="I421" s="11" t="s">
        <v>2671</v>
      </c>
      <c r="J421" s="11" t="s">
        <v>1984</v>
      </c>
      <c r="K421" s="11" t="s">
        <v>1984</v>
      </c>
      <c r="L421" s="11" t="s">
        <v>2646</v>
      </c>
      <c r="M421" s="70" t="s">
        <v>1213</v>
      </c>
      <c r="N421" s="71">
        <v>44928.0</v>
      </c>
      <c r="O421" s="71" t="s">
        <v>657</v>
      </c>
    </row>
    <row r="422" ht="11.25" customHeight="1">
      <c r="A422" s="11" t="s">
        <v>54</v>
      </c>
      <c r="B422" s="11" t="s">
        <v>2050</v>
      </c>
      <c r="C422" s="11" t="s">
        <v>2672</v>
      </c>
      <c r="D422" s="11" t="s">
        <v>1214</v>
      </c>
      <c r="E422" s="11" t="s">
        <v>2052</v>
      </c>
      <c r="F422" s="11" t="s">
        <v>2050</v>
      </c>
      <c r="G422" s="11" t="s">
        <v>2052</v>
      </c>
      <c r="H422" s="11" t="s">
        <v>2673</v>
      </c>
      <c r="I422" s="11" t="s">
        <v>2033</v>
      </c>
      <c r="J422" s="11" t="s">
        <v>1983</v>
      </c>
      <c r="K422" s="11" t="s">
        <v>1984</v>
      </c>
      <c r="L422" s="11" t="s">
        <v>2674</v>
      </c>
      <c r="M422" s="70" t="s">
        <v>1213</v>
      </c>
      <c r="N422" s="71">
        <v>44391.0</v>
      </c>
      <c r="O422" s="71" t="s">
        <v>657</v>
      </c>
    </row>
    <row r="423" ht="11.25" customHeight="1">
      <c r="A423" s="11" t="s">
        <v>54</v>
      </c>
      <c r="B423" s="11" t="s">
        <v>270</v>
      </c>
      <c r="C423" s="11" t="s">
        <v>2675</v>
      </c>
      <c r="D423" s="11" t="s">
        <v>1214</v>
      </c>
      <c r="E423" s="11" t="s">
        <v>271</v>
      </c>
      <c r="F423" s="11" t="s">
        <v>270</v>
      </c>
      <c r="G423" s="11" t="s">
        <v>271</v>
      </c>
      <c r="H423" s="11" t="s">
        <v>2676</v>
      </c>
      <c r="I423" s="11" t="s">
        <v>1983</v>
      </c>
      <c r="J423" s="11" t="s">
        <v>1983</v>
      </c>
      <c r="K423" s="11" t="s">
        <v>1984</v>
      </c>
      <c r="L423" s="11" t="s">
        <v>2677</v>
      </c>
      <c r="M423" s="70" t="s">
        <v>1213</v>
      </c>
      <c r="N423" s="71">
        <v>44432.0</v>
      </c>
      <c r="O423" s="71" t="s">
        <v>657</v>
      </c>
    </row>
    <row r="424" ht="11.25" customHeight="1">
      <c r="A424" s="11" t="s">
        <v>54</v>
      </c>
      <c r="B424" s="11" t="s">
        <v>2678</v>
      </c>
      <c r="C424" s="11" t="s">
        <v>2679</v>
      </c>
      <c r="D424" s="11" t="s">
        <v>1214</v>
      </c>
      <c r="E424" s="11" t="s">
        <v>2680</v>
      </c>
      <c r="F424" s="11" t="s">
        <v>2678</v>
      </c>
      <c r="G424" s="11" t="s">
        <v>2680</v>
      </c>
      <c r="H424" s="11" t="s">
        <v>2681</v>
      </c>
      <c r="I424" s="11" t="s">
        <v>1983</v>
      </c>
      <c r="J424" s="11" t="s">
        <v>1983</v>
      </c>
      <c r="K424" s="11" t="s">
        <v>1984</v>
      </c>
      <c r="L424" s="11" t="s">
        <v>2663</v>
      </c>
      <c r="M424" s="70" t="s">
        <v>1213</v>
      </c>
      <c r="N424" s="71">
        <v>44550.0</v>
      </c>
      <c r="O424" s="71" t="s">
        <v>657</v>
      </c>
    </row>
    <row r="425" ht="11.25" customHeight="1">
      <c r="A425" s="11" t="s">
        <v>54</v>
      </c>
      <c r="B425" s="11" t="s">
        <v>222</v>
      </c>
      <c r="C425" s="11" t="s">
        <v>2682</v>
      </c>
      <c r="D425" s="11" t="s">
        <v>1214</v>
      </c>
      <c r="E425" s="11" t="s">
        <v>2683</v>
      </c>
      <c r="F425" s="11" t="s">
        <v>222</v>
      </c>
      <c r="G425" s="11" t="s">
        <v>2683</v>
      </c>
      <c r="H425" s="11" t="s">
        <v>2684</v>
      </c>
      <c r="I425" s="11" t="s">
        <v>762</v>
      </c>
      <c r="J425" s="11" t="s">
        <v>762</v>
      </c>
      <c r="K425" s="11" t="s">
        <v>1970</v>
      </c>
      <c r="L425" s="11" t="s">
        <v>2685</v>
      </c>
      <c r="M425" s="70" t="s">
        <v>1213</v>
      </c>
      <c r="N425" s="71">
        <v>43289.0</v>
      </c>
      <c r="O425" s="71" t="s">
        <v>657</v>
      </c>
    </row>
    <row r="426" ht="11.25" customHeight="1">
      <c r="A426" s="11" t="s">
        <v>54</v>
      </c>
      <c r="B426" s="11" t="s">
        <v>2039</v>
      </c>
      <c r="C426" s="11" t="s">
        <v>2686</v>
      </c>
      <c r="D426" s="11" t="s">
        <v>1214</v>
      </c>
      <c r="E426" s="11" t="s">
        <v>216</v>
      </c>
      <c r="F426" s="11" t="s">
        <v>2039</v>
      </c>
      <c r="G426" s="11" t="s">
        <v>216</v>
      </c>
      <c r="H426" s="11" t="s">
        <v>2687</v>
      </c>
      <c r="I426" s="11" t="s">
        <v>2277</v>
      </c>
      <c r="J426" s="11" t="s">
        <v>762</v>
      </c>
      <c r="K426" s="11" t="s">
        <v>1970</v>
      </c>
      <c r="L426" s="11" t="s">
        <v>2521</v>
      </c>
      <c r="M426" s="70" t="s">
        <v>1215</v>
      </c>
      <c r="N426" s="71">
        <v>43523.0</v>
      </c>
      <c r="O426" s="71">
        <v>44926.0</v>
      </c>
    </row>
    <row r="427" ht="11.25" customHeight="1">
      <c r="A427" s="11" t="s">
        <v>54</v>
      </c>
      <c r="B427" s="11" t="s">
        <v>290</v>
      </c>
      <c r="C427" s="11" t="s">
        <v>2688</v>
      </c>
      <c r="D427" s="11" t="s">
        <v>1214</v>
      </c>
      <c r="E427" s="11" t="s">
        <v>2689</v>
      </c>
      <c r="F427" s="11" t="s">
        <v>290</v>
      </c>
      <c r="G427" s="11" t="s">
        <v>2689</v>
      </c>
      <c r="H427" s="11" t="s">
        <v>2690</v>
      </c>
      <c r="I427" s="11" t="s">
        <v>1993</v>
      </c>
      <c r="J427" s="11" t="s">
        <v>872</v>
      </c>
      <c r="K427" s="11" t="s">
        <v>1970</v>
      </c>
      <c r="L427" s="11" t="s">
        <v>2691</v>
      </c>
      <c r="M427" s="70" t="s">
        <v>1213</v>
      </c>
      <c r="N427" s="71">
        <v>43621.0</v>
      </c>
      <c r="O427" s="71" t="s">
        <v>657</v>
      </c>
    </row>
    <row r="428" ht="11.25" customHeight="1">
      <c r="A428" s="11" t="s">
        <v>54</v>
      </c>
      <c r="B428" s="11" t="s">
        <v>2692</v>
      </c>
      <c r="C428" s="11" t="s">
        <v>2693</v>
      </c>
      <c r="D428" s="11" t="s">
        <v>1214</v>
      </c>
      <c r="E428" s="11" t="s">
        <v>2694</v>
      </c>
      <c r="F428" s="11" t="s">
        <v>2692</v>
      </c>
      <c r="G428" s="11" t="s">
        <v>2694</v>
      </c>
      <c r="H428" s="11" t="s">
        <v>2695</v>
      </c>
      <c r="I428" s="11" t="s">
        <v>2696</v>
      </c>
      <c r="J428" s="11" t="s">
        <v>1983</v>
      </c>
      <c r="K428" s="11" t="s">
        <v>1984</v>
      </c>
      <c r="L428" s="11" t="s">
        <v>2646</v>
      </c>
      <c r="M428" s="70" t="s">
        <v>1213</v>
      </c>
      <c r="N428" s="71">
        <v>44876.0</v>
      </c>
      <c r="O428" s="71" t="s">
        <v>657</v>
      </c>
    </row>
    <row r="429" ht="11.25" customHeight="1">
      <c r="A429" s="11" t="s">
        <v>54</v>
      </c>
      <c r="B429" s="11" t="s">
        <v>1042</v>
      </c>
      <c r="C429" s="11" t="s">
        <v>2697</v>
      </c>
      <c r="D429" s="11" t="s">
        <v>1214</v>
      </c>
      <c r="E429" s="11" t="s">
        <v>230</v>
      </c>
      <c r="F429" s="11" t="s">
        <v>1042</v>
      </c>
      <c r="G429" s="11" t="s">
        <v>230</v>
      </c>
      <c r="H429" s="11" t="s">
        <v>2698</v>
      </c>
      <c r="I429" s="11" t="s">
        <v>2155</v>
      </c>
      <c r="J429" s="11" t="s">
        <v>2155</v>
      </c>
      <c r="K429" s="11" t="s">
        <v>2021</v>
      </c>
      <c r="L429" s="11" t="s">
        <v>2614</v>
      </c>
      <c r="M429" s="70" t="s">
        <v>1213</v>
      </c>
      <c r="N429" s="71">
        <v>43656.0</v>
      </c>
      <c r="O429" s="71" t="s">
        <v>657</v>
      </c>
    </row>
    <row r="430" ht="11.25" customHeight="1">
      <c r="A430" s="11" t="s">
        <v>54</v>
      </c>
      <c r="B430" s="11" t="s">
        <v>2699</v>
      </c>
      <c r="C430" s="11" t="s">
        <v>2700</v>
      </c>
      <c r="D430" s="11" t="s">
        <v>1214</v>
      </c>
      <c r="E430" s="11" t="s">
        <v>864</v>
      </c>
      <c r="F430" s="11" t="s">
        <v>2699</v>
      </c>
      <c r="G430" s="11" t="s">
        <v>864</v>
      </c>
      <c r="H430" s="11" t="s">
        <v>2701</v>
      </c>
      <c r="I430" s="11" t="s">
        <v>2021</v>
      </c>
      <c r="J430" s="11" t="s">
        <v>2021</v>
      </c>
      <c r="K430" s="11" t="s">
        <v>2021</v>
      </c>
      <c r="L430" s="11" t="s">
        <v>2702</v>
      </c>
      <c r="M430" s="70" t="s">
        <v>1213</v>
      </c>
      <c r="N430" s="71">
        <v>43556.0</v>
      </c>
      <c r="O430" s="71" t="s">
        <v>657</v>
      </c>
    </row>
    <row r="431" ht="11.25" customHeight="1">
      <c r="A431" s="11" t="s">
        <v>54</v>
      </c>
      <c r="B431" s="11" t="s">
        <v>243</v>
      </c>
      <c r="C431" s="11" t="s">
        <v>2703</v>
      </c>
      <c r="D431" s="11" t="s">
        <v>1214</v>
      </c>
      <c r="E431" s="11" t="s">
        <v>244</v>
      </c>
      <c r="F431" s="11" t="s">
        <v>243</v>
      </c>
      <c r="G431" s="11" t="s">
        <v>244</v>
      </c>
      <c r="H431" s="11" t="s">
        <v>2704</v>
      </c>
      <c r="I431" s="11" t="s">
        <v>728</v>
      </c>
      <c r="J431" s="11" t="s">
        <v>728</v>
      </c>
      <c r="K431" s="11" t="s">
        <v>2021</v>
      </c>
      <c r="L431" s="11" t="s">
        <v>2270</v>
      </c>
      <c r="M431" s="70" t="s">
        <v>1213</v>
      </c>
      <c r="N431" s="71">
        <v>41214.0</v>
      </c>
      <c r="O431" s="71" t="s">
        <v>657</v>
      </c>
    </row>
    <row r="432" ht="11.25" customHeight="1">
      <c r="A432" s="11" t="s">
        <v>54</v>
      </c>
      <c r="B432" s="11" t="s">
        <v>2132</v>
      </c>
      <c r="C432" s="11" t="s">
        <v>2705</v>
      </c>
      <c r="D432" s="11" t="s">
        <v>1214</v>
      </c>
      <c r="E432" s="11" t="s">
        <v>2706</v>
      </c>
      <c r="F432" s="11" t="s">
        <v>2132</v>
      </c>
      <c r="G432" s="11" t="s">
        <v>2706</v>
      </c>
      <c r="H432" s="11" t="s">
        <v>2707</v>
      </c>
      <c r="I432" s="11" t="s">
        <v>2135</v>
      </c>
      <c r="J432" s="11" t="s">
        <v>2136</v>
      </c>
      <c r="K432" s="11" t="s">
        <v>2021</v>
      </c>
      <c r="L432" s="11" t="s">
        <v>2350</v>
      </c>
      <c r="M432" s="70" t="s">
        <v>1213</v>
      </c>
      <c r="N432" s="71">
        <v>43405.0</v>
      </c>
      <c r="O432" s="71" t="s">
        <v>657</v>
      </c>
    </row>
    <row r="433" ht="11.25" customHeight="1">
      <c r="A433" s="11" t="s">
        <v>54</v>
      </c>
      <c r="B433" s="11" t="s">
        <v>2708</v>
      </c>
      <c r="C433" s="11" t="s">
        <v>2709</v>
      </c>
      <c r="D433" s="11" t="s">
        <v>1214</v>
      </c>
      <c r="E433" s="11" t="s">
        <v>2710</v>
      </c>
      <c r="F433" s="11" t="s">
        <v>2708</v>
      </c>
      <c r="G433" s="11" t="s">
        <v>2710</v>
      </c>
      <c r="H433" s="11" t="s">
        <v>2711</v>
      </c>
      <c r="I433" s="11" t="s">
        <v>2345</v>
      </c>
      <c r="J433" s="11" t="s">
        <v>2345</v>
      </c>
      <c r="K433" s="11" t="s">
        <v>2021</v>
      </c>
      <c r="L433" s="11" t="s">
        <v>2350</v>
      </c>
      <c r="M433" s="70" t="s">
        <v>1213</v>
      </c>
      <c r="N433" s="71">
        <v>44378.0</v>
      </c>
      <c r="O433" s="71" t="s">
        <v>657</v>
      </c>
    </row>
    <row r="434" ht="11.25" customHeight="1">
      <c r="A434" s="11" t="s">
        <v>54</v>
      </c>
      <c r="B434" s="11" t="s">
        <v>2712</v>
      </c>
      <c r="C434" s="11" t="s">
        <v>2713</v>
      </c>
      <c r="D434" s="11" t="s">
        <v>1214</v>
      </c>
      <c r="E434" s="11" t="s">
        <v>2714</v>
      </c>
      <c r="F434" s="11" t="s">
        <v>2712</v>
      </c>
      <c r="G434" s="11" t="s">
        <v>2714</v>
      </c>
      <c r="H434" s="11" t="s">
        <v>2715</v>
      </c>
      <c r="I434" s="11" t="s">
        <v>2716</v>
      </c>
      <c r="J434" s="11" t="s">
        <v>2716</v>
      </c>
      <c r="K434" s="11" t="s">
        <v>2021</v>
      </c>
      <c r="L434" s="11" t="s">
        <v>2350</v>
      </c>
      <c r="M434" s="70" t="s">
        <v>1213</v>
      </c>
      <c r="N434" s="71">
        <v>44378.0</v>
      </c>
      <c r="O434" s="71" t="s">
        <v>657</v>
      </c>
    </row>
    <row r="435" ht="11.25" customHeight="1">
      <c r="A435" s="11" t="s">
        <v>54</v>
      </c>
      <c r="B435" s="11" t="s">
        <v>240</v>
      </c>
      <c r="C435" s="11" t="s">
        <v>2717</v>
      </c>
      <c r="D435" s="11" t="s">
        <v>1214</v>
      </c>
      <c r="E435" s="11" t="s">
        <v>241</v>
      </c>
      <c r="F435" s="11" t="s">
        <v>240</v>
      </c>
      <c r="G435" s="11" t="s">
        <v>241</v>
      </c>
      <c r="H435" s="11" t="s">
        <v>2718</v>
      </c>
      <c r="I435" s="11" t="s">
        <v>812</v>
      </c>
      <c r="J435" s="11" t="s">
        <v>812</v>
      </c>
      <c r="K435" s="11" t="s">
        <v>2021</v>
      </c>
      <c r="L435" s="11" t="s">
        <v>2270</v>
      </c>
      <c r="M435" s="70" t="s">
        <v>1213</v>
      </c>
      <c r="N435" s="71">
        <v>43405.0</v>
      </c>
      <c r="O435" s="71" t="s">
        <v>657</v>
      </c>
    </row>
    <row r="436" ht="11.25" customHeight="1">
      <c r="A436" s="11" t="s">
        <v>54</v>
      </c>
      <c r="B436" s="11" t="s">
        <v>209</v>
      </c>
      <c r="C436" s="11" t="s">
        <v>2719</v>
      </c>
      <c r="D436" s="11" t="s">
        <v>1214</v>
      </c>
      <c r="E436" s="11" t="s">
        <v>210</v>
      </c>
      <c r="F436" s="11" t="s">
        <v>209</v>
      </c>
      <c r="G436" s="11" t="s">
        <v>210</v>
      </c>
      <c r="H436" s="11" t="s">
        <v>2720</v>
      </c>
      <c r="I436" s="11" t="s">
        <v>829</v>
      </c>
      <c r="J436" s="11" t="s">
        <v>829</v>
      </c>
      <c r="K436" s="11" t="s">
        <v>2021</v>
      </c>
      <c r="L436" s="11" t="s">
        <v>2270</v>
      </c>
      <c r="M436" s="70" t="s">
        <v>1213</v>
      </c>
      <c r="N436" s="71">
        <v>43405.0</v>
      </c>
      <c r="O436" s="71" t="s">
        <v>657</v>
      </c>
    </row>
    <row r="437" ht="11.25" customHeight="1">
      <c r="A437" s="11" t="s">
        <v>54</v>
      </c>
      <c r="B437" s="11" t="s">
        <v>2721</v>
      </c>
      <c r="C437" s="11" t="s">
        <v>2722</v>
      </c>
      <c r="D437" s="11" t="s">
        <v>1214</v>
      </c>
      <c r="E437" s="11" t="s">
        <v>2723</v>
      </c>
      <c r="F437" s="11" t="s">
        <v>2721</v>
      </c>
      <c r="G437" s="11" t="s">
        <v>2723</v>
      </c>
      <c r="H437" s="11" t="s">
        <v>2724</v>
      </c>
      <c r="I437" s="11" t="s">
        <v>741</v>
      </c>
      <c r="J437" s="11" t="s">
        <v>741</v>
      </c>
      <c r="K437" s="11" t="s">
        <v>2021</v>
      </c>
      <c r="L437" s="11" t="s">
        <v>2270</v>
      </c>
      <c r="M437" s="70" t="s">
        <v>1213</v>
      </c>
      <c r="N437" s="71">
        <v>39630.0</v>
      </c>
      <c r="O437" s="71" t="s">
        <v>657</v>
      </c>
    </row>
    <row r="438" ht="11.25" customHeight="1">
      <c r="A438" s="11" t="s">
        <v>54</v>
      </c>
      <c r="B438" s="11" t="s">
        <v>2725</v>
      </c>
      <c r="C438" s="11" t="s">
        <v>2726</v>
      </c>
      <c r="D438" s="11" t="s">
        <v>1214</v>
      </c>
      <c r="E438" s="11" t="s">
        <v>2727</v>
      </c>
      <c r="F438" s="11" t="s">
        <v>2725</v>
      </c>
      <c r="G438" s="11" t="s">
        <v>2727</v>
      </c>
      <c r="H438" s="11" t="s">
        <v>2728</v>
      </c>
      <c r="I438" s="11" t="s">
        <v>2021</v>
      </c>
      <c r="J438" s="11" t="s">
        <v>2021</v>
      </c>
      <c r="K438" s="11" t="s">
        <v>2021</v>
      </c>
      <c r="L438" s="11" t="s">
        <v>2350</v>
      </c>
      <c r="M438" s="70" t="s">
        <v>1213</v>
      </c>
      <c r="N438" s="71">
        <v>43497.0</v>
      </c>
      <c r="O438" s="71" t="s">
        <v>657</v>
      </c>
    </row>
    <row r="439" ht="11.25" customHeight="1">
      <c r="A439" s="11" t="s">
        <v>54</v>
      </c>
      <c r="B439" s="11" t="s">
        <v>281</v>
      </c>
      <c r="C439" s="11" t="s">
        <v>2729</v>
      </c>
      <c r="D439" s="11" t="s">
        <v>1214</v>
      </c>
      <c r="E439" s="11" t="s">
        <v>282</v>
      </c>
      <c r="F439" s="11" t="s">
        <v>281</v>
      </c>
      <c r="G439" s="11" t="s">
        <v>282</v>
      </c>
      <c r="H439" s="11" t="s">
        <v>2730</v>
      </c>
      <c r="I439" s="11" t="s">
        <v>2413</v>
      </c>
      <c r="J439" s="11" t="s">
        <v>736</v>
      </c>
      <c r="K439" s="11" t="s">
        <v>2021</v>
      </c>
      <c r="L439" s="11" t="s">
        <v>2270</v>
      </c>
      <c r="M439" s="70" t="s">
        <v>1213</v>
      </c>
      <c r="N439" s="71">
        <v>43252.0</v>
      </c>
      <c r="O439" s="71" t="s">
        <v>657</v>
      </c>
    </row>
    <row r="440" ht="11.25" customHeight="1">
      <c r="A440" s="11" t="s">
        <v>54</v>
      </c>
      <c r="B440" s="11" t="s">
        <v>268</v>
      </c>
      <c r="C440" s="11" t="s">
        <v>2731</v>
      </c>
      <c r="D440" s="11" t="s">
        <v>1214</v>
      </c>
      <c r="E440" s="11" t="s">
        <v>861</v>
      </c>
      <c r="F440" s="11" t="s">
        <v>268</v>
      </c>
      <c r="G440" s="11" t="s">
        <v>861</v>
      </c>
      <c r="H440" s="11" t="s">
        <v>2732</v>
      </c>
      <c r="I440" s="11" t="s">
        <v>2021</v>
      </c>
      <c r="J440" s="11" t="s">
        <v>2021</v>
      </c>
      <c r="K440" s="11" t="s">
        <v>2021</v>
      </c>
      <c r="L440" s="11" t="s">
        <v>2614</v>
      </c>
      <c r="M440" s="70" t="s">
        <v>1213</v>
      </c>
      <c r="N440" s="71">
        <v>43405.0</v>
      </c>
      <c r="O440" s="71" t="s">
        <v>657</v>
      </c>
    </row>
    <row r="441" ht="11.25" customHeight="1">
      <c r="A441" s="11" t="s">
        <v>54</v>
      </c>
      <c r="B441" s="11" t="s">
        <v>2397</v>
      </c>
      <c r="C441" s="11" t="s">
        <v>2733</v>
      </c>
      <c r="D441" s="11" t="s">
        <v>1214</v>
      </c>
      <c r="E441" s="11" t="s">
        <v>2399</v>
      </c>
      <c r="F441" s="11" t="s">
        <v>2397</v>
      </c>
      <c r="G441" s="11" t="s">
        <v>2399</v>
      </c>
      <c r="H441" s="11" t="s">
        <v>2734</v>
      </c>
      <c r="I441" s="11" t="s">
        <v>741</v>
      </c>
      <c r="J441" s="11" t="s">
        <v>741</v>
      </c>
      <c r="K441" s="11" t="s">
        <v>2021</v>
      </c>
      <c r="L441" s="11" t="s">
        <v>2614</v>
      </c>
      <c r="M441" s="70" t="s">
        <v>1213</v>
      </c>
      <c r="N441" s="71">
        <v>44300.0</v>
      </c>
      <c r="O441" s="71" t="s">
        <v>657</v>
      </c>
    </row>
    <row r="442" ht="11.25" customHeight="1">
      <c r="A442" s="11" t="s">
        <v>54</v>
      </c>
      <c r="B442" s="11" t="s">
        <v>2735</v>
      </c>
      <c r="C442" s="11" t="s">
        <v>2736</v>
      </c>
      <c r="D442" s="11" t="s">
        <v>1214</v>
      </c>
      <c r="E442" s="11" t="s">
        <v>2737</v>
      </c>
      <c r="F442" s="11" t="s">
        <v>2735</v>
      </c>
      <c r="G442" s="11" t="s">
        <v>2737</v>
      </c>
      <c r="H442" s="11" t="s">
        <v>2738</v>
      </c>
      <c r="I442" s="11" t="s">
        <v>2413</v>
      </c>
      <c r="J442" s="11" t="s">
        <v>736</v>
      </c>
      <c r="K442" s="11" t="s">
        <v>2021</v>
      </c>
      <c r="L442" s="11" t="s">
        <v>2270</v>
      </c>
      <c r="M442" s="70" t="s">
        <v>1213</v>
      </c>
      <c r="N442" s="71">
        <v>44290.0</v>
      </c>
      <c r="O442" s="71" t="s">
        <v>657</v>
      </c>
    </row>
    <row r="443" ht="11.25" customHeight="1">
      <c r="A443" s="11" t="s">
        <v>54</v>
      </c>
      <c r="B443" s="11" t="s">
        <v>225</v>
      </c>
      <c r="C443" s="11" t="s">
        <v>2739</v>
      </c>
      <c r="D443" s="11" t="s">
        <v>1214</v>
      </c>
      <c r="E443" s="11" t="s">
        <v>226</v>
      </c>
      <c r="F443" s="11" t="s">
        <v>225</v>
      </c>
      <c r="G443" s="11" t="s">
        <v>226</v>
      </c>
      <c r="H443" s="11" t="s">
        <v>2740</v>
      </c>
      <c r="I443" s="11" t="s">
        <v>2244</v>
      </c>
      <c r="J443" s="11" t="s">
        <v>2245</v>
      </c>
      <c r="K443" s="11" t="s">
        <v>948</v>
      </c>
      <c r="L443" s="11" t="s">
        <v>2702</v>
      </c>
      <c r="M443" s="70" t="s">
        <v>1213</v>
      </c>
      <c r="N443" s="71">
        <v>41609.0</v>
      </c>
      <c r="O443" s="71" t="s">
        <v>657</v>
      </c>
    </row>
    <row r="444" ht="11.25" customHeight="1">
      <c r="A444" s="11" t="s">
        <v>54</v>
      </c>
      <c r="B444" s="11" t="s">
        <v>2741</v>
      </c>
      <c r="C444" s="11" t="s">
        <v>213</v>
      </c>
      <c r="D444" s="11" t="s">
        <v>1214</v>
      </c>
      <c r="E444" s="11" t="s">
        <v>2742</v>
      </c>
      <c r="F444" s="11" t="s">
        <v>2741</v>
      </c>
      <c r="G444" s="11" t="s">
        <v>2742</v>
      </c>
      <c r="H444" s="11" t="s">
        <v>2743</v>
      </c>
      <c r="I444" s="11" t="s">
        <v>722</v>
      </c>
      <c r="J444" s="11" t="s">
        <v>722</v>
      </c>
      <c r="K444" s="11" t="s">
        <v>948</v>
      </c>
      <c r="L444" s="11" t="s">
        <v>2614</v>
      </c>
      <c r="M444" s="70" t="s">
        <v>1213</v>
      </c>
      <c r="N444" s="71">
        <v>43905.0</v>
      </c>
      <c r="O444" s="71" t="s">
        <v>657</v>
      </c>
    </row>
    <row r="445" ht="11.25" customHeight="1">
      <c r="A445" s="11" t="s">
        <v>54</v>
      </c>
      <c r="B445" s="11" t="s">
        <v>225</v>
      </c>
      <c r="C445" s="11" t="s">
        <v>2744</v>
      </c>
      <c r="D445" s="11" t="s">
        <v>1214</v>
      </c>
      <c r="E445" s="11" t="s">
        <v>226</v>
      </c>
      <c r="F445" s="11" t="s">
        <v>225</v>
      </c>
      <c r="G445" s="11" t="s">
        <v>226</v>
      </c>
      <c r="H445" s="11" t="s">
        <v>2745</v>
      </c>
      <c r="I445" s="11" t="s">
        <v>2746</v>
      </c>
      <c r="J445" s="11" t="s">
        <v>747</v>
      </c>
      <c r="K445" s="11" t="s">
        <v>948</v>
      </c>
      <c r="L445" s="11" t="s">
        <v>2614</v>
      </c>
      <c r="M445" s="70" t="s">
        <v>1213</v>
      </c>
      <c r="N445" s="71">
        <v>41609.0</v>
      </c>
      <c r="O445" s="71" t="s">
        <v>657</v>
      </c>
    </row>
    <row r="446" ht="11.25" customHeight="1">
      <c r="A446" s="11" t="s">
        <v>54</v>
      </c>
      <c r="B446" s="11" t="s">
        <v>212</v>
      </c>
      <c r="C446" s="11" t="s">
        <v>214</v>
      </c>
      <c r="D446" s="11" t="s">
        <v>1214</v>
      </c>
      <c r="E446" s="11" t="s">
        <v>842</v>
      </c>
      <c r="F446" s="11" t="s">
        <v>212</v>
      </c>
      <c r="G446" s="11" t="s">
        <v>842</v>
      </c>
      <c r="H446" s="11" t="s">
        <v>2747</v>
      </c>
      <c r="I446" s="11" t="s">
        <v>1979</v>
      </c>
      <c r="J446" s="11" t="s">
        <v>1980</v>
      </c>
      <c r="K446" s="11" t="s">
        <v>948</v>
      </c>
      <c r="L446" s="11" t="s">
        <v>2702</v>
      </c>
      <c r="M446" s="70" t="s">
        <v>1213</v>
      </c>
      <c r="N446" s="71">
        <v>41395.0</v>
      </c>
      <c r="O446" s="71" t="s">
        <v>657</v>
      </c>
    </row>
    <row r="447" ht="11.25" customHeight="1">
      <c r="A447" s="11" t="s">
        <v>54</v>
      </c>
      <c r="B447" s="11" t="s">
        <v>2748</v>
      </c>
      <c r="C447" s="11" t="s">
        <v>2749</v>
      </c>
      <c r="D447" s="11" t="s">
        <v>1214</v>
      </c>
      <c r="E447" s="11" t="s">
        <v>2750</v>
      </c>
      <c r="F447" s="11" t="s">
        <v>2748</v>
      </c>
      <c r="G447" s="11" t="s">
        <v>2750</v>
      </c>
      <c r="H447" s="11" t="s">
        <v>2751</v>
      </c>
      <c r="I447" s="11" t="s">
        <v>802</v>
      </c>
      <c r="J447" s="11" t="s">
        <v>802</v>
      </c>
      <c r="K447" s="11" t="s">
        <v>948</v>
      </c>
      <c r="L447" s="11" t="s">
        <v>2702</v>
      </c>
      <c r="M447" s="70" t="s">
        <v>1213</v>
      </c>
      <c r="N447" s="71">
        <v>43678.0</v>
      </c>
      <c r="O447" s="71" t="s">
        <v>657</v>
      </c>
    </row>
    <row r="448" ht="11.25" customHeight="1">
      <c r="A448" s="11" t="s">
        <v>54</v>
      </c>
      <c r="B448" s="11" t="s">
        <v>2752</v>
      </c>
      <c r="C448" s="11" t="s">
        <v>2753</v>
      </c>
      <c r="D448" s="11" t="s">
        <v>1214</v>
      </c>
      <c r="E448" s="11" t="s">
        <v>2754</v>
      </c>
      <c r="F448" s="11" t="s">
        <v>2752</v>
      </c>
      <c r="G448" s="11" t="s">
        <v>2754</v>
      </c>
      <c r="H448" s="11" t="s">
        <v>2755</v>
      </c>
      <c r="I448" s="11" t="s">
        <v>1979</v>
      </c>
      <c r="J448" s="11" t="s">
        <v>1980</v>
      </c>
      <c r="K448" s="11" t="s">
        <v>948</v>
      </c>
      <c r="L448" s="11" t="s">
        <v>2756</v>
      </c>
      <c r="M448" s="70" t="s">
        <v>1213</v>
      </c>
      <c r="N448" s="71">
        <v>44805.0</v>
      </c>
      <c r="O448" s="71" t="s">
        <v>657</v>
      </c>
    </row>
    <row r="449" ht="11.25" customHeight="1">
      <c r="A449" s="11" t="s">
        <v>54</v>
      </c>
      <c r="B449" s="11" t="s">
        <v>2335</v>
      </c>
      <c r="C449" s="11" t="s">
        <v>2757</v>
      </c>
      <c r="D449" s="11" t="s">
        <v>1214</v>
      </c>
      <c r="E449" s="11" t="s">
        <v>2336</v>
      </c>
      <c r="F449" s="11" t="s">
        <v>2335</v>
      </c>
      <c r="G449" s="11" t="s">
        <v>2336</v>
      </c>
      <c r="H449" s="11" t="s">
        <v>2758</v>
      </c>
      <c r="I449" s="11" t="s">
        <v>802</v>
      </c>
      <c r="J449" s="11" t="s">
        <v>802</v>
      </c>
      <c r="K449" s="11" t="s">
        <v>948</v>
      </c>
      <c r="L449" s="11" t="s">
        <v>2756</v>
      </c>
      <c r="M449" s="70" t="s">
        <v>1213</v>
      </c>
      <c r="N449" s="71">
        <v>44805.0</v>
      </c>
      <c r="O449" s="71" t="s">
        <v>657</v>
      </c>
    </row>
    <row r="450" ht="11.25" customHeight="1">
      <c r="A450" s="11" t="s">
        <v>54</v>
      </c>
      <c r="B450" s="11" t="s">
        <v>2759</v>
      </c>
      <c r="C450" s="11" t="s">
        <v>2760</v>
      </c>
      <c r="D450" s="11" t="s">
        <v>1214</v>
      </c>
      <c r="E450" s="11" t="s">
        <v>2761</v>
      </c>
      <c r="F450" s="11" t="s">
        <v>2759</v>
      </c>
      <c r="G450" s="11" t="s">
        <v>2761</v>
      </c>
      <c r="H450" s="11" t="s">
        <v>2762</v>
      </c>
      <c r="I450" s="11" t="s">
        <v>2021</v>
      </c>
      <c r="J450" s="11" t="s">
        <v>2021</v>
      </c>
      <c r="K450" s="11" t="s">
        <v>2021</v>
      </c>
      <c r="L450" s="11" t="s">
        <v>2614</v>
      </c>
      <c r="M450" s="70" t="s">
        <v>1213</v>
      </c>
      <c r="N450" s="71">
        <v>44869.0</v>
      </c>
      <c r="O450" s="71" t="s">
        <v>657</v>
      </c>
    </row>
    <row r="451" ht="11.25" customHeight="1">
      <c r="A451" s="11" t="s">
        <v>54</v>
      </c>
      <c r="B451" s="11" t="s">
        <v>2759</v>
      </c>
      <c r="C451" s="11" t="s">
        <v>2763</v>
      </c>
      <c r="D451" s="11" t="s">
        <v>1214</v>
      </c>
      <c r="E451" s="11" t="s">
        <v>2761</v>
      </c>
      <c r="F451" s="11" t="s">
        <v>2759</v>
      </c>
      <c r="G451" s="11" t="s">
        <v>2761</v>
      </c>
      <c r="H451" s="11" t="s">
        <v>2764</v>
      </c>
      <c r="I451" s="11" t="s">
        <v>2021</v>
      </c>
      <c r="J451" s="11" t="s">
        <v>2021</v>
      </c>
      <c r="K451" s="11" t="s">
        <v>2021</v>
      </c>
      <c r="L451" s="11" t="s">
        <v>2614</v>
      </c>
      <c r="M451" s="70" t="s">
        <v>1213</v>
      </c>
      <c r="N451" s="71">
        <v>44869.0</v>
      </c>
      <c r="O451" s="71" t="s">
        <v>657</v>
      </c>
    </row>
    <row r="452" ht="11.25" customHeight="1">
      <c r="A452" s="11" t="s">
        <v>54</v>
      </c>
      <c r="B452" s="11" t="s">
        <v>2322</v>
      </c>
      <c r="C452" s="11" t="s">
        <v>2765</v>
      </c>
      <c r="D452" s="11" t="s">
        <v>1214</v>
      </c>
      <c r="E452" s="11" t="s">
        <v>2323</v>
      </c>
      <c r="F452" s="11" t="s">
        <v>2322</v>
      </c>
      <c r="G452" s="11" t="s">
        <v>2323</v>
      </c>
      <c r="H452" s="11" t="s">
        <v>2766</v>
      </c>
      <c r="I452" s="11" t="s">
        <v>2200</v>
      </c>
      <c r="J452" s="11" t="s">
        <v>1980</v>
      </c>
      <c r="K452" s="11" t="s">
        <v>948</v>
      </c>
      <c r="L452" s="11" t="s">
        <v>2702</v>
      </c>
      <c r="M452" s="70" t="s">
        <v>1213</v>
      </c>
      <c r="N452" s="71">
        <v>44894.0</v>
      </c>
      <c r="O452" s="71" t="s">
        <v>657</v>
      </c>
    </row>
    <row r="453" ht="11.25" customHeight="1">
      <c r="A453" s="11" t="s">
        <v>54</v>
      </c>
      <c r="B453" s="11" t="s">
        <v>2767</v>
      </c>
      <c r="C453" s="11" t="s">
        <v>2768</v>
      </c>
      <c r="D453" s="11" t="s">
        <v>1214</v>
      </c>
      <c r="E453" s="11" t="s">
        <v>2769</v>
      </c>
      <c r="F453" s="11" t="s">
        <v>2767</v>
      </c>
      <c r="G453" s="11" t="s">
        <v>2769</v>
      </c>
      <c r="H453" s="11" t="s">
        <v>2770</v>
      </c>
      <c r="I453" s="11" t="s">
        <v>2771</v>
      </c>
      <c r="J453" s="11" t="s">
        <v>2021</v>
      </c>
      <c r="K453" s="11" t="s">
        <v>2021</v>
      </c>
      <c r="L453" s="11" t="s">
        <v>2614</v>
      </c>
      <c r="M453" s="70" t="s">
        <v>1213</v>
      </c>
      <c r="N453" s="71">
        <v>44896.0</v>
      </c>
      <c r="O453" s="71" t="s">
        <v>657</v>
      </c>
    </row>
    <row r="454" ht="11.25" customHeight="1">
      <c r="A454" s="11" t="s">
        <v>54</v>
      </c>
      <c r="B454" s="11" t="s">
        <v>2351</v>
      </c>
      <c r="C454" s="11" t="s">
        <v>2772</v>
      </c>
      <c r="D454" s="11" t="s">
        <v>1214</v>
      </c>
      <c r="E454" s="11" t="s">
        <v>751</v>
      </c>
      <c r="F454" s="11" t="s">
        <v>2351</v>
      </c>
      <c r="G454" s="11" t="s">
        <v>751</v>
      </c>
      <c r="H454" s="11" t="s">
        <v>2773</v>
      </c>
      <c r="I454" s="11" t="s">
        <v>2355</v>
      </c>
      <c r="J454" s="11" t="s">
        <v>741</v>
      </c>
      <c r="K454" s="11" t="s">
        <v>2021</v>
      </c>
      <c r="L454" s="11" t="s">
        <v>2774</v>
      </c>
      <c r="M454" s="70" t="s">
        <v>1213</v>
      </c>
      <c r="N454" s="71">
        <v>44907.0</v>
      </c>
      <c r="O454" s="71" t="s">
        <v>657</v>
      </c>
    </row>
    <row r="455" ht="11.25" customHeight="1">
      <c r="A455" s="11" t="s">
        <v>959</v>
      </c>
      <c r="B455" s="11" t="s">
        <v>2775</v>
      </c>
      <c r="C455" s="11" t="s">
        <v>2776</v>
      </c>
      <c r="D455" s="11" t="s">
        <v>1214</v>
      </c>
      <c r="E455" s="11" t="s">
        <v>2777</v>
      </c>
      <c r="F455" s="11" t="s">
        <v>2775</v>
      </c>
      <c r="G455" s="11" t="s">
        <v>2777</v>
      </c>
      <c r="H455" s="11" t="s">
        <v>2778</v>
      </c>
      <c r="I455" s="11" t="s">
        <v>2779</v>
      </c>
      <c r="J455" s="11" t="s">
        <v>1204</v>
      </c>
      <c r="K455" s="11" t="s">
        <v>1204</v>
      </c>
      <c r="L455" s="11" t="s">
        <v>1227</v>
      </c>
      <c r="M455" s="70" t="s">
        <v>1213</v>
      </c>
      <c r="N455" s="71">
        <v>44848.0</v>
      </c>
      <c r="O455" s="71" t="s">
        <v>657</v>
      </c>
    </row>
    <row r="456" ht="11.25" customHeight="1">
      <c r="A456" s="11" t="s">
        <v>959</v>
      </c>
      <c r="B456" s="11" t="s">
        <v>2780</v>
      </c>
      <c r="C456" s="11" t="s">
        <v>2781</v>
      </c>
      <c r="D456" s="11" t="s">
        <v>1216</v>
      </c>
      <c r="E456" s="11" t="s">
        <v>2782</v>
      </c>
      <c r="F456" s="11" t="s">
        <v>2780</v>
      </c>
      <c r="G456" s="11" t="s">
        <v>2782</v>
      </c>
      <c r="H456" s="11" t="s">
        <v>2783</v>
      </c>
      <c r="I456" s="11" t="s">
        <v>2784</v>
      </c>
      <c r="J456" s="11" t="s">
        <v>2784</v>
      </c>
      <c r="K456" s="11" t="s">
        <v>2784</v>
      </c>
      <c r="L456" s="11" t="s">
        <v>2785</v>
      </c>
      <c r="M456" s="70" t="s">
        <v>1213</v>
      </c>
      <c r="N456" s="71" t="s">
        <v>657</v>
      </c>
      <c r="O456" s="71" t="s">
        <v>657</v>
      </c>
    </row>
    <row r="457" ht="11.25" customHeight="1">
      <c r="A457" s="11" t="s">
        <v>959</v>
      </c>
      <c r="B457" s="11" t="s">
        <v>2786</v>
      </c>
      <c r="C457" s="11" t="s">
        <v>2781</v>
      </c>
      <c r="D457" s="11" t="s">
        <v>1216</v>
      </c>
      <c r="E457" s="11" t="s">
        <v>2787</v>
      </c>
      <c r="F457" s="11" t="s">
        <v>2786</v>
      </c>
      <c r="G457" s="11" t="s">
        <v>2787</v>
      </c>
      <c r="H457" s="11" t="s">
        <v>2788</v>
      </c>
      <c r="I457" s="11" t="s">
        <v>2784</v>
      </c>
      <c r="J457" s="11" t="s">
        <v>2784</v>
      </c>
      <c r="K457" s="11" t="s">
        <v>2784</v>
      </c>
      <c r="L457" s="11" t="s">
        <v>2785</v>
      </c>
      <c r="M457" s="70" t="s">
        <v>1213</v>
      </c>
      <c r="N457" s="71" t="s">
        <v>657</v>
      </c>
      <c r="O457" s="71" t="s">
        <v>657</v>
      </c>
    </row>
    <row r="458" ht="11.25" customHeight="1">
      <c r="A458" s="11" t="s">
        <v>959</v>
      </c>
      <c r="B458" s="11" t="s">
        <v>2789</v>
      </c>
      <c r="C458" s="11" t="s">
        <v>2790</v>
      </c>
      <c r="D458" s="11" t="s">
        <v>1216</v>
      </c>
      <c r="E458" s="11" t="s">
        <v>2790</v>
      </c>
      <c r="F458" s="11" t="s">
        <v>2789</v>
      </c>
      <c r="G458" s="11" t="s">
        <v>2791</v>
      </c>
      <c r="H458" s="11" t="s">
        <v>2792</v>
      </c>
      <c r="I458" s="11" t="s">
        <v>1063</v>
      </c>
      <c r="J458" s="11" t="s">
        <v>1063</v>
      </c>
      <c r="K458" s="11" t="s">
        <v>1204</v>
      </c>
      <c r="L458" s="11" t="s">
        <v>2793</v>
      </c>
      <c r="M458" s="70" t="s">
        <v>1213</v>
      </c>
      <c r="N458" s="71" t="s">
        <v>657</v>
      </c>
      <c r="O458" s="71" t="s">
        <v>657</v>
      </c>
    </row>
    <row r="459" ht="11.25" customHeight="1">
      <c r="A459" s="11" t="s">
        <v>959</v>
      </c>
      <c r="B459" s="11" t="s">
        <v>2789</v>
      </c>
      <c r="C459" s="11" t="s">
        <v>2790</v>
      </c>
      <c r="D459" s="11" t="s">
        <v>1216</v>
      </c>
      <c r="E459" s="11" t="s">
        <v>2790</v>
      </c>
      <c r="F459" s="11" t="s">
        <v>2789</v>
      </c>
      <c r="G459" s="11" t="s">
        <v>2791</v>
      </c>
      <c r="H459" s="11" t="s">
        <v>2794</v>
      </c>
      <c r="I459" s="11" t="s">
        <v>1063</v>
      </c>
      <c r="J459" s="11" t="s">
        <v>1063</v>
      </c>
      <c r="K459" s="11" t="s">
        <v>1204</v>
      </c>
      <c r="L459" s="11" t="s">
        <v>2793</v>
      </c>
      <c r="M459" s="70" t="s">
        <v>1213</v>
      </c>
      <c r="N459" s="71" t="s">
        <v>657</v>
      </c>
      <c r="O459" s="71" t="s">
        <v>657</v>
      </c>
    </row>
    <row r="460" ht="11.25" customHeight="1">
      <c r="A460" s="11" t="s">
        <v>959</v>
      </c>
      <c r="B460" s="11" t="s">
        <v>2795</v>
      </c>
      <c r="C460" s="11" t="s">
        <v>2796</v>
      </c>
      <c r="D460" s="11" t="s">
        <v>1216</v>
      </c>
      <c r="E460" s="11" t="s">
        <v>2797</v>
      </c>
      <c r="F460" s="11" t="s">
        <v>2795</v>
      </c>
      <c r="G460" s="11" t="str">
        <f t="shared" ref="G460:G461" si="1">E460</f>
        <v>AMERICACEL PERU SRL</v>
      </c>
      <c r="H460" s="11" t="s">
        <v>2798</v>
      </c>
      <c r="I460" s="11" t="s">
        <v>2799</v>
      </c>
      <c r="J460" s="11" t="s">
        <v>2800</v>
      </c>
      <c r="K460" s="11" t="s">
        <v>1101</v>
      </c>
      <c r="L460" s="11" t="s">
        <v>2801</v>
      </c>
      <c r="M460" s="70" t="s">
        <v>1213</v>
      </c>
      <c r="N460" s="71" t="s">
        <v>657</v>
      </c>
      <c r="O460" s="71" t="s">
        <v>657</v>
      </c>
    </row>
    <row r="461" ht="11.25" customHeight="1">
      <c r="A461" s="11" t="s">
        <v>959</v>
      </c>
      <c r="B461" s="11" t="s">
        <v>2795</v>
      </c>
      <c r="C461" s="11" t="s">
        <v>2796</v>
      </c>
      <c r="D461" s="11" t="s">
        <v>1216</v>
      </c>
      <c r="E461" s="11" t="s">
        <v>2796</v>
      </c>
      <c r="F461" s="11" t="s">
        <v>2795</v>
      </c>
      <c r="G461" s="11" t="str">
        <f t="shared" si="1"/>
        <v>AMERICA CEL PERU SRL</v>
      </c>
      <c r="H461" s="11" t="s">
        <v>2802</v>
      </c>
      <c r="I461" s="11" t="s">
        <v>2799</v>
      </c>
      <c r="J461" s="11" t="s">
        <v>2800</v>
      </c>
      <c r="K461" s="11" t="s">
        <v>1101</v>
      </c>
      <c r="L461" s="11" t="s">
        <v>2801</v>
      </c>
      <c r="M461" s="70" t="s">
        <v>1213</v>
      </c>
      <c r="N461" s="71" t="s">
        <v>657</v>
      </c>
      <c r="O461" s="71" t="s">
        <v>657</v>
      </c>
    </row>
    <row r="462" ht="11.25" customHeight="1">
      <c r="A462" s="11" t="s">
        <v>959</v>
      </c>
      <c r="B462" s="11" t="s">
        <v>2803</v>
      </c>
      <c r="C462" s="11" t="s">
        <v>2804</v>
      </c>
      <c r="D462" s="11" t="s">
        <v>1216</v>
      </c>
      <c r="E462" s="11" t="s">
        <v>2805</v>
      </c>
      <c r="F462" s="11" t="s">
        <v>2803</v>
      </c>
      <c r="G462" s="11" t="s">
        <v>2805</v>
      </c>
      <c r="H462" s="11" t="s">
        <v>2806</v>
      </c>
      <c r="I462" s="11" t="s">
        <v>2807</v>
      </c>
      <c r="J462" s="11" t="s">
        <v>2807</v>
      </c>
      <c r="K462" s="11" t="s">
        <v>1055</v>
      </c>
      <c r="L462" s="11" t="s">
        <v>2808</v>
      </c>
      <c r="M462" s="70" t="s">
        <v>1213</v>
      </c>
      <c r="N462" s="71" t="s">
        <v>657</v>
      </c>
      <c r="O462" s="71" t="s">
        <v>657</v>
      </c>
    </row>
    <row r="463" ht="11.25" customHeight="1">
      <c r="A463" s="11" t="s">
        <v>959</v>
      </c>
      <c r="B463" s="11" t="s">
        <v>2803</v>
      </c>
      <c r="C463" s="11" t="s">
        <v>2804</v>
      </c>
      <c r="D463" s="11" t="s">
        <v>1216</v>
      </c>
      <c r="E463" s="11" t="s">
        <v>2805</v>
      </c>
      <c r="F463" s="11" t="s">
        <v>2803</v>
      </c>
      <c r="G463" s="11" t="s">
        <v>2805</v>
      </c>
      <c r="H463" s="11" t="s">
        <v>2809</v>
      </c>
      <c r="I463" s="11" t="s">
        <v>2810</v>
      </c>
      <c r="J463" s="11" t="s">
        <v>2811</v>
      </c>
      <c r="K463" s="11" t="s">
        <v>1055</v>
      </c>
      <c r="L463" s="11" t="s">
        <v>2808</v>
      </c>
      <c r="M463" s="70" t="s">
        <v>1213</v>
      </c>
      <c r="N463" s="71" t="s">
        <v>657</v>
      </c>
      <c r="O463" s="71" t="s">
        <v>657</v>
      </c>
    </row>
    <row r="464" ht="11.25" customHeight="1">
      <c r="A464" s="11" t="s">
        <v>959</v>
      </c>
      <c r="B464" s="11" t="s">
        <v>2803</v>
      </c>
      <c r="C464" s="11" t="s">
        <v>2804</v>
      </c>
      <c r="D464" s="11" t="s">
        <v>1216</v>
      </c>
      <c r="E464" s="11" t="s">
        <v>2805</v>
      </c>
      <c r="F464" s="11" t="s">
        <v>2803</v>
      </c>
      <c r="G464" s="11" t="s">
        <v>2805</v>
      </c>
      <c r="H464" s="11" t="s">
        <v>2812</v>
      </c>
      <c r="I464" s="11" t="s">
        <v>1054</v>
      </c>
      <c r="J464" s="11" t="s">
        <v>1054</v>
      </c>
      <c r="K464" s="11" t="s">
        <v>1055</v>
      </c>
      <c r="L464" s="11" t="s">
        <v>2808</v>
      </c>
      <c r="M464" s="70" t="s">
        <v>1213</v>
      </c>
      <c r="N464" s="71" t="s">
        <v>657</v>
      </c>
      <c r="O464" s="71" t="s">
        <v>657</v>
      </c>
    </row>
    <row r="465" ht="11.25" customHeight="1">
      <c r="A465" s="11" t="s">
        <v>959</v>
      </c>
      <c r="B465" s="11" t="s">
        <v>2803</v>
      </c>
      <c r="C465" s="11" t="s">
        <v>2804</v>
      </c>
      <c r="D465" s="11" t="s">
        <v>1216</v>
      </c>
      <c r="E465" s="11" t="s">
        <v>2805</v>
      </c>
      <c r="F465" s="11" t="s">
        <v>2803</v>
      </c>
      <c r="G465" s="11" t="s">
        <v>2805</v>
      </c>
      <c r="H465" s="11" t="s">
        <v>2813</v>
      </c>
      <c r="I465" s="11" t="s">
        <v>2807</v>
      </c>
      <c r="J465" s="11" t="s">
        <v>2807</v>
      </c>
      <c r="K465" s="11" t="s">
        <v>1055</v>
      </c>
      <c r="L465" s="11" t="s">
        <v>2808</v>
      </c>
      <c r="M465" s="70" t="s">
        <v>1213</v>
      </c>
      <c r="N465" s="71" t="s">
        <v>657</v>
      </c>
      <c r="O465" s="71" t="s">
        <v>657</v>
      </c>
    </row>
    <row r="466" ht="11.25" customHeight="1">
      <c r="A466" s="11" t="s">
        <v>959</v>
      </c>
      <c r="B466" s="11" t="s">
        <v>2803</v>
      </c>
      <c r="C466" s="11" t="s">
        <v>2804</v>
      </c>
      <c r="D466" s="11" t="s">
        <v>1216</v>
      </c>
      <c r="E466" s="11" t="s">
        <v>1009</v>
      </c>
      <c r="F466" s="11" t="s">
        <v>2803</v>
      </c>
      <c r="G466" s="11" t="str">
        <f t="shared" ref="G466:G474" si="2">E466</f>
        <v>ANDEAN_D.CUSCO2</v>
      </c>
      <c r="H466" s="11" t="s">
        <v>2814</v>
      </c>
      <c r="I466" s="11" t="s">
        <v>1076</v>
      </c>
      <c r="J466" s="11" t="s">
        <v>1076</v>
      </c>
      <c r="K466" s="11" t="s">
        <v>1076</v>
      </c>
      <c r="L466" s="11" t="s">
        <v>2815</v>
      </c>
      <c r="M466" s="70" t="s">
        <v>1213</v>
      </c>
      <c r="N466" s="71" t="s">
        <v>657</v>
      </c>
      <c r="O466" s="71" t="s">
        <v>657</v>
      </c>
    </row>
    <row r="467" ht="11.25" customHeight="1">
      <c r="A467" s="11" t="s">
        <v>959</v>
      </c>
      <c r="B467" s="11" t="s">
        <v>2803</v>
      </c>
      <c r="C467" s="11" t="s">
        <v>2804</v>
      </c>
      <c r="D467" s="11" t="s">
        <v>1216</v>
      </c>
      <c r="E467" s="11" t="s">
        <v>1009</v>
      </c>
      <c r="F467" s="11" t="s">
        <v>2803</v>
      </c>
      <c r="G467" s="11" t="str">
        <f t="shared" si="2"/>
        <v>ANDEAN_D.CUSCO2</v>
      </c>
      <c r="H467" s="11" t="s">
        <v>2816</v>
      </c>
      <c r="I467" s="11" t="s">
        <v>2817</v>
      </c>
      <c r="J467" s="11" t="s">
        <v>2818</v>
      </c>
      <c r="K467" s="11" t="s">
        <v>1076</v>
      </c>
      <c r="L467" s="11" t="s">
        <v>2815</v>
      </c>
      <c r="M467" s="70" t="s">
        <v>1213</v>
      </c>
      <c r="N467" s="71" t="s">
        <v>657</v>
      </c>
      <c r="O467" s="71" t="s">
        <v>657</v>
      </c>
    </row>
    <row r="468" ht="11.25" customHeight="1">
      <c r="A468" s="11" t="s">
        <v>959</v>
      </c>
      <c r="B468" s="11" t="s">
        <v>2803</v>
      </c>
      <c r="C468" s="11" t="s">
        <v>2804</v>
      </c>
      <c r="D468" s="11" t="s">
        <v>1216</v>
      </c>
      <c r="E468" s="11" t="s">
        <v>2819</v>
      </c>
      <c r="F468" s="11" t="s">
        <v>2803</v>
      </c>
      <c r="G468" s="11" t="str">
        <f t="shared" si="2"/>
        <v>ANDEANTECH_D.CUSCO</v>
      </c>
      <c r="H468" s="11" t="s">
        <v>2820</v>
      </c>
      <c r="I468" s="11" t="s">
        <v>1076</v>
      </c>
      <c r="J468" s="11" t="s">
        <v>1076</v>
      </c>
      <c r="K468" s="11" t="s">
        <v>1076</v>
      </c>
      <c r="L468" s="11" t="s">
        <v>2815</v>
      </c>
      <c r="M468" s="70" t="s">
        <v>1213</v>
      </c>
      <c r="N468" s="71" t="s">
        <v>657</v>
      </c>
      <c r="O468" s="71" t="s">
        <v>657</v>
      </c>
    </row>
    <row r="469" ht="11.25" customHeight="1">
      <c r="A469" s="11" t="s">
        <v>959</v>
      </c>
      <c r="B469" s="11" t="s">
        <v>2803</v>
      </c>
      <c r="C469" s="11" t="s">
        <v>2804</v>
      </c>
      <c r="D469" s="11" t="s">
        <v>1216</v>
      </c>
      <c r="E469" s="11" t="s">
        <v>2821</v>
      </c>
      <c r="F469" s="11" t="s">
        <v>2803</v>
      </c>
      <c r="G469" s="11" t="str">
        <f t="shared" si="2"/>
        <v>ANDEAN_D.CUSCO3</v>
      </c>
      <c r="H469" s="11" t="s">
        <v>2822</v>
      </c>
      <c r="I469" s="11" t="s">
        <v>2823</v>
      </c>
      <c r="J469" s="11" t="s">
        <v>2824</v>
      </c>
      <c r="K469" s="11" t="s">
        <v>1076</v>
      </c>
      <c r="L469" s="11" t="s">
        <v>2815</v>
      </c>
      <c r="M469" s="70" t="s">
        <v>1213</v>
      </c>
      <c r="N469" s="71" t="s">
        <v>657</v>
      </c>
      <c r="O469" s="71" t="s">
        <v>657</v>
      </c>
    </row>
    <row r="470" ht="11.25" customHeight="1">
      <c r="A470" s="11" t="s">
        <v>959</v>
      </c>
      <c r="B470" s="11" t="s">
        <v>2803</v>
      </c>
      <c r="C470" s="11" t="s">
        <v>2804</v>
      </c>
      <c r="D470" s="11" t="s">
        <v>1216</v>
      </c>
      <c r="E470" s="11" t="s">
        <v>2819</v>
      </c>
      <c r="F470" s="11" t="s">
        <v>2803</v>
      </c>
      <c r="G470" s="11" t="str">
        <f t="shared" si="2"/>
        <v>ANDEANTECH_D.CUSCO</v>
      </c>
      <c r="H470" s="11" t="s">
        <v>2825</v>
      </c>
      <c r="I470" s="11" t="s">
        <v>2823</v>
      </c>
      <c r="J470" s="11" t="s">
        <v>2824</v>
      </c>
      <c r="K470" s="11" t="s">
        <v>1076</v>
      </c>
      <c r="L470" s="11" t="s">
        <v>2815</v>
      </c>
      <c r="M470" s="70" t="s">
        <v>1213</v>
      </c>
      <c r="N470" s="71" t="s">
        <v>657</v>
      </c>
      <c r="O470" s="71" t="s">
        <v>657</v>
      </c>
    </row>
    <row r="471" ht="11.25" customHeight="1">
      <c r="A471" s="11" t="s">
        <v>959</v>
      </c>
      <c r="B471" s="11" t="s">
        <v>2803</v>
      </c>
      <c r="C471" s="11" t="s">
        <v>2804</v>
      </c>
      <c r="D471" s="11" t="s">
        <v>1216</v>
      </c>
      <c r="E471" s="11" t="s">
        <v>2821</v>
      </c>
      <c r="F471" s="11" t="s">
        <v>2803</v>
      </c>
      <c r="G471" s="11" t="str">
        <f t="shared" si="2"/>
        <v>ANDEAN_D.CUSCO3</v>
      </c>
      <c r="H471" s="11" t="s">
        <v>2826</v>
      </c>
      <c r="I471" s="11" t="s">
        <v>2827</v>
      </c>
      <c r="J471" s="11" t="s">
        <v>2827</v>
      </c>
      <c r="K471" s="11" t="s">
        <v>1076</v>
      </c>
      <c r="L471" s="11" t="s">
        <v>2815</v>
      </c>
      <c r="M471" s="70" t="s">
        <v>1213</v>
      </c>
      <c r="N471" s="71" t="s">
        <v>657</v>
      </c>
      <c r="O471" s="71" t="s">
        <v>657</v>
      </c>
    </row>
    <row r="472" ht="11.25" customHeight="1">
      <c r="A472" s="11" t="s">
        <v>959</v>
      </c>
      <c r="B472" s="11" t="s">
        <v>2803</v>
      </c>
      <c r="C472" s="11" t="s">
        <v>2804</v>
      </c>
      <c r="D472" s="11" t="s">
        <v>1216</v>
      </c>
      <c r="E472" s="11" t="s">
        <v>2819</v>
      </c>
      <c r="F472" s="11" t="s">
        <v>2803</v>
      </c>
      <c r="G472" s="11" t="str">
        <f t="shared" si="2"/>
        <v>ANDEANTECH_D.CUSCO</v>
      </c>
      <c r="H472" s="11" t="s">
        <v>2828</v>
      </c>
      <c r="I472" s="11" t="s">
        <v>2823</v>
      </c>
      <c r="J472" s="11" t="s">
        <v>2824</v>
      </c>
      <c r="K472" s="11" t="s">
        <v>1076</v>
      </c>
      <c r="L472" s="11" t="s">
        <v>2815</v>
      </c>
      <c r="M472" s="70" t="s">
        <v>1213</v>
      </c>
      <c r="N472" s="71" t="s">
        <v>657</v>
      </c>
      <c r="O472" s="71" t="s">
        <v>657</v>
      </c>
    </row>
    <row r="473" ht="11.25" customHeight="1">
      <c r="A473" s="11" t="s">
        <v>959</v>
      </c>
      <c r="B473" s="11" t="s">
        <v>2803</v>
      </c>
      <c r="C473" s="11" t="s">
        <v>2804</v>
      </c>
      <c r="D473" s="11" t="s">
        <v>1216</v>
      </c>
      <c r="E473" s="11" t="s">
        <v>2819</v>
      </c>
      <c r="F473" s="11" t="s">
        <v>2803</v>
      </c>
      <c r="G473" s="11" t="str">
        <f t="shared" si="2"/>
        <v>ANDEANTECH_D.CUSCO</v>
      </c>
      <c r="H473" s="11" t="s">
        <v>2829</v>
      </c>
      <c r="I473" s="11" t="s">
        <v>2830</v>
      </c>
      <c r="J473" s="11" t="s">
        <v>1076</v>
      </c>
      <c r="K473" s="11" t="s">
        <v>1076</v>
      </c>
      <c r="L473" s="11" t="s">
        <v>2815</v>
      </c>
      <c r="M473" s="70" t="s">
        <v>1213</v>
      </c>
      <c r="N473" s="71" t="s">
        <v>657</v>
      </c>
      <c r="O473" s="71" t="s">
        <v>657</v>
      </c>
    </row>
    <row r="474" ht="11.25" customHeight="1">
      <c r="A474" s="11" t="s">
        <v>959</v>
      </c>
      <c r="B474" s="11" t="s">
        <v>2831</v>
      </c>
      <c r="C474" s="11" t="s">
        <v>2832</v>
      </c>
      <c r="D474" s="11" t="s">
        <v>1216</v>
      </c>
      <c r="E474" s="11" t="s">
        <v>2833</v>
      </c>
      <c r="F474" s="11" t="s">
        <v>2831</v>
      </c>
      <c r="G474" s="11" t="str">
        <f t="shared" si="2"/>
        <v>ASETEL_CUSCO</v>
      </c>
      <c r="H474" s="11" t="s">
        <v>2834</v>
      </c>
      <c r="I474" s="11" t="s">
        <v>1076</v>
      </c>
      <c r="J474" s="11" t="s">
        <v>1076</v>
      </c>
      <c r="K474" s="11" t="s">
        <v>1076</v>
      </c>
      <c r="L474" s="11" t="s">
        <v>2815</v>
      </c>
      <c r="M474" s="70" t="s">
        <v>1213</v>
      </c>
      <c r="N474" s="71" t="s">
        <v>657</v>
      </c>
      <c r="O474" s="71" t="s">
        <v>657</v>
      </c>
    </row>
    <row r="475" ht="11.25" customHeight="1">
      <c r="A475" s="11" t="s">
        <v>959</v>
      </c>
      <c r="B475" s="11" t="s">
        <v>2835</v>
      </c>
      <c r="C475" s="11" t="s">
        <v>2836</v>
      </c>
      <c r="D475" s="11" t="s">
        <v>1216</v>
      </c>
      <c r="E475" s="11" t="s">
        <v>2837</v>
      </c>
      <c r="F475" s="11" t="s">
        <v>2835</v>
      </c>
      <c r="G475" s="11" t="s">
        <v>2838</v>
      </c>
      <c r="H475" s="11" t="s">
        <v>2839</v>
      </c>
      <c r="I475" s="11" t="s">
        <v>2779</v>
      </c>
      <c r="J475" s="11" t="s">
        <v>1204</v>
      </c>
      <c r="K475" s="11" t="s">
        <v>1204</v>
      </c>
      <c r="L475" s="11" t="s">
        <v>2793</v>
      </c>
      <c r="M475" s="70" t="s">
        <v>1213</v>
      </c>
      <c r="N475" s="71" t="s">
        <v>657</v>
      </c>
      <c r="O475" s="71" t="s">
        <v>657</v>
      </c>
    </row>
    <row r="476" ht="11.25" customHeight="1">
      <c r="A476" s="11" t="s">
        <v>959</v>
      </c>
      <c r="B476" s="11" t="s">
        <v>2840</v>
      </c>
      <c r="C476" s="11" t="s">
        <v>2841</v>
      </c>
      <c r="D476" s="11" t="s">
        <v>1216</v>
      </c>
      <c r="E476" s="11" t="s">
        <v>2837</v>
      </c>
      <c r="F476" s="11" t="s">
        <v>2840</v>
      </c>
      <c r="G476" s="11" t="s">
        <v>2842</v>
      </c>
      <c r="H476" s="11" t="s">
        <v>2843</v>
      </c>
      <c r="I476" s="11" t="s">
        <v>1204</v>
      </c>
      <c r="J476" s="11" t="s">
        <v>1204</v>
      </c>
      <c r="K476" s="11" t="s">
        <v>1204</v>
      </c>
      <c r="L476" s="11" t="s">
        <v>2793</v>
      </c>
      <c r="M476" s="70" t="s">
        <v>1213</v>
      </c>
      <c r="N476" s="71" t="s">
        <v>657</v>
      </c>
      <c r="O476" s="71" t="s">
        <v>657</v>
      </c>
    </row>
    <row r="477" ht="11.25" customHeight="1">
      <c r="A477" s="11" t="s">
        <v>959</v>
      </c>
      <c r="B477" s="11" t="s">
        <v>999</v>
      </c>
      <c r="C477" s="11" t="s">
        <v>2844</v>
      </c>
      <c r="D477" s="11" t="s">
        <v>1216</v>
      </c>
      <c r="E477" s="11" t="s">
        <v>2837</v>
      </c>
      <c r="F477" s="11" t="s">
        <v>999</v>
      </c>
      <c r="G477" s="11" t="s">
        <v>1001</v>
      </c>
      <c r="H477" s="11" t="s">
        <v>2845</v>
      </c>
      <c r="I477" s="11" t="s">
        <v>2846</v>
      </c>
      <c r="J477" s="11" t="s">
        <v>2847</v>
      </c>
      <c r="K477" s="11" t="s">
        <v>1204</v>
      </c>
      <c r="L477" s="11" t="s">
        <v>2793</v>
      </c>
      <c r="M477" s="70" t="s">
        <v>1213</v>
      </c>
      <c r="N477" s="71" t="s">
        <v>657</v>
      </c>
      <c r="O477" s="71" t="s">
        <v>657</v>
      </c>
    </row>
    <row r="478" ht="11.25" customHeight="1">
      <c r="A478" s="11" t="s">
        <v>959</v>
      </c>
      <c r="B478" s="11" t="s">
        <v>2848</v>
      </c>
      <c r="C478" s="11" t="s">
        <v>2849</v>
      </c>
      <c r="D478" s="11" t="s">
        <v>1216</v>
      </c>
      <c r="E478" s="11" t="s">
        <v>2837</v>
      </c>
      <c r="F478" s="11" t="s">
        <v>2848</v>
      </c>
      <c r="G478" s="11" t="s">
        <v>983</v>
      </c>
      <c r="H478" s="11" t="s">
        <v>2850</v>
      </c>
      <c r="I478" s="11" t="s">
        <v>2851</v>
      </c>
      <c r="J478" s="11" t="s">
        <v>2852</v>
      </c>
      <c r="K478" s="11" t="s">
        <v>1204</v>
      </c>
      <c r="L478" s="11" t="s">
        <v>2793</v>
      </c>
      <c r="M478" s="70" t="s">
        <v>1213</v>
      </c>
      <c r="N478" s="71" t="s">
        <v>657</v>
      </c>
      <c r="O478" s="71" t="s">
        <v>657</v>
      </c>
    </row>
    <row r="479" ht="11.25" customHeight="1">
      <c r="A479" s="11" t="s">
        <v>959</v>
      </c>
      <c r="B479" s="11" t="s">
        <v>2853</v>
      </c>
      <c r="C479" s="11" t="s">
        <v>2854</v>
      </c>
      <c r="D479" s="11" t="s">
        <v>1216</v>
      </c>
      <c r="E479" s="11" t="s">
        <v>2854</v>
      </c>
      <c r="F479" s="11" t="s">
        <v>2853</v>
      </c>
      <c r="G479" s="11" t="str">
        <f t="shared" ref="G479:G481" si="3">E479</f>
        <v>CEA SUR PERÚ EIRL</v>
      </c>
      <c r="H479" s="11" t="s">
        <v>2855</v>
      </c>
      <c r="I479" s="11" t="s">
        <v>1101</v>
      </c>
      <c r="J479" s="11" t="s">
        <v>1101</v>
      </c>
      <c r="K479" s="11" t="s">
        <v>1101</v>
      </c>
      <c r="L479" s="11" t="s">
        <v>2785</v>
      </c>
      <c r="M479" s="70" t="s">
        <v>1213</v>
      </c>
      <c r="N479" s="71" t="s">
        <v>657</v>
      </c>
      <c r="O479" s="71" t="s">
        <v>657</v>
      </c>
    </row>
    <row r="480" ht="11.25" customHeight="1">
      <c r="A480" s="11" t="s">
        <v>959</v>
      </c>
      <c r="B480" s="11" t="s">
        <v>2856</v>
      </c>
      <c r="C480" s="11" t="s">
        <v>2857</v>
      </c>
      <c r="D480" s="11" t="s">
        <v>1216</v>
      </c>
      <c r="E480" s="11" t="s">
        <v>2858</v>
      </c>
      <c r="F480" s="11" t="s">
        <v>2856</v>
      </c>
      <c r="G480" s="11" t="str">
        <f t="shared" si="3"/>
        <v>CELLPUERTO_D.TAMBOP</v>
      </c>
      <c r="H480" s="11" t="s">
        <v>2859</v>
      </c>
      <c r="I480" s="11" t="s">
        <v>2860</v>
      </c>
      <c r="J480" s="11" t="s">
        <v>2860</v>
      </c>
      <c r="K480" s="11" t="s">
        <v>2861</v>
      </c>
      <c r="L480" s="11" t="s">
        <v>2862</v>
      </c>
      <c r="M480" s="70" t="s">
        <v>1213</v>
      </c>
      <c r="N480" s="71" t="s">
        <v>657</v>
      </c>
      <c r="O480" s="71" t="s">
        <v>657</v>
      </c>
    </row>
    <row r="481" ht="11.25" customHeight="1">
      <c r="A481" s="11" t="s">
        <v>959</v>
      </c>
      <c r="B481" s="11" t="s">
        <v>2863</v>
      </c>
      <c r="C481" s="11" t="s">
        <v>2857</v>
      </c>
      <c r="D481" s="11" t="s">
        <v>1216</v>
      </c>
      <c r="E481" s="11" t="s">
        <v>2858</v>
      </c>
      <c r="F481" s="11" t="s">
        <v>2863</v>
      </c>
      <c r="G481" s="11" t="str">
        <f t="shared" si="3"/>
        <v>CELLPUERTO_D.TAMBOP</v>
      </c>
      <c r="H481" s="11" t="s">
        <v>2864</v>
      </c>
      <c r="I481" s="11" t="s">
        <v>2860</v>
      </c>
      <c r="J481" s="11" t="s">
        <v>2860</v>
      </c>
      <c r="K481" s="11" t="s">
        <v>2861</v>
      </c>
      <c r="L481" s="11" t="s">
        <v>2862</v>
      </c>
      <c r="M481" s="70" t="s">
        <v>1213</v>
      </c>
      <c r="N481" s="71" t="s">
        <v>657</v>
      </c>
      <c r="O481" s="71" t="s">
        <v>657</v>
      </c>
    </row>
    <row r="482" ht="11.25" customHeight="1">
      <c r="A482" s="11" t="s">
        <v>959</v>
      </c>
      <c r="B482" s="11" t="s">
        <v>2865</v>
      </c>
      <c r="C482" s="11" t="s">
        <v>963</v>
      </c>
      <c r="D482" s="11" t="s">
        <v>1216</v>
      </c>
      <c r="E482" s="11" t="s">
        <v>962</v>
      </c>
      <c r="F482" s="11" t="s">
        <v>2865</v>
      </c>
      <c r="G482" s="11" t="s">
        <v>962</v>
      </c>
      <c r="H482" s="11" t="s">
        <v>2866</v>
      </c>
      <c r="I482" s="11" t="s">
        <v>1094</v>
      </c>
      <c r="J482" s="11" t="s">
        <v>1094</v>
      </c>
      <c r="K482" s="11" t="s">
        <v>1085</v>
      </c>
      <c r="L482" s="11" t="s">
        <v>2785</v>
      </c>
      <c r="M482" s="70" t="s">
        <v>1213</v>
      </c>
      <c r="N482" s="71" t="s">
        <v>657</v>
      </c>
      <c r="O482" s="71" t="s">
        <v>657</v>
      </c>
    </row>
    <row r="483" ht="11.25" customHeight="1">
      <c r="A483" s="11" t="s">
        <v>959</v>
      </c>
      <c r="B483" s="11" t="s">
        <v>2867</v>
      </c>
      <c r="C483" s="11" t="s">
        <v>963</v>
      </c>
      <c r="D483" s="11" t="s">
        <v>1216</v>
      </c>
      <c r="E483" s="11" t="s">
        <v>962</v>
      </c>
      <c r="F483" s="11" t="s">
        <v>2867</v>
      </c>
      <c r="G483" s="11" t="s">
        <v>962</v>
      </c>
      <c r="H483" s="11" t="s">
        <v>1092</v>
      </c>
      <c r="I483" s="11" t="s">
        <v>1094</v>
      </c>
      <c r="J483" s="11" t="s">
        <v>1094</v>
      </c>
      <c r="K483" s="11" t="s">
        <v>1085</v>
      </c>
      <c r="L483" s="11" t="s">
        <v>2785</v>
      </c>
      <c r="M483" s="70" t="s">
        <v>1213</v>
      </c>
      <c r="N483" s="71" t="s">
        <v>657</v>
      </c>
      <c r="O483" s="71" t="s">
        <v>657</v>
      </c>
    </row>
    <row r="484" ht="11.25" customHeight="1">
      <c r="A484" s="11" t="s">
        <v>959</v>
      </c>
      <c r="B484" s="11" t="s">
        <v>2868</v>
      </c>
      <c r="C484" s="11" t="s">
        <v>963</v>
      </c>
      <c r="D484" s="11" t="s">
        <v>1216</v>
      </c>
      <c r="E484" s="11" t="s">
        <v>2869</v>
      </c>
      <c r="F484" s="11" t="s">
        <v>2868</v>
      </c>
      <c r="G484" s="11" t="s">
        <v>2869</v>
      </c>
      <c r="H484" s="11" t="s">
        <v>2870</v>
      </c>
      <c r="I484" s="11" t="s">
        <v>2871</v>
      </c>
      <c r="J484" s="11" t="s">
        <v>2784</v>
      </c>
      <c r="K484" s="11" t="s">
        <v>2784</v>
      </c>
      <c r="L484" s="11" t="s">
        <v>2785</v>
      </c>
      <c r="M484" s="70" t="s">
        <v>1213</v>
      </c>
      <c r="N484" s="71" t="s">
        <v>657</v>
      </c>
      <c r="O484" s="71" t="s">
        <v>657</v>
      </c>
    </row>
    <row r="485" ht="11.25" customHeight="1">
      <c r="A485" s="11" t="s">
        <v>959</v>
      </c>
      <c r="B485" s="11" t="s">
        <v>2868</v>
      </c>
      <c r="C485" s="11" t="s">
        <v>2872</v>
      </c>
      <c r="D485" s="11" t="s">
        <v>1216</v>
      </c>
      <c r="E485" s="11" t="s">
        <v>2873</v>
      </c>
      <c r="F485" s="11" t="s">
        <v>2868</v>
      </c>
      <c r="G485" s="11" t="s">
        <v>2873</v>
      </c>
      <c r="H485" s="11" t="s">
        <v>2874</v>
      </c>
      <c r="I485" s="11" t="s">
        <v>1054</v>
      </c>
      <c r="J485" s="11" t="s">
        <v>1054</v>
      </c>
      <c r="K485" s="11" t="s">
        <v>1055</v>
      </c>
      <c r="L485" s="11" t="s">
        <v>2808</v>
      </c>
      <c r="M485" s="70" t="s">
        <v>1213</v>
      </c>
      <c r="N485" s="71" t="s">
        <v>657</v>
      </c>
      <c r="O485" s="71" t="s">
        <v>657</v>
      </c>
    </row>
    <row r="486" ht="11.25" customHeight="1">
      <c r="A486" s="11" t="s">
        <v>959</v>
      </c>
      <c r="B486" s="11" t="s">
        <v>2868</v>
      </c>
      <c r="C486" s="11" t="s">
        <v>2872</v>
      </c>
      <c r="D486" s="11" t="s">
        <v>1216</v>
      </c>
      <c r="E486" s="11" t="s">
        <v>973</v>
      </c>
      <c r="F486" s="11" t="s">
        <v>2868</v>
      </c>
      <c r="G486" s="11" t="str">
        <f t="shared" ref="G486:G494" si="4">E486</f>
        <v>COBERTURA_D.CUZCO</v>
      </c>
      <c r="H486" s="11" t="s">
        <v>2875</v>
      </c>
      <c r="I486" s="11" t="s">
        <v>1076</v>
      </c>
      <c r="J486" s="11" t="s">
        <v>1076</v>
      </c>
      <c r="K486" s="11" t="s">
        <v>1076</v>
      </c>
      <c r="L486" s="11" t="s">
        <v>2815</v>
      </c>
      <c r="M486" s="70" t="s">
        <v>1213</v>
      </c>
      <c r="N486" s="71" t="s">
        <v>657</v>
      </c>
      <c r="O486" s="71" t="s">
        <v>657</v>
      </c>
    </row>
    <row r="487" ht="11.25" customHeight="1">
      <c r="A487" s="11" t="s">
        <v>959</v>
      </c>
      <c r="B487" s="11" t="s">
        <v>2868</v>
      </c>
      <c r="C487" s="11" t="s">
        <v>2872</v>
      </c>
      <c r="D487" s="11" t="s">
        <v>1216</v>
      </c>
      <c r="E487" s="11" t="s">
        <v>973</v>
      </c>
      <c r="F487" s="11" t="s">
        <v>2868</v>
      </c>
      <c r="G487" s="11" t="str">
        <f t="shared" si="4"/>
        <v>COBERTURA_D.CUZCO</v>
      </c>
      <c r="H487" s="11" t="s">
        <v>2876</v>
      </c>
      <c r="I487" s="11" t="s">
        <v>2817</v>
      </c>
      <c r="J487" s="11" t="s">
        <v>2818</v>
      </c>
      <c r="K487" s="11" t="s">
        <v>1076</v>
      </c>
      <c r="L487" s="11" t="s">
        <v>2815</v>
      </c>
      <c r="M487" s="70" t="s">
        <v>1213</v>
      </c>
      <c r="N487" s="71" t="s">
        <v>657</v>
      </c>
      <c r="O487" s="71" t="s">
        <v>657</v>
      </c>
    </row>
    <row r="488" ht="11.25" customHeight="1">
      <c r="A488" s="11" t="s">
        <v>959</v>
      </c>
      <c r="B488" s="11" t="s">
        <v>2868</v>
      </c>
      <c r="C488" s="11" t="s">
        <v>2872</v>
      </c>
      <c r="D488" s="11" t="s">
        <v>1216</v>
      </c>
      <c r="E488" s="11" t="s">
        <v>973</v>
      </c>
      <c r="F488" s="11" t="s">
        <v>2868</v>
      </c>
      <c r="G488" s="11" t="str">
        <f t="shared" si="4"/>
        <v>COBERTURA_D.CUZCO</v>
      </c>
      <c r="H488" s="11" t="s">
        <v>2877</v>
      </c>
      <c r="I488" s="11" t="s">
        <v>1076</v>
      </c>
      <c r="J488" s="11" t="s">
        <v>1076</v>
      </c>
      <c r="K488" s="11" t="s">
        <v>1076</v>
      </c>
      <c r="L488" s="11" t="s">
        <v>2815</v>
      </c>
      <c r="M488" s="70" t="s">
        <v>1213</v>
      </c>
      <c r="N488" s="71" t="s">
        <v>657</v>
      </c>
      <c r="O488" s="71" t="s">
        <v>657</v>
      </c>
    </row>
    <row r="489" ht="11.25" customHeight="1">
      <c r="A489" s="11" t="s">
        <v>959</v>
      </c>
      <c r="B489" s="11" t="s">
        <v>2868</v>
      </c>
      <c r="C489" s="11" t="s">
        <v>2872</v>
      </c>
      <c r="D489" s="11" t="s">
        <v>1216</v>
      </c>
      <c r="E489" s="11" t="s">
        <v>973</v>
      </c>
      <c r="F489" s="11" t="s">
        <v>2868</v>
      </c>
      <c r="G489" s="11" t="str">
        <f t="shared" si="4"/>
        <v>COBERTURA_D.CUZCO</v>
      </c>
      <c r="H489" s="11" t="s">
        <v>2878</v>
      </c>
      <c r="I489" s="11" t="s">
        <v>1076</v>
      </c>
      <c r="J489" s="11" t="s">
        <v>1076</v>
      </c>
      <c r="K489" s="11" t="s">
        <v>1076</v>
      </c>
      <c r="L489" s="11" t="s">
        <v>2815</v>
      </c>
      <c r="M489" s="70" t="s">
        <v>1213</v>
      </c>
      <c r="N489" s="71" t="s">
        <v>657</v>
      </c>
      <c r="O489" s="71" t="s">
        <v>657</v>
      </c>
    </row>
    <row r="490" ht="11.25" customHeight="1">
      <c r="A490" s="11" t="s">
        <v>959</v>
      </c>
      <c r="B490" s="11" t="s">
        <v>2879</v>
      </c>
      <c r="C490" s="11" t="s">
        <v>2872</v>
      </c>
      <c r="D490" s="11" t="s">
        <v>1216</v>
      </c>
      <c r="E490" s="11" t="s">
        <v>973</v>
      </c>
      <c r="F490" s="11" t="s">
        <v>2879</v>
      </c>
      <c r="G490" s="11" t="str">
        <f t="shared" si="4"/>
        <v>COBERTURA_D.CUZCO</v>
      </c>
      <c r="H490" s="11" t="s">
        <v>2880</v>
      </c>
      <c r="I490" s="11" t="s">
        <v>1076</v>
      </c>
      <c r="J490" s="11" t="s">
        <v>1076</v>
      </c>
      <c r="K490" s="11" t="s">
        <v>1076</v>
      </c>
      <c r="L490" s="11" t="s">
        <v>2815</v>
      </c>
      <c r="M490" s="70" t="s">
        <v>1213</v>
      </c>
      <c r="N490" s="71" t="s">
        <v>657</v>
      </c>
      <c r="O490" s="71" t="s">
        <v>657</v>
      </c>
    </row>
    <row r="491" ht="11.25" customHeight="1">
      <c r="A491" s="11" t="s">
        <v>959</v>
      </c>
      <c r="B491" s="11" t="s">
        <v>2881</v>
      </c>
      <c r="C491" s="11" t="s">
        <v>2872</v>
      </c>
      <c r="D491" s="11" t="s">
        <v>1216</v>
      </c>
      <c r="E491" s="11" t="s">
        <v>973</v>
      </c>
      <c r="F491" s="11" t="s">
        <v>2881</v>
      </c>
      <c r="G491" s="11" t="str">
        <f t="shared" si="4"/>
        <v>COBERTURA_D.CUZCO</v>
      </c>
      <c r="H491" s="11" t="s">
        <v>2882</v>
      </c>
      <c r="I491" s="11" t="s">
        <v>1076</v>
      </c>
      <c r="J491" s="11" t="s">
        <v>1076</v>
      </c>
      <c r="K491" s="11" t="s">
        <v>1076</v>
      </c>
      <c r="L491" s="11" t="s">
        <v>2815</v>
      </c>
      <c r="M491" s="70" t="s">
        <v>1213</v>
      </c>
      <c r="N491" s="71" t="s">
        <v>657</v>
      </c>
      <c r="O491" s="71" t="s">
        <v>657</v>
      </c>
    </row>
    <row r="492" ht="11.25" customHeight="1">
      <c r="A492" s="11" t="s">
        <v>959</v>
      </c>
      <c r="B492" s="11" t="s">
        <v>2881</v>
      </c>
      <c r="C492" s="11" t="s">
        <v>2872</v>
      </c>
      <c r="D492" s="11" t="s">
        <v>1216</v>
      </c>
      <c r="E492" s="11" t="s">
        <v>973</v>
      </c>
      <c r="F492" s="11" t="s">
        <v>2881</v>
      </c>
      <c r="G492" s="11" t="str">
        <f t="shared" si="4"/>
        <v>COBERTURA_D.CUZCO</v>
      </c>
      <c r="H492" s="11" t="s">
        <v>2883</v>
      </c>
      <c r="I492" s="11" t="s">
        <v>2884</v>
      </c>
      <c r="J492" s="11" t="s">
        <v>2884</v>
      </c>
      <c r="K492" s="11" t="s">
        <v>1076</v>
      </c>
      <c r="L492" s="11" t="s">
        <v>2815</v>
      </c>
      <c r="M492" s="70" t="s">
        <v>1213</v>
      </c>
      <c r="N492" s="71" t="s">
        <v>657</v>
      </c>
      <c r="O492" s="71" t="s">
        <v>657</v>
      </c>
    </row>
    <row r="493" ht="11.25" customHeight="1">
      <c r="A493" s="11" t="s">
        <v>959</v>
      </c>
      <c r="B493" s="11" t="s">
        <v>2885</v>
      </c>
      <c r="C493" s="11" t="s">
        <v>2872</v>
      </c>
      <c r="D493" s="11" t="s">
        <v>1216</v>
      </c>
      <c r="E493" s="11" t="s">
        <v>973</v>
      </c>
      <c r="F493" s="11" t="s">
        <v>2885</v>
      </c>
      <c r="G493" s="11" t="str">
        <f t="shared" si="4"/>
        <v>COBERTURA_D.CUZCO</v>
      </c>
      <c r="H493" s="11" t="s">
        <v>2886</v>
      </c>
      <c r="I493" s="11" t="s">
        <v>1076</v>
      </c>
      <c r="J493" s="11" t="s">
        <v>1076</v>
      </c>
      <c r="K493" s="11" t="s">
        <v>1076</v>
      </c>
      <c r="L493" s="11" t="s">
        <v>2815</v>
      </c>
      <c r="M493" s="70" t="s">
        <v>1213</v>
      </c>
      <c r="N493" s="71" t="s">
        <v>657</v>
      </c>
      <c r="O493" s="71" t="s">
        <v>657</v>
      </c>
    </row>
    <row r="494" ht="11.25" customHeight="1">
      <c r="A494" s="11" t="s">
        <v>959</v>
      </c>
      <c r="B494" s="11" t="s">
        <v>2885</v>
      </c>
      <c r="C494" s="11" t="s">
        <v>2872</v>
      </c>
      <c r="D494" s="11" t="s">
        <v>1216</v>
      </c>
      <c r="E494" s="11" t="s">
        <v>973</v>
      </c>
      <c r="F494" s="11" t="s">
        <v>2885</v>
      </c>
      <c r="G494" s="11" t="str">
        <f t="shared" si="4"/>
        <v>COBERTURA_D.CUZCO</v>
      </c>
      <c r="H494" s="11" t="s">
        <v>2887</v>
      </c>
      <c r="I494" s="11" t="s">
        <v>2823</v>
      </c>
      <c r="J494" s="11" t="s">
        <v>2824</v>
      </c>
      <c r="K494" s="11" t="s">
        <v>1076</v>
      </c>
      <c r="L494" s="11" t="s">
        <v>2815</v>
      </c>
      <c r="M494" s="70" t="s">
        <v>1213</v>
      </c>
      <c r="N494" s="71" t="s">
        <v>657</v>
      </c>
      <c r="O494" s="71" t="s">
        <v>657</v>
      </c>
    </row>
    <row r="495" ht="11.25" customHeight="1">
      <c r="A495" s="11" t="s">
        <v>959</v>
      </c>
      <c r="B495" s="11" t="s">
        <v>2888</v>
      </c>
      <c r="C495" s="11" t="s">
        <v>2889</v>
      </c>
      <c r="D495" s="11" t="s">
        <v>1216</v>
      </c>
      <c r="E495" s="11" t="s">
        <v>2837</v>
      </c>
      <c r="F495" s="11" t="s">
        <v>2888</v>
      </c>
      <c r="G495" s="11" t="s">
        <v>2890</v>
      </c>
      <c r="H495" s="11" t="s">
        <v>2891</v>
      </c>
      <c r="I495" s="11" t="s">
        <v>1204</v>
      </c>
      <c r="J495" s="11" t="s">
        <v>1204</v>
      </c>
      <c r="K495" s="11" t="s">
        <v>1204</v>
      </c>
      <c r="L495" s="11" t="s">
        <v>2793</v>
      </c>
      <c r="M495" s="70" t="s">
        <v>1213</v>
      </c>
      <c r="N495" s="71" t="s">
        <v>657</v>
      </c>
      <c r="O495" s="71" t="s">
        <v>657</v>
      </c>
    </row>
    <row r="496" ht="11.25" customHeight="1">
      <c r="A496" s="11" t="s">
        <v>959</v>
      </c>
      <c r="B496" s="11" t="s">
        <v>2892</v>
      </c>
      <c r="C496" s="11" t="s">
        <v>2893</v>
      </c>
      <c r="D496" s="11" t="s">
        <v>1216</v>
      </c>
      <c r="E496" s="11" t="s">
        <v>2893</v>
      </c>
      <c r="F496" s="11" t="s">
        <v>2892</v>
      </c>
      <c r="G496" s="11" t="str">
        <f t="shared" ref="G496:G517" si="5">E496</f>
        <v>COMUNICACIONES F&amp;M SAN MIGUEL SCRL</v>
      </c>
      <c r="H496" s="11" t="s">
        <v>2894</v>
      </c>
      <c r="I496" s="11" t="s">
        <v>2799</v>
      </c>
      <c r="J496" s="11" t="s">
        <v>2800</v>
      </c>
      <c r="K496" s="11" t="s">
        <v>1101</v>
      </c>
      <c r="L496" s="11" t="s">
        <v>2895</v>
      </c>
      <c r="M496" s="70" t="s">
        <v>1213</v>
      </c>
      <c r="N496" s="71" t="s">
        <v>657</v>
      </c>
      <c r="O496" s="71" t="s">
        <v>657</v>
      </c>
    </row>
    <row r="497" ht="11.25" customHeight="1">
      <c r="A497" s="11" t="s">
        <v>959</v>
      </c>
      <c r="B497" s="11" t="s">
        <v>2892</v>
      </c>
      <c r="C497" s="11" t="s">
        <v>2893</v>
      </c>
      <c r="D497" s="11" t="s">
        <v>1216</v>
      </c>
      <c r="E497" s="11" t="s">
        <v>2893</v>
      </c>
      <c r="F497" s="11" t="s">
        <v>2892</v>
      </c>
      <c r="G497" s="11" t="str">
        <f t="shared" si="5"/>
        <v>COMUNICACIONES F&amp;M SAN MIGUEL SCRL</v>
      </c>
      <c r="H497" s="11" t="s">
        <v>2896</v>
      </c>
      <c r="I497" s="11" t="s">
        <v>2799</v>
      </c>
      <c r="J497" s="11" t="s">
        <v>2800</v>
      </c>
      <c r="K497" s="11" t="s">
        <v>1101</v>
      </c>
      <c r="L497" s="11" t="s">
        <v>2897</v>
      </c>
      <c r="M497" s="70" t="s">
        <v>1213</v>
      </c>
      <c r="N497" s="71" t="s">
        <v>657</v>
      </c>
      <c r="O497" s="71" t="s">
        <v>657</v>
      </c>
    </row>
    <row r="498" ht="11.25" customHeight="1">
      <c r="A498" s="11" t="s">
        <v>959</v>
      </c>
      <c r="B498" s="11" t="s">
        <v>2856</v>
      </c>
      <c r="C498" s="11" t="s">
        <v>2898</v>
      </c>
      <c r="D498" s="11" t="s">
        <v>1216</v>
      </c>
      <c r="E498" s="11" t="s">
        <v>2899</v>
      </c>
      <c r="F498" s="11" t="s">
        <v>2856</v>
      </c>
      <c r="G498" s="11" t="str">
        <f t="shared" si="5"/>
        <v>COMUNICACIONES SYC TAMBO SRL</v>
      </c>
      <c r="H498" s="11" t="s">
        <v>2900</v>
      </c>
      <c r="I498" s="11" t="s">
        <v>2799</v>
      </c>
      <c r="J498" s="11" t="s">
        <v>1101</v>
      </c>
      <c r="K498" s="11" t="s">
        <v>1101</v>
      </c>
      <c r="L498" s="11" t="s">
        <v>2785</v>
      </c>
      <c r="M498" s="70" t="s">
        <v>1213</v>
      </c>
      <c r="N498" s="71" t="s">
        <v>657</v>
      </c>
      <c r="O498" s="71" t="s">
        <v>657</v>
      </c>
    </row>
    <row r="499" ht="11.25" customHeight="1">
      <c r="A499" s="11" t="s">
        <v>959</v>
      </c>
      <c r="B499" s="11" t="s">
        <v>2901</v>
      </c>
      <c r="C499" s="11" t="s">
        <v>2902</v>
      </c>
      <c r="D499" s="11" t="s">
        <v>1216</v>
      </c>
      <c r="E499" s="11" t="s">
        <v>2903</v>
      </c>
      <c r="F499" s="11" t="s">
        <v>2901</v>
      </c>
      <c r="G499" s="11" t="str">
        <f t="shared" si="5"/>
        <v>DAC_COMSURPE_CUSCO</v>
      </c>
      <c r="H499" s="11" t="s">
        <v>2904</v>
      </c>
      <c r="I499" s="11" t="s">
        <v>1076</v>
      </c>
      <c r="J499" s="11" t="s">
        <v>1076</v>
      </c>
      <c r="K499" s="11" t="s">
        <v>1076</v>
      </c>
      <c r="L499" s="11" t="s">
        <v>2815</v>
      </c>
      <c r="M499" s="70" t="s">
        <v>1213</v>
      </c>
      <c r="N499" s="71" t="s">
        <v>657</v>
      </c>
      <c r="O499" s="71" t="s">
        <v>657</v>
      </c>
    </row>
    <row r="500" ht="11.25" customHeight="1">
      <c r="A500" s="11" t="s">
        <v>959</v>
      </c>
      <c r="B500" s="11" t="s">
        <v>2901</v>
      </c>
      <c r="C500" s="11" t="s">
        <v>2902</v>
      </c>
      <c r="D500" s="11" t="s">
        <v>1216</v>
      </c>
      <c r="E500" s="11" t="s">
        <v>2903</v>
      </c>
      <c r="F500" s="11" t="s">
        <v>2901</v>
      </c>
      <c r="G500" s="11" t="str">
        <f t="shared" si="5"/>
        <v>DAC_COMSURPE_CUSCO</v>
      </c>
      <c r="H500" s="11" t="s">
        <v>2905</v>
      </c>
      <c r="I500" s="11" t="s">
        <v>2823</v>
      </c>
      <c r="J500" s="11" t="s">
        <v>2824</v>
      </c>
      <c r="K500" s="11" t="s">
        <v>1076</v>
      </c>
      <c r="L500" s="11" t="s">
        <v>2815</v>
      </c>
      <c r="M500" s="70" t="s">
        <v>1213</v>
      </c>
      <c r="N500" s="71" t="s">
        <v>657</v>
      </c>
      <c r="O500" s="71" t="s">
        <v>657</v>
      </c>
    </row>
    <row r="501" ht="11.25" customHeight="1">
      <c r="A501" s="11" t="s">
        <v>959</v>
      </c>
      <c r="B501" s="11" t="s">
        <v>2901</v>
      </c>
      <c r="C501" s="11" t="s">
        <v>2902</v>
      </c>
      <c r="D501" s="11" t="s">
        <v>1216</v>
      </c>
      <c r="E501" s="11" t="s">
        <v>2906</v>
      </c>
      <c r="F501" s="11" t="s">
        <v>2901</v>
      </c>
      <c r="G501" s="11" t="str">
        <f t="shared" si="5"/>
        <v>COMSURPE_MDD_ES</v>
      </c>
      <c r="H501" s="11" t="s">
        <v>2907</v>
      </c>
      <c r="I501" s="11" t="s">
        <v>2860</v>
      </c>
      <c r="J501" s="11" t="s">
        <v>2860</v>
      </c>
      <c r="K501" s="11" t="s">
        <v>2861</v>
      </c>
      <c r="L501" s="11" t="s">
        <v>2862</v>
      </c>
      <c r="M501" s="70" t="s">
        <v>1213</v>
      </c>
      <c r="N501" s="71" t="s">
        <v>657</v>
      </c>
      <c r="O501" s="71" t="s">
        <v>657</v>
      </c>
    </row>
    <row r="502" ht="11.25" customHeight="1">
      <c r="A502" s="11" t="s">
        <v>959</v>
      </c>
      <c r="B502" s="11" t="s">
        <v>2901</v>
      </c>
      <c r="C502" s="11" t="s">
        <v>2902</v>
      </c>
      <c r="D502" s="11" t="s">
        <v>1216</v>
      </c>
      <c r="E502" s="11" t="s">
        <v>2906</v>
      </c>
      <c r="F502" s="11" t="s">
        <v>2901</v>
      </c>
      <c r="G502" s="11" t="str">
        <f t="shared" si="5"/>
        <v>COMSURPE_MDD_ES</v>
      </c>
      <c r="H502" s="11" t="s">
        <v>2908</v>
      </c>
      <c r="I502" s="11" t="s">
        <v>2860</v>
      </c>
      <c r="J502" s="11" t="s">
        <v>2860</v>
      </c>
      <c r="K502" s="11" t="s">
        <v>2861</v>
      </c>
      <c r="L502" s="11" t="s">
        <v>2862</v>
      </c>
      <c r="M502" s="70" t="s">
        <v>1213</v>
      </c>
      <c r="N502" s="71" t="s">
        <v>657</v>
      </c>
      <c r="O502" s="71" t="s">
        <v>657</v>
      </c>
    </row>
    <row r="503" ht="11.25" customHeight="1">
      <c r="A503" s="11" t="s">
        <v>959</v>
      </c>
      <c r="B503" s="11" t="s">
        <v>2901</v>
      </c>
      <c r="C503" s="11" t="s">
        <v>2902</v>
      </c>
      <c r="D503" s="11" t="s">
        <v>1216</v>
      </c>
      <c r="E503" s="11" t="s">
        <v>2906</v>
      </c>
      <c r="F503" s="11" t="s">
        <v>2901</v>
      </c>
      <c r="G503" s="11" t="str">
        <f t="shared" si="5"/>
        <v>COMSURPE_MDD_ES</v>
      </c>
      <c r="H503" s="11" t="s">
        <v>2909</v>
      </c>
      <c r="I503" s="11" t="s">
        <v>2860</v>
      </c>
      <c r="J503" s="11" t="s">
        <v>2860</v>
      </c>
      <c r="K503" s="11" t="s">
        <v>2861</v>
      </c>
      <c r="L503" s="11" t="s">
        <v>2862</v>
      </c>
      <c r="M503" s="70" t="s">
        <v>1213</v>
      </c>
      <c r="N503" s="71" t="s">
        <v>657</v>
      </c>
      <c r="O503" s="71" t="s">
        <v>657</v>
      </c>
    </row>
    <row r="504" ht="11.25" customHeight="1">
      <c r="A504" s="11" t="s">
        <v>959</v>
      </c>
      <c r="B504" s="11" t="s">
        <v>2901</v>
      </c>
      <c r="C504" s="11" t="s">
        <v>2902</v>
      </c>
      <c r="D504" s="11" t="s">
        <v>1216</v>
      </c>
      <c r="E504" s="11" t="s">
        <v>2902</v>
      </c>
      <c r="F504" s="11" t="s">
        <v>2901</v>
      </c>
      <c r="G504" s="11" t="str">
        <f t="shared" si="5"/>
        <v>COMUNICACIONES SUR PERUANA E.I.R.L.</v>
      </c>
      <c r="H504" s="11" t="s">
        <v>2910</v>
      </c>
      <c r="I504" s="11" t="s">
        <v>2911</v>
      </c>
      <c r="J504" s="11" t="s">
        <v>2912</v>
      </c>
      <c r="K504" s="11" t="s">
        <v>1101</v>
      </c>
      <c r="L504" s="11" t="s">
        <v>2913</v>
      </c>
      <c r="M504" s="70" t="s">
        <v>1213</v>
      </c>
      <c r="N504" s="71" t="s">
        <v>657</v>
      </c>
      <c r="O504" s="71" t="s">
        <v>657</v>
      </c>
    </row>
    <row r="505" ht="11.25" customHeight="1">
      <c r="A505" s="11" t="s">
        <v>959</v>
      </c>
      <c r="B505" s="11" t="s">
        <v>2901</v>
      </c>
      <c r="C505" s="11" t="s">
        <v>2902</v>
      </c>
      <c r="D505" s="11" t="s">
        <v>1216</v>
      </c>
      <c r="E505" s="11" t="s">
        <v>2902</v>
      </c>
      <c r="F505" s="11" t="s">
        <v>2901</v>
      </c>
      <c r="G505" s="11" t="str">
        <f t="shared" si="5"/>
        <v>COMUNICACIONES SUR PERUANA E.I.R.L.</v>
      </c>
      <c r="H505" s="11" t="s">
        <v>2914</v>
      </c>
      <c r="I505" s="11" t="s">
        <v>2915</v>
      </c>
      <c r="J505" s="11" t="s">
        <v>2916</v>
      </c>
      <c r="K505" s="11" t="s">
        <v>1101</v>
      </c>
      <c r="L505" s="11" t="s">
        <v>2801</v>
      </c>
      <c r="M505" s="70" t="s">
        <v>1215</v>
      </c>
      <c r="N505" s="71" t="s">
        <v>657</v>
      </c>
      <c r="O505" s="71">
        <v>44931.0</v>
      </c>
    </row>
    <row r="506" ht="11.25" customHeight="1">
      <c r="A506" s="11" t="s">
        <v>959</v>
      </c>
      <c r="B506" s="11" t="s">
        <v>2901</v>
      </c>
      <c r="C506" s="11" t="s">
        <v>2902</v>
      </c>
      <c r="D506" s="11" t="s">
        <v>1216</v>
      </c>
      <c r="E506" s="11" t="s">
        <v>2902</v>
      </c>
      <c r="F506" s="11" t="s">
        <v>2901</v>
      </c>
      <c r="G506" s="11" t="str">
        <f t="shared" si="5"/>
        <v>COMUNICACIONES SUR PERUANA E.I.R.L.</v>
      </c>
      <c r="H506" s="11" t="s">
        <v>2917</v>
      </c>
      <c r="I506" s="11" t="s">
        <v>2918</v>
      </c>
      <c r="J506" s="11" t="s">
        <v>2918</v>
      </c>
      <c r="K506" s="11" t="s">
        <v>1101</v>
      </c>
      <c r="L506" s="11" t="s">
        <v>2913</v>
      </c>
      <c r="M506" s="70" t="s">
        <v>1213</v>
      </c>
      <c r="N506" s="71" t="s">
        <v>657</v>
      </c>
      <c r="O506" s="71" t="s">
        <v>657</v>
      </c>
    </row>
    <row r="507" ht="11.25" customHeight="1">
      <c r="A507" s="11" t="s">
        <v>959</v>
      </c>
      <c r="B507" s="11" t="s">
        <v>2901</v>
      </c>
      <c r="C507" s="11" t="s">
        <v>2902</v>
      </c>
      <c r="D507" s="11" t="s">
        <v>1216</v>
      </c>
      <c r="E507" s="11" t="s">
        <v>2902</v>
      </c>
      <c r="F507" s="11" t="s">
        <v>2901</v>
      </c>
      <c r="G507" s="11" t="str">
        <f t="shared" si="5"/>
        <v>COMUNICACIONES SUR PERUANA E.I.R.L.</v>
      </c>
      <c r="H507" s="11" t="s">
        <v>2919</v>
      </c>
      <c r="I507" s="11" t="s">
        <v>2920</v>
      </c>
      <c r="J507" s="11" t="s">
        <v>2920</v>
      </c>
      <c r="K507" s="11" t="s">
        <v>1101</v>
      </c>
      <c r="L507" s="11" t="s">
        <v>2913</v>
      </c>
      <c r="M507" s="70" t="s">
        <v>1213</v>
      </c>
      <c r="N507" s="71" t="s">
        <v>657</v>
      </c>
      <c r="O507" s="71" t="s">
        <v>657</v>
      </c>
    </row>
    <row r="508" ht="11.25" customHeight="1">
      <c r="A508" s="11" t="s">
        <v>959</v>
      </c>
      <c r="B508" s="11" t="s">
        <v>2901</v>
      </c>
      <c r="C508" s="11" t="s">
        <v>2902</v>
      </c>
      <c r="D508" s="11" t="s">
        <v>1216</v>
      </c>
      <c r="E508" s="11" t="s">
        <v>2902</v>
      </c>
      <c r="F508" s="11" t="s">
        <v>2901</v>
      </c>
      <c r="G508" s="11" t="str">
        <f t="shared" si="5"/>
        <v>COMUNICACIONES SUR PERUANA E.I.R.L.</v>
      </c>
      <c r="H508" s="11" t="s">
        <v>2921</v>
      </c>
      <c r="I508" s="11" t="s">
        <v>2799</v>
      </c>
      <c r="J508" s="11" t="s">
        <v>2800</v>
      </c>
      <c r="K508" s="11" t="s">
        <v>1101</v>
      </c>
      <c r="L508" s="11" t="s">
        <v>2895</v>
      </c>
      <c r="M508" s="70" t="s">
        <v>1213</v>
      </c>
      <c r="N508" s="71" t="s">
        <v>657</v>
      </c>
      <c r="O508" s="71" t="s">
        <v>657</v>
      </c>
    </row>
    <row r="509" ht="11.25" customHeight="1">
      <c r="A509" s="11" t="s">
        <v>959</v>
      </c>
      <c r="B509" s="11" t="s">
        <v>2901</v>
      </c>
      <c r="C509" s="11" t="s">
        <v>2902</v>
      </c>
      <c r="D509" s="11" t="s">
        <v>1216</v>
      </c>
      <c r="E509" s="11" t="s">
        <v>2902</v>
      </c>
      <c r="F509" s="11" t="s">
        <v>2901</v>
      </c>
      <c r="G509" s="11" t="str">
        <f t="shared" si="5"/>
        <v>COMUNICACIONES SUR PERUANA E.I.R.L.</v>
      </c>
      <c r="H509" s="11" t="s">
        <v>2922</v>
      </c>
      <c r="I509" s="11" t="s">
        <v>2923</v>
      </c>
      <c r="J509" s="11" t="s">
        <v>2912</v>
      </c>
      <c r="K509" s="11" t="s">
        <v>1101</v>
      </c>
      <c r="L509" s="11" t="s">
        <v>2913</v>
      </c>
      <c r="M509" s="70" t="s">
        <v>1213</v>
      </c>
      <c r="N509" s="71" t="s">
        <v>657</v>
      </c>
      <c r="O509" s="71" t="s">
        <v>657</v>
      </c>
    </row>
    <row r="510" ht="11.25" customHeight="1">
      <c r="A510" s="11" t="s">
        <v>959</v>
      </c>
      <c r="B510" s="11" t="s">
        <v>2901</v>
      </c>
      <c r="C510" s="11" t="s">
        <v>2902</v>
      </c>
      <c r="D510" s="11" t="s">
        <v>1216</v>
      </c>
      <c r="E510" s="11" t="s">
        <v>2902</v>
      </c>
      <c r="F510" s="11" t="s">
        <v>2901</v>
      </c>
      <c r="G510" s="11" t="str">
        <f t="shared" si="5"/>
        <v>COMUNICACIONES SUR PERUANA E.I.R.L.</v>
      </c>
      <c r="H510" s="11" t="s">
        <v>2924</v>
      </c>
      <c r="I510" s="11" t="s">
        <v>2925</v>
      </c>
      <c r="J510" s="11" t="s">
        <v>2926</v>
      </c>
      <c r="K510" s="11" t="s">
        <v>1101</v>
      </c>
      <c r="L510" s="11" t="s">
        <v>2913</v>
      </c>
      <c r="M510" s="70" t="s">
        <v>1213</v>
      </c>
      <c r="N510" s="71" t="s">
        <v>657</v>
      </c>
      <c r="O510" s="71" t="s">
        <v>657</v>
      </c>
    </row>
    <row r="511" ht="11.25" customHeight="1">
      <c r="A511" s="11" t="s">
        <v>959</v>
      </c>
      <c r="B511" s="11" t="s">
        <v>2901</v>
      </c>
      <c r="C511" s="11" t="s">
        <v>2902</v>
      </c>
      <c r="D511" s="11" t="s">
        <v>1216</v>
      </c>
      <c r="E511" s="11" t="s">
        <v>2902</v>
      </c>
      <c r="F511" s="11" t="s">
        <v>2901</v>
      </c>
      <c r="G511" s="11" t="str">
        <f t="shared" si="5"/>
        <v>COMUNICACIONES SUR PERUANA E.I.R.L.</v>
      </c>
      <c r="H511" s="11" t="s">
        <v>2927</v>
      </c>
      <c r="I511" s="11" t="s">
        <v>2925</v>
      </c>
      <c r="J511" s="11" t="s">
        <v>2926</v>
      </c>
      <c r="K511" s="11" t="s">
        <v>1101</v>
      </c>
      <c r="L511" s="11" t="s">
        <v>2913</v>
      </c>
      <c r="M511" s="70" t="s">
        <v>1213</v>
      </c>
      <c r="N511" s="71" t="s">
        <v>657</v>
      </c>
      <c r="O511" s="71" t="s">
        <v>657</v>
      </c>
    </row>
    <row r="512" ht="11.25" customHeight="1">
      <c r="A512" s="11" t="s">
        <v>959</v>
      </c>
      <c r="B512" s="11" t="s">
        <v>2901</v>
      </c>
      <c r="C512" s="11" t="s">
        <v>2902</v>
      </c>
      <c r="D512" s="11" t="s">
        <v>1216</v>
      </c>
      <c r="E512" s="11" t="s">
        <v>2902</v>
      </c>
      <c r="F512" s="11" t="s">
        <v>2901</v>
      </c>
      <c r="G512" s="11" t="str">
        <f t="shared" si="5"/>
        <v>COMUNICACIONES SUR PERUANA E.I.R.L.</v>
      </c>
      <c r="H512" s="11" t="s">
        <v>2928</v>
      </c>
      <c r="I512" s="11" t="s">
        <v>1101</v>
      </c>
      <c r="J512" s="11" t="s">
        <v>1101</v>
      </c>
      <c r="K512" s="11" t="s">
        <v>1101</v>
      </c>
      <c r="L512" s="11" t="s">
        <v>2913</v>
      </c>
      <c r="M512" s="70" t="s">
        <v>1213</v>
      </c>
      <c r="N512" s="71" t="s">
        <v>657</v>
      </c>
      <c r="O512" s="71" t="s">
        <v>657</v>
      </c>
    </row>
    <row r="513" ht="11.25" customHeight="1">
      <c r="A513" s="11" t="s">
        <v>959</v>
      </c>
      <c r="B513" s="11" t="s">
        <v>2901</v>
      </c>
      <c r="C513" s="11" t="s">
        <v>2902</v>
      </c>
      <c r="D513" s="11" t="s">
        <v>1216</v>
      </c>
      <c r="E513" s="11" t="s">
        <v>2902</v>
      </c>
      <c r="F513" s="11" t="s">
        <v>2901</v>
      </c>
      <c r="G513" s="11" t="str">
        <f t="shared" si="5"/>
        <v>COMUNICACIONES SUR PERUANA E.I.R.L.</v>
      </c>
      <c r="H513" s="11" t="s">
        <v>2929</v>
      </c>
      <c r="I513" s="11" t="s">
        <v>2799</v>
      </c>
      <c r="J513" s="11" t="s">
        <v>2800</v>
      </c>
      <c r="K513" s="11" t="s">
        <v>1101</v>
      </c>
      <c r="L513" s="11" t="s">
        <v>2930</v>
      </c>
      <c r="M513" s="70" t="s">
        <v>1213</v>
      </c>
      <c r="N513" s="71" t="s">
        <v>657</v>
      </c>
      <c r="O513" s="71" t="s">
        <v>657</v>
      </c>
    </row>
    <row r="514" ht="11.25" customHeight="1">
      <c r="A514" s="11" t="s">
        <v>959</v>
      </c>
      <c r="B514" s="11" t="s">
        <v>2901</v>
      </c>
      <c r="C514" s="11" t="s">
        <v>2902</v>
      </c>
      <c r="D514" s="11" t="s">
        <v>1216</v>
      </c>
      <c r="E514" s="11" t="s">
        <v>2902</v>
      </c>
      <c r="F514" s="11" t="s">
        <v>2901</v>
      </c>
      <c r="G514" s="11" t="str">
        <f t="shared" si="5"/>
        <v>COMUNICACIONES SUR PERUANA E.I.R.L.</v>
      </c>
      <c r="H514" s="11" t="s">
        <v>2931</v>
      </c>
      <c r="I514" s="11" t="s">
        <v>2932</v>
      </c>
      <c r="J514" s="11" t="s">
        <v>2932</v>
      </c>
      <c r="K514" s="11" t="s">
        <v>1101</v>
      </c>
      <c r="L514" s="11" t="s">
        <v>2933</v>
      </c>
      <c r="M514" s="70" t="s">
        <v>1213</v>
      </c>
      <c r="N514" s="71" t="s">
        <v>657</v>
      </c>
      <c r="O514" s="71" t="s">
        <v>657</v>
      </c>
    </row>
    <row r="515" ht="11.25" customHeight="1">
      <c r="A515" s="11" t="s">
        <v>959</v>
      </c>
      <c r="B515" s="11" t="s">
        <v>2901</v>
      </c>
      <c r="C515" s="11" t="s">
        <v>2902</v>
      </c>
      <c r="D515" s="11" t="s">
        <v>1216</v>
      </c>
      <c r="E515" s="11" t="s">
        <v>2902</v>
      </c>
      <c r="F515" s="11" t="s">
        <v>2901</v>
      </c>
      <c r="G515" s="11" t="str">
        <f t="shared" si="5"/>
        <v>COMUNICACIONES SUR PERUANA E.I.R.L.</v>
      </c>
      <c r="H515" s="11" t="s">
        <v>2934</v>
      </c>
      <c r="I515" s="11" t="s">
        <v>2799</v>
      </c>
      <c r="J515" s="11" t="s">
        <v>2800</v>
      </c>
      <c r="K515" s="11" t="s">
        <v>1101</v>
      </c>
      <c r="L515" s="11" t="s">
        <v>2930</v>
      </c>
      <c r="M515" s="70" t="s">
        <v>1213</v>
      </c>
      <c r="N515" s="71" t="s">
        <v>657</v>
      </c>
      <c r="O515" s="71" t="s">
        <v>657</v>
      </c>
    </row>
    <row r="516" ht="11.25" customHeight="1">
      <c r="A516" s="11" t="s">
        <v>959</v>
      </c>
      <c r="B516" s="11" t="s">
        <v>2901</v>
      </c>
      <c r="C516" s="11" t="s">
        <v>2902</v>
      </c>
      <c r="D516" s="11" t="s">
        <v>1216</v>
      </c>
      <c r="E516" s="11" t="s">
        <v>2902</v>
      </c>
      <c r="F516" s="11" t="s">
        <v>2901</v>
      </c>
      <c r="G516" s="11" t="str">
        <f t="shared" si="5"/>
        <v>COMUNICACIONES SUR PERUANA E.I.R.L.</v>
      </c>
      <c r="H516" s="11" t="s">
        <v>2935</v>
      </c>
      <c r="I516" s="11" t="s">
        <v>2799</v>
      </c>
      <c r="J516" s="11" t="s">
        <v>2800</v>
      </c>
      <c r="K516" s="11" t="s">
        <v>1101</v>
      </c>
      <c r="L516" s="11" t="s">
        <v>2930</v>
      </c>
      <c r="M516" s="70" t="s">
        <v>1213</v>
      </c>
      <c r="N516" s="71" t="s">
        <v>657</v>
      </c>
      <c r="O516" s="71" t="s">
        <v>657</v>
      </c>
    </row>
    <row r="517" ht="11.25" customHeight="1">
      <c r="A517" s="11" t="s">
        <v>959</v>
      </c>
      <c r="B517" s="11" t="s">
        <v>2901</v>
      </c>
      <c r="C517" s="11" t="s">
        <v>2902</v>
      </c>
      <c r="D517" s="11" t="s">
        <v>1216</v>
      </c>
      <c r="E517" s="11" t="s">
        <v>2902</v>
      </c>
      <c r="F517" s="11" t="s">
        <v>2901</v>
      </c>
      <c r="G517" s="11" t="str">
        <f t="shared" si="5"/>
        <v>COMUNICACIONES SUR PERUANA E.I.R.L.</v>
      </c>
      <c r="H517" s="11" t="s">
        <v>2936</v>
      </c>
      <c r="I517" s="11" t="s">
        <v>2799</v>
      </c>
      <c r="J517" s="11" t="s">
        <v>2800</v>
      </c>
      <c r="K517" s="11" t="s">
        <v>1101</v>
      </c>
      <c r="L517" s="11" t="s">
        <v>2930</v>
      </c>
      <c r="M517" s="70" t="s">
        <v>1213</v>
      </c>
      <c r="N517" s="71" t="s">
        <v>657</v>
      </c>
      <c r="O517" s="71" t="s">
        <v>657</v>
      </c>
    </row>
    <row r="518" ht="11.25" customHeight="1">
      <c r="A518" s="11" t="s">
        <v>959</v>
      </c>
      <c r="B518" s="11" t="s">
        <v>2937</v>
      </c>
      <c r="C518" s="11" t="s">
        <v>2902</v>
      </c>
      <c r="D518" s="11" t="s">
        <v>1216</v>
      </c>
      <c r="E518" s="11" t="s">
        <v>2938</v>
      </c>
      <c r="F518" s="11" t="s">
        <v>2937</v>
      </c>
      <c r="G518" s="11" t="s">
        <v>2938</v>
      </c>
      <c r="H518" s="11" t="s">
        <v>2939</v>
      </c>
      <c r="I518" s="11" t="s">
        <v>2940</v>
      </c>
      <c r="J518" s="11" t="s">
        <v>2784</v>
      </c>
      <c r="K518" s="11" t="s">
        <v>2784</v>
      </c>
      <c r="L518" s="11" t="s">
        <v>2785</v>
      </c>
      <c r="M518" s="70" t="s">
        <v>1213</v>
      </c>
      <c r="N518" s="71" t="s">
        <v>657</v>
      </c>
      <c r="O518" s="71" t="s">
        <v>657</v>
      </c>
    </row>
    <row r="519" ht="11.25" customHeight="1">
      <c r="A519" s="11" t="s">
        <v>959</v>
      </c>
      <c r="B519" s="11" t="s">
        <v>2937</v>
      </c>
      <c r="C519" s="11" t="s">
        <v>2902</v>
      </c>
      <c r="D519" s="11" t="s">
        <v>1216</v>
      </c>
      <c r="E519" s="11" t="s">
        <v>2938</v>
      </c>
      <c r="F519" s="11" t="s">
        <v>2937</v>
      </c>
      <c r="G519" s="11" t="s">
        <v>2938</v>
      </c>
      <c r="H519" s="11" t="s">
        <v>2941</v>
      </c>
      <c r="I519" s="11" t="s">
        <v>2784</v>
      </c>
      <c r="J519" s="11" t="s">
        <v>2784</v>
      </c>
      <c r="K519" s="11" t="s">
        <v>2784</v>
      </c>
      <c r="L519" s="11" t="s">
        <v>2785</v>
      </c>
      <c r="M519" s="70" t="s">
        <v>1213</v>
      </c>
      <c r="N519" s="71" t="s">
        <v>657</v>
      </c>
      <c r="O519" s="71" t="s">
        <v>657</v>
      </c>
    </row>
    <row r="520" ht="11.25" customHeight="1">
      <c r="A520" s="11" t="s">
        <v>959</v>
      </c>
      <c r="B520" s="11" t="s">
        <v>2942</v>
      </c>
      <c r="C520" s="11" t="s">
        <v>1152</v>
      </c>
      <c r="D520" s="11" t="s">
        <v>1216</v>
      </c>
      <c r="E520" s="11" t="s">
        <v>2943</v>
      </c>
      <c r="F520" s="11" t="s">
        <v>2942</v>
      </c>
      <c r="G520" s="11" t="s">
        <v>2943</v>
      </c>
      <c r="H520" s="11" t="s">
        <v>2944</v>
      </c>
      <c r="I520" s="11" t="s">
        <v>1094</v>
      </c>
      <c r="J520" s="11" t="s">
        <v>1094</v>
      </c>
      <c r="K520" s="11" t="s">
        <v>1085</v>
      </c>
      <c r="L520" s="11" t="s">
        <v>2785</v>
      </c>
      <c r="M520" s="70" t="s">
        <v>1213</v>
      </c>
      <c r="N520" s="71" t="s">
        <v>657</v>
      </c>
      <c r="O520" s="71" t="s">
        <v>657</v>
      </c>
    </row>
    <row r="521" ht="11.25" customHeight="1">
      <c r="A521" s="11" t="s">
        <v>959</v>
      </c>
      <c r="B521" s="11" t="s">
        <v>2942</v>
      </c>
      <c r="C521" s="11" t="s">
        <v>1152</v>
      </c>
      <c r="D521" s="11" t="s">
        <v>1216</v>
      </c>
      <c r="E521" s="11" t="s">
        <v>2943</v>
      </c>
      <c r="F521" s="11" t="s">
        <v>2942</v>
      </c>
      <c r="G521" s="11" t="s">
        <v>2943</v>
      </c>
      <c r="H521" s="11" t="s">
        <v>2945</v>
      </c>
      <c r="I521" s="11" t="s">
        <v>1085</v>
      </c>
      <c r="J521" s="11" t="s">
        <v>1084</v>
      </c>
      <c r="K521" s="11" t="s">
        <v>1085</v>
      </c>
      <c r="L521" s="11" t="s">
        <v>2785</v>
      </c>
      <c r="M521" s="70" t="s">
        <v>1213</v>
      </c>
      <c r="N521" s="71" t="s">
        <v>657</v>
      </c>
      <c r="O521" s="71" t="s">
        <v>657</v>
      </c>
    </row>
    <row r="522" ht="11.25" customHeight="1">
      <c r="A522" s="11" t="s">
        <v>959</v>
      </c>
      <c r="B522" s="11" t="s">
        <v>2946</v>
      </c>
      <c r="C522" s="11" t="s">
        <v>2947</v>
      </c>
      <c r="D522" s="11" t="s">
        <v>1216</v>
      </c>
      <c r="E522" s="11" t="s">
        <v>2947</v>
      </c>
      <c r="F522" s="11" t="s">
        <v>2946</v>
      </c>
      <c r="G522" s="11" t="str">
        <f t="shared" ref="G522:G524" si="6">E522</f>
        <v>COMUNICACIONES Y MULTISERVICIOS M&amp;L EL COLLAO EIRL</v>
      </c>
      <c r="H522" s="11" t="s">
        <v>2948</v>
      </c>
      <c r="I522" s="11" t="s">
        <v>2925</v>
      </c>
      <c r="J522" s="11" t="s">
        <v>2926</v>
      </c>
      <c r="K522" s="11" t="s">
        <v>1101</v>
      </c>
      <c r="L522" s="11" t="s">
        <v>2913</v>
      </c>
      <c r="M522" s="70" t="s">
        <v>1213</v>
      </c>
      <c r="N522" s="71" t="s">
        <v>657</v>
      </c>
      <c r="O522" s="71" t="s">
        <v>657</v>
      </c>
    </row>
    <row r="523" ht="11.25" customHeight="1">
      <c r="A523" s="11" t="s">
        <v>959</v>
      </c>
      <c r="B523" s="11" t="s">
        <v>2946</v>
      </c>
      <c r="C523" s="11" t="s">
        <v>2947</v>
      </c>
      <c r="D523" s="11" t="s">
        <v>1216</v>
      </c>
      <c r="E523" s="11" t="s">
        <v>2947</v>
      </c>
      <c r="F523" s="11" t="s">
        <v>2946</v>
      </c>
      <c r="G523" s="11" t="str">
        <f t="shared" si="6"/>
        <v>COMUNICACIONES Y MULTISERVICIOS M&amp;L EL COLLAO EIRL</v>
      </c>
      <c r="H523" s="11" t="s">
        <v>2949</v>
      </c>
      <c r="I523" s="11" t="s">
        <v>2925</v>
      </c>
      <c r="J523" s="11" t="s">
        <v>2926</v>
      </c>
      <c r="K523" s="11" t="s">
        <v>1101</v>
      </c>
      <c r="L523" s="11" t="s">
        <v>2913</v>
      </c>
      <c r="M523" s="70" t="s">
        <v>1213</v>
      </c>
      <c r="N523" s="71" t="s">
        <v>657</v>
      </c>
      <c r="O523" s="71" t="s">
        <v>657</v>
      </c>
    </row>
    <row r="524" ht="11.25" customHeight="1">
      <c r="A524" s="11" t="s">
        <v>959</v>
      </c>
      <c r="B524" s="11" t="s">
        <v>2946</v>
      </c>
      <c r="C524" s="11" t="s">
        <v>2947</v>
      </c>
      <c r="D524" s="11" t="s">
        <v>1216</v>
      </c>
      <c r="E524" s="11" t="s">
        <v>2947</v>
      </c>
      <c r="F524" s="11" t="s">
        <v>2946</v>
      </c>
      <c r="G524" s="11" t="str">
        <f t="shared" si="6"/>
        <v>COMUNICACIONES Y MULTISERVICIOS M&amp;L EL COLLAO EIRL</v>
      </c>
      <c r="H524" s="11" t="s">
        <v>2950</v>
      </c>
      <c r="I524" s="11" t="s">
        <v>2925</v>
      </c>
      <c r="J524" s="11" t="s">
        <v>2926</v>
      </c>
      <c r="K524" s="11" t="s">
        <v>1101</v>
      </c>
      <c r="L524" s="11" t="s">
        <v>2913</v>
      </c>
      <c r="M524" s="70" t="s">
        <v>1213</v>
      </c>
      <c r="N524" s="71" t="s">
        <v>657</v>
      </c>
      <c r="O524" s="71" t="s">
        <v>657</v>
      </c>
    </row>
    <row r="525" ht="11.25" customHeight="1">
      <c r="A525" s="11" t="s">
        <v>959</v>
      </c>
      <c r="B525" s="11" t="s">
        <v>1065</v>
      </c>
      <c r="C525" s="11" t="s">
        <v>2951</v>
      </c>
      <c r="D525" s="11" t="s">
        <v>1216</v>
      </c>
      <c r="E525" s="11" t="s">
        <v>1035</v>
      </c>
      <c r="F525" s="11" t="s">
        <v>1065</v>
      </c>
      <c r="G525" s="11" t="s">
        <v>1035</v>
      </c>
      <c r="H525" s="11" t="s">
        <v>2952</v>
      </c>
      <c r="I525" s="11" t="s">
        <v>1054</v>
      </c>
      <c r="J525" s="11" t="s">
        <v>1054</v>
      </c>
      <c r="K525" s="11" t="s">
        <v>1055</v>
      </c>
      <c r="L525" s="11" t="s">
        <v>2808</v>
      </c>
      <c r="M525" s="70" t="s">
        <v>1213</v>
      </c>
      <c r="N525" s="71" t="s">
        <v>657</v>
      </c>
      <c r="O525" s="71" t="s">
        <v>657</v>
      </c>
    </row>
    <row r="526" ht="11.25" customHeight="1">
      <c r="A526" s="11" t="s">
        <v>959</v>
      </c>
      <c r="B526" s="11" t="s">
        <v>1065</v>
      </c>
      <c r="C526" s="11" t="s">
        <v>2951</v>
      </c>
      <c r="D526" s="11" t="s">
        <v>1216</v>
      </c>
      <c r="E526" s="11" t="s">
        <v>1035</v>
      </c>
      <c r="F526" s="11" t="s">
        <v>1065</v>
      </c>
      <c r="G526" s="11" t="s">
        <v>1035</v>
      </c>
      <c r="H526" s="11" t="s">
        <v>2953</v>
      </c>
      <c r="I526" s="11" t="s">
        <v>2954</v>
      </c>
      <c r="J526" s="11" t="s">
        <v>2955</v>
      </c>
      <c r="K526" s="11" t="s">
        <v>1055</v>
      </c>
      <c r="L526" s="11" t="s">
        <v>2808</v>
      </c>
      <c r="M526" s="70" t="s">
        <v>1213</v>
      </c>
      <c r="N526" s="71" t="s">
        <v>657</v>
      </c>
      <c r="O526" s="71" t="s">
        <v>657</v>
      </c>
    </row>
    <row r="527" ht="11.25" customHeight="1">
      <c r="A527" s="11" t="s">
        <v>959</v>
      </c>
      <c r="B527" s="11" t="s">
        <v>1065</v>
      </c>
      <c r="C527" s="11" t="s">
        <v>2951</v>
      </c>
      <c r="D527" s="11" t="s">
        <v>1216</v>
      </c>
      <c r="E527" s="11" t="s">
        <v>1035</v>
      </c>
      <c r="F527" s="11" t="s">
        <v>1065</v>
      </c>
      <c r="G527" s="11" t="s">
        <v>1035</v>
      </c>
      <c r="H527" s="11" t="s">
        <v>2956</v>
      </c>
      <c r="I527" s="11" t="s">
        <v>1054</v>
      </c>
      <c r="J527" s="11" t="s">
        <v>1054</v>
      </c>
      <c r="K527" s="11" t="s">
        <v>1055</v>
      </c>
      <c r="L527" s="11" t="s">
        <v>2808</v>
      </c>
      <c r="M527" s="70" t="s">
        <v>1213</v>
      </c>
      <c r="N527" s="71" t="s">
        <v>657</v>
      </c>
      <c r="O527" s="71" t="s">
        <v>657</v>
      </c>
    </row>
    <row r="528" ht="11.25" customHeight="1">
      <c r="A528" s="11" t="s">
        <v>959</v>
      </c>
      <c r="B528" s="11" t="s">
        <v>1065</v>
      </c>
      <c r="C528" s="11" t="s">
        <v>2951</v>
      </c>
      <c r="D528" s="11" t="s">
        <v>1216</v>
      </c>
      <c r="E528" s="11" t="s">
        <v>1035</v>
      </c>
      <c r="F528" s="11" t="s">
        <v>1065</v>
      </c>
      <c r="G528" s="11" t="s">
        <v>1035</v>
      </c>
      <c r="H528" s="11" t="s">
        <v>2957</v>
      </c>
      <c r="I528" s="11" t="s">
        <v>2807</v>
      </c>
      <c r="J528" s="11" t="s">
        <v>2807</v>
      </c>
      <c r="K528" s="11" t="s">
        <v>1055</v>
      </c>
      <c r="L528" s="11" t="s">
        <v>2808</v>
      </c>
      <c r="M528" s="70" t="s">
        <v>1213</v>
      </c>
      <c r="N528" s="71" t="s">
        <v>657</v>
      </c>
      <c r="O528" s="71" t="s">
        <v>657</v>
      </c>
    </row>
    <row r="529" ht="11.25" customHeight="1">
      <c r="A529" s="11" t="s">
        <v>959</v>
      </c>
      <c r="B529" s="11" t="s">
        <v>1065</v>
      </c>
      <c r="C529" s="11" t="s">
        <v>2951</v>
      </c>
      <c r="D529" s="11" t="s">
        <v>1216</v>
      </c>
      <c r="E529" s="11" t="s">
        <v>1035</v>
      </c>
      <c r="F529" s="11" t="s">
        <v>1065</v>
      </c>
      <c r="G529" s="11" t="s">
        <v>1035</v>
      </c>
      <c r="H529" s="11" t="s">
        <v>2958</v>
      </c>
      <c r="I529" s="11" t="s">
        <v>2807</v>
      </c>
      <c r="J529" s="11" t="s">
        <v>2807</v>
      </c>
      <c r="K529" s="11" t="s">
        <v>1055</v>
      </c>
      <c r="L529" s="11" t="s">
        <v>2808</v>
      </c>
      <c r="M529" s="70" t="s">
        <v>1213</v>
      </c>
      <c r="N529" s="71" t="s">
        <v>657</v>
      </c>
      <c r="O529" s="71" t="s">
        <v>657</v>
      </c>
    </row>
    <row r="530" ht="11.25" customHeight="1">
      <c r="A530" s="11" t="s">
        <v>959</v>
      </c>
      <c r="B530" s="11" t="s">
        <v>1065</v>
      </c>
      <c r="C530" s="11" t="s">
        <v>2951</v>
      </c>
      <c r="D530" s="11" t="s">
        <v>1216</v>
      </c>
      <c r="E530" s="11" t="s">
        <v>1035</v>
      </c>
      <c r="F530" s="11" t="s">
        <v>1065</v>
      </c>
      <c r="G530" s="11" t="s">
        <v>1035</v>
      </c>
      <c r="H530" s="11" t="s">
        <v>2959</v>
      </c>
      <c r="I530" s="11" t="s">
        <v>2807</v>
      </c>
      <c r="J530" s="11" t="s">
        <v>2807</v>
      </c>
      <c r="K530" s="11" t="s">
        <v>1055</v>
      </c>
      <c r="L530" s="11" t="s">
        <v>2808</v>
      </c>
      <c r="M530" s="70" t="s">
        <v>1213</v>
      </c>
      <c r="N530" s="71" t="s">
        <v>657</v>
      </c>
      <c r="O530" s="71" t="s">
        <v>657</v>
      </c>
    </row>
    <row r="531" ht="11.25" customHeight="1">
      <c r="A531" s="11" t="s">
        <v>959</v>
      </c>
      <c r="B531" s="11" t="s">
        <v>2960</v>
      </c>
      <c r="C531" s="11" t="s">
        <v>2961</v>
      </c>
      <c r="D531" s="11" t="s">
        <v>1216</v>
      </c>
      <c r="E531" s="11" t="s">
        <v>2962</v>
      </c>
      <c r="F531" s="11" t="s">
        <v>2960</v>
      </c>
      <c r="G531" s="11" t="s">
        <v>2962</v>
      </c>
      <c r="H531" s="11" t="s">
        <v>2963</v>
      </c>
      <c r="I531" s="11" t="s">
        <v>2964</v>
      </c>
      <c r="J531" s="11" t="s">
        <v>2784</v>
      </c>
      <c r="K531" s="11" t="s">
        <v>2784</v>
      </c>
      <c r="L531" s="11" t="s">
        <v>2785</v>
      </c>
      <c r="M531" s="70" t="s">
        <v>1213</v>
      </c>
      <c r="N531" s="71" t="s">
        <v>657</v>
      </c>
      <c r="O531" s="71" t="s">
        <v>657</v>
      </c>
    </row>
    <row r="532" ht="11.25" customHeight="1">
      <c r="A532" s="11" t="s">
        <v>959</v>
      </c>
      <c r="B532" s="11" t="s">
        <v>2965</v>
      </c>
      <c r="C532" s="11" t="s">
        <v>2966</v>
      </c>
      <c r="D532" s="11" t="s">
        <v>1216</v>
      </c>
      <c r="E532" s="11" t="s">
        <v>2837</v>
      </c>
      <c r="F532" s="11" t="s">
        <v>2965</v>
      </c>
      <c r="G532" s="11" t="s">
        <v>2967</v>
      </c>
      <c r="H532" s="11" t="s">
        <v>2968</v>
      </c>
      <c r="I532" s="11" t="s">
        <v>1204</v>
      </c>
      <c r="J532" s="11" t="s">
        <v>1204</v>
      </c>
      <c r="K532" s="11" t="s">
        <v>1204</v>
      </c>
      <c r="L532" s="11" t="s">
        <v>2793</v>
      </c>
      <c r="M532" s="70" t="s">
        <v>1213</v>
      </c>
      <c r="N532" s="71" t="s">
        <v>657</v>
      </c>
      <c r="O532" s="71" t="s">
        <v>657</v>
      </c>
    </row>
    <row r="533" ht="11.25" customHeight="1">
      <c r="A533" s="11" t="s">
        <v>959</v>
      </c>
      <c r="B533" s="11" t="s">
        <v>2969</v>
      </c>
      <c r="C533" s="11" t="s">
        <v>2970</v>
      </c>
      <c r="D533" s="11" t="s">
        <v>1216</v>
      </c>
      <c r="E533" s="11" t="s">
        <v>2837</v>
      </c>
      <c r="F533" s="11" t="s">
        <v>2969</v>
      </c>
      <c r="G533" s="11" t="s">
        <v>2971</v>
      </c>
      <c r="H533" s="11" t="s">
        <v>2972</v>
      </c>
      <c r="I533" s="11" t="s">
        <v>2973</v>
      </c>
      <c r="J533" s="11" t="s">
        <v>1204</v>
      </c>
      <c r="K533" s="11" t="s">
        <v>1204</v>
      </c>
      <c r="L533" s="11" t="s">
        <v>2793</v>
      </c>
      <c r="M533" s="70" t="s">
        <v>1213</v>
      </c>
      <c r="N533" s="71" t="s">
        <v>657</v>
      </c>
      <c r="O533" s="71" t="s">
        <v>657</v>
      </c>
    </row>
    <row r="534" ht="11.25" customHeight="1">
      <c r="A534" s="11" t="s">
        <v>959</v>
      </c>
      <c r="B534" s="11" t="s">
        <v>2974</v>
      </c>
      <c r="C534" s="11" t="s">
        <v>2975</v>
      </c>
      <c r="D534" s="11" t="s">
        <v>1216</v>
      </c>
      <c r="E534" s="11" t="s">
        <v>2976</v>
      </c>
      <c r="F534" s="11" t="s">
        <v>2974</v>
      </c>
      <c r="G534" s="11" t="str">
        <f>E534</f>
        <v>CONSORCIO_CUSCO</v>
      </c>
      <c r="H534" s="11" t="s">
        <v>2977</v>
      </c>
      <c r="I534" s="11" t="s">
        <v>1076</v>
      </c>
      <c r="J534" s="11" t="s">
        <v>1076</v>
      </c>
      <c r="K534" s="11" t="s">
        <v>1076</v>
      </c>
      <c r="L534" s="11" t="s">
        <v>2815</v>
      </c>
      <c r="M534" s="70" t="s">
        <v>1213</v>
      </c>
      <c r="N534" s="71" t="s">
        <v>657</v>
      </c>
      <c r="O534" s="71" t="s">
        <v>657</v>
      </c>
    </row>
    <row r="535" ht="11.25" customHeight="1">
      <c r="A535" s="11" t="s">
        <v>959</v>
      </c>
      <c r="B535" s="11" t="s">
        <v>991</v>
      </c>
      <c r="C535" s="11" t="s">
        <v>2978</v>
      </c>
      <c r="D535" s="11" t="s">
        <v>1216</v>
      </c>
      <c r="E535" s="11" t="s">
        <v>2837</v>
      </c>
      <c r="F535" s="11" t="s">
        <v>991</v>
      </c>
      <c r="G535" s="11" t="s">
        <v>993</v>
      </c>
      <c r="H535" s="11" t="s">
        <v>2979</v>
      </c>
      <c r="I535" s="11" t="s">
        <v>2980</v>
      </c>
      <c r="J535" s="11" t="s">
        <v>1204</v>
      </c>
      <c r="K535" s="11" t="s">
        <v>1204</v>
      </c>
      <c r="L535" s="11" t="s">
        <v>2793</v>
      </c>
      <c r="M535" s="70" t="s">
        <v>1213</v>
      </c>
      <c r="N535" s="71" t="s">
        <v>657</v>
      </c>
      <c r="O535" s="71" t="s">
        <v>657</v>
      </c>
    </row>
    <row r="536" ht="11.25" customHeight="1">
      <c r="A536" s="11" t="s">
        <v>959</v>
      </c>
      <c r="B536" s="11" t="s">
        <v>991</v>
      </c>
      <c r="C536" s="11" t="s">
        <v>2978</v>
      </c>
      <c r="D536" s="11" t="s">
        <v>1216</v>
      </c>
      <c r="E536" s="11" t="s">
        <v>2837</v>
      </c>
      <c r="F536" s="11" t="s">
        <v>991</v>
      </c>
      <c r="G536" s="11" t="s">
        <v>993</v>
      </c>
      <c r="H536" s="11" t="s">
        <v>2981</v>
      </c>
      <c r="I536" s="11" t="s">
        <v>1204</v>
      </c>
      <c r="J536" s="11" t="s">
        <v>1204</v>
      </c>
      <c r="K536" s="11" t="s">
        <v>1204</v>
      </c>
      <c r="L536" s="11" t="s">
        <v>2793</v>
      </c>
      <c r="M536" s="70" t="s">
        <v>1213</v>
      </c>
      <c r="N536" s="71" t="s">
        <v>657</v>
      </c>
      <c r="O536" s="71" t="s">
        <v>657</v>
      </c>
    </row>
    <row r="537" ht="11.25" customHeight="1">
      <c r="A537" s="11" t="s">
        <v>959</v>
      </c>
      <c r="B537" s="11" t="s">
        <v>991</v>
      </c>
      <c r="C537" s="11" t="s">
        <v>2978</v>
      </c>
      <c r="D537" s="11" t="s">
        <v>1216</v>
      </c>
      <c r="E537" s="11" t="s">
        <v>2837</v>
      </c>
      <c r="F537" s="11" t="s">
        <v>991</v>
      </c>
      <c r="G537" s="11" t="s">
        <v>993</v>
      </c>
      <c r="H537" s="11" t="s">
        <v>2982</v>
      </c>
      <c r="I537" s="11" t="s">
        <v>2846</v>
      </c>
      <c r="J537" s="11" t="s">
        <v>2847</v>
      </c>
      <c r="K537" s="11" t="s">
        <v>1204</v>
      </c>
      <c r="L537" s="11" t="s">
        <v>2793</v>
      </c>
      <c r="M537" s="70" t="s">
        <v>1213</v>
      </c>
      <c r="N537" s="71" t="s">
        <v>657</v>
      </c>
      <c r="O537" s="71" t="s">
        <v>657</v>
      </c>
    </row>
    <row r="538" ht="11.25" customHeight="1">
      <c r="A538" s="11" t="s">
        <v>959</v>
      </c>
      <c r="B538" s="11" t="s">
        <v>991</v>
      </c>
      <c r="C538" s="11" t="s">
        <v>2978</v>
      </c>
      <c r="D538" s="11" t="s">
        <v>1216</v>
      </c>
      <c r="E538" s="11" t="s">
        <v>2837</v>
      </c>
      <c r="F538" s="11" t="s">
        <v>991</v>
      </c>
      <c r="G538" s="11" t="s">
        <v>993</v>
      </c>
      <c r="H538" s="11" t="s">
        <v>2982</v>
      </c>
      <c r="I538" s="11" t="s">
        <v>2846</v>
      </c>
      <c r="J538" s="11" t="s">
        <v>2847</v>
      </c>
      <c r="K538" s="11" t="s">
        <v>1204</v>
      </c>
      <c r="L538" s="11" t="s">
        <v>2793</v>
      </c>
      <c r="M538" s="70" t="s">
        <v>1213</v>
      </c>
      <c r="N538" s="71" t="s">
        <v>657</v>
      </c>
      <c r="O538" s="71" t="s">
        <v>657</v>
      </c>
    </row>
    <row r="539" ht="11.25" customHeight="1">
      <c r="A539" s="11" t="s">
        <v>959</v>
      </c>
      <c r="B539" s="11" t="s">
        <v>991</v>
      </c>
      <c r="C539" s="11" t="s">
        <v>2978</v>
      </c>
      <c r="D539" s="11" t="s">
        <v>1216</v>
      </c>
      <c r="E539" s="11" t="s">
        <v>2837</v>
      </c>
      <c r="F539" s="11" t="s">
        <v>991</v>
      </c>
      <c r="G539" s="11" t="s">
        <v>993</v>
      </c>
      <c r="H539" s="11" t="s">
        <v>2983</v>
      </c>
      <c r="I539" s="11" t="s">
        <v>2846</v>
      </c>
      <c r="J539" s="11" t="s">
        <v>2847</v>
      </c>
      <c r="K539" s="11" t="s">
        <v>1204</v>
      </c>
      <c r="L539" s="11" t="s">
        <v>2793</v>
      </c>
      <c r="M539" s="70" t="s">
        <v>1213</v>
      </c>
      <c r="N539" s="71" t="s">
        <v>657</v>
      </c>
      <c r="O539" s="71" t="s">
        <v>657</v>
      </c>
    </row>
    <row r="540" ht="11.25" customHeight="1">
      <c r="A540" s="11" t="s">
        <v>959</v>
      </c>
      <c r="B540" s="11" t="s">
        <v>991</v>
      </c>
      <c r="C540" s="11" t="s">
        <v>2978</v>
      </c>
      <c r="D540" s="11" t="s">
        <v>1216</v>
      </c>
      <c r="E540" s="11" t="s">
        <v>2837</v>
      </c>
      <c r="F540" s="11" t="s">
        <v>991</v>
      </c>
      <c r="G540" s="11" t="s">
        <v>993</v>
      </c>
      <c r="H540" s="11" t="s">
        <v>2984</v>
      </c>
      <c r="I540" s="11" t="s">
        <v>1069</v>
      </c>
      <c r="J540" s="11" t="s">
        <v>2985</v>
      </c>
      <c r="K540" s="11" t="s">
        <v>1204</v>
      </c>
      <c r="L540" s="11" t="s">
        <v>2793</v>
      </c>
      <c r="M540" s="70" t="s">
        <v>1213</v>
      </c>
      <c r="N540" s="71" t="s">
        <v>657</v>
      </c>
      <c r="O540" s="71" t="s">
        <v>657</v>
      </c>
    </row>
    <row r="541" ht="11.25" customHeight="1">
      <c r="A541" s="11" t="s">
        <v>959</v>
      </c>
      <c r="B541" s="11" t="s">
        <v>991</v>
      </c>
      <c r="C541" s="11" t="s">
        <v>2978</v>
      </c>
      <c r="D541" s="11" t="s">
        <v>1216</v>
      </c>
      <c r="E541" s="11" t="s">
        <v>2837</v>
      </c>
      <c r="F541" s="11" t="s">
        <v>991</v>
      </c>
      <c r="G541" s="11" t="s">
        <v>993</v>
      </c>
      <c r="H541" s="11" t="s">
        <v>2986</v>
      </c>
      <c r="I541" s="11" t="s">
        <v>1069</v>
      </c>
      <c r="J541" s="11" t="s">
        <v>2985</v>
      </c>
      <c r="K541" s="11" t="s">
        <v>1204</v>
      </c>
      <c r="L541" s="11" t="s">
        <v>2793</v>
      </c>
      <c r="M541" s="70" t="s">
        <v>1213</v>
      </c>
      <c r="N541" s="71" t="s">
        <v>657</v>
      </c>
      <c r="O541" s="71" t="s">
        <v>657</v>
      </c>
    </row>
    <row r="542" ht="11.25" customHeight="1">
      <c r="A542" s="11" t="s">
        <v>959</v>
      </c>
      <c r="B542" s="11" t="s">
        <v>991</v>
      </c>
      <c r="C542" s="11" t="s">
        <v>2978</v>
      </c>
      <c r="D542" s="11" t="s">
        <v>1216</v>
      </c>
      <c r="E542" s="11" t="s">
        <v>2837</v>
      </c>
      <c r="F542" s="11" t="s">
        <v>991</v>
      </c>
      <c r="G542" s="11" t="s">
        <v>993</v>
      </c>
      <c r="H542" s="11" t="s">
        <v>2987</v>
      </c>
      <c r="I542" s="11" t="s">
        <v>1063</v>
      </c>
      <c r="J542" s="11" t="s">
        <v>1063</v>
      </c>
      <c r="K542" s="11" t="s">
        <v>1204</v>
      </c>
      <c r="L542" s="11" t="s">
        <v>2793</v>
      </c>
      <c r="M542" s="70" t="s">
        <v>1213</v>
      </c>
      <c r="N542" s="71" t="s">
        <v>657</v>
      </c>
      <c r="O542" s="71" t="s">
        <v>657</v>
      </c>
    </row>
    <row r="543" ht="11.25" customHeight="1">
      <c r="A543" s="11" t="s">
        <v>959</v>
      </c>
      <c r="B543" s="11" t="s">
        <v>991</v>
      </c>
      <c r="C543" s="11" t="s">
        <v>2978</v>
      </c>
      <c r="D543" s="11" t="s">
        <v>1216</v>
      </c>
      <c r="E543" s="11" t="s">
        <v>2837</v>
      </c>
      <c r="F543" s="11" t="s">
        <v>991</v>
      </c>
      <c r="G543" s="11" t="s">
        <v>993</v>
      </c>
      <c r="H543" s="11" t="s">
        <v>2988</v>
      </c>
      <c r="I543" s="11" t="s">
        <v>2989</v>
      </c>
      <c r="J543" s="11" t="s">
        <v>1063</v>
      </c>
      <c r="K543" s="11" t="s">
        <v>1204</v>
      </c>
      <c r="L543" s="11" t="s">
        <v>2793</v>
      </c>
      <c r="M543" s="70" t="s">
        <v>1213</v>
      </c>
      <c r="N543" s="71" t="s">
        <v>657</v>
      </c>
      <c r="O543" s="71" t="s">
        <v>657</v>
      </c>
    </row>
    <row r="544" ht="11.25" customHeight="1">
      <c r="A544" s="11" t="s">
        <v>959</v>
      </c>
      <c r="B544" s="11" t="s">
        <v>991</v>
      </c>
      <c r="C544" s="11" t="s">
        <v>2978</v>
      </c>
      <c r="D544" s="11" t="s">
        <v>1216</v>
      </c>
      <c r="E544" s="11" t="s">
        <v>2837</v>
      </c>
      <c r="F544" s="11" t="s">
        <v>991</v>
      </c>
      <c r="G544" s="11" t="s">
        <v>993</v>
      </c>
      <c r="H544" s="11" t="s">
        <v>2990</v>
      </c>
      <c r="I544" s="11" t="s">
        <v>1063</v>
      </c>
      <c r="J544" s="11" t="s">
        <v>1063</v>
      </c>
      <c r="K544" s="11" t="s">
        <v>1204</v>
      </c>
      <c r="L544" s="11" t="s">
        <v>2793</v>
      </c>
      <c r="M544" s="70" t="s">
        <v>1213</v>
      </c>
      <c r="N544" s="71" t="s">
        <v>657</v>
      </c>
      <c r="O544" s="71" t="s">
        <v>657</v>
      </c>
    </row>
    <row r="545" ht="11.25" customHeight="1">
      <c r="A545" s="11" t="s">
        <v>959</v>
      </c>
      <c r="B545" s="11" t="s">
        <v>991</v>
      </c>
      <c r="C545" s="11" t="s">
        <v>2978</v>
      </c>
      <c r="D545" s="11" t="s">
        <v>1216</v>
      </c>
      <c r="E545" s="11" t="s">
        <v>2837</v>
      </c>
      <c r="F545" s="11" t="s">
        <v>991</v>
      </c>
      <c r="G545" s="11" t="s">
        <v>993</v>
      </c>
      <c r="H545" s="11" t="s">
        <v>2991</v>
      </c>
      <c r="I545" s="11" t="s">
        <v>1063</v>
      </c>
      <c r="J545" s="11" t="s">
        <v>1063</v>
      </c>
      <c r="K545" s="11" t="s">
        <v>1204</v>
      </c>
      <c r="L545" s="11" t="s">
        <v>2793</v>
      </c>
      <c r="M545" s="70" t="s">
        <v>1213</v>
      </c>
      <c r="N545" s="71" t="s">
        <v>657</v>
      </c>
      <c r="O545" s="71" t="s">
        <v>657</v>
      </c>
    </row>
    <row r="546" ht="11.25" customHeight="1">
      <c r="A546" s="11" t="s">
        <v>959</v>
      </c>
      <c r="B546" s="11" t="s">
        <v>2992</v>
      </c>
      <c r="C546" s="11" t="s">
        <v>2993</v>
      </c>
      <c r="D546" s="11" t="s">
        <v>1216</v>
      </c>
      <c r="E546" s="11" t="s">
        <v>2994</v>
      </c>
      <c r="F546" s="11" t="s">
        <v>2992</v>
      </c>
      <c r="G546" s="11" t="str">
        <f>E546</f>
        <v>CUBAYLOZANO_MDD</v>
      </c>
      <c r="H546" s="11" t="s">
        <v>2995</v>
      </c>
      <c r="I546" s="11" t="s">
        <v>2861</v>
      </c>
      <c r="J546" s="11" t="s">
        <v>2996</v>
      </c>
      <c r="K546" s="11" t="s">
        <v>2861</v>
      </c>
      <c r="L546" s="11" t="s">
        <v>2862</v>
      </c>
      <c r="M546" s="70" t="s">
        <v>1213</v>
      </c>
      <c r="N546" s="71" t="s">
        <v>657</v>
      </c>
      <c r="O546" s="71" t="s">
        <v>657</v>
      </c>
    </row>
    <row r="547" ht="11.25" customHeight="1">
      <c r="A547" s="11" t="s">
        <v>959</v>
      </c>
      <c r="B547" s="11" t="s">
        <v>2997</v>
      </c>
      <c r="C547" s="11" t="s">
        <v>2998</v>
      </c>
      <c r="D547" s="11" t="s">
        <v>1216</v>
      </c>
      <c r="E547" s="11" t="s">
        <v>2837</v>
      </c>
      <c r="F547" s="11" t="s">
        <v>2997</v>
      </c>
      <c r="G547" s="11" t="s">
        <v>2999</v>
      </c>
      <c r="H547" s="11" t="s">
        <v>3000</v>
      </c>
      <c r="I547" s="11" t="s">
        <v>1063</v>
      </c>
      <c r="J547" s="11" t="s">
        <v>1063</v>
      </c>
      <c r="K547" s="11" t="s">
        <v>1204</v>
      </c>
      <c r="L547" s="11" t="s">
        <v>2793</v>
      </c>
      <c r="M547" s="70" t="s">
        <v>1213</v>
      </c>
      <c r="N547" s="71" t="s">
        <v>657</v>
      </c>
      <c r="O547" s="71" t="s">
        <v>657</v>
      </c>
    </row>
    <row r="548" ht="11.25" customHeight="1">
      <c r="A548" s="11" t="s">
        <v>959</v>
      </c>
      <c r="B548" s="11" t="s">
        <v>2997</v>
      </c>
      <c r="C548" s="11" t="s">
        <v>2998</v>
      </c>
      <c r="D548" s="11" t="s">
        <v>1216</v>
      </c>
      <c r="E548" s="11" t="s">
        <v>2837</v>
      </c>
      <c r="F548" s="11" t="s">
        <v>2997</v>
      </c>
      <c r="G548" s="11" t="s">
        <v>2999</v>
      </c>
      <c r="H548" s="11" t="s">
        <v>3001</v>
      </c>
      <c r="I548" s="11" t="s">
        <v>2846</v>
      </c>
      <c r="J548" s="11" t="s">
        <v>2847</v>
      </c>
      <c r="K548" s="11" t="s">
        <v>1204</v>
      </c>
      <c r="L548" s="11" t="s">
        <v>2793</v>
      </c>
      <c r="M548" s="70" t="s">
        <v>1213</v>
      </c>
      <c r="N548" s="71" t="s">
        <v>657</v>
      </c>
      <c r="O548" s="71" t="s">
        <v>657</v>
      </c>
    </row>
    <row r="549" ht="11.25" customHeight="1">
      <c r="A549" s="11" t="s">
        <v>959</v>
      </c>
      <c r="B549" s="11" t="s">
        <v>3002</v>
      </c>
      <c r="C549" s="11" t="s">
        <v>3003</v>
      </c>
      <c r="D549" s="11" t="s">
        <v>1216</v>
      </c>
      <c r="E549" s="11" t="s">
        <v>3004</v>
      </c>
      <c r="F549" s="11" t="s">
        <v>3002</v>
      </c>
      <c r="G549" s="11" t="str">
        <f t="shared" ref="G549:G550" si="7">E549</f>
        <v>DELCAR_D.SANTO</v>
      </c>
      <c r="H549" s="11" t="s">
        <v>3005</v>
      </c>
      <c r="I549" s="11" t="s">
        <v>3006</v>
      </c>
      <c r="J549" s="11" t="s">
        <v>3007</v>
      </c>
      <c r="K549" s="11" t="s">
        <v>1076</v>
      </c>
      <c r="L549" s="11" t="s">
        <v>2815</v>
      </c>
      <c r="M549" s="70" t="s">
        <v>1213</v>
      </c>
      <c r="N549" s="71" t="s">
        <v>657</v>
      </c>
      <c r="O549" s="71" t="s">
        <v>657</v>
      </c>
    </row>
    <row r="550" ht="11.25" customHeight="1">
      <c r="A550" s="11" t="s">
        <v>959</v>
      </c>
      <c r="B550" s="11" t="s">
        <v>3002</v>
      </c>
      <c r="C550" s="11" t="s">
        <v>3003</v>
      </c>
      <c r="D550" s="11" t="s">
        <v>1216</v>
      </c>
      <c r="E550" s="11" t="s">
        <v>3004</v>
      </c>
      <c r="F550" s="11" t="s">
        <v>3002</v>
      </c>
      <c r="G550" s="11" t="str">
        <f t="shared" si="7"/>
        <v>DELCAR_D.SANTO</v>
      </c>
      <c r="H550" s="11" t="s">
        <v>3008</v>
      </c>
      <c r="I550" s="11" t="s">
        <v>3009</v>
      </c>
      <c r="J550" s="11" t="s">
        <v>3007</v>
      </c>
      <c r="K550" s="11" t="s">
        <v>1076</v>
      </c>
      <c r="L550" s="11" t="s">
        <v>2815</v>
      </c>
      <c r="M550" s="70" t="s">
        <v>1213</v>
      </c>
      <c r="N550" s="71" t="s">
        <v>657</v>
      </c>
      <c r="O550" s="71" t="s">
        <v>657</v>
      </c>
    </row>
    <row r="551" ht="11.25" customHeight="1">
      <c r="A551" s="11" t="s">
        <v>959</v>
      </c>
      <c r="B551" s="11" t="s">
        <v>1135</v>
      </c>
      <c r="C551" s="11" t="s">
        <v>3010</v>
      </c>
      <c r="D551" s="11" t="s">
        <v>1216</v>
      </c>
      <c r="E551" s="11" t="s">
        <v>2837</v>
      </c>
      <c r="F551" s="11" t="s">
        <v>1135</v>
      </c>
      <c r="G551" s="11" t="s">
        <v>1137</v>
      </c>
      <c r="H551" s="11" t="s">
        <v>3011</v>
      </c>
      <c r="I551" s="11" t="s">
        <v>3012</v>
      </c>
      <c r="J551" s="11" t="s">
        <v>2852</v>
      </c>
      <c r="K551" s="11" t="s">
        <v>1204</v>
      </c>
      <c r="L551" s="11" t="s">
        <v>2793</v>
      </c>
      <c r="M551" s="70" t="s">
        <v>1213</v>
      </c>
      <c r="N551" s="71" t="s">
        <v>657</v>
      </c>
      <c r="O551" s="71" t="s">
        <v>657</v>
      </c>
    </row>
    <row r="552" ht="11.25" customHeight="1">
      <c r="A552" s="11" t="s">
        <v>959</v>
      </c>
      <c r="B552" s="11" t="s">
        <v>1135</v>
      </c>
      <c r="C552" s="11" t="s">
        <v>3010</v>
      </c>
      <c r="D552" s="11" t="s">
        <v>1216</v>
      </c>
      <c r="E552" s="11" t="s">
        <v>2837</v>
      </c>
      <c r="F552" s="11" t="s">
        <v>1135</v>
      </c>
      <c r="G552" s="11" t="s">
        <v>1137</v>
      </c>
      <c r="H552" s="11" t="s">
        <v>3013</v>
      </c>
      <c r="I552" s="11" t="s">
        <v>3014</v>
      </c>
      <c r="J552" s="11" t="s">
        <v>2852</v>
      </c>
      <c r="K552" s="11" t="s">
        <v>1204</v>
      </c>
      <c r="L552" s="11" t="s">
        <v>2793</v>
      </c>
      <c r="M552" s="70" t="s">
        <v>1213</v>
      </c>
      <c r="N552" s="71" t="s">
        <v>657</v>
      </c>
      <c r="O552" s="71" t="s">
        <v>657</v>
      </c>
    </row>
    <row r="553" ht="11.25" customHeight="1">
      <c r="A553" s="11" t="s">
        <v>959</v>
      </c>
      <c r="B553" s="11" t="s">
        <v>1135</v>
      </c>
      <c r="C553" s="11" t="s">
        <v>3010</v>
      </c>
      <c r="D553" s="11" t="s">
        <v>1216</v>
      </c>
      <c r="E553" s="11" t="s">
        <v>2837</v>
      </c>
      <c r="F553" s="11" t="s">
        <v>1135</v>
      </c>
      <c r="G553" s="11" t="s">
        <v>1137</v>
      </c>
      <c r="H553" s="11" t="s">
        <v>3015</v>
      </c>
      <c r="I553" s="11" t="s">
        <v>2851</v>
      </c>
      <c r="J553" s="11" t="s">
        <v>2852</v>
      </c>
      <c r="K553" s="11" t="s">
        <v>1204</v>
      </c>
      <c r="L553" s="11" t="s">
        <v>2793</v>
      </c>
      <c r="M553" s="70" t="s">
        <v>1213</v>
      </c>
      <c r="N553" s="71" t="s">
        <v>657</v>
      </c>
      <c r="O553" s="71" t="s">
        <v>657</v>
      </c>
    </row>
    <row r="554" ht="11.25" customHeight="1">
      <c r="A554" s="11" t="s">
        <v>959</v>
      </c>
      <c r="B554" s="11" t="s">
        <v>3016</v>
      </c>
      <c r="C554" s="11" t="s">
        <v>3017</v>
      </c>
      <c r="D554" s="11" t="s">
        <v>1216</v>
      </c>
      <c r="E554" s="11" t="s">
        <v>2837</v>
      </c>
      <c r="F554" s="11" t="s">
        <v>3016</v>
      </c>
      <c r="G554" s="11" t="s">
        <v>3018</v>
      </c>
      <c r="H554" s="11" t="s">
        <v>3019</v>
      </c>
      <c r="I554" s="11" t="s">
        <v>3020</v>
      </c>
      <c r="J554" s="11" t="s">
        <v>1204</v>
      </c>
      <c r="K554" s="11" t="s">
        <v>1204</v>
      </c>
      <c r="L554" s="11" t="s">
        <v>2793</v>
      </c>
      <c r="M554" s="70" t="s">
        <v>1213</v>
      </c>
      <c r="N554" s="71" t="s">
        <v>657</v>
      </c>
      <c r="O554" s="71" t="s">
        <v>657</v>
      </c>
    </row>
    <row r="555" ht="11.25" customHeight="1">
      <c r="A555" s="11" t="s">
        <v>959</v>
      </c>
      <c r="B555" s="11" t="s">
        <v>3016</v>
      </c>
      <c r="C555" s="11" t="s">
        <v>3017</v>
      </c>
      <c r="D555" s="11" t="s">
        <v>1216</v>
      </c>
      <c r="E555" s="11" t="s">
        <v>2837</v>
      </c>
      <c r="F555" s="11" t="s">
        <v>3016</v>
      </c>
      <c r="G555" s="11" t="s">
        <v>3018</v>
      </c>
      <c r="H555" s="11" t="s">
        <v>3021</v>
      </c>
      <c r="I555" s="11" t="s">
        <v>2779</v>
      </c>
      <c r="J555" s="11" t="s">
        <v>1204</v>
      </c>
      <c r="K555" s="11" t="s">
        <v>1204</v>
      </c>
      <c r="L555" s="11" t="s">
        <v>2793</v>
      </c>
      <c r="M555" s="70" t="s">
        <v>1213</v>
      </c>
      <c r="N555" s="71" t="s">
        <v>657</v>
      </c>
      <c r="O555" s="71" t="s">
        <v>657</v>
      </c>
    </row>
    <row r="556" ht="11.25" customHeight="1">
      <c r="A556" s="11" t="s">
        <v>959</v>
      </c>
      <c r="B556" s="11" t="s">
        <v>3016</v>
      </c>
      <c r="C556" s="11" t="s">
        <v>3017</v>
      </c>
      <c r="D556" s="11" t="s">
        <v>1216</v>
      </c>
      <c r="E556" s="11" t="s">
        <v>2837</v>
      </c>
      <c r="F556" s="11" t="s">
        <v>3016</v>
      </c>
      <c r="G556" s="11" t="s">
        <v>3018</v>
      </c>
      <c r="H556" s="11" t="s">
        <v>3022</v>
      </c>
      <c r="I556" s="11" t="s">
        <v>2779</v>
      </c>
      <c r="J556" s="11" t="s">
        <v>1204</v>
      </c>
      <c r="K556" s="11" t="s">
        <v>1204</v>
      </c>
      <c r="L556" s="11" t="s">
        <v>2793</v>
      </c>
      <c r="M556" s="70" t="s">
        <v>1213</v>
      </c>
      <c r="N556" s="71" t="s">
        <v>657</v>
      </c>
      <c r="O556" s="71" t="s">
        <v>657</v>
      </c>
    </row>
    <row r="557" ht="11.25" customHeight="1">
      <c r="A557" s="11" t="s">
        <v>959</v>
      </c>
      <c r="B557" s="11" t="s">
        <v>3023</v>
      </c>
      <c r="C557" s="11" t="s">
        <v>3024</v>
      </c>
      <c r="D557" s="11" t="s">
        <v>1216</v>
      </c>
      <c r="E557" s="11" t="s">
        <v>2837</v>
      </c>
      <c r="F557" s="11" t="s">
        <v>3023</v>
      </c>
      <c r="G557" s="11" t="s">
        <v>3025</v>
      </c>
      <c r="H557" s="11" t="s">
        <v>3026</v>
      </c>
      <c r="I557" s="11" t="s">
        <v>2846</v>
      </c>
      <c r="J557" s="11" t="s">
        <v>2847</v>
      </c>
      <c r="K557" s="11" t="s">
        <v>1204</v>
      </c>
      <c r="L557" s="11" t="s">
        <v>2793</v>
      </c>
      <c r="M557" s="70" t="s">
        <v>1213</v>
      </c>
      <c r="N557" s="71" t="s">
        <v>657</v>
      </c>
      <c r="O557" s="71" t="s">
        <v>657</v>
      </c>
    </row>
    <row r="558" ht="11.25" customHeight="1">
      <c r="A558" s="11" t="s">
        <v>959</v>
      </c>
      <c r="B558" s="11" t="s">
        <v>2863</v>
      </c>
      <c r="C558" s="11" t="s">
        <v>3027</v>
      </c>
      <c r="D558" s="11" t="s">
        <v>1216</v>
      </c>
      <c r="E558" s="11" t="s">
        <v>3027</v>
      </c>
      <c r="F558" s="11" t="s">
        <v>2863</v>
      </c>
      <c r="G558" s="11" t="str">
        <f t="shared" ref="G558:G560" si="8">E558</f>
        <v>DISTRIBUCIONES RED MOVIL EIRL</v>
      </c>
      <c r="H558" s="11" t="s">
        <v>3028</v>
      </c>
      <c r="I558" s="11" t="s">
        <v>2799</v>
      </c>
      <c r="J558" s="11" t="s">
        <v>2800</v>
      </c>
      <c r="K558" s="11" t="s">
        <v>1101</v>
      </c>
      <c r="L558" s="11" t="s">
        <v>2815</v>
      </c>
      <c r="M558" s="70" t="s">
        <v>1213</v>
      </c>
      <c r="N558" s="71" t="s">
        <v>657</v>
      </c>
      <c r="O558" s="71" t="s">
        <v>657</v>
      </c>
    </row>
    <row r="559" ht="11.25" customHeight="1">
      <c r="A559" s="11" t="s">
        <v>959</v>
      </c>
      <c r="B559" s="11" t="s">
        <v>2865</v>
      </c>
      <c r="C559" s="11" t="s">
        <v>3029</v>
      </c>
      <c r="D559" s="11" t="s">
        <v>1216</v>
      </c>
      <c r="E559" s="11" t="s">
        <v>3029</v>
      </c>
      <c r="F559" s="11" t="s">
        <v>2865</v>
      </c>
      <c r="G559" s="11" t="str">
        <f t="shared" si="8"/>
        <v>ECOTEL SERVICIOS GENERALES S.C.R.L.</v>
      </c>
      <c r="H559" s="11" t="s">
        <v>3030</v>
      </c>
      <c r="I559" s="11" t="s">
        <v>1101</v>
      </c>
      <c r="J559" s="11" t="s">
        <v>1101</v>
      </c>
      <c r="K559" s="11" t="s">
        <v>1101</v>
      </c>
      <c r="L559" s="11" t="s">
        <v>3031</v>
      </c>
      <c r="M559" s="70" t="s">
        <v>1213</v>
      </c>
      <c r="N559" s="71" t="s">
        <v>657</v>
      </c>
      <c r="O559" s="71" t="s">
        <v>657</v>
      </c>
    </row>
    <row r="560" ht="11.25" customHeight="1">
      <c r="A560" s="11" t="s">
        <v>959</v>
      </c>
      <c r="B560" s="11" t="s">
        <v>3032</v>
      </c>
      <c r="C560" s="11" t="s">
        <v>3033</v>
      </c>
      <c r="D560" s="11" t="s">
        <v>1216</v>
      </c>
      <c r="E560" s="11" t="s">
        <v>3034</v>
      </c>
      <c r="F560" s="11" t="s">
        <v>3032</v>
      </c>
      <c r="G560" s="11" t="str">
        <f t="shared" si="8"/>
        <v>FYF TELECOMU_D.CALCA</v>
      </c>
      <c r="H560" s="11" t="s">
        <v>3035</v>
      </c>
      <c r="I560" s="11" t="s">
        <v>3036</v>
      </c>
      <c r="J560" s="11" t="s">
        <v>3036</v>
      </c>
      <c r="K560" s="11" t="s">
        <v>1076</v>
      </c>
      <c r="L560" s="11" t="s">
        <v>2815</v>
      </c>
      <c r="M560" s="70" t="s">
        <v>1213</v>
      </c>
      <c r="N560" s="71" t="s">
        <v>657</v>
      </c>
      <c r="O560" s="71" t="s">
        <v>657</v>
      </c>
    </row>
    <row r="561" ht="11.25" customHeight="1">
      <c r="A561" s="11" t="s">
        <v>959</v>
      </c>
      <c r="B561" s="11" t="s">
        <v>3037</v>
      </c>
      <c r="C561" s="11" t="s">
        <v>3038</v>
      </c>
      <c r="D561" s="11" t="s">
        <v>1216</v>
      </c>
      <c r="E561" s="11" t="s">
        <v>2837</v>
      </c>
      <c r="F561" s="11" t="s">
        <v>3037</v>
      </c>
      <c r="G561" s="11" t="s">
        <v>3039</v>
      </c>
      <c r="H561" s="11" t="s">
        <v>3040</v>
      </c>
      <c r="I561" s="11" t="s">
        <v>3041</v>
      </c>
      <c r="J561" s="11" t="s">
        <v>1204</v>
      </c>
      <c r="K561" s="11" t="s">
        <v>1204</v>
      </c>
      <c r="L561" s="11" t="s">
        <v>2793</v>
      </c>
      <c r="M561" s="70" t="s">
        <v>1213</v>
      </c>
      <c r="N561" s="71" t="s">
        <v>657</v>
      </c>
      <c r="O561" s="71" t="s">
        <v>657</v>
      </c>
    </row>
    <row r="562" ht="11.25" customHeight="1">
      <c r="A562" s="11" t="s">
        <v>959</v>
      </c>
      <c r="B562" s="11" t="s">
        <v>3042</v>
      </c>
      <c r="C562" s="11" t="s">
        <v>3043</v>
      </c>
      <c r="D562" s="11" t="s">
        <v>1216</v>
      </c>
      <c r="E562" s="11" t="s">
        <v>3044</v>
      </c>
      <c r="F562" s="11" t="s">
        <v>3042</v>
      </c>
      <c r="G562" s="11" t="s">
        <v>3044</v>
      </c>
      <c r="H562" s="11" t="s">
        <v>3045</v>
      </c>
      <c r="I562" s="11" t="s">
        <v>1054</v>
      </c>
      <c r="J562" s="11" t="s">
        <v>1054</v>
      </c>
      <c r="K562" s="11" t="s">
        <v>1055</v>
      </c>
      <c r="L562" s="11" t="s">
        <v>2808</v>
      </c>
      <c r="M562" s="70" t="s">
        <v>1213</v>
      </c>
      <c r="N562" s="71" t="s">
        <v>657</v>
      </c>
      <c r="O562" s="71" t="s">
        <v>657</v>
      </c>
    </row>
    <row r="563" ht="11.25" customHeight="1">
      <c r="A563" s="11" t="s">
        <v>959</v>
      </c>
      <c r="B563" s="11" t="s">
        <v>3046</v>
      </c>
      <c r="C563" s="11" t="s">
        <v>3047</v>
      </c>
      <c r="D563" s="11" t="s">
        <v>1216</v>
      </c>
      <c r="E563" s="11" t="s">
        <v>2837</v>
      </c>
      <c r="F563" s="11" t="s">
        <v>3046</v>
      </c>
      <c r="G563" s="11" t="s">
        <v>3048</v>
      </c>
      <c r="H563" s="11" t="s">
        <v>3049</v>
      </c>
      <c r="I563" s="11" t="s">
        <v>2779</v>
      </c>
      <c r="J563" s="11" t="s">
        <v>1204</v>
      </c>
      <c r="K563" s="11" t="s">
        <v>1204</v>
      </c>
      <c r="L563" s="11" t="s">
        <v>2793</v>
      </c>
      <c r="M563" s="70" t="s">
        <v>1213</v>
      </c>
      <c r="N563" s="71" t="s">
        <v>657</v>
      </c>
      <c r="O563" s="71" t="s">
        <v>657</v>
      </c>
    </row>
    <row r="564" ht="11.25" customHeight="1">
      <c r="A564" s="11" t="s">
        <v>959</v>
      </c>
      <c r="B564" s="11" t="s">
        <v>3046</v>
      </c>
      <c r="C564" s="11" t="s">
        <v>3047</v>
      </c>
      <c r="D564" s="11" t="s">
        <v>1216</v>
      </c>
      <c r="E564" s="11" t="s">
        <v>2837</v>
      </c>
      <c r="F564" s="11" t="s">
        <v>3046</v>
      </c>
      <c r="G564" s="11" t="s">
        <v>3048</v>
      </c>
      <c r="H564" s="11" t="s">
        <v>3050</v>
      </c>
      <c r="I564" s="11" t="s">
        <v>1204</v>
      </c>
      <c r="J564" s="11" t="s">
        <v>1204</v>
      </c>
      <c r="K564" s="11" t="s">
        <v>1204</v>
      </c>
      <c r="L564" s="11" t="s">
        <v>2793</v>
      </c>
      <c r="M564" s="70" t="s">
        <v>1213</v>
      </c>
      <c r="N564" s="71" t="s">
        <v>657</v>
      </c>
      <c r="O564" s="71" t="s">
        <v>657</v>
      </c>
    </row>
    <row r="565" ht="11.25" customHeight="1">
      <c r="A565" s="11" t="s">
        <v>959</v>
      </c>
      <c r="B565" s="11" t="s">
        <v>3046</v>
      </c>
      <c r="C565" s="11" t="s">
        <v>3047</v>
      </c>
      <c r="D565" s="11" t="s">
        <v>1216</v>
      </c>
      <c r="E565" s="11" t="s">
        <v>2837</v>
      </c>
      <c r="F565" s="11" t="s">
        <v>3046</v>
      </c>
      <c r="G565" s="11" t="s">
        <v>3048</v>
      </c>
      <c r="H565" s="11" t="s">
        <v>3051</v>
      </c>
      <c r="I565" s="11" t="s">
        <v>1204</v>
      </c>
      <c r="J565" s="11" t="s">
        <v>1204</v>
      </c>
      <c r="K565" s="11" t="s">
        <v>1204</v>
      </c>
      <c r="L565" s="11" t="s">
        <v>2793</v>
      </c>
      <c r="M565" s="70" t="s">
        <v>1213</v>
      </c>
      <c r="N565" s="71" t="s">
        <v>657</v>
      </c>
      <c r="O565" s="71" t="s">
        <v>657</v>
      </c>
    </row>
    <row r="566" ht="11.25" customHeight="1">
      <c r="A566" s="11" t="s">
        <v>959</v>
      </c>
      <c r="B566" s="11" t="s">
        <v>3046</v>
      </c>
      <c r="C566" s="11" t="s">
        <v>3047</v>
      </c>
      <c r="D566" s="11" t="s">
        <v>1216</v>
      </c>
      <c r="E566" s="11" t="s">
        <v>2837</v>
      </c>
      <c r="F566" s="11" t="s">
        <v>3046</v>
      </c>
      <c r="G566" s="11" t="s">
        <v>3048</v>
      </c>
      <c r="H566" s="11" t="s">
        <v>3052</v>
      </c>
      <c r="I566" s="11" t="s">
        <v>1204</v>
      </c>
      <c r="J566" s="11" t="s">
        <v>1204</v>
      </c>
      <c r="K566" s="11" t="s">
        <v>1204</v>
      </c>
      <c r="L566" s="11" t="s">
        <v>2793</v>
      </c>
      <c r="M566" s="70" t="s">
        <v>1213</v>
      </c>
      <c r="N566" s="71" t="s">
        <v>657</v>
      </c>
      <c r="O566" s="71" t="s">
        <v>657</v>
      </c>
    </row>
    <row r="567" ht="11.25" customHeight="1">
      <c r="A567" s="11" t="s">
        <v>959</v>
      </c>
      <c r="B567" s="11" t="s">
        <v>3053</v>
      </c>
      <c r="C567" s="11" t="s">
        <v>3054</v>
      </c>
      <c r="D567" s="11" t="s">
        <v>1216</v>
      </c>
      <c r="E567" s="11" t="s">
        <v>3055</v>
      </c>
      <c r="F567" s="11" t="s">
        <v>3053</v>
      </c>
      <c r="G567" s="11" t="s">
        <v>3055</v>
      </c>
      <c r="H567" s="11" t="s">
        <v>3056</v>
      </c>
      <c r="I567" s="11" t="s">
        <v>2784</v>
      </c>
      <c r="J567" s="11" t="s">
        <v>2784</v>
      </c>
      <c r="K567" s="11" t="s">
        <v>2784</v>
      </c>
      <c r="L567" s="11" t="s">
        <v>2785</v>
      </c>
      <c r="M567" s="70" t="s">
        <v>1213</v>
      </c>
      <c r="N567" s="71" t="s">
        <v>657</v>
      </c>
      <c r="O567" s="71" t="s">
        <v>657</v>
      </c>
    </row>
    <row r="568" ht="11.25" customHeight="1">
      <c r="A568" s="11" t="s">
        <v>959</v>
      </c>
      <c r="B568" s="11" t="s">
        <v>3057</v>
      </c>
      <c r="C568" s="11" t="s">
        <v>3058</v>
      </c>
      <c r="D568" s="11" t="s">
        <v>1216</v>
      </c>
      <c r="E568" s="11" t="s">
        <v>3058</v>
      </c>
      <c r="F568" s="11" t="s">
        <v>3057</v>
      </c>
      <c r="G568" s="11" t="str">
        <f t="shared" ref="G568:G571" si="9">E568</f>
        <v>GLOBAL NEGOCIOS PERU SAC</v>
      </c>
      <c r="H568" s="11" t="s">
        <v>3059</v>
      </c>
      <c r="I568" s="11" t="s">
        <v>1101</v>
      </c>
      <c r="J568" s="11" t="s">
        <v>1101</v>
      </c>
      <c r="K568" s="11" t="s">
        <v>1101</v>
      </c>
      <c r="L568" s="11" t="s">
        <v>3060</v>
      </c>
      <c r="M568" s="70" t="s">
        <v>1213</v>
      </c>
      <c r="N568" s="71" t="s">
        <v>657</v>
      </c>
      <c r="O568" s="71" t="s">
        <v>657</v>
      </c>
    </row>
    <row r="569" ht="11.25" customHeight="1">
      <c r="A569" s="11" t="s">
        <v>959</v>
      </c>
      <c r="B569" s="11" t="s">
        <v>3057</v>
      </c>
      <c r="C569" s="11" t="s">
        <v>3058</v>
      </c>
      <c r="D569" s="11" t="s">
        <v>1216</v>
      </c>
      <c r="E569" s="11" t="s">
        <v>3058</v>
      </c>
      <c r="F569" s="11" t="s">
        <v>3057</v>
      </c>
      <c r="G569" s="11" t="str">
        <f t="shared" si="9"/>
        <v>GLOBAL NEGOCIOS PERU SAC</v>
      </c>
      <c r="H569" s="11" t="s">
        <v>3061</v>
      </c>
      <c r="I569" s="11" t="s">
        <v>1101</v>
      </c>
      <c r="J569" s="11" t="s">
        <v>1101</v>
      </c>
      <c r="K569" s="11" t="s">
        <v>1101</v>
      </c>
      <c r="L569" s="11" t="s">
        <v>3060</v>
      </c>
      <c r="M569" s="70" t="s">
        <v>1213</v>
      </c>
      <c r="N569" s="71" t="s">
        <v>657</v>
      </c>
      <c r="O569" s="71" t="s">
        <v>657</v>
      </c>
    </row>
    <row r="570" ht="11.25" customHeight="1">
      <c r="A570" s="11" t="s">
        <v>959</v>
      </c>
      <c r="B570" s="11" t="s">
        <v>3062</v>
      </c>
      <c r="C570" s="11" t="s">
        <v>3063</v>
      </c>
      <c r="D570" s="11" t="s">
        <v>1216</v>
      </c>
      <c r="E570" s="11" t="s">
        <v>3063</v>
      </c>
      <c r="F570" s="11" t="s">
        <v>3062</v>
      </c>
      <c r="G570" s="11" t="str">
        <f t="shared" si="9"/>
        <v>GRUPOWAYO S.R.L.</v>
      </c>
      <c r="H570" s="11" t="s">
        <v>3064</v>
      </c>
      <c r="I570" s="11" t="s">
        <v>1076</v>
      </c>
      <c r="J570" s="11" t="s">
        <v>1076</v>
      </c>
      <c r="K570" s="11" t="s">
        <v>1076</v>
      </c>
      <c r="L570" s="11" t="s">
        <v>2815</v>
      </c>
      <c r="M570" s="70" t="s">
        <v>1213</v>
      </c>
      <c r="N570" s="71" t="s">
        <v>657</v>
      </c>
      <c r="O570" s="71" t="s">
        <v>657</v>
      </c>
    </row>
    <row r="571" ht="11.25" customHeight="1">
      <c r="A571" s="11" t="s">
        <v>959</v>
      </c>
      <c r="B571" s="11" t="s">
        <v>3062</v>
      </c>
      <c r="C571" s="11" t="s">
        <v>3063</v>
      </c>
      <c r="D571" s="11" t="s">
        <v>1216</v>
      </c>
      <c r="E571" s="11" t="s">
        <v>3063</v>
      </c>
      <c r="F571" s="11" t="s">
        <v>3062</v>
      </c>
      <c r="G571" s="11" t="str">
        <f t="shared" si="9"/>
        <v>GRUPOWAYO S.R.L.</v>
      </c>
      <c r="H571" s="11" t="s">
        <v>3065</v>
      </c>
      <c r="I571" s="11" t="s">
        <v>3066</v>
      </c>
      <c r="J571" s="11" t="s">
        <v>1076</v>
      </c>
      <c r="K571" s="11" t="s">
        <v>1076</v>
      </c>
      <c r="L571" s="11" t="s">
        <v>2815</v>
      </c>
      <c r="M571" s="70" t="s">
        <v>1213</v>
      </c>
      <c r="N571" s="71" t="s">
        <v>657</v>
      </c>
      <c r="O571" s="71" t="s">
        <v>657</v>
      </c>
    </row>
    <row r="572" ht="11.25" customHeight="1">
      <c r="A572" s="11" t="s">
        <v>959</v>
      </c>
      <c r="B572" s="11" t="s">
        <v>3067</v>
      </c>
      <c r="C572" s="11" t="s">
        <v>3068</v>
      </c>
      <c r="D572" s="11" t="s">
        <v>1216</v>
      </c>
      <c r="E572" s="11" t="s">
        <v>3069</v>
      </c>
      <c r="F572" s="11" t="s">
        <v>3067</v>
      </c>
      <c r="G572" s="11" t="s">
        <v>3069</v>
      </c>
      <c r="H572" s="11" t="s">
        <v>3070</v>
      </c>
      <c r="I572" s="11" t="s">
        <v>2871</v>
      </c>
      <c r="J572" s="11" t="s">
        <v>2784</v>
      </c>
      <c r="K572" s="11" t="s">
        <v>2784</v>
      </c>
      <c r="L572" s="11" t="s">
        <v>2785</v>
      </c>
      <c r="M572" s="70" t="s">
        <v>1213</v>
      </c>
      <c r="N572" s="71" t="s">
        <v>657</v>
      </c>
      <c r="O572" s="71" t="s">
        <v>657</v>
      </c>
    </row>
    <row r="573" ht="11.25" customHeight="1">
      <c r="A573" s="11" t="s">
        <v>959</v>
      </c>
      <c r="B573" s="11" t="s">
        <v>3067</v>
      </c>
      <c r="C573" s="11" t="s">
        <v>3068</v>
      </c>
      <c r="D573" s="11" t="s">
        <v>1216</v>
      </c>
      <c r="E573" s="11" t="s">
        <v>3069</v>
      </c>
      <c r="F573" s="11" t="s">
        <v>3067</v>
      </c>
      <c r="G573" s="11" t="s">
        <v>3069</v>
      </c>
      <c r="H573" s="11" t="s">
        <v>3071</v>
      </c>
      <c r="I573" s="11" t="s">
        <v>2964</v>
      </c>
      <c r="J573" s="11" t="s">
        <v>2784</v>
      </c>
      <c r="K573" s="11" t="s">
        <v>2784</v>
      </c>
      <c r="L573" s="11" t="s">
        <v>2785</v>
      </c>
      <c r="M573" s="70" t="s">
        <v>1213</v>
      </c>
      <c r="N573" s="71" t="s">
        <v>657</v>
      </c>
      <c r="O573" s="71" t="s">
        <v>657</v>
      </c>
    </row>
    <row r="574" ht="11.25" customHeight="1">
      <c r="A574" s="11" t="s">
        <v>959</v>
      </c>
      <c r="B574" s="11" t="s">
        <v>3072</v>
      </c>
      <c r="C574" s="11" t="s">
        <v>3073</v>
      </c>
      <c r="D574" s="11" t="s">
        <v>1216</v>
      </c>
      <c r="E574" s="11" t="s">
        <v>3074</v>
      </c>
      <c r="F574" s="11" t="s">
        <v>3072</v>
      </c>
      <c r="G574" s="11" t="str">
        <f t="shared" ref="G574:G578" si="10">E574</f>
        <v>GROUP CELL_D.TAMBOP</v>
      </c>
      <c r="H574" s="11" t="s">
        <v>3075</v>
      </c>
      <c r="I574" s="11" t="s">
        <v>3076</v>
      </c>
      <c r="J574" s="11" t="s">
        <v>2996</v>
      </c>
      <c r="K574" s="11" t="s">
        <v>2861</v>
      </c>
      <c r="L574" s="11" t="s">
        <v>2862</v>
      </c>
      <c r="M574" s="70" t="s">
        <v>1213</v>
      </c>
      <c r="N574" s="71" t="s">
        <v>657</v>
      </c>
      <c r="O574" s="71" t="s">
        <v>657</v>
      </c>
    </row>
    <row r="575" ht="11.25" customHeight="1">
      <c r="A575" s="11" t="s">
        <v>959</v>
      </c>
      <c r="B575" s="11" t="s">
        <v>3072</v>
      </c>
      <c r="C575" s="11" t="s">
        <v>3073</v>
      </c>
      <c r="D575" s="11" t="s">
        <v>1216</v>
      </c>
      <c r="E575" s="11" t="s">
        <v>3074</v>
      </c>
      <c r="F575" s="11" t="s">
        <v>3072</v>
      </c>
      <c r="G575" s="11" t="str">
        <f t="shared" si="10"/>
        <v>GROUP CELL_D.TAMBOP</v>
      </c>
      <c r="H575" s="11" t="s">
        <v>3077</v>
      </c>
      <c r="I575" s="11" t="s">
        <v>2860</v>
      </c>
      <c r="J575" s="11" t="s">
        <v>2860</v>
      </c>
      <c r="K575" s="11" t="s">
        <v>2861</v>
      </c>
      <c r="L575" s="11" t="s">
        <v>2862</v>
      </c>
      <c r="M575" s="70" t="s">
        <v>1213</v>
      </c>
      <c r="N575" s="71" t="s">
        <v>657</v>
      </c>
      <c r="O575" s="71" t="s">
        <v>657</v>
      </c>
    </row>
    <row r="576" ht="11.25" customHeight="1">
      <c r="A576" s="11" t="s">
        <v>959</v>
      </c>
      <c r="B576" s="11" t="s">
        <v>3072</v>
      </c>
      <c r="C576" s="11" t="s">
        <v>3073</v>
      </c>
      <c r="D576" s="11" t="s">
        <v>1216</v>
      </c>
      <c r="E576" s="11" t="s">
        <v>3074</v>
      </c>
      <c r="F576" s="11" t="s">
        <v>3072</v>
      </c>
      <c r="G576" s="11" t="str">
        <f t="shared" si="10"/>
        <v>GROUP CELL_D.TAMBOP</v>
      </c>
      <c r="H576" s="11" t="s">
        <v>3078</v>
      </c>
      <c r="I576" s="11" t="s">
        <v>2860</v>
      </c>
      <c r="J576" s="11" t="s">
        <v>2860</v>
      </c>
      <c r="K576" s="11" t="s">
        <v>2861</v>
      </c>
      <c r="L576" s="11" t="s">
        <v>2862</v>
      </c>
      <c r="M576" s="70" t="s">
        <v>1213</v>
      </c>
      <c r="N576" s="71" t="s">
        <v>657</v>
      </c>
      <c r="O576" s="71" t="s">
        <v>657</v>
      </c>
    </row>
    <row r="577" ht="11.25" customHeight="1">
      <c r="A577" s="11" t="s">
        <v>959</v>
      </c>
      <c r="B577" s="11" t="s">
        <v>3072</v>
      </c>
      <c r="C577" s="11" t="s">
        <v>3073</v>
      </c>
      <c r="D577" s="11" t="s">
        <v>1216</v>
      </c>
      <c r="E577" s="11" t="s">
        <v>3074</v>
      </c>
      <c r="F577" s="11" t="s">
        <v>3072</v>
      </c>
      <c r="G577" s="11" t="str">
        <f t="shared" si="10"/>
        <v>GROUP CELL_D.TAMBOP</v>
      </c>
      <c r="H577" s="11" t="s">
        <v>3079</v>
      </c>
      <c r="I577" s="11" t="s">
        <v>3080</v>
      </c>
      <c r="J577" s="11" t="s">
        <v>2860</v>
      </c>
      <c r="K577" s="11" t="s">
        <v>2861</v>
      </c>
      <c r="L577" s="11" t="s">
        <v>2862</v>
      </c>
      <c r="M577" s="70" t="s">
        <v>1213</v>
      </c>
      <c r="N577" s="71" t="s">
        <v>657</v>
      </c>
      <c r="O577" s="71" t="s">
        <v>657</v>
      </c>
    </row>
    <row r="578" ht="11.25" customHeight="1">
      <c r="A578" s="11" t="s">
        <v>959</v>
      </c>
      <c r="B578" s="11" t="s">
        <v>3072</v>
      </c>
      <c r="C578" s="11" t="s">
        <v>3073</v>
      </c>
      <c r="D578" s="11" t="s">
        <v>1216</v>
      </c>
      <c r="E578" s="11" t="s">
        <v>3074</v>
      </c>
      <c r="F578" s="11" t="s">
        <v>3072</v>
      </c>
      <c r="G578" s="11" t="str">
        <f t="shared" si="10"/>
        <v>GROUP CELL_D.TAMBOP</v>
      </c>
      <c r="H578" s="11" t="s">
        <v>3081</v>
      </c>
      <c r="I578" s="11" t="s">
        <v>2860</v>
      </c>
      <c r="J578" s="11" t="s">
        <v>2860</v>
      </c>
      <c r="K578" s="11" t="s">
        <v>2861</v>
      </c>
      <c r="L578" s="11" t="s">
        <v>2862</v>
      </c>
      <c r="M578" s="70" t="s">
        <v>1213</v>
      </c>
      <c r="N578" s="71" t="s">
        <v>657</v>
      </c>
      <c r="O578" s="71" t="s">
        <v>657</v>
      </c>
    </row>
    <row r="579" ht="11.25" customHeight="1">
      <c r="A579" s="11" t="s">
        <v>959</v>
      </c>
      <c r="B579" s="11" t="s">
        <v>3082</v>
      </c>
      <c r="C579" s="11" t="s">
        <v>3083</v>
      </c>
      <c r="D579" s="11" t="s">
        <v>1216</v>
      </c>
      <c r="E579" s="11" t="s">
        <v>2837</v>
      </c>
      <c r="F579" s="11" t="s">
        <v>3082</v>
      </c>
      <c r="G579" s="11" t="s">
        <v>3084</v>
      </c>
      <c r="H579" s="11" t="s">
        <v>3085</v>
      </c>
      <c r="I579" s="11" t="s">
        <v>3086</v>
      </c>
      <c r="J579" s="11" t="s">
        <v>2847</v>
      </c>
      <c r="K579" s="11" t="s">
        <v>1204</v>
      </c>
      <c r="L579" s="11" t="s">
        <v>2793</v>
      </c>
      <c r="M579" s="70" t="s">
        <v>1213</v>
      </c>
      <c r="N579" s="71" t="s">
        <v>657</v>
      </c>
      <c r="O579" s="71" t="s">
        <v>657</v>
      </c>
    </row>
    <row r="580" ht="11.25" customHeight="1">
      <c r="A580" s="11" t="s">
        <v>959</v>
      </c>
      <c r="B580" s="11" t="s">
        <v>3087</v>
      </c>
      <c r="C580" s="11" t="s">
        <v>3088</v>
      </c>
      <c r="D580" s="11" t="s">
        <v>1216</v>
      </c>
      <c r="E580" s="11" t="s">
        <v>3089</v>
      </c>
      <c r="F580" s="11" t="s">
        <v>3087</v>
      </c>
      <c r="G580" s="11" t="str">
        <f>E580</f>
        <v>INNOVA HOME</v>
      </c>
      <c r="H580" s="11" t="s">
        <v>3090</v>
      </c>
      <c r="I580" s="11" t="s">
        <v>3091</v>
      </c>
      <c r="J580" s="11" t="s">
        <v>1076</v>
      </c>
      <c r="K580" s="11" t="s">
        <v>1076</v>
      </c>
      <c r="L580" s="11" t="s">
        <v>2815</v>
      </c>
      <c r="M580" s="70" t="s">
        <v>1213</v>
      </c>
      <c r="N580" s="71" t="s">
        <v>657</v>
      </c>
      <c r="O580" s="71" t="s">
        <v>657</v>
      </c>
    </row>
    <row r="581" ht="11.25" customHeight="1">
      <c r="A581" s="11" t="s">
        <v>959</v>
      </c>
      <c r="B581" s="11" t="s">
        <v>3092</v>
      </c>
      <c r="C581" s="11" t="s">
        <v>3093</v>
      </c>
      <c r="D581" s="11" t="s">
        <v>1216</v>
      </c>
      <c r="E581" s="11" t="s">
        <v>2837</v>
      </c>
      <c r="F581" s="11" t="s">
        <v>3092</v>
      </c>
      <c r="G581" s="11" t="s">
        <v>3094</v>
      </c>
      <c r="H581" s="11" t="s">
        <v>3095</v>
      </c>
      <c r="I581" s="11" t="s">
        <v>2973</v>
      </c>
      <c r="J581" s="11" t="s">
        <v>1204</v>
      </c>
      <c r="K581" s="11" t="s">
        <v>1204</v>
      </c>
      <c r="L581" s="11" t="s">
        <v>2793</v>
      </c>
      <c r="M581" s="70" t="s">
        <v>1213</v>
      </c>
      <c r="N581" s="71" t="s">
        <v>657</v>
      </c>
      <c r="O581" s="71" t="s">
        <v>657</v>
      </c>
    </row>
    <row r="582" ht="11.25" customHeight="1">
      <c r="A582" s="11" t="s">
        <v>959</v>
      </c>
      <c r="B582" s="11" t="s">
        <v>3096</v>
      </c>
      <c r="C582" s="11" t="s">
        <v>3097</v>
      </c>
      <c r="D582" s="11" t="s">
        <v>1216</v>
      </c>
      <c r="E582" s="11" t="s">
        <v>3098</v>
      </c>
      <c r="F582" s="11" t="s">
        <v>3096</v>
      </c>
      <c r="G582" s="11" t="s">
        <v>3098</v>
      </c>
      <c r="H582" s="11" t="s">
        <v>3099</v>
      </c>
      <c r="I582" s="11" t="s">
        <v>1094</v>
      </c>
      <c r="J582" s="11" t="s">
        <v>1094</v>
      </c>
      <c r="K582" s="11" t="s">
        <v>1085</v>
      </c>
      <c r="L582" s="11" t="s">
        <v>2785</v>
      </c>
      <c r="M582" s="70" t="s">
        <v>1213</v>
      </c>
      <c r="N582" s="71" t="s">
        <v>657</v>
      </c>
      <c r="O582" s="71" t="s">
        <v>657</v>
      </c>
    </row>
    <row r="583" ht="11.25" customHeight="1">
      <c r="A583" s="11" t="s">
        <v>959</v>
      </c>
      <c r="B583" s="11" t="s">
        <v>3096</v>
      </c>
      <c r="C583" s="11" t="s">
        <v>3097</v>
      </c>
      <c r="D583" s="11" t="s">
        <v>1216</v>
      </c>
      <c r="E583" s="11" t="s">
        <v>3098</v>
      </c>
      <c r="F583" s="11" t="s">
        <v>3096</v>
      </c>
      <c r="G583" s="11" t="s">
        <v>3098</v>
      </c>
      <c r="H583" s="11" t="s">
        <v>3100</v>
      </c>
      <c r="I583" s="11" t="s">
        <v>1085</v>
      </c>
      <c r="J583" s="11" t="s">
        <v>1084</v>
      </c>
      <c r="K583" s="11" t="s">
        <v>1085</v>
      </c>
      <c r="L583" s="11" t="s">
        <v>2785</v>
      </c>
      <c r="M583" s="70" t="s">
        <v>1213</v>
      </c>
      <c r="N583" s="71" t="s">
        <v>657</v>
      </c>
      <c r="O583" s="71" t="s">
        <v>657</v>
      </c>
    </row>
    <row r="584" ht="11.25" customHeight="1">
      <c r="A584" s="11" t="s">
        <v>959</v>
      </c>
      <c r="B584" s="11" t="s">
        <v>3101</v>
      </c>
      <c r="C584" s="11" t="s">
        <v>3102</v>
      </c>
      <c r="D584" s="11" t="s">
        <v>1216</v>
      </c>
      <c r="E584" s="11" t="s">
        <v>3103</v>
      </c>
      <c r="F584" s="11" t="s">
        <v>3101</v>
      </c>
      <c r="G584" s="11" t="s">
        <v>3103</v>
      </c>
      <c r="H584" s="11" t="s">
        <v>3104</v>
      </c>
      <c r="I584" s="11" t="s">
        <v>2807</v>
      </c>
      <c r="J584" s="11" t="s">
        <v>2807</v>
      </c>
      <c r="K584" s="11" t="s">
        <v>1055</v>
      </c>
      <c r="L584" s="11" t="s">
        <v>2808</v>
      </c>
      <c r="M584" s="70" t="s">
        <v>1213</v>
      </c>
      <c r="N584" s="71" t="s">
        <v>657</v>
      </c>
      <c r="O584" s="71" t="s">
        <v>657</v>
      </c>
    </row>
    <row r="585" ht="11.25" customHeight="1">
      <c r="A585" s="11" t="s">
        <v>959</v>
      </c>
      <c r="B585" s="11" t="s">
        <v>3105</v>
      </c>
      <c r="C585" s="11" t="s">
        <v>3106</v>
      </c>
      <c r="D585" s="11" t="s">
        <v>1216</v>
      </c>
      <c r="E585" s="11" t="s">
        <v>2837</v>
      </c>
      <c r="F585" s="11" t="s">
        <v>3105</v>
      </c>
      <c r="G585" s="11" t="s">
        <v>3107</v>
      </c>
      <c r="H585" s="11" t="s">
        <v>3108</v>
      </c>
      <c r="I585" s="11" t="s">
        <v>3109</v>
      </c>
      <c r="J585" s="11" t="s">
        <v>1204</v>
      </c>
      <c r="K585" s="11" t="s">
        <v>1204</v>
      </c>
      <c r="L585" s="11" t="s">
        <v>2793</v>
      </c>
      <c r="M585" s="70" t="s">
        <v>1213</v>
      </c>
      <c r="N585" s="71" t="s">
        <v>657</v>
      </c>
      <c r="O585" s="71" t="s">
        <v>657</v>
      </c>
    </row>
    <row r="586" ht="11.25" customHeight="1">
      <c r="A586" s="11" t="s">
        <v>959</v>
      </c>
      <c r="B586" s="11" t="s">
        <v>3105</v>
      </c>
      <c r="C586" s="11" t="s">
        <v>3106</v>
      </c>
      <c r="D586" s="11" t="s">
        <v>1216</v>
      </c>
      <c r="E586" s="11" t="s">
        <v>2837</v>
      </c>
      <c r="F586" s="11" t="s">
        <v>3105</v>
      </c>
      <c r="G586" s="11" t="s">
        <v>3107</v>
      </c>
      <c r="H586" s="11" t="s">
        <v>3110</v>
      </c>
      <c r="I586" s="11" t="s">
        <v>1204</v>
      </c>
      <c r="J586" s="11" t="s">
        <v>1204</v>
      </c>
      <c r="K586" s="11" t="s">
        <v>1204</v>
      </c>
      <c r="L586" s="11" t="s">
        <v>2793</v>
      </c>
      <c r="M586" s="70" t="s">
        <v>1213</v>
      </c>
      <c r="N586" s="71" t="s">
        <v>657</v>
      </c>
      <c r="O586" s="71" t="s">
        <v>657</v>
      </c>
    </row>
    <row r="587" ht="11.25" customHeight="1">
      <c r="A587" s="11" t="s">
        <v>959</v>
      </c>
      <c r="B587" s="11" t="s">
        <v>3105</v>
      </c>
      <c r="C587" s="11" t="s">
        <v>3106</v>
      </c>
      <c r="D587" s="11" t="s">
        <v>1216</v>
      </c>
      <c r="E587" s="11" t="s">
        <v>2837</v>
      </c>
      <c r="F587" s="11" t="s">
        <v>3105</v>
      </c>
      <c r="G587" s="11" t="s">
        <v>3111</v>
      </c>
      <c r="H587" s="11" t="s">
        <v>3112</v>
      </c>
      <c r="I587" s="11" t="s">
        <v>1204</v>
      </c>
      <c r="J587" s="11" t="s">
        <v>1204</v>
      </c>
      <c r="K587" s="11" t="s">
        <v>1204</v>
      </c>
      <c r="L587" s="11" t="s">
        <v>2793</v>
      </c>
      <c r="M587" s="70" t="s">
        <v>1213</v>
      </c>
      <c r="N587" s="71" t="s">
        <v>657</v>
      </c>
      <c r="O587" s="71" t="s">
        <v>657</v>
      </c>
    </row>
    <row r="588" ht="11.25" customHeight="1">
      <c r="A588" s="11" t="s">
        <v>959</v>
      </c>
      <c r="B588" s="11" t="s">
        <v>2867</v>
      </c>
      <c r="C588" s="11" t="s">
        <v>3113</v>
      </c>
      <c r="D588" s="11" t="s">
        <v>1216</v>
      </c>
      <c r="E588" s="11" t="s">
        <v>3113</v>
      </c>
      <c r="F588" s="11" t="s">
        <v>2867</v>
      </c>
      <c r="G588" s="11" t="str">
        <f t="shared" ref="G588:G589" si="11">E588</f>
        <v>J &amp; N PERU MOVILES SRL</v>
      </c>
      <c r="H588" s="11" t="s">
        <v>3114</v>
      </c>
      <c r="I588" s="11" t="s">
        <v>2799</v>
      </c>
      <c r="J588" s="11" t="s">
        <v>2800</v>
      </c>
      <c r="K588" s="11" t="s">
        <v>1101</v>
      </c>
      <c r="L588" s="11" t="s">
        <v>2815</v>
      </c>
      <c r="M588" s="70" t="s">
        <v>1213</v>
      </c>
      <c r="N588" s="71" t="s">
        <v>657</v>
      </c>
      <c r="O588" s="71" t="s">
        <v>657</v>
      </c>
    </row>
    <row r="589" ht="11.25" customHeight="1">
      <c r="A589" s="11" t="s">
        <v>959</v>
      </c>
      <c r="B589" s="11" t="s">
        <v>3115</v>
      </c>
      <c r="C589" s="11" t="s">
        <v>3116</v>
      </c>
      <c r="D589" s="11" t="s">
        <v>1216</v>
      </c>
      <c r="E589" s="11" t="s">
        <v>3117</v>
      </c>
      <c r="F589" s="11" t="s">
        <v>3115</v>
      </c>
      <c r="G589" s="11" t="str">
        <f t="shared" si="11"/>
        <v>JIZAR _CUSCO</v>
      </c>
      <c r="H589" s="11" t="s">
        <v>3118</v>
      </c>
      <c r="I589" s="11" t="s">
        <v>3006</v>
      </c>
      <c r="J589" s="11" t="s">
        <v>3007</v>
      </c>
      <c r="K589" s="11" t="s">
        <v>1076</v>
      </c>
      <c r="L589" s="11" t="s">
        <v>2815</v>
      </c>
      <c r="M589" s="70" t="s">
        <v>1213</v>
      </c>
      <c r="N589" s="71" t="s">
        <v>657</v>
      </c>
      <c r="O589" s="71" t="s">
        <v>657</v>
      </c>
    </row>
    <row r="590" ht="11.25" customHeight="1">
      <c r="A590" s="11" t="s">
        <v>959</v>
      </c>
      <c r="B590" s="11" t="s">
        <v>2848</v>
      </c>
      <c r="C590" s="11" t="s">
        <v>3119</v>
      </c>
      <c r="D590" s="11" t="s">
        <v>1216</v>
      </c>
      <c r="E590" s="11" t="s">
        <v>2837</v>
      </c>
      <c r="F590" s="11" t="s">
        <v>2848</v>
      </c>
      <c r="G590" s="11" t="s">
        <v>3119</v>
      </c>
      <c r="H590" s="11" t="s">
        <v>3120</v>
      </c>
      <c r="I590" s="11" t="s">
        <v>3121</v>
      </c>
      <c r="J590" s="11" t="s">
        <v>3122</v>
      </c>
      <c r="K590" s="11" t="s">
        <v>1204</v>
      </c>
      <c r="L590" s="11" t="s">
        <v>2793</v>
      </c>
      <c r="M590" s="70" t="s">
        <v>1213</v>
      </c>
      <c r="N590" s="71" t="s">
        <v>657</v>
      </c>
      <c r="O590" s="71" t="s">
        <v>657</v>
      </c>
    </row>
    <row r="591" ht="11.25" customHeight="1">
      <c r="A591" s="11" t="s">
        <v>959</v>
      </c>
      <c r="B591" s="11" t="s">
        <v>3123</v>
      </c>
      <c r="C591" s="11" t="s">
        <v>3124</v>
      </c>
      <c r="D591" s="11" t="s">
        <v>1216</v>
      </c>
      <c r="E591" s="11" t="s">
        <v>2837</v>
      </c>
      <c r="F591" s="11" t="s">
        <v>3123</v>
      </c>
      <c r="G591" s="11" t="s">
        <v>3125</v>
      </c>
      <c r="H591" s="11" t="s">
        <v>3126</v>
      </c>
      <c r="I591" s="11" t="s">
        <v>3127</v>
      </c>
      <c r="J591" s="11" t="s">
        <v>1204</v>
      </c>
      <c r="K591" s="11" t="s">
        <v>1204</v>
      </c>
      <c r="L591" s="11" t="s">
        <v>2793</v>
      </c>
      <c r="M591" s="70" t="s">
        <v>1213</v>
      </c>
      <c r="N591" s="71" t="s">
        <v>657</v>
      </c>
      <c r="O591" s="71" t="s">
        <v>657</v>
      </c>
    </row>
    <row r="592" ht="11.25" customHeight="1">
      <c r="A592" s="11" t="s">
        <v>959</v>
      </c>
      <c r="B592" s="11" t="s">
        <v>3128</v>
      </c>
      <c r="C592" s="11" t="s">
        <v>3129</v>
      </c>
      <c r="D592" s="11" t="s">
        <v>1216</v>
      </c>
      <c r="E592" s="11" t="s">
        <v>3130</v>
      </c>
      <c r="F592" s="11" t="s">
        <v>3128</v>
      </c>
      <c r="G592" s="11" t="s">
        <v>3130</v>
      </c>
      <c r="H592" s="11" t="s">
        <v>3131</v>
      </c>
      <c r="I592" s="11" t="s">
        <v>2784</v>
      </c>
      <c r="J592" s="11" t="s">
        <v>2784</v>
      </c>
      <c r="K592" s="11" t="s">
        <v>2784</v>
      </c>
      <c r="L592" s="11" t="s">
        <v>2785</v>
      </c>
      <c r="M592" s="70" t="s">
        <v>1213</v>
      </c>
      <c r="N592" s="71" t="s">
        <v>657</v>
      </c>
      <c r="O592" s="71" t="s">
        <v>657</v>
      </c>
    </row>
    <row r="593" ht="11.25" customHeight="1">
      <c r="A593" s="11" t="s">
        <v>959</v>
      </c>
      <c r="B593" s="11" t="s">
        <v>3132</v>
      </c>
      <c r="C593" s="11" t="s">
        <v>3133</v>
      </c>
      <c r="D593" s="11" t="s">
        <v>1216</v>
      </c>
      <c r="E593" s="11" t="s">
        <v>3134</v>
      </c>
      <c r="F593" s="11" t="s">
        <v>3132</v>
      </c>
      <c r="G593" s="11" t="s">
        <v>3134</v>
      </c>
      <c r="H593" s="11" t="s">
        <v>3135</v>
      </c>
      <c r="I593" s="11" t="s">
        <v>3136</v>
      </c>
      <c r="J593" s="11" t="s">
        <v>3137</v>
      </c>
      <c r="K593" s="11" t="s">
        <v>1085</v>
      </c>
      <c r="L593" s="11" t="s">
        <v>2785</v>
      </c>
      <c r="M593" s="70" t="s">
        <v>1213</v>
      </c>
      <c r="N593" s="71" t="s">
        <v>657</v>
      </c>
      <c r="O593" s="71" t="s">
        <v>657</v>
      </c>
    </row>
    <row r="594" ht="11.25" customHeight="1">
      <c r="A594" s="11" t="s">
        <v>959</v>
      </c>
      <c r="B594" s="11" t="s">
        <v>3138</v>
      </c>
      <c r="C594" s="11" t="s">
        <v>3139</v>
      </c>
      <c r="D594" s="11" t="s">
        <v>1216</v>
      </c>
      <c r="E594" s="11" t="s">
        <v>3140</v>
      </c>
      <c r="F594" s="11" t="s">
        <v>3138</v>
      </c>
      <c r="G594" s="11" t="s">
        <v>3140</v>
      </c>
      <c r="H594" s="11" t="s">
        <v>3141</v>
      </c>
      <c r="I594" s="11" t="s">
        <v>2784</v>
      </c>
      <c r="J594" s="11" t="s">
        <v>2784</v>
      </c>
      <c r="K594" s="11" t="s">
        <v>2784</v>
      </c>
      <c r="L594" s="11" t="s">
        <v>2785</v>
      </c>
      <c r="M594" s="70" t="s">
        <v>1213</v>
      </c>
      <c r="N594" s="71" t="s">
        <v>657</v>
      </c>
      <c r="O594" s="71" t="s">
        <v>657</v>
      </c>
    </row>
    <row r="595" ht="11.25" customHeight="1">
      <c r="A595" s="11" t="s">
        <v>959</v>
      </c>
      <c r="B595" s="11" t="s">
        <v>3142</v>
      </c>
      <c r="C595" s="11" t="s">
        <v>3143</v>
      </c>
      <c r="D595" s="11" t="s">
        <v>1216</v>
      </c>
      <c r="E595" s="11" t="s">
        <v>3144</v>
      </c>
      <c r="F595" s="11" t="s">
        <v>3142</v>
      </c>
      <c r="G595" s="11" t="str">
        <f t="shared" ref="G595:G598" si="12">E595</f>
        <v>LuaSmart_MDD</v>
      </c>
      <c r="H595" s="11" t="s">
        <v>3145</v>
      </c>
      <c r="I595" s="11" t="s">
        <v>2860</v>
      </c>
      <c r="J595" s="11" t="s">
        <v>2860</v>
      </c>
      <c r="K595" s="11" t="s">
        <v>2861</v>
      </c>
      <c r="L595" s="11" t="s">
        <v>2862</v>
      </c>
      <c r="M595" s="70" t="s">
        <v>1213</v>
      </c>
      <c r="N595" s="71" t="s">
        <v>657</v>
      </c>
      <c r="O595" s="71" t="s">
        <v>657</v>
      </c>
    </row>
    <row r="596" ht="11.25" customHeight="1">
      <c r="A596" s="11" t="s">
        <v>959</v>
      </c>
      <c r="B596" s="11" t="s">
        <v>3146</v>
      </c>
      <c r="C596" s="11" t="s">
        <v>3147</v>
      </c>
      <c r="D596" s="11" t="s">
        <v>1216</v>
      </c>
      <c r="E596" s="11" t="s">
        <v>3148</v>
      </c>
      <c r="F596" s="11" t="s">
        <v>3146</v>
      </c>
      <c r="G596" s="11" t="str">
        <f t="shared" si="12"/>
        <v>MACH_CUSCO</v>
      </c>
      <c r="H596" s="11" t="s">
        <v>3149</v>
      </c>
      <c r="I596" s="11" t="s">
        <v>2827</v>
      </c>
      <c r="J596" s="11" t="s">
        <v>2827</v>
      </c>
      <c r="K596" s="11" t="s">
        <v>1076</v>
      </c>
      <c r="L596" s="11" t="s">
        <v>2815</v>
      </c>
      <c r="M596" s="70" t="s">
        <v>1213</v>
      </c>
      <c r="N596" s="71" t="s">
        <v>657</v>
      </c>
      <c r="O596" s="71" t="s">
        <v>657</v>
      </c>
    </row>
    <row r="597" ht="11.25" customHeight="1">
      <c r="A597" s="11" t="s">
        <v>959</v>
      </c>
      <c r="B597" s="11" t="s">
        <v>3146</v>
      </c>
      <c r="C597" s="11" t="s">
        <v>3147</v>
      </c>
      <c r="D597" s="11" t="s">
        <v>1216</v>
      </c>
      <c r="E597" s="11" t="s">
        <v>3148</v>
      </c>
      <c r="F597" s="11" t="s">
        <v>3146</v>
      </c>
      <c r="G597" s="11" t="str">
        <f t="shared" si="12"/>
        <v>MACH_CUSCO</v>
      </c>
      <c r="H597" s="11" t="s">
        <v>3150</v>
      </c>
      <c r="I597" s="11" t="s">
        <v>2830</v>
      </c>
      <c r="J597" s="11" t="s">
        <v>1076</v>
      </c>
      <c r="K597" s="11" t="s">
        <v>1076</v>
      </c>
      <c r="L597" s="11" t="s">
        <v>2815</v>
      </c>
      <c r="M597" s="70" t="s">
        <v>1213</v>
      </c>
      <c r="N597" s="71" t="s">
        <v>657</v>
      </c>
      <c r="O597" s="71" t="s">
        <v>657</v>
      </c>
    </row>
    <row r="598" ht="11.25" customHeight="1">
      <c r="A598" s="11" t="s">
        <v>959</v>
      </c>
      <c r="B598" s="11" t="s">
        <v>3151</v>
      </c>
      <c r="C598" s="11" t="s">
        <v>3152</v>
      </c>
      <c r="D598" s="11" t="s">
        <v>1216</v>
      </c>
      <c r="E598" s="11" t="s">
        <v>3152</v>
      </c>
      <c r="F598" s="11" t="s">
        <v>3151</v>
      </c>
      <c r="G598" s="11" t="str">
        <f t="shared" si="12"/>
        <v>MAKRO COMUNICACIONES EIRL</v>
      </c>
      <c r="H598" s="11" t="s">
        <v>3153</v>
      </c>
      <c r="I598" s="11" t="s">
        <v>2799</v>
      </c>
      <c r="J598" s="11" t="s">
        <v>2800</v>
      </c>
      <c r="K598" s="11" t="s">
        <v>1101</v>
      </c>
      <c r="L598" s="11" t="s">
        <v>2801</v>
      </c>
      <c r="M598" s="70" t="s">
        <v>1213</v>
      </c>
      <c r="N598" s="71" t="s">
        <v>657</v>
      </c>
      <c r="O598" s="71" t="s">
        <v>657</v>
      </c>
    </row>
    <row r="599" ht="11.25" customHeight="1">
      <c r="A599" s="11" t="s">
        <v>959</v>
      </c>
      <c r="B599" s="11" t="s">
        <v>3154</v>
      </c>
      <c r="C599" s="11" t="s">
        <v>3155</v>
      </c>
      <c r="D599" s="11" t="s">
        <v>1216</v>
      </c>
      <c r="E599" s="11" t="s">
        <v>2837</v>
      </c>
      <c r="F599" s="11" t="s">
        <v>3154</v>
      </c>
      <c r="G599" s="11" t="s">
        <v>3156</v>
      </c>
      <c r="H599" s="11" t="s">
        <v>3157</v>
      </c>
      <c r="I599" s="11" t="s">
        <v>3158</v>
      </c>
      <c r="J599" s="11" t="s">
        <v>1204</v>
      </c>
      <c r="K599" s="11" t="s">
        <v>1204</v>
      </c>
      <c r="L599" s="11" t="s">
        <v>2793</v>
      </c>
      <c r="M599" s="70" t="s">
        <v>1213</v>
      </c>
      <c r="N599" s="71" t="s">
        <v>657</v>
      </c>
      <c r="O599" s="71" t="s">
        <v>657</v>
      </c>
    </row>
    <row r="600" ht="11.25" customHeight="1">
      <c r="A600" s="11" t="s">
        <v>959</v>
      </c>
      <c r="B600" s="11" t="s">
        <v>3154</v>
      </c>
      <c r="C600" s="11" t="s">
        <v>3155</v>
      </c>
      <c r="D600" s="11" t="s">
        <v>1216</v>
      </c>
      <c r="E600" s="11" t="s">
        <v>2837</v>
      </c>
      <c r="F600" s="11" t="s">
        <v>3154</v>
      </c>
      <c r="G600" s="11" t="s">
        <v>3156</v>
      </c>
      <c r="H600" s="11" t="s">
        <v>3159</v>
      </c>
      <c r="I600" s="11" t="s">
        <v>2980</v>
      </c>
      <c r="J600" s="11" t="s">
        <v>1204</v>
      </c>
      <c r="K600" s="11" t="s">
        <v>1204</v>
      </c>
      <c r="L600" s="11" t="s">
        <v>2793</v>
      </c>
      <c r="M600" s="70" t="s">
        <v>1213</v>
      </c>
      <c r="N600" s="71" t="s">
        <v>657</v>
      </c>
      <c r="O600" s="71" t="s">
        <v>657</v>
      </c>
    </row>
    <row r="601" ht="11.25" customHeight="1">
      <c r="A601" s="11" t="s">
        <v>959</v>
      </c>
      <c r="B601" s="11" t="s">
        <v>3154</v>
      </c>
      <c r="C601" s="11" t="s">
        <v>3155</v>
      </c>
      <c r="D601" s="11" t="s">
        <v>1216</v>
      </c>
      <c r="E601" s="11" t="s">
        <v>2837</v>
      </c>
      <c r="F601" s="11" t="s">
        <v>3154</v>
      </c>
      <c r="G601" s="11" t="s">
        <v>3156</v>
      </c>
      <c r="H601" s="11" t="s">
        <v>3160</v>
      </c>
      <c r="I601" s="11" t="s">
        <v>2779</v>
      </c>
      <c r="J601" s="11" t="s">
        <v>1204</v>
      </c>
      <c r="K601" s="11" t="s">
        <v>1204</v>
      </c>
      <c r="L601" s="11" t="s">
        <v>2793</v>
      </c>
      <c r="M601" s="70" t="s">
        <v>1213</v>
      </c>
      <c r="N601" s="71" t="s">
        <v>657</v>
      </c>
      <c r="O601" s="71" t="s">
        <v>657</v>
      </c>
    </row>
    <row r="602" ht="11.25" customHeight="1">
      <c r="A602" s="11" t="s">
        <v>959</v>
      </c>
      <c r="B602" s="11" t="s">
        <v>3154</v>
      </c>
      <c r="C602" s="11" t="s">
        <v>3155</v>
      </c>
      <c r="D602" s="11" t="s">
        <v>1216</v>
      </c>
      <c r="E602" s="11" t="s">
        <v>2837</v>
      </c>
      <c r="F602" s="11" t="s">
        <v>3154</v>
      </c>
      <c r="G602" s="11" t="s">
        <v>3156</v>
      </c>
      <c r="H602" s="11" t="s">
        <v>3161</v>
      </c>
      <c r="I602" s="11" t="s">
        <v>2980</v>
      </c>
      <c r="J602" s="11" t="s">
        <v>1204</v>
      </c>
      <c r="K602" s="11" t="s">
        <v>1204</v>
      </c>
      <c r="L602" s="11" t="s">
        <v>2793</v>
      </c>
      <c r="M602" s="70" t="s">
        <v>1213</v>
      </c>
      <c r="N602" s="71" t="s">
        <v>657</v>
      </c>
      <c r="O602" s="71" t="s">
        <v>657</v>
      </c>
    </row>
    <row r="603" ht="11.25" customHeight="1">
      <c r="A603" s="11" t="s">
        <v>959</v>
      </c>
      <c r="B603" s="11" t="s">
        <v>3154</v>
      </c>
      <c r="C603" s="11" t="s">
        <v>3155</v>
      </c>
      <c r="D603" s="11" t="s">
        <v>1216</v>
      </c>
      <c r="E603" s="11" t="s">
        <v>2837</v>
      </c>
      <c r="F603" s="11" t="s">
        <v>3154</v>
      </c>
      <c r="G603" s="11" t="s">
        <v>3156</v>
      </c>
      <c r="H603" s="11" t="s">
        <v>3162</v>
      </c>
      <c r="I603" s="11" t="s">
        <v>1069</v>
      </c>
      <c r="J603" s="11" t="s">
        <v>2985</v>
      </c>
      <c r="K603" s="11" t="s">
        <v>1204</v>
      </c>
      <c r="L603" s="11" t="s">
        <v>2793</v>
      </c>
      <c r="M603" s="70" t="s">
        <v>1213</v>
      </c>
      <c r="N603" s="71" t="s">
        <v>657</v>
      </c>
      <c r="O603" s="71" t="s">
        <v>657</v>
      </c>
    </row>
    <row r="604" ht="11.25" customHeight="1">
      <c r="A604" s="11" t="s">
        <v>959</v>
      </c>
      <c r="B604" s="11" t="s">
        <v>3154</v>
      </c>
      <c r="C604" s="11" t="s">
        <v>3155</v>
      </c>
      <c r="D604" s="11" t="s">
        <v>1216</v>
      </c>
      <c r="E604" s="11" t="s">
        <v>2837</v>
      </c>
      <c r="F604" s="11" t="s">
        <v>3154</v>
      </c>
      <c r="G604" s="11" t="s">
        <v>3156</v>
      </c>
      <c r="H604" s="11" t="s">
        <v>3163</v>
      </c>
      <c r="I604" s="11" t="s">
        <v>3158</v>
      </c>
      <c r="J604" s="11" t="s">
        <v>1204</v>
      </c>
      <c r="K604" s="11" t="s">
        <v>1204</v>
      </c>
      <c r="L604" s="11" t="s">
        <v>2793</v>
      </c>
      <c r="M604" s="70" t="s">
        <v>1213</v>
      </c>
      <c r="N604" s="71" t="s">
        <v>657</v>
      </c>
      <c r="O604" s="71" t="s">
        <v>657</v>
      </c>
    </row>
    <row r="605" ht="11.25" customHeight="1">
      <c r="A605" s="11" t="s">
        <v>959</v>
      </c>
      <c r="B605" s="11" t="s">
        <v>3154</v>
      </c>
      <c r="C605" s="11" t="s">
        <v>3155</v>
      </c>
      <c r="D605" s="11" t="s">
        <v>1216</v>
      </c>
      <c r="E605" s="11" t="s">
        <v>2837</v>
      </c>
      <c r="F605" s="11" t="s">
        <v>3154</v>
      </c>
      <c r="G605" s="11" t="s">
        <v>3156</v>
      </c>
      <c r="H605" s="11" t="s">
        <v>3164</v>
      </c>
      <c r="I605" s="11" t="s">
        <v>2846</v>
      </c>
      <c r="J605" s="11" t="s">
        <v>2847</v>
      </c>
      <c r="K605" s="11" t="s">
        <v>1204</v>
      </c>
      <c r="L605" s="11" t="s">
        <v>2793</v>
      </c>
      <c r="M605" s="70" t="s">
        <v>1213</v>
      </c>
      <c r="N605" s="71" t="s">
        <v>657</v>
      </c>
      <c r="O605" s="71" t="s">
        <v>657</v>
      </c>
    </row>
    <row r="606" ht="11.25" customHeight="1">
      <c r="A606" s="11" t="s">
        <v>959</v>
      </c>
      <c r="B606" s="11" t="s">
        <v>3154</v>
      </c>
      <c r="C606" s="11" t="s">
        <v>3155</v>
      </c>
      <c r="D606" s="11" t="s">
        <v>1216</v>
      </c>
      <c r="E606" s="11" t="s">
        <v>2837</v>
      </c>
      <c r="F606" s="11" t="s">
        <v>3154</v>
      </c>
      <c r="G606" s="11" t="s">
        <v>3156</v>
      </c>
      <c r="H606" s="11" t="s">
        <v>3165</v>
      </c>
      <c r="I606" s="11" t="s">
        <v>1204</v>
      </c>
      <c r="J606" s="11" t="s">
        <v>1204</v>
      </c>
      <c r="K606" s="11" t="s">
        <v>1204</v>
      </c>
      <c r="L606" s="11" t="s">
        <v>2793</v>
      </c>
      <c r="M606" s="70" t="s">
        <v>1213</v>
      </c>
      <c r="N606" s="71" t="s">
        <v>657</v>
      </c>
      <c r="O606" s="71" t="s">
        <v>657</v>
      </c>
    </row>
    <row r="607" ht="11.25" customHeight="1">
      <c r="A607" s="11" t="s">
        <v>959</v>
      </c>
      <c r="B607" s="11" t="s">
        <v>3154</v>
      </c>
      <c r="C607" s="11" t="s">
        <v>3155</v>
      </c>
      <c r="D607" s="11" t="s">
        <v>1216</v>
      </c>
      <c r="E607" s="11" t="s">
        <v>2837</v>
      </c>
      <c r="F607" s="11" t="s">
        <v>3154</v>
      </c>
      <c r="G607" s="11" t="s">
        <v>3156</v>
      </c>
      <c r="H607" s="11" t="s">
        <v>3166</v>
      </c>
      <c r="I607" s="11" t="s">
        <v>1063</v>
      </c>
      <c r="J607" s="11" t="s">
        <v>1063</v>
      </c>
      <c r="K607" s="11" t="s">
        <v>1204</v>
      </c>
      <c r="L607" s="11" t="s">
        <v>2793</v>
      </c>
      <c r="M607" s="70" t="s">
        <v>1213</v>
      </c>
      <c r="N607" s="71" t="s">
        <v>657</v>
      </c>
      <c r="O607" s="71" t="s">
        <v>657</v>
      </c>
    </row>
    <row r="608" ht="11.25" customHeight="1">
      <c r="A608" s="11" t="s">
        <v>959</v>
      </c>
      <c r="B608" s="11" t="s">
        <v>3154</v>
      </c>
      <c r="C608" s="11" t="s">
        <v>3155</v>
      </c>
      <c r="D608" s="11" t="s">
        <v>1216</v>
      </c>
      <c r="E608" s="11" t="s">
        <v>2837</v>
      </c>
      <c r="F608" s="11" t="s">
        <v>3154</v>
      </c>
      <c r="G608" s="11" t="s">
        <v>3156</v>
      </c>
      <c r="H608" s="11" t="s">
        <v>3167</v>
      </c>
      <c r="I608" s="11" t="s">
        <v>2846</v>
      </c>
      <c r="J608" s="11" t="s">
        <v>2847</v>
      </c>
      <c r="K608" s="11" t="s">
        <v>1204</v>
      </c>
      <c r="L608" s="11" t="s">
        <v>2793</v>
      </c>
      <c r="M608" s="70" t="s">
        <v>1213</v>
      </c>
      <c r="N608" s="71" t="s">
        <v>657</v>
      </c>
      <c r="O608" s="71" t="s">
        <v>657</v>
      </c>
    </row>
    <row r="609" ht="11.25" customHeight="1">
      <c r="A609" s="11" t="s">
        <v>959</v>
      </c>
      <c r="B609" s="11" t="s">
        <v>3168</v>
      </c>
      <c r="C609" s="11" t="s">
        <v>3169</v>
      </c>
      <c r="D609" s="11" t="s">
        <v>1216</v>
      </c>
      <c r="E609" s="11" t="s">
        <v>3169</v>
      </c>
      <c r="F609" s="11" t="s">
        <v>3168</v>
      </c>
      <c r="G609" s="11" t="str">
        <f>E609</f>
        <v>MAQUERA MACHACA ELIZABETH</v>
      </c>
      <c r="H609" s="11" t="s">
        <v>3170</v>
      </c>
      <c r="I609" s="11" t="s">
        <v>2926</v>
      </c>
      <c r="J609" s="11" t="s">
        <v>2925</v>
      </c>
      <c r="K609" s="11" t="s">
        <v>1101</v>
      </c>
      <c r="L609" s="11" t="s">
        <v>2913</v>
      </c>
      <c r="M609" s="70" t="s">
        <v>1213</v>
      </c>
      <c r="N609" s="71" t="s">
        <v>657</v>
      </c>
      <c r="O609" s="71" t="s">
        <v>657</v>
      </c>
    </row>
    <row r="610" ht="11.25" customHeight="1">
      <c r="A610" s="11" t="s">
        <v>959</v>
      </c>
      <c r="B610" s="11" t="s">
        <v>3171</v>
      </c>
      <c r="C610" s="11" t="s">
        <v>3172</v>
      </c>
      <c r="D610" s="11" t="s">
        <v>1216</v>
      </c>
      <c r="E610" s="11" t="s">
        <v>3173</v>
      </c>
      <c r="F610" s="11" t="s">
        <v>3171</v>
      </c>
      <c r="G610" s="11" t="s">
        <v>3173</v>
      </c>
      <c r="H610" s="11" t="s">
        <v>3174</v>
      </c>
      <c r="I610" s="11" t="s">
        <v>2940</v>
      </c>
      <c r="J610" s="11" t="s">
        <v>2784</v>
      </c>
      <c r="K610" s="11" t="s">
        <v>2784</v>
      </c>
      <c r="L610" s="11" t="s">
        <v>2785</v>
      </c>
      <c r="M610" s="70" t="s">
        <v>1213</v>
      </c>
      <c r="N610" s="71" t="s">
        <v>657</v>
      </c>
      <c r="O610" s="71" t="s">
        <v>657</v>
      </c>
    </row>
    <row r="611" ht="11.25" customHeight="1">
      <c r="A611" s="11" t="s">
        <v>959</v>
      </c>
      <c r="B611" s="11" t="s">
        <v>3171</v>
      </c>
      <c r="C611" s="11" t="s">
        <v>3172</v>
      </c>
      <c r="D611" s="11" t="s">
        <v>1216</v>
      </c>
      <c r="E611" s="11" t="s">
        <v>3173</v>
      </c>
      <c r="F611" s="11" t="s">
        <v>3171</v>
      </c>
      <c r="G611" s="11" t="s">
        <v>3173</v>
      </c>
      <c r="H611" s="11" t="s">
        <v>3175</v>
      </c>
      <c r="I611" s="11" t="s">
        <v>2784</v>
      </c>
      <c r="J611" s="11" t="s">
        <v>2784</v>
      </c>
      <c r="K611" s="11" t="s">
        <v>2784</v>
      </c>
      <c r="L611" s="11" t="s">
        <v>2785</v>
      </c>
      <c r="M611" s="70" t="s">
        <v>1213</v>
      </c>
      <c r="N611" s="71" t="s">
        <v>657</v>
      </c>
      <c r="O611" s="71" t="s">
        <v>657</v>
      </c>
    </row>
    <row r="612" ht="11.25" customHeight="1">
      <c r="A612" s="11" t="s">
        <v>959</v>
      </c>
      <c r="B612" s="11" t="s">
        <v>3171</v>
      </c>
      <c r="C612" s="11" t="s">
        <v>3172</v>
      </c>
      <c r="D612" s="11" t="s">
        <v>1216</v>
      </c>
      <c r="E612" s="11" t="s">
        <v>3173</v>
      </c>
      <c r="F612" s="11" t="s">
        <v>3171</v>
      </c>
      <c r="G612" s="11" t="s">
        <v>3173</v>
      </c>
      <c r="H612" s="11" t="s">
        <v>3176</v>
      </c>
      <c r="I612" s="11" t="s">
        <v>2784</v>
      </c>
      <c r="J612" s="11" t="s">
        <v>2784</v>
      </c>
      <c r="K612" s="11" t="s">
        <v>2784</v>
      </c>
      <c r="L612" s="11" t="s">
        <v>2785</v>
      </c>
      <c r="M612" s="70" t="s">
        <v>1213</v>
      </c>
      <c r="N612" s="71" t="s">
        <v>657</v>
      </c>
      <c r="O612" s="71" t="s">
        <v>657</v>
      </c>
    </row>
    <row r="613" ht="11.25" customHeight="1">
      <c r="A613" s="11" t="s">
        <v>959</v>
      </c>
      <c r="B613" s="11" t="s">
        <v>3171</v>
      </c>
      <c r="C613" s="11" t="s">
        <v>3172</v>
      </c>
      <c r="D613" s="11" t="s">
        <v>1216</v>
      </c>
      <c r="E613" s="11" t="s">
        <v>3173</v>
      </c>
      <c r="F613" s="11" t="s">
        <v>3171</v>
      </c>
      <c r="G613" s="11" t="s">
        <v>3173</v>
      </c>
      <c r="H613" s="11" t="s">
        <v>3177</v>
      </c>
      <c r="I613" s="11" t="s">
        <v>2784</v>
      </c>
      <c r="J613" s="11" t="s">
        <v>2784</v>
      </c>
      <c r="K613" s="11" t="s">
        <v>2784</v>
      </c>
      <c r="L613" s="11" t="s">
        <v>2785</v>
      </c>
      <c r="M613" s="70" t="s">
        <v>1213</v>
      </c>
      <c r="N613" s="71" t="s">
        <v>657</v>
      </c>
      <c r="O613" s="71" t="s">
        <v>657</v>
      </c>
    </row>
    <row r="614" ht="11.25" customHeight="1">
      <c r="A614" s="11" t="s">
        <v>959</v>
      </c>
      <c r="B614" s="11" t="s">
        <v>3171</v>
      </c>
      <c r="C614" s="11" t="s">
        <v>3172</v>
      </c>
      <c r="D614" s="11" t="s">
        <v>1216</v>
      </c>
      <c r="E614" s="11" t="s">
        <v>3173</v>
      </c>
      <c r="F614" s="11" t="s">
        <v>3171</v>
      </c>
      <c r="G614" s="11" t="s">
        <v>3173</v>
      </c>
      <c r="H614" s="11" t="s">
        <v>3178</v>
      </c>
      <c r="I614" s="11" t="s">
        <v>2784</v>
      </c>
      <c r="J614" s="11" t="s">
        <v>2784</v>
      </c>
      <c r="K614" s="11" t="s">
        <v>2784</v>
      </c>
      <c r="L614" s="11" t="s">
        <v>2785</v>
      </c>
      <c r="M614" s="70" t="s">
        <v>1213</v>
      </c>
      <c r="N614" s="71" t="s">
        <v>657</v>
      </c>
      <c r="O614" s="71" t="s">
        <v>657</v>
      </c>
    </row>
    <row r="615" ht="11.25" customHeight="1">
      <c r="A615" s="11" t="s">
        <v>959</v>
      </c>
      <c r="B615" s="11" t="s">
        <v>3171</v>
      </c>
      <c r="C615" s="11" t="s">
        <v>3172</v>
      </c>
      <c r="D615" s="11" t="s">
        <v>1216</v>
      </c>
      <c r="E615" s="11" t="s">
        <v>3173</v>
      </c>
      <c r="F615" s="11" t="s">
        <v>3171</v>
      </c>
      <c r="G615" s="11" t="s">
        <v>3173</v>
      </c>
      <c r="H615" s="11" t="s">
        <v>3179</v>
      </c>
      <c r="I615" s="11" t="s">
        <v>2964</v>
      </c>
      <c r="J615" s="11" t="s">
        <v>2784</v>
      </c>
      <c r="K615" s="11" t="s">
        <v>2784</v>
      </c>
      <c r="L615" s="11" t="s">
        <v>2785</v>
      </c>
      <c r="M615" s="70" t="s">
        <v>1213</v>
      </c>
      <c r="N615" s="71" t="s">
        <v>657</v>
      </c>
      <c r="O615" s="71" t="s">
        <v>657</v>
      </c>
    </row>
    <row r="616" ht="11.25" customHeight="1">
      <c r="A616" s="11" t="s">
        <v>959</v>
      </c>
      <c r="B616" s="11" t="s">
        <v>3180</v>
      </c>
      <c r="C616" s="11" t="s">
        <v>3181</v>
      </c>
      <c r="D616" s="11" t="s">
        <v>1216</v>
      </c>
      <c r="E616" s="11" t="s">
        <v>3182</v>
      </c>
      <c r="F616" s="11" t="s">
        <v>3180</v>
      </c>
      <c r="G616" s="11" t="str">
        <f t="shared" ref="G616:G620" si="13">E616</f>
        <v>MEGAMUNDO_D.CUSCO</v>
      </c>
      <c r="H616" s="11" t="s">
        <v>3183</v>
      </c>
      <c r="I616" s="11" t="s">
        <v>3066</v>
      </c>
      <c r="J616" s="11" t="s">
        <v>1076</v>
      </c>
      <c r="K616" s="11" t="s">
        <v>1076</v>
      </c>
      <c r="L616" s="11" t="s">
        <v>2815</v>
      </c>
      <c r="M616" s="70" t="s">
        <v>1213</v>
      </c>
      <c r="N616" s="71" t="s">
        <v>657</v>
      </c>
      <c r="O616" s="71" t="s">
        <v>657</v>
      </c>
    </row>
    <row r="617" ht="11.25" customHeight="1">
      <c r="A617" s="11" t="s">
        <v>959</v>
      </c>
      <c r="B617" s="11" t="s">
        <v>3184</v>
      </c>
      <c r="C617" s="11" t="s">
        <v>3185</v>
      </c>
      <c r="D617" s="11" t="s">
        <v>1216</v>
      </c>
      <c r="E617" s="11" t="s">
        <v>3185</v>
      </c>
      <c r="F617" s="11" t="s">
        <v>3184</v>
      </c>
      <c r="G617" s="11" t="str">
        <f t="shared" si="13"/>
        <v>MOVILANDIA SRL</v>
      </c>
      <c r="H617" s="11" t="s">
        <v>3186</v>
      </c>
      <c r="I617" s="11" t="s">
        <v>2799</v>
      </c>
      <c r="J617" s="11" t="s">
        <v>2800</v>
      </c>
      <c r="K617" s="11" t="s">
        <v>1101</v>
      </c>
      <c r="L617" s="11" t="s">
        <v>2895</v>
      </c>
      <c r="M617" s="70" t="s">
        <v>1213</v>
      </c>
      <c r="N617" s="71" t="s">
        <v>657</v>
      </c>
      <c r="O617" s="71" t="s">
        <v>657</v>
      </c>
    </row>
    <row r="618" ht="11.25" customHeight="1">
      <c r="A618" s="11" t="s">
        <v>959</v>
      </c>
      <c r="B618" s="11" t="s">
        <v>3184</v>
      </c>
      <c r="C618" s="11" t="s">
        <v>3185</v>
      </c>
      <c r="D618" s="11" t="s">
        <v>1216</v>
      </c>
      <c r="E618" s="11" t="s">
        <v>3185</v>
      </c>
      <c r="F618" s="11" t="s">
        <v>3184</v>
      </c>
      <c r="G618" s="11" t="str">
        <f t="shared" si="13"/>
        <v>MOVILANDIA SRL</v>
      </c>
      <c r="H618" s="11" t="s">
        <v>3187</v>
      </c>
      <c r="I618" s="11" t="s">
        <v>3188</v>
      </c>
      <c r="J618" s="11" t="s">
        <v>3188</v>
      </c>
      <c r="K618" s="11" t="s">
        <v>1101</v>
      </c>
      <c r="L618" s="11" t="s">
        <v>2913</v>
      </c>
      <c r="M618" s="70" t="s">
        <v>1213</v>
      </c>
      <c r="N618" s="71" t="s">
        <v>657</v>
      </c>
      <c r="O618" s="71" t="s">
        <v>657</v>
      </c>
    </row>
    <row r="619" ht="11.25" customHeight="1">
      <c r="A619" s="11" t="s">
        <v>959</v>
      </c>
      <c r="B619" s="11" t="s">
        <v>3184</v>
      </c>
      <c r="C619" s="11" t="s">
        <v>3185</v>
      </c>
      <c r="D619" s="11" t="s">
        <v>1216</v>
      </c>
      <c r="E619" s="11" t="s">
        <v>3185</v>
      </c>
      <c r="F619" s="11" t="s">
        <v>3184</v>
      </c>
      <c r="G619" s="11" t="str">
        <f t="shared" si="13"/>
        <v>MOVILANDIA SRL</v>
      </c>
      <c r="H619" s="11" t="s">
        <v>3189</v>
      </c>
      <c r="I619" s="11" t="s">
        <v>2799</v>
      </c>
      <c r="J619" s="11" t="s">
        <v>2800</v>
      </c>
      <c r="K619" s="11" t="s">
        <v>1101</v>
      </c>
      <c r="L619" s="11" t="s">
        <v>2913</v>
      </c>
      <c r="M619" s="70" t="s">
        <v>1213</v>
      </c>
      <c r="N619" s="71" t="s">
        <v>657</v>
      </c>
      <c r="O619" s="71" t="s">
        <v>657</v>
      </c>
    </row>
    <row r="620" ht="11.25" customHeight="1">
      <c r="A620" s="11" t="s">
        <v>959</v>
      </c>
      <c r="B620" s="11" t="s">
        <v>3184</v>
      </c>
      <c r="C620" s="11" t="s">
        <v>3185</v>
      </c>
      <c r="D620" s="11" t="s">
        <v>1216</v>
      </c>
      <c r="E620" s="11" t="s">
        <v>3185</v>
      </c>
      <c r="F620" s="11" t="s">
        <v>3184</v>
      </c>
      <c r="G620" s="11" t="str">
        <f t="shared" si="13"/>
        <v>MOVILANDIA SRL</v>
      </c>
      <c r="H620" s="11" t="s">
        <v>3190</v>
      </c>
      <c r="I620" s="11" t="s">
        <v>2799</v>
      </c>
      <c r="J620" s="11" t="s">
        <v>2800</v>
      </c>
      <c r="K620" s="11" t="s">
        <v>1101</v>
      </c>
      <c r="L620" s="11" t="s">
        <v>2913</v>
      </c>
      <c r="M620" s="70" t="s">
        <v>1213</v>
      </c>
      <c r="N620" s="71" t="s">
        <v>657</v>
      </c>
      <c r="O620" s="71" t="s">
        <v>657</v>
      </c>
    </row>
    <row r="621" ht="11.25" customHeight="1">
      <c r="A621" s="11" t="s">
        <v>959</v>
      </c>
      <c r="B621" s="11" t="s">
        <v>3191</v>
      </c>
      <c r="C621" s="11" t="s">
        <v>3192</v>
      </c>
      <c r="D621" s="11" t="s">
        <v>1216</v>
      </c>
      <c r="E621" s="11" t="s">
        <v>3193</v>
      </c>
      <c r="F621" s="11" t="s">
        <v>3191</v>
      </c>
      <c r="G621" s="11" t="s">
        <v>3193</v>
      </c>
      <c r="H621" s="11" t="s">
        <v>3194</v>
      </c>
      <c r="I621" s="11" t="s">
        <v>2784</v>
      </c>
      <c r="J621" s="11" t="s">
        <v>2784</v>
      </c>
      <c r="K621" s="11" t="s">
        <v>2784</v>
      </c>
      <c r="L621" s="11" t="s">
        <v>2785</v>
      </c>
      <c r="M621" s="70" t="s">
        <v>1213</v>
      </c>
      <c r="N621" s="71" t="s">
        <v>657</v>
      </c>
      <c r="O621" s="71" t="s">
        <v>657</v>
      </c>
    </row>
    <row r="622" ht="11.25" customHeight="1">
      <c r="A622" s="11" t="s">
        <v>959</v>
      </c>
      <c r="B622" s="11" t="s">
        <v>3191</v>
      </c>
      <c r="C622" s="11" t="s">
        <v>3192</v>
      </c>
      <c r="D622" s="11" t="s">
        <v>1216</v>
      </c>
      <c r="E622" s="11" t="s">
        <v>3193</v>
      </c>
      <c r="F622" s="11" t="s">
        <v>3191</v>
      </c>
      <c r="G622" s="11" t="s">
        <v>3193</v>
      </c>
      <c r="H622" s="11" t="s">
        <v>3195</v>
      </c>
      <c r="I622" s="11" t="s">
        <v>2784</v>
      </c>
      <c r="J622" s="11" t="s">
        <v>2784</v>
      </c>
      <c r="K622" s="11" t="s">
        <v>2784</v>
      </c>
      <c r="L622" s="11" t="s">
        <v>2785</v>
      </c>
      <c r="M622" s="70" t="s">
        <v>1213</v>
      </c>
      <c r="N622" s="71" t="s">
        <v>657</v>
      </c>
      <c r="O622" s="71" t="s">
        <v>657</v>
      </c>
    </row>
    <row r="623" ht="11.25" customHeight="1">
      <c r="A623" s="11" t="s">
        <v>959</v>
      </c>
      <c r="B623" s="11" t="s">
        <v>3196</v>
      </c>
      <c r="C623" s="11" t="s">
        <v>3197</v>
      </c>
      <c r="D623" s="11" t="s">
        <v>1216</v>
      </c>
      <c r="E623" s="11" t="s">
        <v>3198</v>
      </c>
      <c r="F623" s="11" t="s">
        <v>3196</v>
      </c>
      <c r="G623" s="11" t="s">
        <v>3198</v>
      </c>
      <c r="H623" s="11" t="s">
        <v>3199</v>
      </c>
      <c r="I623" s="11" t="s">
        <v>1085</v>
      </c>
      <c r="J623" s="11" t="s">
        <v>1084</v>
      </c>
      <c r="K623" s="11" t="s">
        <v>1085</v>
      </c>
      <c r="L623" s="11" t="s">
        <v>2785</v>
      </c>
      <c r="M623" s="70" t="s">
        <v>1213</v>
      </c>
      <c r="N623" s="71" t="s">
        <v>657</v>
      </c>
      <c r="O623" s="71" t="s">
        <v>657</v>
      </c>
    </row>
    <row r="624" ht="11.25" customHeight="1">
      <c r="A624" s="11" t="s">
        <v>959</v>
      </c>
      <c r="B624" s="11" t="s">
        <v>3196</v>
      </c>
      <c r="C624" s="11" t="s">
        <v>3197</v>
      </c>
      <c r="D624" s="11" t="s">
        <v>1216</v>
      </c>
      <c r="E624" s="11" t="s">
        <v>3198</v>
      </c>
      <c r="F624" s="11" t="s">
        <v>3196</v>
      </c>
      <c r="G624" s="11" t="s">
        <v>3198</v>
      </c>
      <c r="H624" s="11" t="s">
        <v>3200</v>
      </c>
      <c r="I624" s="11" t="s">
        <v>1085</v>
      </c>
      <c r="J624" s="11" t="s">
        <v>1084</v>
      </c>
      <c r="K624" s="11" t="s">
        <v>1085</v>
      </c>
      <c r="L624" s="11" t="s">
        <v>2785</v>
      </c>
      <c r="M624" s="70" t="s">
        <v>1213</v>
      </c>
      <c r="N624" s="71" t="s">
        <v>657</v>
      </c>
      <c r="O624" s="71" t="s">
        <v>657</v>
      </c>
    </row>
    <row r="625" ht="11.25" customHeight="1">
      <c r="A625" s="11" t="s">
        <v>959</v>
      </c>
      <c r="B625" s="11" t="s">
        <v>3196</v>
      </c>
      <c r="C625" s="11" t="s">
        <v>3197</v>
      </c>
      <c r="D625" s="11" t="s">
        <v>1216</v>
      </c>
      <c r="E625" s="11" t="s">
        <v>3198</v>
      </c>
      <c r="F625" s="11" t="s">
        <v>3196</v>
      </c>
      <c r="G625" s="11" t="s">
        <v>3198</v>
      </c>
      <c r="H625" s="11" t="s">
        <v>3201</v>
      </c>
      <c r="I625" s="11" t="s">
        <v>1094</v>
      </c>
      <c r="J625" s="11" t="s">
        <v>1094</v>
      </c>
      <c r="K625" s="11" t="s">
        <v>1085</v>
      </c>
      <c r="L625" s="11" t="s">
        <v>2785</v>
      </c>
      <c r="M625" s="70" t="s">
        <v>1213</v>
      </c>
      <c r="N625" s="71" t="s">
        <v>657</v>
      </c>
      <c r="O625" s="71" t="s">
        <v>657</v>
      </c>
    </row>
    <row r="626" ht="11.25" customHeight="1">
      <c r="A626" s="11" t="s">
        <v>959</v>
      </c>
      <c r="B626" s="11" t="s">
        <v>3202</v>
      </c>
      <c r="C626" s="11" t="s">
        <v>3203</v>
      </c>
      <c r="D626" s="11" t="s">
        <v>1216</v>
      </c>
      <c r="E626" s="11" t="s">
        <v>3204</v>
      </c>
      <c r="F626" s="11" t="s">
        <v>3202</v>
      </c>
      <c r="G626" s="11" t="str">
        <f t="shared" ref="G626:G630" si="14">E626</f>
        <v>NEXT MOVIL SAC</v>
      </c>
      <c r="H626" s="11" t="s">
        <v>3205</v>
      </c>
      <c r="I626" s="11" t="s">
        <v>2799</v>
      </c>
      <c r="J626" s="11" t="s">
        <v>2800</v>
      </c>
      <c r="K626" s="11" t="s">
        <v>1101</v>
      </c>
      <c r="L626" s="11" t="s">
        <v>2785</v>
      </c>
      <c r="M626" s="70" t="s">
        <v>1213</v>
      </c>
      <c r="N626" s="71" t="s">
        <v>657</v>
      </c>
      <c r="O626" s="71" t="s">
        <v>657</v>
      </c>
    </row>
    <row r="627" ht="11.25" customHeight="1">
      <c r="A627" s="11" t="s">
        <v>959</v>
      </c>
      <c r="B627" s="11" t="s">
        <v>3202</v>
      </c>
      <c r="C627" s="11" t="s">
        <v>3203</v>
      </c>
      <c r="D627" s="11" t="s">
        <v>1216</v>
      </c>
      <c r="E627" s="11" t="s">
        <v>3204</v>
      </c>
      <c r="F627" s="11" t="s">
        <v>3202</v>
      </c>
      <c r="G627" s="11" t="str">
        <f t="shared" si="14"/>
        <v>NEXT MOVIL SAC</v>
      </c>
      <c r="H627" s="11" t="s">
        <v>3206</v>
      </c>
      <c r="I627" s="11" t="s">
        <v>2799</v>
      </c>
      <c r="J627" s="11" t="s">
        <v>2800</v>
      </c>
      <c r="K627" s="11" t="s">
        <v>1101</v>
      </c>
      <c r="L627" s="11" t="s">
        <v>2913</v>
      </c>
      <c r="M627" s="70" t="s">
        <v>1213</v>
      </c>
      <c r="N627" s="71" t="s">
        <v>657</v>
      </c>
      <c r="O627" s="71" t="s">
        <v>657</v>
      </c>
    </row>
    <row r="628" ht="11.25" customHeight="1">
      <c r="A628" s="11" t="s">
        <v>959</v>
      </c>
      <c r="B628" s="11" t="s">
        <v>3202</v>
      </c>
      <c r="C628" s="11" t="s">
        <v>3203</v>
      </c>
      <c r="D628" s="11" t="s">
        <v>1216</v>
      </c>
      <c r="E628" s="11" t="s">
        <v>3204</v>
      </c>
      <c r="F628" s="11" t="s">
        <v>3202</v>
      </c>
      <c r="G628" s="11" t="str">
        <f t="shared" si="14"/>
        <v>NEXT MOVIL SAC</v>
      </c>
      <c r="H628" s="11" t="s">
        <v>3207</v>
      </c>
      <c r="I628" s="11" t="s">
        <v>1101</v>
      </c>
      <c r="J628" s="11" t="s">
        <v>1101</v>
      </c>
      <c r="K628" s="11" t="s">
        <v>1101</v>
      </c>
      <c r="L628" s="11" t="s">
        <v>2913</v>
      </c>
      <c r="M628" s="70" t="s">
        <v>1213</v>
      </c>
      <c r="N628" s="71" t="s">
        <v>657</v>
      </c>
      <c r="O628" s="71" t="s">
        <v>657</v>
      </c>
    </row>
    <row r="629" ht="11.25" customHeight="1">
      <c r="A629" s="11" t="s">
        <v>959</v>
      </c>
      <c r="B629" s="11" t="s">
        <v>3202</v>
      </c>
      <c r="C629" s="11" t="s">
        <v>3203</v>
      </c>
      <c r="D629" s="11" t="s">
        <v>1216</v>
      </c>
      <c r="E629" s="11" t="s">
        <v>3204</v>
      </c>
      <c r="F629" s="11" t="s">
        <v>3202</v>
      </c>
      <c r="G629" s="11" t="str">
        <f t="shared" si="14"/>
        <v>NEXT MOVIL SAC</v>
      </c>
      <c r="H629" s="11" t="s">
        <v>3208</v>
      </c>
      <c r="I629" s="11" t="s">
        <v>1101</v>
      </c>
      <c r="J629" s="11" t="s">
        <v>1101</v>
      </c>
      <c r="K629" s="11" t="s">
        <v>1101</v>
      </c>
      <c r="L629" s="11" t="s">
        <v>2913</v>
      </c>
      <c r="M629" s="70" t="s">
        <v>1213</v>
      </c>
      <c r="N629" s="71" t="s">
        <v>657</v>
      </c>
      <c r="O629" s="71" t="s">
        <v>657</v>
      </c>
    </row>
    <row r="630" ht="11.25" customHeight="1">
      <c r="A630" s="11" t="s">
        <v>959</v>
      </c>
      <c r="B630" s="11" t="s">
        <v>3180</v>
      </c>
      <c r="C630" s="11" t="s">
        <v>3209</v>
      </c>
      <c r="D630" s="11" t="s">
        <v>1216</v>
      </c>
      <c r="E630" s="11" t="s">
        <v>3210</v>
      </c>
      <c r="F630" s="11" t="s">
        <v>3180</v>
      </c>
      <c r="G630" s="11" t="str">
        <f t="shared" si="14"/>
        <v>JOSE MOISES VARGAS TAPIA</v>
      </c>
      <c r="H630" s="11" t="s">
        <v>3211</v>
      </c>
      <c r="I630" s="11" t="s">
        <v>2830</v>
      </c>
      <c r="J630" s="11" t="s">
        <v>1076</v>
      </c>
      <c r="K630" s="11" t="s">
        <v>1076</v>
      </c>
      <c r="L630" s="11" t="s">
        <v>2815</v>
      </c>
      <c r="M630" s="70" t="s">
        <v>1213</v>
      </c>
      <c r="N630" s="71" t="s">
        <v>657</v>
      </c>
      <c r="O630" s="71" t="s">
        <v>657</v>
      </c>
    </row>
    <row r="631" ht="11.25" customHeight="1">
      <c r="A631" s="11" t="s">
        <v>959</v>
      </c>
      <c r="B631" s="11" t="s">
        <v>3212</v>
      </c>
      <c r="C631" s="11" t="s">
        <v>3213</v>
      </c>
      <c r="D631" s="11" t="s">
        <v>1216</v>
      </c>
      <c r="E631" s="11" t="s">
        <v>2837</v>
      </c>
      <c r="F631" s="11" t="s">
        <v>3212</v>
      </c>
      <c r="G631" s="11" t="s">
        <v>3214</v>
      </c>
      <c r="H631" s="11" t="s">
        <v>3215</v>
      </c>
      <c r="I631" s="11" t="s">
        <v>3216</v>
      </c>
      <c r="J631" s="11" t="s">
        <v>1204</v>
      </c>
      <c r="K631" s="11" t="s">
        <v>1204</v>
      </c>
      <c r="L631" s="11" t="s">
        <v>2793</v>
      </c>
      <c r="M631" s="70" t="s">
        <v>1213</v>
      </c>
      <c r="N631" s="71" t="s">
        <v>657</v>
      </c>
      <c r="O631" s="71" t="s">
        <v>657</v>
      </c>
    </row>
    <row r="632" ht="11.25" customHeight="1">
      <c r="A632" s="11" t="s">
        <v>959</v>
      </c>
      <c r="B632" s="11" t="s">
        <v>3217</v>
      </c>
      <c r="C632" s="11" t="s">
        <v>3213</v>
      </c>
      <c r="D632" s="11" t="s">
        <v>1216</v>
      </c>
      <c r="E632" s="11" t="s">
        <v>3218</v>
      </c>
      <c r="F632" s="11" t="s">
        <v>3217</v>
      </c>
      <c r="G632" s="11" t="s">
        <v>3218</v>
      </c>
      <c r="H632" s="11" t="s">
        <v>3219</v>
      </c>
      <c r="I632" s="11" t="s">
        <v>1085</v>
      </c>
      <c r="J632" s="11" t="s">
        <v>1084</v>
      </c>
      <c r="K632" s="11" t="s">
        <v>1085</v>
      </c>
      <c r="L632" s="11" t="s">
        <v>2785</v>
      </c>
      <c r="M632" s="70" t="s">
        <v>1213</v>
      </c>
      <c r="N632" s="71" t="s">
        <v>657</v>
      </c>
      <c r="O632" s="71" t="s">
        <v>657</v>
      </c>
    </row>
    <row r="633" ht="11.25" customHeight="1">
      <c r="A633" s="11" t="s">
        <v>959</v>
      </c>
      <c r="B633" s="11" t="s">
        <v>3220</v>
      </c>
      <c r="C633" s="11" t="s">
        <v>3221</v>
      </c>
      <c r="D633" s="11" t="s">
        <v>1216</v>
      </c>
      <c r="E633" s="11" t="s">
        <v>3222</v>
      </c>
      <c r="F633" s="11" t="s">
        <v>3220</v>
      </c>
      <c r="G633" s="11" t="str">
        <f t="shared" ref="G633:G637" si="15">E633</f>
        <v>MELANNIE_D.CUSCO</v>
      </c>
      <c r="H633" s="11" t="s">
        <v>3223</v>
      </c>
      <c r="I633" s="11" t="s">
        <v>1076</v>
      </c>
      <c r="J633" s="11" t="s">
        <v>1076</v>
      </c>
      <c r="K633" s="11" t="s">
        <v>1076</v>
      </c>
      <c r="L633" s="11" t="s">
        <v>2815</v>
      </c>
      <c r="M633" s="70" t="s">
        <v>1213</v>
      </c>
      <c r="N633" s="71" t="s">
        <v>657</v>
      </c>
      <c r="O633" s="71" t="s">
        <v>657</v>
      </c>
    </row>
    <row r="634" ht="11.25" customHeight="1">
      <c r="A634" s="11" t="s">
        <v>959</v>
      </c>
      <c r="B634" s="11" t="s">
        <v>3224</v>
      </c>
      <c r="C634" s="11" t="s">
        <v>3225</v>
      </c>
      <c r="D634" s="11" t="s">
        <v>1216</v>
      </c>
      <c r="E634" s="11" t="s">
        <v>3226</v>
      </c>
      <c r="F634" s="11" t="s">
        <v>3224</v>
      </c>
      <c r="G634" s="11" t="str">
        <f t="shared" si="15"/>
        <v>OLICONZA_MDD</v>
      </c>
      <c r="H634" s="11" t="s">
        <v>3227</v>
      </c>
      <c r="I634" s="11" t="s">
        <v>2860</v>
      </c>
      <c r="J634" s="11" t="s">
        <v>2860</v>
      </c>
      <c r="K634" s="11" t="s">
        <v>2861</v>
      </c>
      <c r="L634" s="11" t="s">
        <v>2862</v>
      </c>
      <c r="M634" s="70" t="s">
        <v>1213</v>
      </c>
      <c r="N634" s="71" t="s">
        <v>657</v>
      </c>
      <c r="O634" s="71" t="s">
        <v>657</v>
      </c>
    </row>
    <row r="635" ht="11.25" customHeight="1">
      <c r="A635" s="11" t="s">
        <v>959</v>
      </c>
      <c r="B635" s="11" t="s">
        <v>3228</v>
      </c>
      <c r="C635" s="11" t="s">
        <v>3229</v>
      </c>
      <c r="D635" s="11" t="s">
        <v>1216</v>
      </c>
      <c r="E635" s="11" t="s">
        <v>3222</v>
      </c>
      <c r="F635" s="11" t="s">
        <v>3228</v>
      </c>
      <c r="G635" s="11" t="str">
        <f t="shared" si="15"/>
        <v>MELANNIE_D.CUSCO</v>
      </c>
      <c r="H635" s="11" t="s">
        <v>3230</v>
      </c>
      <c r="I635" s="11" t="s">
        <v>1076</v>
      </c>
      <c r="J635" s="11" t="s">
        <v>1076</v>
      </c>
      <c r="K635" s="11" t="s">
        <v>1076</v>
      </c>
      <c r="L635" s="11" t="s">
        <v>2815</v>
      </c>
      <c r="M635" s="70" t="s">
        <v>1213</v>
      </c>
      <c r="N635" s="71" t="s">
        <v>657</v>
      </c>
      <c r="O635" s="71" t="s">
        <v>657</v>
      </c>
    </row>
    <row r="636" ht="11.25" customHeight="1">
      <c r="A636" s="11" t="s">
        <v>959</v>
      </c>
      <c r="B636" s="11" t="s">
        <v>3231</v>
      </c>
      <c r="C636" s="11" t="s">
        <v>3232</v>
      </c>
      <c r="D636" s="11" t="s">
        <v>1216</v>
      </c>
      <c r="E636" s="11" t="s">
        <v>3232</v>
      </c>
      <c r="F636" s="11" t="s">
        <v>3231</v>
      </c>
      <c r="G636" s="11" t="str">
        <f t="shared" si="15"/>
        <v>PLANET MOVIL VIP EIRL</v>
      </c>
      <c r="H636" s="11" t="s">
        <v>3233</v>
      </c>
      <c r="I636" s="11" t="s">
        <v>2799</v>
      </c>
      <c r="J636" s="11" t="s">
        <v>2800</v>
      </c>
      <c r="K636" s="11" t="s">
        <v>1101</v>
      </c>
      <c r="L636" s="11" t="s">
        <v>2897</v>
      </c>
      <c r="M636" s="70" t="s">
        <v>1213</v>
      </c>
      <c r="N636" s="71" t="s">
        <v>657</v>
      </c>
      <c r="O636" s="71" t="s">
        <v>657</v>
      </c>
    </row>
    <row r="637" ht="11.25" customHeight="1">
      <c r="A637" s="11" t="s">
        <v>959</v>
      </c>
      <c r="B637" s="11" t="s">
        <v>3234</v>
      </c>
      <c r="C637" s="11" t="s">
        <v>3235</v>
      </c>
      <c r="D637" s="11" t="s">
        <v>1216</v>
      </c>
      <c r="E637" s="11" t="s">
        <v>3235</v>
      </c>
      <c r="F637" s="11" t="s">
        <v>3234</v>
      </c>
      <c r="G637" s="11" t="str">
        <f t="shared" si="15"/>
        <v>QUISPE QUISPE ELMER</v>
      </c>
      <c r="H637" s="11" t="s">
        <v>3236</v>
      </c>
      <c r="I637" s="11" t="s">
        <v>3188</v>
      </c>
      <c r="J637" s="11" t="s">
        <v>3188</v>
      </c>
      <c r="K637" s="11" t="s">
        <v>1101</v>
      </c>
      <c r="L637" s="11" t="s">
        <v>3237</v>
      </c>
      <c r="M637" s="70" t="s">
        <v>1213</v>
      </c>
      <c r="N637" s="71" t="s">
        <v>657</v>
      </c>
      <c r="O637" s="71" t="s">
        <v>657</v>
      </c>
    </row>
    <row r="638" ht="11.25" customHeight="1">
      <c r="A638" s="11" t="s">
        <v>959</v>
      </c>
      <c r="B638" s="11" t="s">
        <v>3238</v>
      </c>
      <c r="C638" s="11" t="s">
        <v>3239</v>
      </c>
      <c r="D638" s="11" t="s">
        <v>1216</v>
      </c>
      <c r="E638" s="11" t="s">
        <v>1081</v>
      </c>
      <c r="F638" s="11" t="s">
        <v>3238</v>
      </c>
      <c r="G638" s="11" t="s">
        <v>1081</v>
      </c>
      <c r="H638" s="11" t="s">
        <v>3240</v>
      </c>
      <c r="I638" s="11" t="s">
        <v>1094</v>
      </c>
      <c r="J638" s="11" t="s">
        <v>1094</v>
      </c>
      <c r="K638" s="11" t="s">
        <v>1085</v>
      </c>
      <c r="L638" s="11" t="s">
        <v>2785</v>
      </c>
      <c r="M638" s="70" t="s">
        <v>1213</v>
      </c>
      <c r="N638" s="71" t="s">
        <v>657</v>
      </c>
      <c r="O638" s="71" t="s">
        <v>657</v>
      </c>
    </row>
    <row r="639" ht="11.25" customHeight="1">
      <c r="A639" s="11" t="s">
        <v>959</v>
      </c>
      <c r="B639" s="11" t="s">
        <v>3238</v>
      </c>
      <c r="C639" s="11" t="s">
        <v>3239</v>
      </c>
      <c r="D639" s="11" t="s">
        <v>1216</v>
      </c>
      <c r="E639" s="11" t="s">
        <v>1081</v>
      </c>
      <c r="F639" s="11" t="s">
        <v>3238</v>
      </c>
      <c r="G639" s="11" t="s">
        <v>1081</v>
      </c>
      <c r="H639" s="11" t="s">
        <v>3241</v>
      </c>
      <c r="I639" s="11" t="s">
        <v>1085</v>
      </c>
      <c r="J639" s="11" t="s">
        <v>1084</v>
      </c>
      <c r="K639" s="11" t="s">
        <v>1085</v>
      </c>
      <c r="L639" s="11" t="s">
        <v>2785</v>
      </c>
      <c r="M639" s="70" t="s">
        <v>1213</v>
      </c>
      <c r="N639" s="71" t="s">
        <v>657</v>
      </c>
      <c r="O639" s="71" t="s">
        <v>657</v>
      </c>
    </row>
    <row r="640" ht="11.25" customHeight="1">
      <c r="A640" s="11" t="s">
        <v>959</v>
      </c>
      <c r="B640" s="11" t="s">
        <v>3238</v>
      </c>
      <c r="C640" s="11" t="s">
        <v>3239</v>
      </c>
      <c r="D640" s="11" t="s">
        <v>1216</v>
      </c>
      <c r="E640" s="11" t="s">
        <v>1081</v>
      </c>
      <c r="F640" s="11" t="s">
        <v>3238</v>
      </c>
      <c r="G640" s="11" t="s">
        <v>1081</v>
      </c>
      <c r="H640" s="11" t="s">
        <v>3242</v>
      </c>
      <c r="I640" s="11" t="s">
        <v>1085</v>
      </c>
      <c r="J640" s="11" t="s">
        <v>1084</v>
      </c>
      <c r="K640" s="11" t="s">
        <v>1085</v>
      </c>
      <c r="L640" s="11" t="s">
        <v>2785</v>
      </c>
      <c r="M640" s="70" t="s">
        <v>1213</v>
      </c>
      <c r="N640" s="71" t="s">
        <v>657</v>
      </c>
      <c r="O640" s="71" t="s">
        <v>657</v>
      </c>
    </row>
    <row r="641" ht="11.25" customHeight="1">
      <c r="A641" s="11" t="s">
        <v>959</v>
      </c>
      <c r="B641" s="11" t="s">
        <v>3238</v>
      </c>
      <c r="C641" s="11" t="s">
        <v>3239</v>
      </c>
      <c r="D641" s="11" t="s">
        <v>1216</v>
      </c>
      <c r="E641" s="11" t="s">
        <v>1081</v>
      </c>
      <c r="F641" s="11" t="s">
        <v>3238</v>
      </c>
      <c r="G641" s="11" t="s">
        <v>1081</v>
      </c>
      <c r="H641" s="11" t="s">
        <v>3243</v>
      </c>
      <c r="I641" s="11" t="s">
        <v>1085</v>
      </c>
      <c r="J641" s="11" t="s">
        <v>1084</v>
      </c>
      <c r="K641" s="11" t="s">
        <v>1085</v>
      </c>
      <c r="L641" s="11" t="s">
        <v>2785</v>
      </c>
      <c r="M641" s="70" t="s">
        <v>1213</v>
      </c>
      <c r="N641" s="71" t="s">
        <v>657</v>
      </c>
      <c r="O641" s="71" t="s">
        <v>657</v>
      </c>
    </row>
    <row r="642" ht="11.25" customHeight="1">
      <c r="A642" s="11" t="s">
        <v>959</v>
      </c>
      <c r="B642" s="11" t="s">
        <v>3244</v>
      </c>
      <c r="C642" s="11" t="s">
        <v>3245</v>
      </c>
      <c r="D642" s="11" t="s">
        <v>1216</v>
      </c>
      <c r="E642" s="11" t="s">
        <v>2837</v>
      </c>
      <c r="F642" s="11" t="s">
        <v>3244</v>
      </c>
      <c r="G642" s="11" t="s">
        <v>3246</v>
      </c>
      <c r="H642" s="11" t="s">
        <v>3247</v>
      </c>
      <c r="I642" s="11" t="s">
        <v>2973</v>
      </c>
      <c r="J642" s="11" t="s">
        <v>1204</v>
      </c>
      <c r="K642" s="11" t="s">
        <v>1204</v>
      </c>
      <c r="L642" s="11" t="s">
        <v>2793</v>
      </c>
      <c r="M642" s="70" t="s">
        <v>1213</v>
      </c>
      <c r="N642" s="71" t="s">
        <v>657</v>
      </c>
      <c r="O642" s="71" t="s">
        <v>657</v>
      </c>
    </row>
    <row r="643" ht="11.25" customHeight="1">
      <c r="A643" s="11" t="s">
        <v>959</v>
      </c>
      <c r="B643" s="11" t="s">
        <v>3244</v>
      </c>
      <c r="C643" s="11" t="s">
        <v>3245</v>
      </c>
      <c r="D643" s="11" t="s">
        <v>1216</v>
      </c>
      <c r="E643" s="11" t="s">
        <v>2837</v>
      </c>
      <c r="F643" s="11" t="s">
        <v>3244</v>
      </c>
      <c r="G643" s="11" t="s">
        <v>3246</v>
      </c>
      <c r="H643" s="11" t="s">
        <v>3248</v>
      </c>
      <c r="I643" s="11" t="s">
        <v>2973</v>
      </c>
      <c r="J643" s="11" t="s">
        <v>1204</v>
      </c>
      <c r="K643" s="11" t="s">
        <v>1204</v>
      </c>
      <c r="L643" s="11" t="s">
        <v>2793</v>
      </c>
      <c r="M643" s="70" t="s">
        <v>1213</v>
      </c>
      <c r="N643" s="71" t="s">
        <v>657</v>
      </c>
      <c r="O643" s="71" t="s">
        <v>657</v>
      </c>
    </row>
    <row r="644" ht="11.25" customHeight="1">
      <c r="A644" s="11" t="s">
        <v>959</v>
      </c>
      <c r="B644" s="11" t="s">
        <v>3244</v>
      </c>
      <c r="C644" s="11" t="s">
        <v>3245</v>
      </c>
      <c r="D644" s="11" t="s">
        <v>1216</v>
      </c>
      <c r="E644" s="11" t="s">
        <v>2837</v>
      </c>
      <c r="F644" s="11" t="s">
        <v>3244</v>
      </c>
      <c r="G644" s="11" t="s">
        <v>3246</v>
      </c>
      <c r="H644" s="11" t="s">
        <v>3249</v>
      </c>
      <c r="I644" s="11" t="s">
        <v>2973</v>
      </c>
      <c r="J644" s="11" t="s">
        <v>1204</v>
      </c>
      <c r="K644" s="11" t="s">
        <v>1204</v>
      </c>
      <c r="L644" s="11" t="s">
        <v>2793</v>
      </c>
      <c r="M644" s="70" t="s">
        <v>1213</v>
      </c>
      <c r="N644" s="71" t="s">
        <v>657</v>
      </c>
      <c r="O644" s="71" t="s">
        <v>657</v>
      </c>
    </row>
    <row r="645" ht="11.25" customHeight="1">
      <c r="A645" s="11" t="s">
        <v>959</v>
      </c>
      <c r="B645" s="11" t="s">
        <v>3101</v>
      </c>
      <c r="C645" s="11" t="s">
        <v>3250</v>
      </c>
      <c r="D645" s="11" t="s">
        <v>1216</v>
      </c>
      <c r="E645" s="11" t="s">
        <v>3251</v>
      </c>
      <c r="F645" s="11" t="s">
        <v>3101</v>
      </c>
      <c r="G645" s="11" t="s">
        <v>3251</v>
      </c>
      <c r="H645" s="11" t="s">
        <v>3252</v>
      </c>
      <c r="I645" s="11" t="s">
        <v>1054</v>
      </c>
      <c r="J645" s="11" t="s">
        <v>1054</v>
      </c>
      <c r="K645" s="11" t="s">
        <v>1055</v>
      </c>
      <c r="L645" s="11" t="s">
        <v>2808</v>
      </c>
      <c r="M645" s="70" t="s">
        <v>1213</v>
      </c>
      <c r="N645" s="71" t="s">
        <v>657</v>
      </c>
      <c r="O645" s="71" t="s">
        <v>657</v>
      </c>
    </row>
    <row r="646" ht="11.25" customHeight="1">
      <c r="A646" s="11" t="s">
        <v>959</v>
      </c>
      <c r="B646" s="11" t="s">
        <v>3101</v>
      </c>
      <c r="C646" s="11" t="s">
        <v>3250</v>
      </c>
      <c r="D646" s="11" t="s">
        <v>1216</v>
      </c>
      <c r="E646" s="11" t="s">
        <v>3251</v>
      </c>
      <c r="F646" s="11" t="s">
        <v>3101</v>
      </c>
      <c r="G646" s="11" t="s">
        <v>3251</v>
      </c>
      <c r="H646" s="11" t="s">
        <v>3253</v>
      </c>
      <c r="I646" s="11" t="s">
        <v>2807</v>
      </c>
      <c r="J646" s="11" t="s">
        <v>2807</v>
      </c>
      <c r="K646" s="11" t="s">
        <v>1055</v>
      </c>
      <c r="L646" s="11" t="s">
        <v>2808</v>
      </c>
      <c r="M646" s="70" t="s">
        <v>1213</v>
      </c>
      <c r="N646" s="71" t="s">
        <v>657</v>
      </c>
      <c r="O646" s="71" t="s">
        <v>657</v>
      </c>
    </row>
    <row r="647" ht="11.25" customHeight="1">
      <c r="A647" s="11" t="s">
        <v>959</v>
      </c>
      <c r="B647" s="11" t="s">
        <v>3101</v>
      </c>
      <c r="C647" s="11" t="s">
        <v>3250</v>
      </c>
      <c r="D647" s="11" t="s">
        <v>1216</v>
      </c>
      <c r="E647" s="11" t="s">
        <v>3251</v>
      </c>
      <c r="F647" s="11" t="s">
        <v>3101</v>
      </c>
      <c r="G647" s="11" t="s">
        <v>3251</v>
      </c>
      <c r="H647" s="11" t="s">
        <v>3254</v>
      </c>
      <c r="I647" s="11" t="s">
        <v>1054</v>
      </c>
      <c r="J647" s="11" t="s">
        <v>1054</v>
      </c>
      <c r="K647" s="11" t="s">
        <v>1055</v>
      </c>
      <c r="L647" s="11" t="s">
        <v>2808</v>
      </c>
      <c r="M647" s="70" t="s">
        <v>1213</v>
      </c>
      <c r="N647" s="71" t="s">
        <v>657</v>
      </c>
      <c r="O647" s="71" t="s">
        <v>657</v>
      </c>
    </row>
    <row r="648" ht="11.25" customHeight="1">
      <c r="A648" s="11" t="s">
        <v>959</v>
      </c>
      <c r="B648" s="11" t="s">
        <v>3255</v>
      </c>
      <c r="C648" s="11" t="s">
        <v>3256</v>
      </c>
      <c r="D648" s="11" t="s">
        <v>1216</v>
      </c>
      <c r="E648" s="11" t="s">
        <v>3257</v>
      </c>
      <c r="F648" s="11" t="s">
        <v>3255</v>
      </c>
      <c r="G648" s="11" t="str">
        <f t="shared" ref="G648:G678" si="16">E648</f>
        <v>RED_CLARO_CUSCO</v>
      </c>
      <c r="H648" s="11" t="s">
        <v>3258</v>
      </c>
      <c r="I648" s="11" t="s">
        <v>1076</v>
      </c>
      <c r="J648" s="11" t="s">
        <v>1076</v>
      </c>
      <c r="K648" s="11" t="s">
        <v>1076</v>
      </c>
      <c r="L648" s="11" t="s">
        <v>2815</v>
      </c>
      <c r="M648" s="70" t="s">
        <v>1213</v>
      </c>
      <c r="N648" s="71" t="s">
        <v>657</v>
      </c>
      <c r="O648" s="71" t="s">
        <v>657</v>
      </c>
    </row>
    <row r="649" ht="11.25" customHeight="1">
      <c r="A649" s="11" t="s">
        <v>959</v>
      </c>
      <c r="B649" s="11" t="s">
        <v>3255</v>
      </c>
      <c r="C649" s="11" t="s">
        <v>3256</v>
      </c>
      <c r="D649" s="11" t="s">
        <v>1216</v>
      </c>
      <c r="E649" s="11" t="s">
        <v>3257</v>
      </c>
      <c r="F649" s="11" t="s">
        <v>3255</v>
      </c>
      <c r="G649" s="11" t="str">
        <f t="shared" si="16"/>
        <v>RED_CLARO_CUSCO</v>
      </c>
      <c r="H649" s="11" t="s">
        <v>3259</v>
      </c>
      <c r="I649" s="11" t="s">
        <v>3260</v>
      </c>
      <c r="J649" s="11" t="s">
        <v>1076</v>
      </c>
      <c r="K649" s="11" t="s">
        <v>1076</v>
      </c>
      <c r="L649" s="11" t="s">
        <v>2815</v>
      </c>
      <c r="M649" s="70" t="s">
        <v>1213</v>
      </c>
      <c r="N649" s="71" t="s">
        <v>657</v>
      </c>
      <c r="O649" s="71" t="s">
        <v>657</v>
      </c>
    </row>
    <row r="650" ht="11.25" customHeight="1">
      <c r="A650" s="11" t="s">
        <v>959</v>
      </c>
      <c r="B650" s="11" t="s">
        <v>1072</v>
      </c>
      <c r="C650" s="11" t="s">
        <v>1188</v>
      </c>
      <c r="D650" s="11" t="s">
        <v>1216</v>
      </c>
      <c r="E650" s="11" t="s">
        <v>1074</v>
      </c>
      <c r="F650" s="11" t="s">
        <v>1072</v>
      </c>
      <c r="G650" s="11" t="str">
        <f t="shared" si="16"/>
        <v>RED SUR PLUS_D.CUSCO</v>
      </c>
      <c r="H650" s="11" t="s">
        <v>3261</v>
      </c>
      <c r="I650" s="11" t="s">
        <v>1076</v>
      </c>
      <c r="J650" s="11" t="s">
        <v>1076</v>
      </c>
      <c r="K650" s="11" t="s">
        <v>1076</v>
      </c>
      <c r="L650" s="11" t="s">
        <v>2815</v>
      </c>
      <c r="M650" s="70" t="s">
        <v>1213</v>
      </c>
      <c r="N650" s="71" t="s">
        <v>657</v>
      </c>
      <c r="O650" s="71" t="s">
        <v>657</v>
      </c>
    </row>
    <row r="651" ht="11.25" customHeight="1">
      <c r="A651" s="11" t="s">
        <v>959</v>
      </c>
      <c r="B651" s="11" t="s">
        <v>1072</v>
      </c>
      <c r="C651" s="11" t="s">
        <v>1188</v>
      </c>
      <c r="D651" s="11" t="s">
        <v>1216</v>
      </c>
      <c r="E651" s="11" t="s">
        <v>1074</v>
      </c>
      <c r="F651" s="11" t="s">
        <v>1072</v>
      </c>
      <c r="G651" s="11" t="str">
        <f t="shared" si="16"/>
        <v>RED SUR PLUS_D.CUSCO</v>
      </c>
      <c r="H651" s="11" t="s">
        <v>3262</v>
      </c>
      <c r="I651" s="11" t="s">
        <v>1076</v>
      </c>
      <c r="J651" s="11" t="s">
        <v>1076</v>
      </c>
      <c r="K651" s="11" t="s">
        <v>1076</v>
      </c>
      <c r="L651" s="11" t="s">
        <v>2815</v>
      </c>
      <c r="M651" s="70" t="s">
        <v>1213</v>
      </c>
      <c r="N651" s="71" t="s">
        <v>657</v>
      </c>
      <c r="O651" s="71" t="s">
        <v>657</v>
      </c>
    </row>
    <row r="652" ht="11.25" customHeight="1">
      <c r="A652" s="11" t="s">
        <v>959</v>
      </c>
      <c r="B652" s="11" t="s">
        <v>1072</v>
      </c>
      <c r="C652" s="11" t="s">
        <v>1188</v>
      </c>
      <c r="D652" s="11" t="s">
        <v>1216</v>
      </c>
      <c r="E652" s="11" t="s">
        <v>1074</v>
      </c>
      <c r="F652" s="11" t="s">
        <v>1072</v>
      </c>
      <c r="G652" s="11" t="str">
        <f t="shared" si="16"/>
        <v>RED SUR PLUS_D.CUSCO</v>
      </c>
      <c r="H652" s="11" t="s">
        <v>3263</v>
      </c>
      <c r="I652" s="11" t="s">
        <v>1076</v>
      </c>
      <c r="J652" s="11" t="s">
        <v>1076</v>
      </c>
      <c r="K652" s="11" t="s">
        <v>1076</v>
      </c>
      <c r="L652" s="11" t="s">
        <v>2815</v>
      </c>
      <c r="M652" s="70" t="s">
        <v>1213</v>
      </c>
      <c r="N652" s="71" t="s">
        <v>657</v>
      </c>
      <c r="O652" s="71" t="s">
        <v>657</v>
      </c>
    </row>
    <row r="653" ht="11.25" customHeight="1">
      <c r="A653" s="11" t="s">
        <v>959</v>
      </c>
      <c r="B653" s="11" t="s">
        <v>1072</v>
      </c>
      <c r="C653" s="11" t="s">
        <v>1188</v>
      </c>
      <c r="D653" s="11" t="s">
        <v>1216</v>
      </c>
      <c r="E653" s="11" t="s">
        <v>1074</v>
      </c>
      <c r="F653" s="11" t="s">
        <v>1072</v>
      </c>
      <c r="G653" s="11" t="str">
        <f t="shared" si="16"/>
        <v>RED SUR PLUS_D.CUSCO</v>
      </c>
      <c r="H653" s="11" t="s">
        <v>3264</v>
      </c>
      <c r="I653" s="11" t="s">
        <v>1076</v>
      </c>
      <c r="J653" s="11" t="s">
        <v>1076</v>
      </c>
      <c r="K653" s="11" t="s">
        <v>1076</v>
      </c>
      <c r="L653" s="11" t="s">
        <v>2815</v>
      </c>
      <c r="M653" s="70" t="s">
        <v>1213</v>
      </c>
      <c r="N653" s="71" t="s">
        <v>657</v>
      </c>
      <c r="O653" s="71" t="s">
        <v>657</v>
      </c>
    </row>
    <row r="654" ht="11.25" customHeight="1">
      <c r="A654" s="11" t="s">
        <v>959</v>
      </c>
      <c r="B654" s="11" t="s">
        <v>1072</v>
      </c>
      <c r="C654" s="11" t="s">
        <v>1188</v>
      </c>
      <c r="D654" s="11" t="s">
        <v>1216</v>
      </c>
      <c r="E654" s="11" t="s">
        <v>1074</v>
      </c>
      <c r="F654" s="11" t="s">
        <v>1072</v>
      </c>
      <c r="G654" s="11" t="str">
        <f t="shared" si="16"/>
        <v>RED SUR PLUS_D.CUSCO</v>
      </c>
      <c r="H654" s="11" t="s">
        <v>3265</v>
      </c>
      <c r="I654" s="11" t="s">
        <v>3066</v>
      </c>
      <c r="J654" s="11" t="s">
        <v>1076</v>
      </c>
      <c r="K654" s="11" t="s">
        <v>1076</v>
      </c>
      <c r="L654" s="11" t="s">
        <v>2815</v>
      </c>
      <c r="M654" s="70" t="s">
        <v>1213</v>
      </c>
      <c r="N654" s="71" t="s">
        <v>657</v>
      </c>
      <c r="O654" s="71" t="s">
        <v>657</v>
      </c>
    </row>
    <row r="655" ht="11.25" customHeight="1">
      <c r="A655" s="11" t="s">
        <v>959</v>
      </c>
      <c r="B655" s="11" t="s">
        <v>1072</v>
      </c>
      <c r="C655" s="11" t="s">
        <v>1188</v>
      </c>
      <c r="D655" s="11" t="s">
        <v>1216</v>
      </c>
      <c r="E655" s="11" t="s">
        <v>1074</v>
      </c>
      <c r="F655" s="11" t="s">
        <v>1072</v>
      </c>
      <c r="G655" s="11" t="str">
        <f t="shared" si="16"/>
        <v>RED SUR PLUS_D.CUSCO</v>
      </c>
      <c r="H655" s="11" t="s">
        <v>3266</v>
      </c>
      <c r="I655" s="11" t="s">
        <v>1076</v>
      </c>
      <c r="J655" s="11" t="s">
        <v>1076</v>
      </c>
      <c r="K655" s="11" t="s">
        <v>1076</v>
      </c>
      <c r="L655" s="11" t="s">
        <v>2815</v>
      </c>
      <c r="M655" s="70" t="s">
        <v>1213</v>
      </c>
      <c r="N655" s="71" t="s">
        <v>657</v>
      </c>
      <c r="O655" s="71" t="s">
        <v>657</v>
      </c>
    </row>
    <row r="656" ht="11.25" customHeight="1">
      <c r="A656" s="11" t="s">
        <v>959</v>
      </c>
      <c r="B656" s="11" t="s">
        <v>1072</v>
      </c>
      <c r="C656" s="11" t="s">
        <v>1188</v>
      </c>
      <c r="D656" s="11" t="s">
        <v>1216</v>
      </c>
      <c r="E656" s="11" t="s">
        <v>1074</v>
      </c>
      <c r="F656" s="11" t="s">
        <v>1072</v>
      </c>
      <c r="G656" s="11" t="str">
        <f t="shared" si="16"/>
        <v>RED SUR PLUS_D.CUSCO</v>
      </c>
      <c r="H656" s="11" t="s">
        <v>3267</v>
      </c>
      <c r="I656" s="11" t="s">
        <v>3268</v>
      </c>
      <c r="J656" s="11" t="s">
        <v>1076</v>
      </c>
      <c r="K656" s="11" t="s">
        <v>1076</v>
      </c>
      <c r="L656" s="11" t="s">
        <v>2815</v>
      </c>
      <c r="M656" s="70" t="s">
        <v>1213</v>
      </c>
      <c r="N656" s="71" t="s">
        <v>657</v>
      </c>
      <c r="O656" s="71" t="s">
        <v>657</v>
      </c>
    </row>
    <row r="657" ht="11.25" customHeight="1">
      <c r="A657" s="11" t="s">
        <v>959</v>
      </c>
      <c r="B657" s="11" t="s">
        <v>1072</v>
      </c>
      <c r="C657" s="11" t="s">
        <v>1188</v>
      </c>
      <c r="D657" s="11" t="s">
        <v>1216</v>
      </c>
      <c r="E657" s="11" t="s">
        <v>1074</v>
      </c>
      <c r="F657" s="11" t="s">
        <v>1072</v>
      </c>
      <c r="G657" s="11" t="str">
        <f t="shared" si="16"/>
        <v>RED SUR PLUS_D.CUSCO</v>
      </c>
      <c r="H657" s="11" t="s">
        <v>3269</v>
      </c>
      <c r="I657" s="11" t="s">
        <v>2830</v>
      </c>
      <c r="J657" s="11" t="s">
        <v>1076</v>
      </c>
      <c r="K657" s="11" t="s">
        <v>1076</v>
      </c>
      <c r="L657" s="11" t="s">
        <v>2815</v>
      </c>
      <c r="M657" s="70" t="s">
        <v>1213</v>
      </c>
      <c r="N657" s="71" t="s">
        <v>657</v>
      </c>
      <c r="O657" s="71" t="s">
        <v>657</v>
      </c>
    </row>
    <row r="658" ht="11.25" customHeight="1">
      <c r="A658" s="11" t="s">
        <v>959</v>
      </c>
      <c r="B658" s="11" t="s">
        <v>1072</v>
      </c>
      <c r="C658" s="11" t="s">
        <v>1188</v>
      </c>
      <c r="D658" s="11" t="s">
        <v>1216</v>
      </c>
      <c r="E658" s="11" t="s">
        <v>1074</v>
      </c>
      <c r="F658" s="11" t="s">
        <v>1072</v>
      </c>
      <c r="G658" s="11" t="str">
        <f t="shared" si="16"/>
        <v>RED SUR PLUS_D.CUSCO</v>
      </c>
      <c r="H658" s="11" t="s">
        <v>3270</v>
      </c>
      <c r="I658" s="11" t="s">
        <v>2817</v>
      </c>
      <c r="J658" s="11" t="s">
        <v>2818</v>
      </c>
      <c r="K658" s="11" t="s">
        <v>1076</v>
      </c>
      <c r="L658" s="11" t="s">
        <v>2815</v>
      </c>
      <c r="M658" s="70" t="s">
        <v>1213</v>
      </c>
      <c r="N658" s="71" t="s">
        <v>657</v>
      </c>
      <c r="O658" s="71" t="s">
        <v>657</v>
      </c>
    </row>
    <row r="659" ht="11.25" customHeight="1">
      <c r="A659" s="11" t="s">
        <v>959</v>
      </c>
      <c r="B659" s="11" t="s">
        <v>1072</v>
      </c>
      <c r="C659" s="11" t="s">
        <v>1188</v>
      </c>
      <c r="D659" s="11" t="s">
        <v>1216</v>
      </c>
      <c r="E659" s="11" t="s">
        <v>1074</v>
      </c>
      <c r="F659" s="11" t="s">
        <v>1072</v>
      </c>
      <c r="G659" s="11" t="str">
        <f t="shared" si="16"/>
        <v>RED SUR PLUS_D.CUSCO</v>
      </c>
      <c r="H659" s="11" t="s">
        <v>3271</v>
      </c>
      <c r="I659" s="11" t="s">
        <v>1190</v>
      </c>
      <c r="J659" s="11" t="s">
        <v>3272</v>
      </c>
      <c r="K659" s="11" t="s">
        <v>1076</v>
      </c>
      <c r="L659" s="11" t="s">
        <v>2815</v>
      </c>
      <c r="M659" s="70" t="s">
        <v>1213</v>
      </c>
      <c r="N659" s="71" t="s">
        <v>657</v>
      </c>
      <c r="O659" s="71" t="s">
        <v>657</v>
      </c>
    </row>
    <row r="660" ht="11.25" customHeight="1">
      <c r="A660" s="11" t="s">
        <v>959</v>
      </c>
      <c r="B660" s="11" t="s">
        <v>1072</v>
      </c>
      <c r="C660" s="11" t="s">
        <v>1188</v>
      </c>
      <c r="D660" s="11" t="s">
        <v>1216</v>
      </c>
      <c r="E660" s="11" t="s">
        <v>1074</v>
      </c>
      <c r="F660" s="11" t="s">
        <v>1072</v>
      </c>
      <c r="G660" s="11" t="str">
        <f t="shared" si="16"/>
        <v>RED SUR PLUS_D.CUSCO</v>
      </c>
      <c r="H660" s="11" t="s">
        <v>3273</v>
      </c>
      <c r="I660" s="11" t="s">
        <v>2884</v>
      </c>
      <c r="J660" s="11" t="s">
        <v>2884</v>
      </c>
      <c r="K660" s="11" t="s">
        <v>1076</v>
      </c>
      <c r="L660" s="11" t="s">
        <v>2815</v>
      </c>
      <c r="M660" s="70" t="s">
        <v>1213</v>
      </c>
      <c r="N660" s="71" t="s">
        <v>657</v>
      </c>
      <c r="O660" s="71" t="s">
        <v>657</v>
      </c>
    </row>
    <row r="661" ht="11.25" customHeight="1">
      <c r="A661" s="11" t="s">
        <v>959</v>
      </c>
      <c r="B661" s="11" t="s">
        <v>1072</v>
      </c>
      <c r="C661" s="11" t="s">
        <v>1188</v>
      </c>
      <c r="D661" s="11" t="s">
        <v>1216</v>
      </c>
      <c r="E661" s="11" t="s">
        <v>1074</v>
      </c>
      <c r="F661" s="11" t="s">
        <v>1072</v>
      </c>
      <c r="G661" s="11" t="str">
        <f t="shared" si="16"/>
        <v>RED SUR PLUS_D.CUSCO</v>
      </c>
      <c r="H661" s="11" t="s">
        <v>3274</v>
      </c>
      <c r="I661" s="11" t="s">
        <v>2817</v>
      </c>
      <c r="J661" s="11" t="s">
        <v>2818</v>
      </c>
      <c r="K661" s="11" t="s">
        <v>1076</v>
      </c>
      <c r="L661" s="11" t="s">
        <v>2815</v>
      </c>
      <c r="M661" s="70" t="s">
        <v>1213</v>
      </c>
      <c r="N661" s="71" t="s">
        <v>657</v>
      </c>
      <c r="O661" s="71" t="s">
        <v>657</v>
      </c>
    </row>
    <row r="662" ht="11.25" customHeight="1">
      <c r="A662" s="11" t="s">
        <v>959</v>
      </c>
      <c r="B662" s="11" t="s">
        <v>1072</v>
      </c>
      <c r="C662" s="11" t="s">
        <v>1188</v>
      </c>
      <c r="D662" s="11" t="s">
        <v>1216</v>
      </c>
      <c r="E662" s="11" t="s">
        <v>1074</v>
      </c>
      <c r="F662" s="11" t="s">
        <v>1072</v>
      </c>
      <c r="G662" s="11" t="str">
        <f t="shared" si="16"/>
        <v>RED SUR PLUS_D.CUSCO</v>
      </c>
      <c r="H662" s="11" t="s">
        <v>3275</v>
      </c>
      <c r="I662" s="11" t="s">
        <v>1076</v>
      </c>
      <c r="J662" s="11" t="s">
        <v>1076</v>
      </c>
      <c r="K662" s="11" t="s">
        <v>1076</v>
      </c>
      <c r="L662" s="11" t="s">
        <v>2815</v>
      </c>
      <c r="M662" s="70" t="s">
        <v>1213</v>
      </c>
      <c r="N662" s="71" t="s">
        <v>657</v>
      </c>
      <c r="O662" s="71" t="s">
        <v>657</v>
      </c>
    </row>
    <row r="663" ht="11.25" customHeight="1">
      <c r="A663" s="11" t="s">
        <v>959</v>
      </c>
      <c r="B663" s="11" t="s">
        <v>1072</v>
      </c>
      <c r="C663" s="11" t="s">
        <v>1188</v>
      </c>
      <c r="D663" s="11" t="s">
        <v>1216</v>
      </c>
      <c r="E663" s="11" t="s">
        <v>1074</v>
      </c>
      <c r="F663" s="11" t="s">
        <v>1072</v>
      </c>
      <c r="G663" s="11" t="str">
        <f t="shared" si="16"/>
        <v>RED SUR PLUS_D.CUSCO</v>
      </c>
      <c r="H663" s="11" t="s">
        <v>3276</v>
      </c>
      <c r="I663" s="11" t="s">
        <v>3091</v>
      </c>
      <c r="J663" s="11" t="s">
        <v>1076</v>
      </c>
      <c r="K663" s="11" t="s">
        <v>1076</v>
      </c>
      <c r="L663" s="11" t="s">
        <v>2815</v>
      </c>
      <c r="M663" s="70" t="s">
        <v>1213</v>
      </c>
      <c r="N663" s="71" t="s">
        <v>657</v>
      </c>
      <c r="O663" s="71" t="s">
        <v>657</v>
      </c>
    </row>
    <row r="664" ht="11.25" customHeight="1">
      <c r="A664" s="11" t="s">
        <v>959</v>
      </c>
      <c r="B664" s="11" t="s">
        <v>1072</v>
      </c>
      <c r="C664" s="11" t="s">
        <v>1188</v>
      </c>
      <c r="D664" s="11" t="s">
        <v>1216</v>
      </c>
      <c r="E664" s="11" t="s">
        <v>1074</v>
      </c>
      <c r="F664" s="11" t="s">
        <v>1072</v>
      </c>
      <c r="G664" s="11" t="str">
        <f t="shared" si="16"/>
        <v>RED SUR PLUS_D.CUSCO</v>
      </c>
      <c r="H664" s="11" t="s">
        <v>3277</v>
      </c>
      <c r="I664" s="11" t="s">
        <v>1190</v>
      </c>
      <c r="J664" s="11" t="s">
        <v>3272</v>
      </c>
      <c r="K664" s="11" t="s">
        <v>1076</v>
      </c>
      <c r="L664" s="11" t="s">
        <v>2815</v>
      </c>
      <c r="M664" s="70" t="s">
        <v>1213</v>
      </c>
      <c r="N664" s="71" t="s">
        <v>657</v>
      </c>
      <c r="O664" s="71" t="s">
        <v>657</v>
      </c>
    </row>
    <row r="665" ht="11.25" customHeight="1">
      <c r="A665" s="11" t="s">
        <v>959</v>
      </c>
      <c r="B665" s="11" t="s">
        <v>1072</v>
      </c>
      <c r="C665" s="11" t="s">
        <v>1188</v>
      </c>
      <c r="D665" s="11" t="s">
        <v>1216</v>
      </c>
      <c r="E665" s="11" t="s">
        <v>1074</v>
      </c>
      <c r="F665" s="11" t="s">
        <v>1072</v>
      </c>
      <c r="G665" s="11" t="str">
        <f t="shared" si="16"/>
        <v>RED SUR PLUS_D.CUSCO</v>
      </c>
      <c r="H665" s="11" t="s">
        <v>3278</v>
      </c>
      <c r="I665" s="11" t="s">
        <v>2884</v>
      </c>
      <c r="J665" s="11" t="s">
        <v>2884</v>
      </c>
      <c r="K665" s="11" t="s">
        <v>1076</v>
      </c>
      <c r="L665" s="11" t="s">
        <v>2815</v>
      </c>
      <c r="M665" s="70" t="s">
        <v>1213</v>
      </c>
      <c r="N665" s="71" t="s">
        <v>657</v>
      </c>
      <c r="O665" s="71" t="s">
        <v>657</v>
      </c>
    </row>
    <row r="666" ht="11.25" customHeight="1">
      <c r="A666" s="11" t="s">
        <v>959</v>
      </c>
      <c r="B666" s="11" t="s">
        <v>1072</v>
      </c>
      <c r="C666" s="11" t="s">
        <v>1188</v>
      </c>
      <c r="D666" s="11" t="s">
        <v>1216</v>
      </c>
      <c r="E666" s="11" t="s">
        <v>1074</v>
      </c>
      <c r="F666" s="11" t="s">
        <v>1072</v>
      </c>
      <c r="G666" s="11" t="str">
        <f t="shared" si="16"/>
        <v>RED SUR PLUS_D.CUSCO</v>
      </c>
      <c r="H666" s="11" t="s">
        <v>3279</v>
      </c>
      <c r="I666" s="11" t="s">
        <v>3091</v>
      </c>
      <c r="J666" s="11" t="s">
        <v>1076</v>
      </c>
      <c r="K666" s="11" t="s">
        <v>1076</v>
      </c>
      <c r="L666" s="11" t="s">
        <v>2815</v>
      </c>
      <c r="M666" s="70" t="s">
        <v>1213</v>
      </c>
      <c r="N666" s="71" t="s">
        <v>657</v>
      </c>
      <c r="O666" s="71" t="s">
        <v>657</v>
      </c>
    </row>
    <row r="667" ht="11.25" customHeight="1">
      <c r="A667" s="11" t="s">
        <v>959</v>
      </c>
      <c r="B667" s="11" t="s">
        <v>1072</v>
      </c>
      <c r="C667" s="11" t="s">
        <v>1188</v>
      </c>
      <c r="D667" s="11" t="s">
        <v>1216</v>
      </c>
      <c r="E667" s="11" t="s">
        <v>1074</v>
      </c>
      <c r="F667" s="11" t="s">
        <v>1072</v>
      </c>
      <c r="G667" s="11" t="str">
        <f t="shared" si="16"/>
        <v>RED SUR PLUS_D.CUSCO</v>
      </c>
      <c r="H667" s="11" t="s">
        <v>2905</v>
      </c>
      <c r="I667" s="11" t="s">
        <v>2823</v>
      </c>
      <c r="J667" s="11" t="s">
        <v>2824</v>
      </c>
      <c r="K667" s="11" t="s">
        <v>1076</v>
      </c>
      <c r="L667" s="11" t="s">
        <v>2815</v>
      </c>
      <c r="M667" s="70" t="s">
        <v>1213</v>
      </c>
      <c r="N667" s="71" t="s">
        <v>657</v>
      </c>
      <c r="O667" s="71" t="s">
        <v>657</v>
      </c>
    </row>
    <row r="668" ht="11.25" customHeight="1">
      <c r="A668" s="11" t="s">
        <v>959</v>
      </c>
      <c r="B668" s="11" t="s">
        <v>1072</v>
      </c>
      <c r="C668" s="11" t="s">
        <v>1188</v>
      </c>
      <c r="D668" s="11" t="s">
        <v>1216</v>
      </c>
      <c r="E668" s="11" t="s">
        <v>1074</v>
      </c>
      <c r="F668" s="11" t="s">
        <v>1072</v>
      </c>
      <c r="G668" s="11" t="str">
        <f t="shared" si="16"/>
        <v>RED SUR PLUS_D.CUSCO</v>
      </c>
      <c r="H668" s="11" t="s">
        <v>3280</v>
      </c>
      <c r="I668" s="11" t="s">
        <v>2830</v>
      </c>
      <c r="J668" s="11" t="s">
        <v>1076</v>
      </c>
      <c r="K668" s="11" t="s">
        <v>1076</v>
      </c>
      <c r="L668" s="11" t="s">
        <v>2815</v>
      </c>
      <c r="M668" s="70" t="s">
        <v>1213</v>
      </c>
      <c r="N668" s="71" t="s">
        <v>657</v>
      </c>
      <c r="O668" s="71" t="s">
        <v>657</v>
      </c>
    </row>
    <row r="669" ht="11.25" customHeight="1">
      <c r="A669" s="11" t="s">
        <v>959</v>
      </c>
      <c r="B669" s="11" t="s">
        <v>1072</v>
      </c>
      <c r="C669" s="11" t="s">
        <v>1188</v>
      </c>
      <c r="D669" s="11" t="s">
        <v>1216</v>
      </c>
      <c r="E669" s="11" t="s">
        <v>1074</v>
      </c>
      <c r="F669" s="11" t="s">
        <v>1072</v>
      </c>
      <c r="G669" s="11" t="str">
        <f t="shared" si="16"/>
        <v>RED SUR PLUS_D.CUSCO</v>
      </c>
      <c r="H669" s="11" t="s">
        <v>3281</v>
      </c>
      <c r="I669" s="11" t="s">
        <v>1076</v>
      </c>
      <c r="J669" s="11" t="s">
        <v>1076</v>
      </c>
      <c r="K669" s="11" t="s">
        <v>1076</v>
      </c>
      <c r="L669" s="11" t="s">
        <v>2815</v>
      </c>
      <c r="M669" s="70" t="s">
        <v>1213</v>
      </c>
      <c r="N669" s="71" t="s">
        <v>657</v>
      </c>
      <c r="O669" s="71" t="s">
        <v>657</v>
      </c>
    </row>
    <row r="670" ht="11.25" customHeight="1">
      <c r="A670" s="11" t="s">
        <v>959</v>
      </c>
      <c r="B670" s="11" t="s">
        <v>1072</v>
      </c>
      <c r="C670" s="11" t="s">
        <v>1188</v>
      </c>
      <c r="D670" s="11" t="s">
        <v>1216</v>
      </c>
      <c r="E670" s="11" t="s">
        <v>1074</v>
      </c>
      <c r="F670" s="11" t="s">
        <v>1072</v>
      </c>
      <c r="G670" s="11" t="str">
        <f t="shared" si="16"/>
        <v>RED SUR PLUS_D.CUSCO</v>
      </c>
      <c r="H670" s="11" t="s">
        <v>3282</v>
      </c>
      <c r="I670" s="11" t="s">
        <v>2830</v>
      </c>
      <c r="J670" s="11" t="s">
        <v>1076</v>
      </c>
      <c r="K670" s="11" t="s">
        <v>1076</v>
      </c>
      <c r="L670" s="11" t="s">
        <v>2815</v>
      </c>
      <c r="M670" s="70" t="s">
        <v>1213</v>
      </c>
      <c r="N670" s="71" t="s">
        <v>657</v>
      </c>
      <c r="O670" s="71" t="s">
        <v>657</v>
      </c>
    </row>
    <row r="671" ht="11.25" customHeight="1">
      <c r="A671" s="11" t="s">
        <v>959</v>
      </c>
      <c r="B671" s="11" t="s">
        <v>1072</v>
      </c>
      <c r="C671" s="11" t="s">
        <v>1188</v>
      </c>
      <c r="D671" s="11" t="s">
        <v>1216</v>
      </c>
      <c r="E671" s="11" t="s">
        <v>1074</v>
      </c>
      <c r="F671" s="11" t="s">
        <v>1072</v>
      </c>
      <c r="G671" s="11" t="str">
        <f t="shared" si="16"/>
        <v>RED SUR PLUS_D.CUSCO</v>
      </c>
      <c r="H671" s="11" t="s">
        <v>3283</v>
      </c>
      <c r="I671" s="11" t="s">
        <v>2830</v>
      </c>
      <c r="J671" s="11" t="s">
        <v>1076</v>
      </c>
      <c r="K671" s="11" t="s">
        <v>1076</v>
      </c>
      <c r="L671" s="11" t="s">
        <v>2815</v>
      </c>
      <c r="M671" s="70" t="s">
        <v>1213</v>
      </c>
      <c r="N671" s="71" t="s">
        <v>657</v>
      </c>
      <c r="O671" s="71" t="s">
        <v>657</v>
      </c>
    </row>
    <row r="672" ht="11.25" customHeight="1">
      <c r="A672" s="11" t="s">
        <v>959</v>
      </c>
      <c r="B672" s="11" t="s">
        <v>1072</v>
      </c>
      <c r="C672" s="11" t="s">
        <v>1188</v>
      </c>
      <c r="D672" s="11" t="s">
        <v>1216</v>
      </c>
      <c r="E672" s="11" t="s">
        <v>1074</v>
      </c>
      <c r="F672" s="11" t="s">
        <v>1072</v>
      </c>
      <c r="G672" s="11" t="str">
        <f t="shared" si="16"/>
        <v>RED SUR PLUS_D.CUSCO</v>
      </c>
      <c r="H672" s="11" t="s">
        <v>3284</v>
      </c>
      <c r="I672" s="11" t="s">
        <v>2830</v>
      </c>
      <c r="J672" s="11" t="s">
        <v>1076</v>
      </c>
      <c r="K672" s="11" t="s">
        <v>1076</v>
      </c>
      <c r="L672" s="11" t="s">
        <v>2815</v>
      </c>
      <c r="M672" s="70" t="s">
        <v>1213</v>
      </c>
      <c r="N672" s="71" t="s">
        <v>657</v>
      </c>
      <c r="O672" s="71" t="s">
        <v>657</v>
      </c>
    </row>
    <row r="673" ht="11.25" customHeight="1">
      <c r="A673" s="11" t="s">
        <v>959</v>
      </c>
      <c r="B673" s="11" t="s">
        <v>1072</v>
      </c>
      <c r="C673" s="11" t="s">
        <v>1188</v>
      </c>
      <c r="D673" s="11" t="s">
        <v>1216</v>
      </c>
      <c r="E673" s="11" t="s">
        <v>1074</v>
      </c>
      <c r="F673" s="11" t="s">
        <v>1072</v>
      </c>
      <c r="G673" s="11" t="str">
        <f t="shared" si="16"/>
        <v>RED SUR PLUS_D.CUSCO</v>
      </c>
      <c r="H673" s="11" t="s">
        <v>3285</v>
      </c>
      <c r="I673" s="11" t="s">
        <v>2830</v>
      </c>
      <c r="J673" s="11" t="s">
        <v>1076</v>
      </c>
      <c r="K673" s="11" t="s">
        <v>1076</v>
      </c>
      <c r="L673" s="11" t="s">
        <v>2815</v>
      </c>
      <c r="M673" s="70" t="s">
        <v>1213</v>
      </c>
      <c r="N673" s="71" t="s">
        <v>657</v>
      </c>
      <c r="O673" s="71" t="s">
        <v>657</v>
      </c>
    </row>
    <row r="674" ht="11.25" customHeight="1">
      <c r="A674" s="11" t="s">
        <v>959</v>
      </c>
      <c r="B674" s="11" t="s">
        <v>1072</v>
      </c>
      <c r="C674" s="11" t="s">
        <v>1188</v>
      </c>
      <c r="D674" s="11" t="s">
        <v>1216</v>
      </c>
      <c r="E674" s="11" t="s">
        <v>3286</v>
      </c>
      <c r="F674" s="11" t="s">
        <v>1072</v>
      </c>
      <c r="G674" s="11" t="str">
        <f t="shared" si="16"/>
        <v>RED SUR MDD</v>
      </c>
      <c r="H674" s="11" t="s">
        <v>3287</v>
      </c>
      <c r="I674" s="11" t="s">
        <v>3076</v>
      </c>
      <c r="J674" s="11" t="s">
        <v>2996</v>
      </c>
      <c r="K674" s="11" t="s">
        <v>2861</v>
      </c>
      <c r="L674" s="11" t="s">
        <v>2862</v>
      </c>
      <c r="M674" s="70" t="s">
        <v>1213</v>
      </c>
      <c r="N674" s="71" t="s">
        <v>657</v>
      </c>
      <c r="O674" s="71" t="s">
        <v>657</v>
      </c>
    </row>
    <row r="675" ht="11.25" customHeight="1">
      <c r="A675" s="11" t="s">
        <v>959</v>
      </c>
      <c r="B675" s="11" t="s">
        <v>1072</v>
      </c>
      <c r="C675" s="11" t="s">
        <v>1188</v>
      </c>
      <c r="D675" s="11" t="s">
        <v>1216</v>
      </c>
      <c r="E675" s="11" t="s">
        <v>3286</v>
      </c>
      <c r="F675" s="11" t="s">
        <v>1072</v>
      </c>
      <c r="G675" s="11" t="str">
        <f t="shared" si="16"/>
        <v>RED SUR MDD</v>
      </c>
      <c r="H675" s="11" t="s">
        <v>3288</v>
      </c>
      <c r="I675" s="11" t="s">
        <v>2861</v>
      </c>
      <c r="J675" s="11" t="s">
        <v>2996</v>
      </c>
      <c r="K675" s="11" t="s">
        <v>2861</v>
      </c>
      <c r="L675" s="11" t="s">
        <v>2862</v>
      </c>
      <c r="M675" s="70" t="s">
        <v>1213</v>
      </c>
      <c r="N675" s="71" t="s">
        <v>657</v>
      </c>
      <c r="O675" s="71" t="s">
        <v>657</v>
      </c>
    </row>
    <row r="676" ht="11.25" customHeight="1">
      <c r="A676" s="11" t="s">
        <v>959</v>
      </c>
      <c r="B676" s="11" t="s">
        <v>1072</v>
      </c>
      <c r="C676" s="11" t="s">
        <v>1188</v>
      </c>
      <c r="D676" s="11" t="s">
        <v>1216</v>
      </c>
      <c r="E676" s="11" t="s">
        <v>3286</v>
      </c>
      <c r="F676" s="11" t="s">
        <v>1072</v>
      </c>
      <c r="G676" s="11" t="str">
        <f t="shared" si="16"/>
        <v>RED SUR MDD</v>
      </c>
      <c r="H676" s="11" t="s">
        <v>3289</v>
      </c>
      <c r="I676" s="11" t="s">
        <v>2861</v>
      </c>
      <c r="J676" s="11" t="s">
        <v>2996</v>
      </c>
      <c r="K676" s="11" t="s">
        <v>2861</v>
      </c>
      <c r="L676" s="11" t="s">
        <v>2862</v>
      </c>
      <c r="M676" s="70" t="s">
        <v>1213</v>
      </c>
      <c r="N676" s="71" t="s">
        <v>657</v>
      </c>
      <c r="O676" s="71" t="s">
        <v>657</v>
      </c>
    </row>
    <row r="677" ht="11.25" customHeight="1">
      <c r="A677" s="11" t="s">
        <v>959</v>
      </c>
      <c r="B677" s="11" t="s">
        <v>1072</v>
      </c>
      <c r="C677" s="11" t="s">
        <v>1188</v>
      </c>
      <c r="D677" s="11" t="s">
        <v>1216</v>
      </c>
      <c r="E677" s="11" t="s">
        <v>3286</v>
      </c>
      <c r="F677" s="11" t="s">
        <v>1072</v>
      </c>
      <c r="G677" s="11" t="str">
        <f t="shared" si="16"/>
        <v>RED SUR MDD</v>
      </c>
      <c r="H677" s="11" t="s">
        <v>3290</v>
      </c>
      <c r="I677" s="11" t="s">
        <v>3080</v>
      </c>
      <c r="J677" s="11" t="s">
        <v>2860</v>
      </c>
      <c r="K677" s="11" t="s">
        <v>2861</v>
      </c>
      <c r="L677" s="11" t="s">
        <v>2862</v>
      </c>
      <c r="M677" s="70" t="s">
        <v>1213</v>
      </c>
      <c r="N677" s="71" t="s">
        <v>657</v>
      </c>
      <c r="O677" s="71" t="s">
        <v>657</v>
      </c>
    </row>
    <row r="678" ht="11.25" customHeight="1">
      <c r="A678" s="11" t="s">
        <v>959</v>
      </c>
      <c r="B678" s="11" t="s">
        <v>1072</v>
      </c>
      <c r="C678" s="11" t="s">
        <v>1188</v>
      </c>
      <c r="D678" s="11" t="s">
        <v>1216</v>
      </c>
      <c r="E678" s="11" t="s">
        <v>3286</v>
      </c>
      <c r="F678" s="11" t="s">
        <v>1072</v>
      </c>
      <c r="G678" s="11" t="str">
        <f t="shared" si="16"/>
        <v>RED SUR MDD</v>
      </c>
      <c r="H678" s="11" t="s">
        <v>3291</v>
      </c>
      <c r="I678" s="11" t="s">
        <v>3292</v>
      </c>
      <c r="J678" s="11" t="s">
        <v>2860</v>
      </c>
      <c r="K678" s="11" t="s">
        <v>2861</v>
      </c>
      <c r="L678" s="11" t="s">
        <v>2862</v>
      </c>
      <c r="M678" s="70" t="s">
        <v>1213</v>
      </c>
      <c r="N678" s="71" t="s">
        <v>657</v>
      </c>
      <c r="O678" s="71" t="s">
        <v>657</v>
      </c>
    </row>
    <row r="679" ht="11.25" customHeight="1">
      <c r="A679" s="11" t="s">
        <v>959</v>
      </c>
      <c r="B679" s="11" t="s">
        <v>3293</v>
      </c>
      <c r="C679" s="11" t="s">
        <v>3294</v>
      </c>
      <c r="D679" s="11" t="s">
        <v>1216</v>
      </c>
      <c r="E679" s="11" t="s">
        <v>3295</v>
      </c>
      <c r="F679" s="11" t="s">
        <v>3293</v>
      </c>
      <c r="G679" s="11" t="s">
        <v>3295</v>
      </c>
      <c r="H679" s="11" t="s">
        <v>3296</v>
      </c>
      <c r="I679" s="11" t="s">
        <v>1085</v>
      </c>
      <c r="J679" s="11" t="s">
        <v>1084</v>
      </c>
      <c r="K679" s="11" t="s">
        <v>1085</v>
      </c>
      <c r="L679" s="11" t="s">
        <v>2785</v>
      </c>
      <c r="M679" s="70" t="s">
        <v>1213</v>
      </c>
      <c r="N679" s="71" t="s">
        <v>657</v>
      </c>
      <c r="O679" s="71" t="s">
        <v>657</v>
      </c>
    </row>
    <row r="680" ht="11.25" customHeight="1">
      <c r="A680" s="11" t="s">
        <v>959</v>
      </c>
      <c r="B680" s="11" t="s">
        <v>3297</v>
      </c>
      <c r="C680" s="11" t="s">
        <v>3298</v>
      </c>
      <c r="D680" s="11" t="s">
        <v>1216</v>
      </c>
      <c r="E680" s="11" t="s">
        <v>3298</v>
      </c>
      <c r="F680" s="11" t="s">
        <v>3297</v>
      </c>
      <c r="G680" s="11" t="str">
        <f t="shared" ref="G680:G684" si="17">E680</f>
        <v>SANTY DISTRIBUCIONES S.C.R.L.</v>
      </c>
      <c r="H680" s="11" t="s">
        <v>3299</v>
      </c>
      <c r="I680" s="11" t="s">
        <v>2799</v>
      </c>
      <c r="J680" s="11" t="s">
        <v>2800</v>
      </c>
      <c r="K680" s="11" t="s">
        <v>1101</v>
      </c>
      <c r="L680" s="11" t="s">
        <v>2895</v>
      </c>
      <c r="M680" s="70" t="s">
        <v>1213</v>
      </c>
      <c r="N680" s="71" t="s">
        <v>657</v>
      </c>
      <c r="O680" s="71" t="s">
        <v>657</v>
      </c>
    </row>
    <row r="681" ht="11.25" customHeight="1">
      <c r="A681" s="11" t="s">
        <v>959</v>
      </c>
      <c r="B681" s="11" t="s">
        <v>3297</v>
      </c>
      <c r="C681" s="11" t="s">
        <v>3298</v>
      </c>
      <c r="D681" s="11" t="s">
        <v>1216</v>
      </c>
      <c r="E681" s="11" t="s">
        <v>3298</v>
      </c>
      <c r="F681" s="11" t="s">
        <v>3297</v>
      </c>
      <c r="G681" s="11" t="str">
        <f t="shared" si="17"/>
        <v>SANTY DISTRIBUCIONES S.C.R.L.</v>
      </c>
      <c r="H681" s="11" t="s">
        <v>3300</v>
      </c>
      <c r="I681" s="11" t="s">
        <v>1101</v>
      </c>
      <c r="J681" s="11" t="s">
        <v>1101</v>
      </c>
      <c r="K681" s="11" t="s">
        <v>1101</v>
      </c>
      <c r="L681" s="11" t="s">
        <v>3301</v>
      </c>
      <c r="M681" s="70" t="s">
        <v>1213</v>
      </c>
      <c r="N681" s="71" t="s">
        <v>657</v>
      </c>
      <c r="O681" s="71" t="s">
        <v>657</v>
      </c>
    </row>
    <row r="682" ht="11.25" customHeight="1">
      <c r="A682" s="11" t="s">
        <v>959</v>
      </c>
      <c r="B682" s="11" t="s">
        <v>3297</v>
      </c>
      <c r="C682" s="11" t="s">
        <v>3298</v>
      </c>
      <c r="D682" s="11" t="s">
        <v>1216</v>
      </c>
      <c r="E682" s="11" t="s">
        <v>3298</v>
      </c>
      <c r="F682" s="11" t="s">
        <v>3297</v>
      </c>
      <c r="G682" s="11" t="str">
        <f t="shared" si="17"/>
        <v>SANTY DISTRIBUCIONES S.C.R.L.</v>
      </c>
      <c r="H682" s="11" t="s">
        <v>3302</v>
      </c>
      <c r="I682" s="11" t="s">
        <v>3303</v>
      </c>
      <c r="J682" s="11" t="s">
        <v>3303</v>
      </c>
      <c r="K682" s="11" t="s">
        <v>1101</v>
      </c>
      <c r="L682" s="11" t="s">
        <v>3301</v>
      </c>
      <c r="M682" s="70" t="s">
        <v>1213</v>
      </c>
      <c r="N682" s="71" t="s">
        <v>657</v>
      </c>
      <c r="O682" s="71" t="s">
        <v>657</v>
      </c>
    </row>
    <row r="683" ht="11.25" customHeight="1">
      <c r="A683" s="11" t="s">
        <v>959</v>
      </c>
      <c r="B683" s="11" t="s">
        <v>3297</v>
      </c>
      <c r="C683" s="11" t="s">
        <v>3298</v>
      </c>
      <c r="D683" s="11" t="s">
        <v>1216</v>
      </c>
      <c r="E683" s="11" t="s">
        <v>3298</v>
      </c>
      <c r="F683" s="11" t="s">
        <v>3297</v>
      </c>
      <c r="G683" s="11" t="str">
        <f t="shared" si="17"/>
        <v>SANTY DISTRIBUCIONES S.C.R.L.</v>
      </c>
      <c r="H683" s="11" t="s">
        <v>3304</v>
      </c>
      <c r="I683" s="11" t="s">
        <v>2932</v>
      </c>
      <c r="J683" s="11" t="s">
        <v>2932</v>
      </c>
      <c r="K683" s="11" t="s">
        <v>1101</v>
      </c>
      <c r="L683" s="11" t="s">
        <v>3301</v>
      </c>
      <c r="M683" s="70" t="s">
        <v>1213</v>
      </c>
      <c r="N683" s="71" t="s">
        <v>657</v>
      </c>
      <c r="O683" s="71" t="s">
        <v>657</v>
      </c>
    </row>
    <row r="684" ht="11.25" customHeight="1">
      <c r="A684" s="11" t="s">
        <v>959</v>
      </c>
      <c r="B684" s="11" t="s">
        <v>3297</v>
      </c>
      <c r="C684" s="11" t="s">
        <v>3298</v>
      </c>
      <c r="D684" s="11" t="s">
        <v>1216</v>
      </c>
      <c r="E684" s="11" t="s">
        <v>3298</v>
      </c>
      <c r="F684" s="11" t="s">
        <v>3297</v>
      </c>
      <c r="G684" s="11" t="str">
        <f t="shared" si="17"/>
        <v>SANTY DISTRIBUCIONES S.C.R.L.</v>
      </c>
      <c r="H684" s="11" t="s">
        <v>3305</v>
      </c>
      <c r="I684" s="11" t="s">
        <v>2799</v>
      </c>
      <c r="J684" s="11" t="s">
        <v>2800</v>
      </c>
      <c r="K684" s="11" t="s">
        <v>1101</v>
      </c>
      <c r="L684" s="11" t="s">
        <v>3301</v>
      </c>
      <c r="M684" s="70" t="s">
        <v>1213</v>
      </c>
      <c r="N684" s="71" t="s">
        <v>657</v>
      </c>
      <c r="O684" s="71" t="s">
        <v>657</v>
      </c>
    </row>
    <row r="685" ht="11.25" customHeight="1">
      <c r="A685" s="11" t="s">
        <v>959</v>
      </c>
      <c r="B685" s="11" t="s">
        <v>3306</v>
      </c>
      <c r="C685" s="11" t="s">
        <v>3298</v>
      </c>
      <c r="D685" s="11" t="s">
        <v>1216</v>
      </c>
      <c r="E685" s="11" t="s">
        <v>3307</v>
      </c>
      <c r="F685" s="11" t="s">
        <v>3306</v>
      </c>
      <c r="G685" s="11" t="s">
        <v>3307</v>
      </c>
      <c r="H685" s="11" t="s">
        <v>3308</v>
      </c>
      <c r="I685" s="11" t="s">
        <v>2940</v>
      </c>
      <c r="J685" s="11" t="s">
        <v>2784</v>
      </c>
      <c r="K685" s="11" t="s">
        <v>2784</v>
      </c>
      <c r="L685" s="11" t="s">
        <v>2785</v>
      </c>
      <c r="M685" s="70" t="s">
        <v>1213</v>
      </c>
      <c r="N685" s="71" t="s">
        <v>657</v>
      </c>
      <c r="O685" s="71" t="s">
        <v>657</v>
      </c>
    </row>
    <row r="686" ht="11.25" customHeight="1">
      <c r="A686" s="11" t="s">
        <v>959</v>
      </c>
      <c r="B686" s="11" t="s">
        <v>3309</v>
      </c>
      <c r="C686" s="11" t="s">
        <v>3310</v>
      </c>
      <c r="D686" s="11" t="s">
        <v>1216</v>
      </c>
      <c r="E686" s="11" t="s">
        <v>3310</v>
      </c>
      <c r="F686" s="11" t="s">
        <v>3309</v>
      </c>
      <c r="G686" s="11" t="str">
        <f>E686</f>
        <v>SANTYFER E.I.R.L.</v>
      </c>
      <c r="H686" s="11" t="s">
        <v>3311</v>
      </c>
      <c r="I686" s="11" t="s">
        <v>2799</v>
      </c>
      <c r="J686" s="11" t="s">
        <v>2800</v>
      </c>
      <c r="K686" s="11" t="s">
        <v>1101</v>
      </c>
      <c r="L686" s="11" t="s">
        <v>2815</v>
      </c>
      <c r="M686" s="70" t="s">
        <v>1213</v>
      </c>
      <c r="N686" s="71" t="s">
        <v>657</v>
      </c>
      <c r="O686" s="71" t="s">
        <v>657</v>
      </c>
    </row>
    <row r="687" ht="11.25" customHeight="1">
      <c r="A687" s="11" t="s">
        <v>959</v>
      </c>
      <c r="B687" s="11" t="s">
        <v>3312</v>
      </c>
      <c r="C687" s="11" t="s">
        <v>3313</v>
      </c>
      <c r="D687" s="11" t="s">
        <v>1216</v>
      </c>
      <c r="E687" s="11" t="s">
        <v>3314</v>
      </c>
      <c r="F687" s="11" t="s">
        <v>3312</v>
      </c>
      <c r="G687" s="11" t="s">
        <v>3314</v>
      </c>
      <c r="H687" s="11" t="s">
        <v>3315</v>
      </c>
      <c r="I687" s="11" t="s">
        <v>3316</v>
      </c>
      <c r="J687" s="11" t="s">
        <v>2807</v>
      </c>
      <c r="K687" s="11" t="s">
        <v>1055</v>
      </c>
      <c r="L687" s="11" t="s">
        <v>2808</v>
      </c>
      <c r="M687" s="70" t="s">
        <v>1213</v>
      </c>
      <c r="N687" s="71" t="s">
        <v>657</v>
      </c>
      <c r="O687" s="71" t="s">
        <v>657</v>
      </c>
    </row>
    <row r="688" ht="11.25" customHeight="1">
      <c r="A688" s="11" t="s">
        <v>959</v>
      </c>
      <c r="B688" s="11" t="s">
        <v>2868</v>
      </c>
      <c r="C688" s="11" t="s">
        <v>3317</v>
      </c>
      <c r="D688" s="11" t="s">
        <v>1216</v>
      </c>
      <c r="E688" s="11" t="s">
        <v>3317</v>
      </c>
      <c r="F688" s="11" t="s">
        <v>2868</v>
      </c>
      <c r="G688" s="11" t="str">
        <f t="shared" ref="G688:G693" si="18">E688</f>
        <v>SELECT MÓVILES SRL</v>
      </c>
      <c r="H688" s="11" t="s">
        <v>3318</v>
      </c>
      <c r="I688" s="11" t="s">
        <v>2799</v>
      </c>
      <c r="J688" s="11" t="s">
        <v>2800</v>
      </c>
      <c r="K688" s="11" t="s">
        <v>1101</v>
      </c>
      <c r="L688" s="11" t="s">
        <v>3319</v>
      </c>
      <c r="M688" s="70" t="s">
        <v>1213</v>
      </c>
      <c r="N688" s="71" t="s">
        <v>657</v>
      </c>
      <c r="O688" s="71" t="s">
        <v>657</v>
      </c>
    </row>
    <row r="689" ht="11.25" customHeight="1">
      <c r="A689" s="11" t="s">
        <v>959</v>
      </c>
      <c r="B689" s="11" t="s">
        <v>2868</v>
      </c>
      <c r="C689" s="11" t="s">
        <v>3317</v>
      </c>
      <c r="D689" s="11" t="s">
        <v>1216</v>
      </c>
      <c r="E689" s="11" t="s">
        <v>3317</v>
      </c>
      <c r="F689" s="11" t="s">
        <v>2868</v>
      </c>
      <c r="G689" s="11" t="str">
        <f t="shared" si="18"/>
        <v>SELECT MÓVILES SRL</v>
      </c>
      <c r="H689" s="11" t="s">
        <v>3320</v>
      </c>
      <c r="I689" s="11" t="s">
        <v>2799</v>
      </c>
      <c r="J689" s="11" t="s">
        <v>2800</v>
      </c>
      <c r="K689" s="11" t="s">
        <v>1101</v>
      </c>
      <c r="L689" s="11" t="s">
        <v>3319</v>
      </c>
      <c r="M689" s="70" t="s">
        <v>1213</v>
      </c>
      <c r="N689" s="71" t="s">
        <v>657</v>
      </c>
      <c r="O689" s="71" t="s">
        <v>657</v>
      </c>
    </row>
    <row r="690" ht="11.25" customHeight="1">
      <c r="A690" s="11" t="s">
        <v>959</v>
      </c>
      <c r="B690" s="11" t="s">
        <v>2868</v>
      </c>
      <c r="C690" s="11" t="s">
        <v>3317</v>
      </c>
      <c r="D690" s="11" t="s">
        <v>1216</v>
      </c>
      <c r="E690" s="11" t="s">
        <v>3317</v>
      </c>
      <c r="F690" s="11" t="s">
        <v>2868</v>
      </c>
      <c r="G690" s="11" t="str">
        <f t="shared" si="18"/>
        <v>SELECT MÓVILES SRL</v>
      </c>
      <c r="H690" s="11" t="s">
        <v>3321</v>
      </c>
      <c r="I690" s="11" t="s">
        <v>1101</v>
      </c>
      <c r="J690" s="11" t="s">
        <v>1101</v>
      </c>
      <c r="K690" s="11" t="s">
        <v>1101</v>
      </c>
      <c r="L690" s="11" t="s">
        <v>3319</v>
      </c>
      <c r="M690" s="70" t="s">
        <v>1213</v>
      </c>
      <c r="N690" s="71" t="s">
        <v>657</v>
      </c>
      <c r="O690" s="71" t="s">
        <v>657</v>
      </c>
    </row>
    <row r="691" ht="11.25" customHeight="1">
      <c r="A691" s="11" t="s">
        <v>959</v>
      </c>
      <c r="B691" s="11" t="s">
        <v>2868</v>
      </c>
      <c r="C691" s="11" t="s">
        <v>3317</v>
      </c>
      <c r="D691" s="11" t="s">
        <v>1216</v>
      </c>
      <c r="E691" s="11" t="s">
        <v>3317</v>
      </c>
      <c r="F691" s="11" t="s">
        <v>2868</v>
      </c>
      <c r="G691" s="11" t="str">
        <f t="shared" si="18"/>
        <v>SELECT MÓVILES SRL</v>
      </c>
      <c r="H691" s="11" t="s">
        <v>3322</v>
      </c>
      <c r="I691" s="11" t="s">
        <v>1101</v>
      </c>
      <c r="J691" s="11" t="s">
        <v>1101</v>
      </c>
      <c r="K691" s="11" t="s">
        <v>1101</v>
      </c>
      <c r="L691" s="11" t="s">
        <v>3319</v>
      </c>
      <c r="M691" s="70" t="s">
        <v>1213</v>
      </c>
      <c r="N691" s="71" t="s">
        <v>657</v>
      </c>
      <c r="O691" s="71" t="s">
        <v>657</v>
      </c>
    </row>
    <row r="692" ht="11.25" customHeight="1">
      <c r="A692" s="11" t="s">
        <v>959</v>
      </c>
      <c r="B692" s="11" t="s">
        <v>2868</v>
      </c>
      <c r="C692" s="11" t="s">
        <v>3317</v>
      </c>
      <c r="D692" s="11" t="s">
        <v>1216</v>
      </c>
      <c r="E692" s="11" t="s">
        <v>3317</v>
      </c>
      <c r="F692" s="11" t="s">
        <v>2868</v>
      </c>
      <c r="G692" s="11" t="str">
        <f t="shared" si="18"/>
        <v>SELECT MÓVILES SRL</v>
      </c>
      <c r="H692" s="11" t="s">
        <v>3323</v>
      </c>
      <c r="I692" s="11" t="s">
        <v>2799</v>
      </c>
      <c r="J692" s="11" t="s">
        <v>2800</v>
      </c>
      <c r="K692" s="11" t="s">
        <v>1101</v>
      </c>
      <c r="L692" s="11" t="s">
        <v>3319</v>
      </c>
      <c r="M692" s="70" t="s">
        <v>1213</v>
      </c>
      <c r="N692" s="71" t="s">
        <v>657</v>
      </c>
      <c r="O692" s="71" t="s">
        <v>657</v>
      </c>
    </row>
    <row r="693" ht="11.25" customHeight="1">
      <c r="A693" s="11" t="s">
        <v>959</v>
      </c>
      <c r="B693" s="11" t="s">
        <v>2868</v>
      </c>
      <c r="C693" s="11" t="s">
        <v>3317</v>
      </c>
      <c r="D693" s="11" t="s">
        <v>1216</v>
      </c>
      <c r="E693" s="11" t="s">
        <v>3317</v>
      </c>
      <c r="F693" s="11" t="s">
        <v>2868</v>
      </c>
      <c r="G693" s="11" t="str">
        <f t="shared" si="18"/>
        <v>SELECT MÓVILES SRL</v>
      </c>
      <c r="H693" s="11" t="s">
        <v>3324</v>
      </c>
      <c r="I693" s="11" t="s">
        <v>2799</v>
      </c>
      <c r="J693" s="11" t="s">
        <v>2800</v>
      </c>
      <c r="K693" s="11" t="s">
        <v>1101</v>
      </c>
      <c r="L693" s="11" t="s">
        <v>3319</v>
      </c>
      <c r="M693" s="70" t="s">
        <v>1213</v>
      </c>
      <c r="N693" s="71" t="s">
        <v>657</v>
      </c>
      <c r="O693" s="71" t="s">
        <v>657</v>
      </c>
    </row>
    <row r="694" ht="11.25" customHeight="1">
      <c r="A694" s="11" t="s">
        <v>959</v>
      </c>
      <c r="B694" s="11" t="s">
        <v>3325</v>
      </c>
      <c r="C694" s="11" t="s">
        <v>3326</v>
      </c>
      <c r="D694" s="11" t="s">
        <v>1216</v>
      </c>
      <c r="E694" s="11" t="s">
        <v>2837</v>
      </c>
      <c r="F694" s="11" t="s">
        <v>3325</v>
      </c>
      <c r="G694" s="11" t="s">
        <v>3327</v>
      </c>
      <c r="H694" s="11" t="s">
        <v>3328</v>
      </c>
      <c r="I694" s="11" t="s">
        <v>2779</v>
      </c>
      <c r="J694" s="11" t="s">
        <v>1204</v>
      </c>
      <c r="K694" s="11" t="s">
        <v>1204</v>
      </c>
      <c r="L694" s="11" t="s">
        <v>2793</v>
      </c>
      <c r="M694" s="70" t="s">
        <v>1213</v>
      </c>
      <c r="N694" s="71" t="s">
        <v>657</v>
      </c>
      <c r="O694" s="71" t="s">
        <v>657</v>
      </c>
    </row>
    <row r="695" ht="11.25" customHeight="1">
      <c r="A695" s="11" t="s">
        <v>959</v>
      </c>
      <c r="B695" s="11" t="s">
        <v>3325</v>
      </c>
      <c r="C695" s="11" t="s">
        <v>3326</v>
      </c>
      <c r="D695" s="11" t="s">
        <v>1216</v>
      </c>
      <c r="E695" s="11" t="s">
        <v>2837</v>
      </c>
      <c r="F695" s="11" t="s">
        <v>3325</v>
      </c>
      <c r="G695" s="11" t="s">
        <v>3327</v>
      </c>
      <c r="H695" s="11" t="s">
        <v>3329</v>
      </c>
      <c r="I695" s="11" t="s">
        <v>2980</v>
      </c>
      <c r="J695" s="11" t="s">
        <v>1204</v>
      </c>
      <c r="K695" s="11" t="s">
        <v>1204</v>
      </c>
      <c r="L695" s="11" t="s">
        <v>2793</v>
      </c>
      <c r="M695" s="70" t="s">
        <v>1213</v>
      </c>
      <c r="N695" s="71" t="s">
        <v>657</v>
      </c>
      <c r="O695" s="71" t="s">
        <v>657</v>
      </c>
    </row>
    <row r="696" ht="11.25" customHeight="1">
      <c r="A696" s="11" t="s">
        <v>959</v>
      </c>
      <c r="B696" s="11" t="s">
        <v>3325</v>
      </c>
      <c r="C696" s="11" t="s">
        <v>3326</v>
      </c>
      <c r="D696" s="11" t="s">
        <v>1216</v>
      </c>
      <c r="E696" s="11" t="s">
        <v>2837</v>
      </c>
      <c r="F696" s="11" t="s">
        <v>3325</v>
      </c>
      <c r="G696" s="11" t="s">
        <v>3327</v>
      </c>
      <c r="H696" s="11" t="s">
        <v>3330</v>
      </c>
      <c r="I696" s="11" t="s">
        <v>2779</v>
      </c>
      <c r="J696" s="11" t="s">
        <v>1204</v>
      </c>
      <c r="K696" s="11" t="s">
        <v>1204</v>
      </c>
      <c r="L696" s="11" t="s">
        <v>2793</v>
      </c>
      <c r="M696" s="70" t="s">
        <v>1213</v>
      </c>
      <c r="N696" s="71" t="s">
        <v>657</v>
      </c>
      <c r="O696" s="71" t="s">
        <v>657</v>
      </c>
    </row>
    <row r="697" ht="11.25" customHeight="1">
      <c r="A697" s="11" t="s">
        <v>959</v>
      </c>
      <c r="B697" s="11" t="s">
        <v>3325</v>
      </c>
      <c r="C697" s="11" t="s">
        <v>3326</v>
      </c>
      <c r="D697" s="11" t="s">
        <v>1216</v>
      </c>
      <c r="E697" s="11" t="s">
        <v>2837</v>
      </c>
      <c r="F697" s="11" t="s">
        <v>3325</v>
      </c>
      <c r="G697" s="11" t="s">
        <v>3327</v>
      </c>
      <c r="H697" s="11" t="s">
        <v>3331</v>
      </c>
      <c r="I697" s="11" t="s">
        <v>2779</v>
      </c>
      <c r="J697" s="11" t="s">
        <v>1204</v>
      </c>
      <c r="K697" s="11" t="s">
        <v>1204</v>
      </c>
      <c r="L697" s="11" t="s">
        <v>2793</v>
      </c>
      <c r="M697" s="70" t="s">
        <v>1213</v>
      </c>
      <c r="N697" s="71" t="s">
        <v>657</v>
      </c>
      <c r="O697" s="71" t="s">
        <v>657</v>
      </c>
    </row>
    <row r="698" ht="11.25" customHeight="1">
      <c r="A698" s="11" t="s">
        <v>959</v>
      </c>
      <c r="B698" s="11" t="s">
        <v>3325</v>
      </c>
      <c r="C698" s="11" t="s">
        <v>3326</v>
      </c>
      <c r="D698" s="11" t="s">
        <v>1216</v>
      </c>
      <c r="E698" s="11" t="s">
        <v>2837</v>
      </c>
      <c r="F698" s="11" t="s">
        <v>3325</v>
      </c>
      <c r="G698" s="11" t="s">
        <v>3327</v>
      </c>
      <c r="H698" s="11" t="s">
        <v>3332</v>
      </c>
      <c r="I698" s="11" t="s">
        <v>2779</v>
      </c>
      <c r="J698" s="11" t="s">
        <v>1204</v>
      </c>
      <c r="K698" s="11" t="s">
        <v>1204</v>
      </c>
      <c r="L698" s="11" t="s">
        <v>2793</v>
      </c>
      <c r="M698" s="70" t="s">
        <v>1213</v>
      </c>
      <c r="N698" s="71" t="s">
        <v>657</v>
      </c>
      <c r="O698" s="71" t="s">
        <v>657</v>
      </c>
    </row>
    <row r="699" ht="11.25" customHeight="1">
      <c r="A699" s="11" t="s">
        <v>959</v>
      </c>
      <c r="B699" s="11" t="s">
        <v>3325</v>
      </c>
      <c r="C699" s="11" t="s">
        <v>3326</v>
      </c>
      <c r="D699" s="11" t="s">
        <v>1216</v>
      </c>
      <c r="E699" s="11" t="s">
        <v>2837</v>
      </c>
      <c r="F699" s="11" t="s">
        <v>3325</v>
      </c>
      <c r="G699" s="11" t="s">
        <v>3327</v>
      </c>
      <c r="H699" s="11" t="s">
        <v>3333</v>
      </c>
      <c r="I699" s="11" t="s">
        <v>1204</v>
      </c>
      <c r="J699" s="11" t="s">
        <v>1204</v>
      </c>
      <c r="K699" s="11" t="s">
        <v>1204</v>
      </c>
      <c r="L699" s="11" t="s">
        <v>2793</v>
      </c>
      <c r="M699" s="70" t="s">
        <v>1213</v>
      </c>
      <c r="N699" s="71" t="s">
        <v>657</v>
      </c>
      <c r="O699" s="71" t="s">
        <v>657</v>
      </c>
    </row>
    <row r="700" ht="11.25" customHeight="1">
      <c r="A700" s="11" t="s">
        <v>959</v>
      </c>
      <c r="B700" s="11" t="s">
        <v>3325</v>
      </c>
      <c r="C700" s="11" t="s">
        <v>3326</v>
      </c>
      <c r="D700" s="11" t="s">
        <v>1216</v>
      </c>
      <c r="E700" s="11" t="s">
        <v>2837</v>
      </c>
      <c r="F700" s="11" t="s">
        <v>3325</v>
      </c>
      <c r="G700" s="11" t="s">
        <v>3327</v>
      </c>
      <c r="H700" s="11" t="s">
        <v>3334</v>
      </c>
      <c r="I700" s="11" t="s">
        <v>1204</v>
      </c>
      <c r="J700" s="11" t="s">
        <v>1204</v>
      </c>
      <c r="K700" s="11" t="s">
        <v>1204</v>
      </c>
      <c r="L700" s="11" t="s">
        <v>2793</v>
      </c>
      <c r="M700" s="70" t="s">
        <v>1213</v>
      </c>
      <c r="N700" s="71" t="s">
        <v>657</v>
      </c>
      <c r="O700" s="71" t="s">
        <v>657</v>
      </c>
    </row>
    <row r="701" ht="11.25" customHeight="1">
      <c r="A701" s="11" t="s">
        <v>959</v>
      </c>
      <c r="B701" s="11" t="s">
        <v>3335</v>
      </c>
      <c r="C701" s="11" t="s">
        <v>3336</v>
      </c>
      <c r="D701" s="11" t="s">
        <v>1216</v>
      </c>
      <c r="E701" s="11" t="s">
        <v>1195</v>
      </c>
      <c r="F701" s="11" t="s">
        <v>3335</v>
      </c>
      <c r="G701" s="11" t="str">
        <f t="shared" ref="G701:G711" si="19">E701</f>
        <v>SOUTHERN_CUSCO</v>
      </c>
      <c r="H701" s="11" t="s">
        <v>3337</v>
      </c>
      <c r="I701" s="11" t="s">
        <v>3338</v>
      </c>
      <c r="J701" s="11" t="s">
        <v>3338</v>
      </c>
      <c r="K701" s="11" t="s">
        <v>1076</v>
      </c>
      <c r="L701" s="11" t="s">
        <v>2815</v>
      </c>
      <c r="M701" s="70" t="s">
        <v>1213</v>
      </c>
      <c r="N701" s="71" t="s">
        <v>657</v>
      </c>
      <c r="O701" s="71" t="s">
        <v>657</v>
      </c>
    </row>
    <row r="702" ht="11.25" customHeight="1">
      <c r="A702" s="11" t="s">
        <v>959</v>
      </c>
      <c r="B702" s="11" t="s">
        <v>3335</v>
      </c>
      <c r="C702" s="11" t="s">
        <v>3336</v>
      </c>
      <c r="D702" s="11" t="s">
        <v>1216</v>
      </c>
      <c r="E702" s="11" t="s">
        <v>1195</v>
      </c>
      <c r="F702" s="11" t="s">
        <v>3335</v>
      </c>
      <c r="G702" s="11" t="str">
        <f t="shared" si="19"/>
        <v>SOUTHERN_CUSCO</v>
      </c>
      <c r="H702" s="11" t="s">
        <v>3339</v>
      </c>
      <c r="I702" s="11" t="s">
        <v>3338</v>
      </c>
      <c r="J702" s="11" t="s">
        <v>3338</v>
      </c>
      <c r="K702" s="11" t="s">
        <v>1076</v>
      </c>
      <c r="L702" s="11" t="s">
        <v>2815</v>
      </c>
      <c r="M702" s="70" t="s">
        <v>1213</v>
      </c>
      <c r="N702" s="71" t="s">
        <v>657</v>
      </c>
      <c r="O702" s="71" t="s">
        <v>657</v>
      </c>
    </row>
    <row r="703" ht="11.25" customHeight="1">
      <c r="A703" s="11" t="s">
        <v>959</v>
      </c>
      <c r="B703" s="11" t="s">
        <v>3335</v>
      </c>
      <c r="C703" s="11" t="s">
        <v>3336</v>
      </c>
      <c r="D703" s="11" t="s">
        <v>1216</v>
      </c>
      <c r="E703" s="11" t="s">
        <v>1195</v>
      </c>
      <c r="F703" s="11" t="s">
        <v>3335</v>
      </c>
      <c r="G703" s="11" t="str">
        <f t="shared" si="19"/>
        <v>SOUTHERN_CUSCO</v>
      </c>
      <c r="H703" s="11" t="s">
        <v>3340</v>
      </c>
      <c r="I703" s="11" t="s">
        <v>3091</v>
      </c>
      <c r="J703" s="11" t="s">
        <v>1076</v>
      </c>
      <c r="K703" s="11" t="s">
        <v>1076</v>
      </c>
      <c r="L703" s="11" t="s">
        <v>2815</v>
      </c>
      <c r="M703" s="70" t="s">
        <v>1213</v>
      </c>
      <c r="N703" s="71" t="s">
        <v>657</v>
      </c>
      <c r="O703" s="71" t="s">
        <v>657</v>
      </c>
    </row>
    <row r="704" ht="11.25" customHeight="1">
      <c r="A704" s="11" t="s">
        <v>959</v>
      </c>
      <c r="B704" s="11" t="s">
        <v>3335</v>
      </c>
      <c r="C704" s="11" t="s">
        <v>3336</v>
      </c>
      <c r="D704" s="11" t="s">
        <v>1216</v>
      </c>
      <c r="E704" s="11" t="s">
        <v>1195</v>
      </c>
      <c r="F704" s="11" t="s">
        <v>3335</v>
      </c>
      <c r="G704" s="11" t="str">
        <f t="shared" si="19"/>
        <v>SOUTHERN_CUSCO</v>
      </c>
      <c r="H704" s="11" t="s">
        <v>3341</v>
      </c>
      <c r="I704" s="11" t="s">
        <v>3091</v>
      </c>
      <c r="J704" s="11" t="s">
        <v>1076</v>
      </c>
      <c r="K704" s="11" t="s">
        <v>1076</v>
      </c>
      <c r="L704" s="11" t="s">
        <v>2815</v>
      </c>
      <c r="M704" s="70" t="s">
        <v>1213</v>
      </c>
      <c r="N704" s="71" t="s">
        <v>657</v>
      </c>
      <c r="O704" s="71" t="s">
        <v>657</v>
      </c>
    </row>
    <row r="705" ht="11.25" customHeight="1">
      <c r="A705" s="11" t="s">
        <v>959</v>
      </c>
      <c r="B705" s="11" t="s">
        <v>3335</v>
      </c>
      <c r="C705" s="11" t="s">
        <v>3336</v>
      </c>
      <c r="D705" s="11" t="s">
        <v>1216</v>
      </c>
      <c r="E705" s="11" t="s">
        <v>3342</v>
      </c>
      <c r="F705" s="11" t="s">
        <v>3335</v>
      </c>
      <c r="G705" s="11" t="str">
        <f t="shared" si="19"/>
        <v>SOUTHERN_MDD</v>
      </c>
      <c r="H705" s="11" t="s">
        <v>3343</v>
      </c>
      <c r="I705" s="11" t="s">
        <v>3344</v>
      </c>
      <c r="J705" s="11" t="s">
        <v>3345</v>
      </c>
      <c r="K705" s="11" t="s">
        <v>2861</v>
      </c>
      <c r="L705" s="11" t="s">
        <v>2862</v>
      </c>
      <c r="M705" s="70" t="s">
        <v>1213</v>
      </c>
      <c r="N705" s="71" t="s">
        <v>657</v>
      </c>
      <c r="O705" s="71" t="s">
        <v>657</v>
      </c>
    </row>
    <row r="706" ht="11.25" customHeight="1">
      <c r="A706" s="11" t="s">
        <v>959</v>
      </c>
      <c r="B706" s="11" t="s">
        <v>3335</v>
      </c>
      <c r="C706" s="11" t="s">
        <v>3336</v>
      </c>
      <c r="D706" s="11" t="s">
        <v>1216</v>
      </c>
      <c r="E706" s="11" t="s">
        <v>3342</v>
      </c>
      <c r="F706" s="11" t="s">
        <v>3335</v>
      </c>
      <c r="G706" s="11" t="str">
        <f t="shared" si="19"/>
        <v>SOUTHERN_MDD</v>
      </c>
      <c r="H706" s="11" t="s">
        <v>3346</v>
      </c>
      <c r="I706" s="11" t="s">
        <v>2860</v>
      </c>
      <c r="J706" s="11" t="s">
        <v>2860</v>
      </c>
      <c r="K706" s="11" t="s">
        <v>2861</v>
      </c>
      <c r="L706" s="11" t="s">
        <v>2862</v>
      </c>
      <c r="M706" s="70" t="s">
        <v>1213</v>
      </c>
      <c r="N706" s="71" t="s">
        <v>657</v>
      </c>
      <c r="O706" s="71" t="s">
        <v>657</v>
      </c>
    </row>
    <row r="707" ht="11.25" customHeight="1">
      <c r="A707" s="11" t="s">
        <v>959</v>
      </c>
      <c r="B707" s="11" t="s">
        <v>3335</v>
      </c>
      <c r="C707" s="11" t="s">
        <v>3336</v>
      </c>
      <c r="D707" s="11" t="s">
        <v>1216</v>
      </c>
      <c r="E707" s="11" t="s">
        <v>3347</v>
      </c>
      <c r="F707" s="11" t="s">
        <v>3335</v>
      </c>
      <c r="G707" s="11" t="str">
        <f t="shared" si="19"/>
        <v>SOUTHERN COMUNICATION SERVICES SAC</v>
      </c>
      <c r="H707" s="11" t="s">
        <v>3348</v>
      </c>
      <c r="I707" s="11" t="s">
        <v>1101</v>
      </c>
      <c r="J707" s="11" t="s">
        <v>1101</v>
      </c>
      <c r="K707" s="11" t="s">
        <v>1101</v>
      </c>
      <c r="L707" s="11" t="s">
        <v>2913</v>
      </c>
      <c r="M707" s="70" t="s">
        <v>1213</v>
      </c>
      <c r="N707" s="71" t="s">
        <v>657</v>
      </c>
      <c r="O707" s="71" t="s">
        <v>657</v>
      </c>
    </row>
    <row r="708" ht="11.25" customHeight="1">
      <c r="A708" s="11" t="s">
        <v>959</v>
      </c>
      <c r="B708" s="11" t="s">
        <v>3335</v>
      </c>
      <c r="C708" s="11" t="s">
        <v>3336</v>
      </c>
      <c r="D708" s="11" t="s">
        <v>1216</v>
      </c>
      <c r="E708" s="11" t="s">
        <v>3347</v>
      </c>
      <c r="F708" s="11" t="s">
        <v>3335</v>
      </c>
      <c r="G708" s="11" t="str">
        <f t="shared" si="19"/>
        <v>SOUTHERN COMUNICATION SERVICES SAC</v>
      </c>
      <c r="H708" s="11" t="s">
        <v>3349</v>
      </c>
      <c r="I708" s="11" t="s">
        <v>1101</v>
      </c>
      <c r="J708" s="11" t="s">
        <v>1101</v>
      </c>
      <c r="K708" s="11" t="s">
        <v>1101</v>
      </c>
      <c r="L708" s="11" t="s">
        <v>2801</v>
      </c>
      <c r="M708" s="70" t="s">
        <v>1213</v>
      </c>
      <c r="N708" s="71" t="s">
        <v>657</v>
      </c>
      <c r="O708" s="71" t="s">
        <v>657</v>
      </c>
    </row>
    <row r="709" ht="11.25" customHeight="1">
      <c r="A709" s="11" t="s">
        <v>959</v>
      </c>
      <c r="B709" s="11" t="s">
        <v>3350</v>
      </c>
      <c r="C709" s="11" t="s">
        <v>3351</v>
      </c>
      <c r="D709" s="11" t="s">
        <v>1216</v>
      </c>
      <c r="E709" s="11" t="s">
        <v>3352</v>
      </c>
      <c r="F709" s="11" t="s">
        <v>3350</v>
      </c>
      <c r="G709" s="11" t="str">
        <f t="shared" si="19"/>
        <v>TECNOCOM_CUSCO</v>
      </c>
      <c r="H709" s="11" t="s">
        <v>3353</v>
      </c>
      <c r="I709" s="11" t="s">
        <v>1076</v>
      </c>
      <c r="J709" s="11" t="s">
        <v>1076</v>
      </c>
      <c r="K709" s="11" t="s">
        <v>1076</v>
      </c>
      <c r="L709" s="11" t="s">
        <v>2815</v>
      </c>
      <c r="M709" s="70" t="s">
        <v>1213</v>
      </c>
      <c r="N709" s="71" t="s">
        <v>657</v>
      </c>
      <c r="O709" s="71" t="s">
        <v>657</v>
      </c>
    </row>
    <row r="710" ht="11.25" customHeight="1">
      <c r="A710" s="11" t="s">
        <v>959</v>
      </c>
      <c r="B710" s="11" t="s">
        <v>3350</v>
      </c>
      <c r="C710" s="11" t="s">
        <v>3351</v>
      </c>
      <c r="D710" s="11" t="s">
        <v>1216</v>
      </c>
      <c r="E710" s="11" t="s">
        <v>3352</v>
      </c>
      <c r="F710" s="11" t="s">
        <v>3350</v>
      </c>
      <c r="G710" s="11" t="str">
        <f t="shared" si="19"/>
        <v>TECNOCOM_CUSCO</v>
      </c>
      <c r="H710" s="11" t="s">
        <v>3354</v>
      </c>
      <c r="I710" s="11" t="s">
        <v>1076</v>
      </c>
      <c r="J710" s="11" t="s">
        <v>1076</v>
      </c>
      <c r="K710" s="11" t="s">
        <v>1076</v>
      </c>
      <c r="L710" s="11" t="s">
        <v>2815</v>
      </c>
      <c r="M710" s="70" t="s">
        <v>1213</v>
      </c>
      <c r="N710" s="71" t="s">
        <v>657</v>
      </c>
      <c r="O710" s="71" t="s">
        <v>657</v>
      </c>
    </row>
    <row r="711" ht="11.25" customHeight="1">
      <c r="A711" s="11" t="s">
        <v>959</v>
      </c>
      <c r="B711" s="11" t="s">
        <v>3355</v>
      </c>
      <c r="C711" s="11" t="s">
        <v>3356</v>
      </c>
      <c r="D711" s="11" t="s">
        <v>1216</v>
      </c>
      <c r="E711" s="11" t="s">
        <v>3357</v>
      </c>
      <c r="F711" s="11" t="s">
        <v>3355</v>
      </c>
      <c r="G711" s="11" t="str">
        <f t="shared" si="19"/>
        <v>TELCEL_D.TAMBOPATA</v>
      </c>
      <c r="H711" s="11" t="s">
        <v>3358</v>
      </c>
      <c r="I711" s="11" t="s">
        <v>2860</v>
      </c>
      <c r="J711" s="11" t="s">
        <v>2860</v>
      </c>
      <c r="K711" s="11" t="s">
        <v>2861</v>
      </c>
      <c r="L711" s="11" t="s">
        <v>2862</v>
      </c>
      <c r="M711" s="70" t="s">
        <v>1213</v>
      </c>
      <c r="N711" s="71" t="s">
        <v>657</v>
      </c>
      <c r="O711" s="71" t="s">
        <v>657</v>
      </c>
    </row>
    <row r="712" ht="11.25" customHeight="1">
      <c r="A712" s="11" t="s">
        <v>959</v>
      </c>
      <c r="B712" s="11" t="s">
        <v>1049</v>
      </c>
      <c r="C712" s="11" t="s">
        <v>3359</v>
      </c>
      <c r="D712" s="11" t="s">
        <v>1216</v>
      </c>
      <c r="E712" s="11" t="s">
        <v>1051</v>
      </c>
      <c r="F712" s="11" t="s">
        <v>1049</v>
      </c>
      <c r="G712" s="11" t="s">
        <v>1051</v>
      </c>
      <c r="H712" s="11" t="s">
        <v>1052</v>
      </c>
      <c r="I712" s="11" t="s">
        <v>1054</v>
      </c>
      <c r="J712" s="11" t="s">
        <v>1054</v>
      </c>
      <c r="K712" s="11" t="s">
        <v>1055</v>
      </c>
      <c r="L712" s="11" t="s">
        <v>2808</v>
      </c>
      <c r="M712" s="70" t="s">
        <v>1213</v>
      </c>
      <c r="N712" s="71" t="s">
        <v>657</v>
      </c>
      <c r="O712" s="71" t="s">
        <v>657</v>
      </c>
    </row>
    <row r="713" ht="11.25" customHeight="1">
      <c r="A713" s="11" t="s">
        <v>959</v>
      </c>
      <c r="B713" s="11" t="s">
        <v>1049</v>
      </c>
      <c r="C713" s="11" t="s">
        <v>3359</v>
      </c>
      <c r="D713" s="11" t="s">
        <v>1216</v>
      </c>
      <c r="E713" s="11" t="s">
        <v>1051</v>
      </c>
      <c r="F713" s="11" t="s">
        <v>1049</v>
      </c>
      <c r="G713" s="11" t="s">
        <v>1051</v>
      </c>
      <c r="H713" s="11" t="s">
        <v>3360</v>
      </c>
      <c r="I713" s="11" t="s">
        <v>3361</v>
      </c>
      <c r="J713" s="11" t="s">
        <v>1054</v>
      </c>
      <c r="K713" s="11" t="s">
        <v>1055</v>
      </c>
      <c r="L713" s="11" t="s">
        <v>2808</v>
      </c>
      <c r="M713" s="70" t="s">
        <v>1213</v>
      </c>
      <c r="N713" s="71" t="s">
        <v>657</v>
      </c>
      <c r="O713" s="71" t="s">
        <v>657</v>
      </c>
    </row>
    <row r="714" ht="11.25" customHeight="1">
      <c r="A714" s="11" t="s">
        <v>959</v>
      </c>
      <c r="B714" s="11" t="s">
        <v>1049</v>
      </c>
      <c r="C714" s="11" t="s">
        <v>3359</v>
      </c>
      <c r="D714" s="11" t="s">
        <v>1216</v>
      </c>
      <c r="E714" s="11" t="s">
        <v>1051</v>
      </c>
      <c r="F714" s="11" t="s">
        <v>1049</v>
      </c>
      <c r="G714" s="11" t="s">
        <v>1051</v>
      </c>
      <c r="H714" s="11" t="s">
        <v>1062</v>
      </c>
      <c r="I714" s="11" t="s">
        <v>1054</v>
      </c>
      <c r="J714" s="11" t="s">
        <v>1054</v>
      </c>
      <c r="K714" s="11" t="s">
        <v>1055</v>
      </c>
      <c r="L714" s="11" t="s">
        <v>2808</v>
      </c>
      <c r="M714" s="70" t="s">
        <v>1213</v>
      </c>
      <c r="N714" s="71" t="s">
        <v>657</v>
      </c>
      <c r="O714" s="71" t="s">
        <v>657</v>
      </c>
    </row>
    <row r="715" ht="11.25" customHeight="1">
      <c r="A715" s="11" t="s">
        <v>959</v>
      </c>
      <c r="B715" s="11" t="s">
        <v>1049</v>
      </c>
      <c r="C715" s="11" t="s">
        <v>3359</v>
      </c>
      <c r="D715" s="11" t="s">
        <v>1216</v>
      </c>
      <c r="E715" s="11" t="s">
        <v>1051</v>
      </c>
      <c r="F715" s="11" t="s">
        <v>1049</v>
      </c>
      <c r="G715" s="11" t="s">
        <v>1051</v>
      </c>
      <c r="H715" s="11" t="s">
        <v>3362</v>
      </c>
      <c r="I715" s="11" t="s">
        <v>2807</v>
      </c>
      <c r="J715" s="11" t="s">
        <v>2807</v>
      </c>
      <c r="K715" s="11" t="s">
        <v>1055</v>
      </c>
      <c r="L715" s="11" t="s">
        <v>2808</v>
      </c>
      <c r="M715" s="70" t="s">
        <v>1213</v>
      </c>
      <c r="N715" s="71" t="s">
        <v>657</v>
      </c>
      <c r="O715" s="71" t="s">
        <v>657</v>
      </c>
    </row>
    <row r="716" ht="11.25" customHeight="1">
      <c r="A716" s="11" t="s">
        <v>959</v>
      </c>
      <c r="B716" s="11" t="s">
        <v>3363</v>
      </c>
      <c r="C716" s="11" t="s">
        <v>3364</v>
      </c>
      <c r="D716" s="11" t="s">
        <v>1216</v>
      </c>
      <c r="E716" s="11" t="s">
        <v>3365</v>
      </c>
      <c r="F716" s="11" t="s">
        <v>3363</v>
      </c>
      <c r="G716" s="11" t="str">
        <f t="shared" ref="G716:G723" si="20">E716</f>
        <v>TMS_TAMBOPATA</v>
      </c>
      <c r="H716" s="11" t="s">
        <v>3366</v>
      </c>
      <c r="I716" s="11" t="s">
        <v>2860</v>
      </c>
      <c r="J716" s="11" t="s">
        <v>2860</v>
      </c>
      <c r="K716" s="11" t="s">
        <v>2861</v>
      </c>
      <c r="L716" s="11" t="s">
        <v>2862</v>
      </c>
      <c r="M716" s="70" t="s">
        <v>1213</v>
      </c>
      <c r="N716" s="71" t="s">
        <v>657</v>
      </c>
      <c r="O716" s="71" t="s">
        <v>657</v>
      </c>
    </row>
    <row r="717" ht="11.25" customHeight="1">
      <c r="A717" s="11" t="s">
        <v>959</v>
      </c>
      <c r="B717" s="11" t="s">
        <v>3363</v>
      </c>
      <c r="C717" s="11" t="s">
        <v>3364</v>
      </c>
      <c r="D717" s="11" t="s">
        <v>1216</v>
      </c>
      <c r="E717" s="11" t="s">
        <v>3365</v>
      </c>
      <c r="F717" s="11" t="s">
        <v>3363</v>
      </c>
      <c r="G717" s="11" t="str">
        <f t="shared" si="20"/>
        <v>TMS_TAMBOPATA</v>
      </c>
      <c r="H717" s="11" t="s">
        <v>3367</v>
      </c>
      <c r="I717" s="11" t="s">
        <v>2860</v>
      </c>
      <c r="J717" s="11" t="s">
        <v>2860</v>
      </c>
      <c r="K717" s="11" t="s">
        <v>2861</v>
      </c>
      <c r="L717" s="11" t="s">
        <v>2862</v>
      </c>
      <c r="M717" s="70" t="s">
        <v>1213</v>
      </c>
      <c r="N717" s="71" t="s">
        <v>657</v>
      </c>
      <c r="O717" s="71" t="s">
        <v>657</v>
      </c>
    </row>
    <row r="718" ht="11.25" customHeight="1">
      <c r="A718" s="11" t="s">
        <v>959</v>
      </c>
      <c r="B718" s="11" t="s">
        <v>1007</v>
      </c>
      <c r="C718" s="11" t="s">
        <v>3368</v>
      </c>
      <c r="D718" s="11" t="s">
        <v>1216</v>
      </c>
      <c r="E718" s="11" t="s">
        <v>3222</v>
      </c>
      <c r="F718" s="11" t="s">
        <v>1007</v>
      </c>
      <c r="G718" s="11" t="str">
        <f t="shared" si="20"/>
        <v>MELANNIE_D.CUSCO</v>
      </c>
      <c r="H718" s="11" t="s">
        <v>1010</v>
      </c>
      <c r="I718" s="11" t="s">
        <v>2823</v>
      </c>
      <c r="J718" s="11" t="s">
        <v>2824</v>
      </c>
      <c r="K718" s="11" t="s">
        <v>1076</v>
      </c>
      <c r="L718" s="11" t="s">
        <v>2815</v>
      </c>
      <c r="M718" s="70" t="s">
        <v>1213</v>
      </c>
      <c r="N718" s="71" t="s">
        <v>657</v>
      </c>
      <c r="O718" s="71" t="s">
        <v>657</v>
      </c>
    </row>
    <row r="719" ht="11.25" customHeight="1">
      <c r="A719" s="11" t="s">
        <v>959</v>
      </c>
      <c r="B719" s="11" t="s">
        <v>1007</v>
      </c>
      <c r="C719" s="11" t="s">
        <v>3368</v>
      </c>
      <c r="D719" s="11" t="s">
        <v>1216</v>
      </c>
      <c r="E719" s="11" t="s">
        <v>3222</v>
      </c>
      <c r="F719" s="11" t="s">
        <v>1007</v>
      </c>
      <c r="G719" s="11" t="str">
        <f t="shared" si="20"/>
        <v>MELANNIE_D.CUSCO</v>
      </c>
      <c r="H719" s="11" t="s">
        <v>3369</v>
      </c>
      <c r="I719" s="11" t="s">
        <v>2823</v>
      </c>
      <c r="J719" s="11" t="s">
        <v>2824</v>
      </c>
      <c r="K719" s="11" t="s">
        <v>1076</v>
      </c>
      <c r="L719" s="11" t="s">
        <v>2815</v>
      </c>
      <c r="M719" s="70" t="s">
        <v>1213</v>
      </c>
      <c r="N719" s="71" t="s">
        <v>657</v>
      </c>
      <c r="O719" s="71" t="s">
        <v>657</v>
      </c>
    </row>
    <row r="720" ht="11.25" customHeight="1">
      <c r="A720" s="11" t="s">
        <v>959</v>
      </c>
      <c r="B720" s="11" t="s">
        <v>1007</v>
      </c>
      <c r="C720" s="11" t="s">
        <v>3368</v>
      </c>
      <c r="D720" s="11" t="s">
        <v>1216</v>
      </c>
      <c r="E720" s="11" t="s">
        <v>3222</v>
      </c>
      <c r="F720" s="11" t="s">
        <v>1007</v>
      </c>
      <c r="G720" s="11" t="str">
        <f t="shared" si="20"/>
        <v>MELANNIE_D.CUSCO</v>
      </c>
      <c r="H720" s="11" t="s">
        <v>3370</v>
      </c>
      <c r="I720" s="11" t="s">
        <v>2823</v>
      </c>
      <c r="J720" s="11" t="s">
        <v>2824</v>
      </c>
      <c r="K720" s="11" t="s">
        <v>1076</v>
      </c>
      <c r="L720" s="11" t="s">
        <v>2815</v>
      </c>
      <c r="M720" s="70" t="s">
        <v>1213</v>
      </c>
      <c r="N720" s="71" t="s">
        <v>657</v>
      </c>
      <c r="O720" s="71" t="s">
        <v>657</v>
      </c>
    </row>
    <row r="721" ht="11.25" customHeight="1">
      <c r="A721" s="11" t="s">
        <v>959</v>
      </c>
      <c r="B721" s="11" t="s">
        <v>3371</v>
      </c>
      <c r="C721" s="11" t="s">
        <v>3372</v>
      </c>
      <c r="D721" s="11" t="s">
        <v>1216</v>
      </c>
      <c r="E721" s="11" t="s">
        <v>3373</v>
      </c>
      <c r="F721" s="11" t="s">
        <v>3371</v>
      </c>
      <c r="G721" s="11" t="str">
        <f t="shared" si="20"/>
        <v>TELECOM MI CALL</v>
      </c>
      <c r="H721" s="11" t="s">
        <v>3374</v>
      </c>
      <c r="I721" s="11" t="s">
        <v>2830</v>
      </c>
      <c r="J721" s="11" t="s">
        <v>1076</v>
      </c>
      <c r="K721" s="11" t="s">
        <v>1076</v>
      </c>
      <c r="L721" s="11" t="s">
        <v>2815</v>
      </c>
      <c r="M721" s="70" t="s">
        <v>1213</v>
      </c>
      <c r="N721" s="71" t="s">
        <v>657</v>
      </c>
      <c r="O721" s="71" t="s">
        <v>657</v>
      </c>
    </row>
    <row r="722" ht="11.25" customHeight="1">
      <c r="A722" s="11" t="s">
        <v>959</v>
      </c>
      <c r="B722" s="11" t="s">
        <v>3371</v>
      </c>
      <c r="C722" s="11" t="s">
        <v>3372</v>
      </c>
      <c r="D722" s="11" t="s">
        <v>1216</v>
      </c>
      <c r="E722" s="11" t="s">
        <v>3373</v>
      </c>
      <c r="F722" s="11" t="s">
        <v>3371</v>
      </c>
      <c r="G722" s="11" t="str">
        <f t="shared" si="20"/>
        <v>TELECOM MI CALL</v>
      </c>
      <c r="H722" s="11" t="s">
        <v>3375</v>
      </c>
      <c r="I722" s="11" t="s">
        <v>3066</v>
      </c>
      <c r="J722" s="11" t="s">
        <v>1076</v>
      </c>
      <c r="K722" s="11" t="s">
        <v>1076</v>
      </c>
      <c r="L722" s="11" t="s">
        <v>2815</v>
      </c>
      <c r="M722" s="70" t="s">
        <v>1213</v>
      </c>
      <c r="N722" s="71" t="s">
        <v>657</v>
      </c>
      <c r="O722" s="71" t="s">
        <v>657</v>
      </c>
    </row>
    <row r="723" ht="11.25" customHeight="1">
      <c r="A723" s="11" t="s">
        <v>959</v>
      </c>
      <c r="B723" s="11" t="s">
        <v>2879</v>
      </c>
      <c r="C723" s="11" t="s">
        <v>3376</v>
      </c>
      <c r="D723" s="11" t="s">
        <v>1216</v>
      </c>
      <c r="E723" s="11" t="s">
        <v>3376</v>
      </c>
      <c r="F723" s="11" t="s">
        <v>2879</v>
      </c>
      <c r="G723" s="11" t="str">
        <f t="shared" si="20"/>
        <v>TERRAS CORPORATION GROUP INVESTMENS S.C.R.L.</v>
      </c>
      <c r="H723" s="11" t="s">
        <v>3377</v>
      </c>
      <c r="I723" s="11" t="s">
        <v>2799</v>
      </c>
      <c r="J723" s="11" t="s">
        <v>2800</v>
      </c>
      <c r="K723" s="11" t="s">
        <v>1101</v>
      </c>
      <c r="L723" s="11" t="s">
        <v>3319</v>
      </c>
      <c r="M723" s="70" t="s">
        <v>1213</v>
      </c>
      <c r="N723" s="71" t="s">
        <v>657</v>
      </c>
      <c r="O723" s="71" t="s">
        <v>657</v>
      </c>
    </row>
    <row r="724" ht="11.25" customHeight="1">
      <c r="A724" s="11" t="s">
        <v>959</v>
      </c>
      <c r="B724" s="11" t="s">
        <v>3378</v>
      </c>
      <c r="C724" s="11" t="s">
        <v>3379</v>
      </c>
      <c r="D724" s="11" t="s">
        <v>1216</v>
      </c>
      <c r="E724" s="11" t="s">
        <v>2837</v>
      </c>
      <c r="F724" s="11" t="s">
        <v>3378</v>
      </c>
      <c r="G724" s="11" t="s">
        <v>3380</v>
      </c>
      <c r="H724" s="11" t="s">
        <v>3381</v>
      </c>
      <c r="I724" s="11" t="s">
        <v>2779</v>
      </c>
      <c r="J724" s="11" t="s">
        <v>1204</v>
      </c>
      <c r="K724" s="11" t="s">
        <v>1204</v>
      </c>
      <c r="L724" s="11" t="s">
        <v>2793</v>
      </c>
      <c r="M724" s="70" t="s">
        <v>1213</v>
      </c>
      <c r="N724" s="71" t="s">
        <v>657</v>
      </c>
      <c r="O724" s="71" t="s">
        <v>657</v>
      </c>
    </row>
    <row r="725" ht="11.25" customHeight="1">
      <c r="A725" s="11" t="s">
        <v>959</v>
      </c>
      <c r="B725" s="11" t="s">
        <v>3378</v>
      </c>
      <c r="C725" s="11" t="s">
        <v>3379</v>
      </c>
      <c r="D725" s="11" t="s">
        <v>1216</v>
      </c>
      <c r="E725" s="11" t="s">
        <v>2837</v>
      </c>
      <c r="F725" s="11" t="s">
        <v>3378</v>
      </c>
      <c r="G725" s="11" t="s">
        <v>3380</v>
      </c>
      <c r="H725" s="11" t="s">
        <v>3382</v>
      </c>
      <c r="I725" s="11" t="s">
        <v>1204</v>
      </c>
      <c r="J725" s="11" t="s">
        <v>1204</v>
      </c>
      <c r="K725" s="11" t="s">
        <v>1204</v>
      </c>
      <c r="L725" s="11" t="s">
        <v>2793</v>
      </c>
      <c r="M725" s="70" t="s">
        <v>1213</v>
      </c>
      <c r="N725" s="71" t="s">
        <v>657</v>
      </c>
      <c r="O725" s="71" t="s">
        <v>657</v>
      </c>
    </row>
    <row r="726" ht="11.25" customHeight="1">
      <c r="A726" s="11" t="s">
        <v>959</v>
      </c>
      <c r="B726" s="11" t="s">
        <v>3378</v>
      </c>
      <c r="C726" s="11" t="s">
        <v>3379</v>
      </c>
      <c r="D726" s="11" t="s">
        <v>1216</v>
      </c>
      <c r="E726" s="11" t="s">
        <v>2837</v>
      </c>
      <c r="F726" s="11" t="s">
        <v>3378</v>
      </c>
      <c r="G726" s="11" t="s">
        <v>3380</v>
      </c>
      <c r="H726" s="11" t="s">
        <v>3383</v>
      </c>
      <c r="I726" s="11" t="s">
        <v>1204</v>
      </c>
      <c r="J726" s="11" t="s">
        <v>1204</v>
      </c>
      <c r="K726" s="11" t="s">
        <v>1204</v>
      </c>
      <c r="L726" s="11" t="s">
        <v>2793</v>
      </c>
      <c r="M726" s="70" t="s">
        <v>1213</v>
      </c>
      <c r="N726" s="71" t="s">
        <v>657</v>
      </c>
      <c r="O726" s="71" t="s">
        <v>657</v>
      </c>
    </row>
    <row r="727" ht="11.25" customHeight="1">
      <c r="A727" s="11" t="s">
        <v>959</v>
      </c>
      <c r="B727" s="11" t="s">
        <v>3378</v>
      </c>
      <c r="C727" s="11" t="s">
        <v>3379</v>
      </c>
      <c r="D727" s="11" t="s">
        <v>1216</v>
      </c>
      <c r="E727" s="11" t="s">
        <v>2837</v>
      </c>
      <c r="F727" s="11" t="s">
        <v>3378</v>
      </c>
      <c r="G727" s="11" t="s">
        <v>3380</v>
      </c>
      <c r="H727" s="11" t="s">
        <v>3384</v>
      </c>
      <c r="I727" s="11" t="s">
        <v>2980</v>
      </c>
      <c r="J727" s="11" t="s">
        <v>1204</v>
      </c>
      <c r="K727" s="11" t="s">
        <v>1204</v>
      </c>
      <c r="L727" s="11" t="s">
        <v>2793</v>
      </c>
      <c r="M727" s="70" t="s">
        <v>1213</v>
      </c>
      <c r="N727" s="71" t="s">
        <v>657</v>
      </c>
      <c r="O727" s="71" t="s">
        <v>657</v>
      </c>
    </row>
    <row r="728" ht="11.25" customHeight="1">
      <c r="A728" s="11" t="s">
        <v>959</v>
      </c>
      <c r="B728" s="11" t="s">
        <v>3378</v>
      </c>
      <c r="C728" s="11" t="s">
        <v>3379</v>
      </c>
      <c r="D728" s="11" t="s">
        <v>1216</v>
      </c>
      <c r="E728" s="11" t="s">
        <v>2837</v>
      </c>
      <c r="F728" s="11" t="s">
        <v>3378</v>
      </c>
      <c r="G728" s="11" t="s">
        <v>3380</v>
      </c>
      <c r="H728" s="11" t="s">
        <v>3385</v>
      </c>
      <c r="I728" s="11" t="s">
        <v>3020</v>
      </c>
      <c r="J728" s="11" t="s">
        <v>1204</v>
      </c>
      <c r="K728" s="11" t="s">
        <v>1204</v>
      </c>
      <c r="L728" s="11" t="s">
        <v>2793</v>
      </c>
      <c r="M728" s="70" t="s">
        <v>1213</v>
      </c>
      <c r="N728" s="71" t="s">
        <v>657</v>
      </c>
      <c r="O728" s="71" t="s">
        <v>657</v>
      </c>
    </row>
    <row r="729" ht="11.25" customHeight="1">
      <c r="A729" s="11" t="s">
        <v>959</v>
      </c>
      <c r="B729" s="11" t="s">
        <v>3378</v>
      </c>
      <c r="C729" s="11" t="s">
        <v>3379</v>
      </c>
      <c r="D729" s="11" t="s">
        <v>1216</v>
      </c>
      <c r="E729" s="11" t="s">
        <v>2837</v>
      </c>
      <c r="F729" s="11" t="s">
        <v>3378</v>
      </c>
      <c r="G729" s="11" t="s">
        <v>3380</v>
      </c>
      <c r="H729" s="11" t="s">
        <v>3386</v>
      </c>
      <c r="I729" s="11" t="s">
        <v>3020</v>
      </c>
      <c r="J729" s="11" t="s">
        <v>1204</v>
      </c>
      <c r="K729" s="11" t="s">
        <v>1204</v>
      </c>
      <c r="L729" s="11" t="s">
        <v>2793</v>
      </c>
      <c r="M729" s="70" t="s">
        <v>1213</v>
      </c>
      <c r="N729" s="71" t="s">
        <v>657</v>
      </c>
      <c r="O729" s="71" t="s">
        <v>657</v>
      </c>
    </row>
    <row r="730" ht="11.25" customHeight="1">
      <c r="A730" s="11" t="s">
        <v>959</v>
      </c>
      <c r="B730" s="11" t="s">
        <v>3378</v>
      </c>
      <c r="C730" s="11" t="s">
        <v>3379</v>
      </c>
      <c r="D730" s="11" t="s">
        <v>1216</v>
      </c>
      <c r="E730" s="11" t="s">
        <v>2837</v>
      </c>
      <c r="F730" s="11" t="s">
        <v>3378</v>
      </c>
      <c r="G730" s="11" t="s">
        <v>3380</v>
      </c>
      <c r="H730" s="11" t="s">
        <v>3387</v>
      </c>
      <c r="I730" s="11" t="s">
        <v>3020</v>
      </c>
      <c r="J730" s="11" t="s">
        <v>1204</v>
      </c>
      <c r="K730" s="11" t="s">
        <v>1204</v>
      </c>
      <c r="L730" s="11" t="s">
        <v>2793</v>
      </c>
      <c r="M730" s="70" t="s">
        <v>1213</v>
      </c>
      <c r="N730" s="71" t="s">
        <v>657</v>
      </c>
      <c r="O730" s="71" t="s">
        <v>657</v>
      </c>
    </row>
    <row r="731" ht="11.25" customHeight="1">
      <c r="A731" s="11" t="s">
        <v>959</v>
      </c>
      <c r="B731" s="11" t="s">
        <v>3378</v>
      </c>
      <c r="C731" s="11" t="s">
        <v>3379</v>
      </c>
      <c r="D731" s="11" t="s">
        <v>1216</v>
      </c>
      <c r="E731" s="11" t="s">
        <v>2837</v>
      </c>
      <c r="F731" s="11" t="s">
        <v>3378</v>
      </c>
      <c r="G731" s="11" t="s">
        <v>3380</v>
      </c>
      <c r="H731" s="11" t="s">
        <v>3388</v>
      </c>
      <c r="I731" s="11" t="s">
        <v>1204</v>
      </c>
      <c r="J731" s="11" t="s">
        <v>1204</v>
      </c>
      <c r="K731" s="11" t="s">
        <v>1204</v>
      </c>
      <c r="L731" s="11" t="s">
        <v>2793</v>
      </c>
      <c r="M731" s="70" t="s">
        <v>1213</v>
      </c>
      <c r="N731" s="71" t="s">
        <v>657</v>
      </c>
      <c r="O731" s="71" t="s">
        <v>657</v>
      </c>
    </row>
    <row r="732" ht="11.25" customHeight="1">
      <c r="A732" s="11" t="s">
        <v>959</v>
      </c>
      <c r="B732" s="11" t="s">
        <v>2881</v>
      </c>
      <c r="C732" s="11" t="s">
        <v>3389</v>
      </c>
      <c r="D732" s="11" t="s">
        <v>1216</v>
      </c>
      <c r="E732" s="11" t="s">
        <v>3389</v>
      </c>
      <c r="F732" s="11" t="s">
        <v>2881</v>
      </c>
      <c r="G732" s="11" t="str">
        <f t="shared" ref="G732:G734" si="21">E732</f>
        <v>UNIÓN ECO REAL SAC</v>
      </c>
      <c r="H732" s="11" t="s">
        <v>3390</v>
      </c>
      <c r="I732" s="11" t="s">
        <v>2923</v>
      </c>
      <c r="J732" s="11" t="s">
        <v>2912</v>
      </c>
      <c r="K732" s="11" t="s">
        <v>1101</v>
      </c>
      <c r="L732" s="11" t="s">
        <v>2815</v>
      </c>
      <c r="M732" s="70" t="s">
        <v>1213</v>
      </c>
      <c r="N732" s="71" t="s">
        <v>657</v>
      </c>
      <c r="O732" s="71" t="s">
        <v>657</v>
      </c>
    </row>
    <row r="733" ht="11.25" customHeight="1">
      <c r="A733" s="11" t="s">
        <v>959</v>
      </c>
      <c r="B733" s="11" t="s">
        <v>2881</v>
      </c>
      <c r="C733" s="11" t="s">
        <v>3389</v>
      </c>
      <c r="D733" s="11" t="s">
        <v>1216</v>
      </c>
      <c r="E733" s="11" t="s">
        <v>3389</v>
      </c>
      <c r="F733" s="11" t="s">
        <v>2881</v>
      </c>
      <c r="G733" s="11" t="str">
        <f t="shared" si="21"/>
        <v>UNIÓN ECO REAL SAC</v>
      </c>
      <c r="H733" s="11" t="s">
        <v>3391</v>
      </c>
      <c r="I733" s="11" t="s">
        <v>2799</v>
      </c>
      <c r="J733" s="11" t="s">
        <v>2800</v>
      </c>
      <c r="K733" s="11" t="s">
        <v>1101</v>
      </c>
      <c r="L733" s="11" t="s">
        <v>3031</v>
      </c>
      <c r="M733" s="70" t="s">
        <v>1213</v>
      </c>
      <c r="N733" s="71" t="s">
        <v>657</v>
      </c>
      <c r="O733" s="71" t="s">
        <v>657</v>
      </c>
    </row>
    <row r="734" ht="11.25" customHeight="1">
      <c r="A734" s="11" t="s">
        <v>959</v>
      </c>
      <c r="B734" s="11" t="s">
        <v>3392</v>
      </c>
      <c r="C734" s="11" t="s">
        <v>3393</v>
      </c>
      <c r="D734" s="11" t="s">
        <v>1216</v>
      </c>
      <c r="E734" s="11" t="s">
        <v>3393</v>
      </c>
      <c r="F734" s="11" t="s">
        <v>3392</v>
      </c>
      <c r="G734" s="11" t="str">
        <f t="shared" si="21"/>
        <v>UNIVERSO DE TELECOMUNICACIONES</v>
      </c>
      <c r="H734" s="11" t="s">
        <v>3394</v>
      </c>
      <c r="I734" s="11" t="s">
        <v>1101</v>
      </c>
      <c r="J734" s="11" t="s">
        <v>1101</v>
      </c>
      <c r="K734" s="11" t="s">
        <v>1101</v>
      </c>
      <c r="L734" s="11" t="s">
        <v>2913</v>
      </c>
      <c r="M734" s="70" t="s">
        <v>1213</v>
      </c>
      <c r="N734" s="71" t="s">
        <v>657</v>
      </c>
      <c r="O734" s="71" t="s">
        <v>657</v>
      </c>
    </row>
    <row r="735" ht="11.25" customHeight="1">
      <c r="A735" s="11" t="s">
        <v>959</v>
      </c>
      <c r="B735" s="11" t="s">
        <v>3395</v>
      </c>
      <c r="C735" s="11" t="s">
        <v>3396</v>
      </c>
      <c r="D735" s="11" t="s">
        <v>1216</v>
      </c>
      <c r="E735" s="11" t="s">
        <v>2837</v>
      </c>
      <c r="F735" s="11" t="s">
        <v>3395</v>
      </c>
      <c r="G735" s="11" t="s">
        <v>3397</v>
      </c>
      <c r="H735" s="11" t="s">
        <v>3398</v>
      </c>
      <c r="I735" s="11" t="s">
        <v>3399</v>
      </c>
      <c r="J735" s="11" t="s">
        <v>1204</v>
      </c>
      <c r="K735" s="11" t="s">
        <v>1204</v>
      </c>
      <c r="L735" s="11" t="s">
        <v>2793</v>
      </c>
      <c r="M735" s="70" t="s">
        <v>1213</v>
      </c>
      <c r="N735" s="71" t="s">
        <v>657</v>
      </c>
      <c r="O735" s="71" t="s">
        <v>657</v>
      </c>
    </row>
    <row r="736" ht="11.25" customHeight="1">
      <c r="A736" s="11" t="s">
        <v>959</v>
      </c>
      <c r="B736" s="11" t="s">
        <v>3400</v>
      </c>
      <c r="C736" s="11" t="s">
        <v>3401</v>
      </c>
      <c r="D736" s="11" t="s">
        <v>1216</v>
      </c>
      <c r="E736" s="11" t="s">
        <v>3401</v>
      </c>
      <c r="F736" s="11" t="s">
        <v>3400</v>
      </c>
      <c r="G736" s="11" t="str">
        <f t="shared" ref="G736:G737" si="22">E736</f>
        <v>YAEM MAS MOVIL SCRL</v>
      </c>
      <c r="H736" s="11" t="s">
        <v>3402</v>
      </c>
      <c r="I736" s="11" t="s">
        <v>2799</v>
      </c>
      <c r="J736" s="11" t="s">
        <v>2800</v>
      </c>
      <c r="K736" s="11" t="s">
        <v>1101</v>
      </c>
      <c r="L736" s="11" t="s">
        <v>2913</v>
      </c>
      <c r="M736" s="70" t="s">
        <v>1213</v>
      </c>
      <c r="N736" s="71" t="s">
        <v>657</v>
      </c>
      <c r="O736" s="71" t="s">
        <v>657</v>
      </c>
    </row>
    <row r="737" ht="11.25" customHeight="1">
      <c r="A737" s="11" t="s">
        <v>959</v>
      </c>
      <c r="B737" s="11" t="s">
        <v>3400</v>
      </c>
      <c r="C737" s="11" t="s">
        <v>3401</v>
      </c>
      <c r="D737" s="11" t="s">
        <v>1216</v>
      </c>
      <c r="E737" s="11" t="s">
        <v>3401</v>
      </c>
      <c r="F737" s="11" t="s">
        <v>3400</v>
      </c>
      <c r="G737" s="11" t="str">
        <f t="shared" si="22"/>
        <v>YAEM MAS MOVIL SCRL</v>
      </c>
      <c r="H737" s="11" t="s">
        <v>3403</v>
      </c>
      <c r="I737" s="11" t="s">
        <v>2799</v>
      </c>
      <c r="J737" s="11" t="s">
        <v>2800</v>
      </c>
      <c r="K737" s="11" t="s">
        <v>1101</v>
      </c>
      <c r="L737" s="11" t="s">
        <v>2913</v>
      </c>
      <c r="M737" s="70" t="s">
        <v>1213</v>
      </c>
      <c r="N737" s="71" t="s">
        <v>657</v>
      </c>
      <c r="O737" s="71" t="s">
        <v>657</v>
      </c>
    </row>
    <row r="738" ht="11.25" customHeight="1">
      <c r="A738" s="11" t="s">
        <v>959</v>
      </c>
      <c r="B738" s="11" t="s">
        <v>3404</v>
      </c>
      <c r="C738" s="11" t="s">
        <v>3405</v>
      </c>
      <c r="D738" s="11" t="s">
        <v>1216</v>
      </c>
      <c r="E738" s="11" t="s">
        <v>3406</v>
      </c>
      <c r="F738" s="11" t="s">
        <v>3404</v>
      </c>
      <c r="G738" s="11" t="s">
        <v>3406</v>
      </c>
      <c r="H738" s="11" t="s">
        <v>3407</v>
      </c>
      <c r="I738" s="11" t="s">
        <v>1094</v>
      </c>
      <c r="J738" s="11" t="s">
        <v>1094</v>
      </c>
      <c r="K738" s="11" t="s">
        <v>1085</v>
      </c>
      <c r="L738" s="11" t="s">
        <v>2785</v>
      </c>
      <c r="M738" s="70" t="s">
        <v>1213</v>
      </c>
      <c r="N738" s="71" t="s">
        <v>657</v>
      </c>
      <c r="O738" s="71" t="s">
        <v>657</v>
      </c>
    </row>
    <row r="739" ht="11.25" customHeight="1">
      <c r="A739" s="11" t="s">
        <v>959</v>
      </c>
      <c r="B739" s="11" t="s">
        <v>3408</v>
      </c>
      <c r="C739" s="11" t="s">
        <v>3405</v>
      </c>
      <c r="D739" s="11" t="s">
        <v>1216</v>
      </c>
      <c r="E739" s="11" t="s">
        <v>3409</v>
      </c>
      <c r="F739" s="11" t="s">
        <v>3408</v>
      </c>
      <c r="G739" s="11" t="s">
        <v>3409</v>
      </c>
      <c r="H739" s="11" t="s">
        <v>3410</v>
      </c>
      <c r="I739" s="11" t="s">
        <v>2784</v>
      </c>
      <c r="J739" s="11" t="s">
        <v>2784</v>
      </c>
      <c r="K739" s="11" t="s">
        <v>2784</v>
      </c>
      <c r="L739" s="11" t="s">
        <v>2785</v>
      </c>
      <c r="M739" s="70" t="s">
        <v>1213</v>
      </c>
      <c r="N739" s="71" t="s">
        <v>657</v>
      </c>
      <c r="O739" s="71" t="s">
        <v>657</v>
      </c>
    </row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86"/>
    <col customWidth="1" min="2" max="2" width="17.57"/>
    <col customWidth="1" min="3" max="3" width="14.14"/>
    <col customWidth="1" min="4" max="11" width="10.71"/>
  </cols>
  <sheetData>
    <row r="1">
      <c r="A1" s="4" t="s">
        <v>300</v>
      </c>
      <c r="B1" s="4" t="s">
        <v>301</v>
      </c>
      <c r="C1" s="4" t="s">
        <v>302</v>
      </c>
    </row>
    <row r="2">
      <c r="A2" s="10" t="s">
        <v>714</v>
      </c>
      <c r="B2" s="10" t="s">
        <v>715</v>
      </c>
      <c r="C2" s="10" t="s">
        <v>55</v>
      </c>
    </row>
    <row r="3">
      <c r="A3" s="10" t="s">
        <v>741</v>
      </c>
      <c r="B3" s="10" t="s">
        <v>741</v>
      </c>
      <c r="C3" s="10" t="s">
        <v>55</v>
      </c>
    </row>
    <row r="4">
      <c r="A4" s="10" t="s">
        <v>746</v>
      </c>
      <c r="B4" s="10" t="s">
        <v>747</v>
      </c>
      <c r="C4" s="10" t="s">
        <v>55</v>
      </c>
    </row>
    <row r="5">
      <c r="A5" s="10" t="s">
        <v>802</v>
      </c>
      <c r="B5" s="10" t="s">
        <v>802</v>
      </c>
      <c r="C5" s="10" t="s">
        <v>55</v>
      </c>
    </row>
    <row r="6">
      <c r="A6" s="10" t="s">
        <v>844</v>
      </c>
      <c r="B6" s="10" t="s">
        <v>844</v>
      </c>
      <c r="C6" s="10" t="s">
        <v>55</v>
      </c>
    </row>
    <row r="7">
      <c r="A7" s="10" t="s">
        <v>848</v>
      </c>
      <c r="B7" s="10" t="s">
        <v>849</v>
      </c>
      <c r="C7" s="10" t="s">
        <v>55</v>
      </c>
    </row>
    <row r="8">
      <c r="A8" s="10" t="s">
        <v>2006</v>
      </c>
      <c r="B8" s="10" t="s">
        <v>2006</v>
      </c>
      <c r="C8" s="10" t="s">
        <v>59</v>
      </c>
    </row>
    <row r="9">
      <c r="A9" s="10" t="s">
        <v>692</v>
      </c>
      <c r="B9" s="10" t="s">
        <v>692</v>
      </c>
      <c r="C9" s="10" t="s">
        <v>59</v>
      </c>
    </row>
    <row r="10">
      <c r="A10" s="10" t="s">
        <v>696</v>
      </c>
      <c r="B10" s="10" t="s">
        <v>696</v>
      </c>
      <c r="C10" s="10" t="s">
        <v>59</v>
      </c>
    </row>
    <row r="11">
      <c r="A11" s="10" t="s">
        <v>701</v>
      </c>
      <c r="B11" s="10" t="s">
        <v>702</v>
      </c>
      <c r="C11" s="10" t="s">
        <v>59</v>
      </c>
    </row>
    <row r="12">
      <c r="A12" s="10" t="s">
        <v>852</v>
      </c>
      <c r="B12" s="10" t="s">
        <v>853</v>
      </c>
      <c r="C12" s="10" t="s">
        <v>59</v>
      </c>
    </row>
    <row r="13">
      <c r="A13" s="10" t="s">
        <v>1038</v>
      </c>
      <c r="B13" s="10" t="s">
        <v>1038</v>
      </c>
      <c r="C13" s="10" t="s">
        <v>1055</v>
      </c>
    </row>
    <row r="14">
      <c r="A14" s="10" t="s">
        <v>1053</v>
      </c>
      <c r="B14" s="10" t="s">
        <v>1054</v>
      </c>
      <c r="C14" s="10" t="s">
        <v>1055</v>
      </c>
    </row>
    <row r="15">
      <c r="A15" s="10" t="s">
        <v>1063</v>
      </c>
      <c r="B15" s="10" t="s">
        <v>1054</v>
      </c>
      <c r="C15" s="10" t="s">
        <v>1055</v>
      </c>
    </row>
    <row r="16">
      <c r="A16" s="10" t="s">
        <v>1069</v>
      </c>
      <c r="B16" s="10" t="s">
        <v>1054</v>
      </c>
      <c r="C16" s="10" t="s">
        <v>1055</v>
      </c>
    </row>
    <row r="17">
      <c r="A17" s="10" t="s">
        <v>1110</v>
      </c>
      <c r="B17" s="10" t="s">
        <v>1038</v>
      </c>
      <c r="C17" s="10" t="s">
        <v>1055</v>
      </c>
    </row>
    <row r="18">
      <c r="A18" s="10" t="s">
        <v>1116</v>
      </c>
      <c r="B18" s="10" t="s">
        <v>1038</v>
      </c>
      <c r="C18" s="10" t="s">
        <v>1055</v>
      </c>
    </row>
    <row r="19">
      <c r="A19" s="10" t="s">
        <v>1146</v>
      </c>
      <c r="B19" s="10" t="s">
        <v>1147</v>
      </c>
      <c r="C19" s="10" t="s">
        <v>1055</v>
      </c>
    </row>
    <row r="20">
      <c r="A20" s="10" t="s">
        <v>987</v>
      </c>
      <c r="B20" s="10" t="s">
        <v>987</v>
      </c>
      <c r="C20" s="10" t="s">
        <v>987</v>
      </c>
    </row>
    <row r="21" ht="15.75" customHeight="1">
      <c r="A21" s="10" t="s">
        <v>996</v>
      </c>
      <c r="B21" s="10" t="s">
        <v>996</v>
      </c>
      <c r="C21" s="10" t="s">
        <v>987</v>
      </c>
    </row>
    <row r="22" ht="15.75" customHeight="1">
      <c r="A22" s="10" t="s">
        <v>1003</v>
      </c>
      <c r="B22" s="10" t="s">
        <v>1004</v>
      </c>
      <c r="C22" s="10" t="s">
        <v>987</v>
      </c>
    </row>
    <row r="23" ht="15.75" customHeight="1">
      <c r="A23" s="10" t="s">
        <v>1018</v>
      </c>
      <c r="B23" s="10" t="s">
        <v>1019</v>
      </c>
      <c r="C23" s="10" t="s">
        <v>987</v>
      </c>
    </row>
    <row r="24" ht="15.75" customHeight="1">
      <c r="A24" s="10" t="s">
        <v>1140</v>
      </c>
      <c r="B24" s="10" t="s">
        <v>1141</v>
      </c>
      <c r="C24" s="10" t="s">
        <v>987</v>
      </c>
    </row>
    <row r="25" ht="15.75" customHeight="1">
      <c r="A25" s="10" t="s">
        <v>1018</v>
      </c>
      <c r="B25" s="10" t="s">
        <v>1019</v>
      </c>
      <c r="C25" s="10" t="s">
        <v>987</v>
      </c>
    </row>
    <row r="26" ht="15.75" customHeight="1">
      <c r="A26" s="10" t="s">
        <v>1168</v>
      </c>
      <c r="B26" s="10" t="s">
        <v>1169</v>
      </c>
      <c r="C26" s="10" t="s">
        <v>987</v>
      </c>
    </row>
    <row r="27" ht="15.75" customHeight="1">
      <c r="A27" s="10" t="s">
        <v>1175</v>
      </c>
      <c r="B27" s="10" t="s">
        <v>1176</v>
      </c>
      <c r="C27" s="10" t="s">
        <v>987</v>
      </c>
    </row>
    <row r="28" ht="15.75" customHeight="1">
      <c r="A28" s="10" t="s">
        <v>1182</v>
      </c>
      <c r="B28" s="10" t="s">
        <v>1183</v>
      </c>
      <c r="C28" s="10" t="s">
        <v>987</v>
      </c>
    </row>
    <row r="29" ht="15.75" customHeight="1">
      <c r="A29" s="10" t="s">
        <v>1116</v>
      </c>
      <c r="B29" s="10" t="s">
        <v>1203</v>
      </c>
      <c r="C29" s="10" t="s">
        <v>1204</v>
      </c>
    </row>
    <row r="30" ht="15.75" customHeight="1">
      <c r="A30" s="10" t="s">
        <v>728</v>
      </c>
      <c r="B30" s="10" t="s">
        <v>728</v>
      </c>
      <c r="C30" s="10" t="s">
        <v>63</v>
      </c>
    </row>
    <row r="31" ht="15.75" customHeight="1">
      <c r="A31" s="10" t="s">
        <v>735</v>
      </c>
      <c r="B31" s="10" t="s">
        <v>736</v>
      </c>
      <c r="C31" s="10" t="s">
        <v>63</v>
      </c>
    </row>
    <row r="32" ht="15.75" customHeight="1">
      <c r="A32" s="10" t="s">
        <v>812</v>
      </c>
      <c r="B32" s="10" t="s">
        <v>812</v>
      </c>
      <c r="C32" s="10" t="s">
        <v>63</v>
      </c>
    </row>
    <row r="33" ht="15.75" customHeight="1">
      <c r="A33" s="10" t="s">
        <v>819</v>
      </c>
      <c r="B33" s="10" t="s">
        <v>819</v>
      </c>
      <c r="C33" s="10" t="s">
        <v>63</v>
      </c>
    </row>
    <row r="34" ht="15.75" customHeight="1">
      <c r="A34" s="10" t="s">
        <v>822</v>
      </c>
      <c r="B34" s="10" t="s">
        <v>823</v>
      </c>
      <c r="C34" s="10" t="s">
        <v>63</v>
      </c>
    </row>
    <row r="35" ht="15.75" customHeight="1">
      <c r="A35" s="10" t="s">
        <v>829</v>
      </c>
      <c r="B35" s="10" t="s">
        <v>829</v>
      </c>
      <c r="C35" s="10" t="s">
        <v>63</v>
      </c>
    </row>
    <row r="36" ht="15.75" customHeight="1">
      <c r="A36" s="10" t="s">
        <v>63</v>
      </c>
      <c r="B36" s="10" t="s">
        <v>63</v>
      </c>
      <c r="C36" s="10" t="s">
        <v>63</v>
      </c>
    </row>
    <row r="37" ht="15.75" customHeight="1">
      <c r="A37" s="10" t="s">
        <v>1076</v>
      </c>
      <c r="B37" s="10" t="s">
        <v>1076</v>
      </c>
      <c r="C37" s="10" t="s">
        <v>1076</v>
      </c>
    </row>
    <row r="38" ht="15.75" customHeight="1">
      <c r="A38" s="10" t="s">
        <v>1069</v>
      </c>
      <c r="B38" s="10" t="s">
        <v>1076</v>
      </c>
      <c r="C38" s="10" t="s">
        <v>1076</v>
      </c>
    </row>
    <row r="39" ht="15.75" customHeight="1">
      <c r="A39" s="10" t="s">
        <v>1106</v>
      </c>
      <c r="B39" s="10" t="s">
        <v>1190</v>
      </c>
      <c r="C39" s="10" t="s">
        <v>1076</v>
      </c>
    </row>
    <row r="40" ht="15.75" customHeight="1">
      <c r="A40" s="10" t="s">
        <v>1110</v>
      </c>
      <c r="B40" s="10" t="s">
        <v>1110</v>
      </c>
      <c r="C40" s="10" t="s">
        <v>1197</v>
      </c>
    </row>
    <row r="41" ht="15.75" customHeight="1">
      <c r="A41" s="10" t="s">
        <v>4</v>
      </c>
      <c r="B41" s="10" t="s">
        <v>4</v>
      </c>
      <c r="C41" s="10" t="s">
        <v>4</v>
      </c>
    </row>
    <row r="42" ht="15.75" customHeight="1">
      <c r="A42" s="10" t="s">
        <v>335</v>
      </c>
      <c r="B42" s="10" t="s">
        <v>336</v>
      </c>
      <c r="C42" s="10" t="s">
        <v>4</v>
      </c>
    </row>
    <row r="43" ht="15.75" customHeight="1">
      <c r="A43" s="10" t="s">
        <v>7</v>
      </c>
      <c r="B43" s="10" t="s">
        <v>7</v>
      </c>
      <c r="C43" s="10" t="s">
        <v>7</v>
      </c>
    </row>
    <row r="44" ht="15.75" customHeight="1">
      <c r="A44" s="10" t="s">
        <v>464</v>
      </c>
      <c r="B44" s="10" t="s">
        <v>464</v>
      </c>
      <c r="C44" s="10" t="s">
        <v>464</v>
      </c>
    </row>
    <row r="45" ht="15.75" customHeight="1">
      <c r="A45" s="10" t="s">
        <v>2799</v>
      </c>
      <c r="B45" s="10" t="s">
        <v>2799</v>
      </c>
      <c r="C45" s="10" t="s">
        <v>2799</v>
      </c>
    </row>
    <row r="46" ht="15.75" customHeight="1">
      <c r="A46" s="10" t="s">
        <v>505</v>
      </c>
      <c r="B46" s="10" t="s">
        <v>505</v>
      </c>
      <c r="C46" s="10" t="s">
        <v>14</v>
      </c>
    </row>
    <row r="47" ht="15.75" customHeight="1">
      <c r="A47" s="10" t="s">
        <v>341</v>
      </c>
      <c r="B47" s="10" t="s">
        <v>341</v>
      </c>
      <c r="C47" s="10" t="s">
        <v>14</v>
      </c>
    </row>
    <row r="48" ht="15.75" customHeight="1">
      <c r="A48" s="10" t="s">
        <v>347</v>
      </c>
      <c r="B48" s="10" t="s">
        <v>348</v>
      </c>
      <c r="C48" s="10" t="s">
        <v>14</v>
      </c>
    </row>
    <row r="49" ht="15.75" customHeight="1">
      <c r="A49" s="10" t="s">
        <v>354</v>
      </c>
      <c r="B49" s="10" t="s">
        <v>354</v>
      </c>
      <c r="C49" s="10" t="s">
        <v>14</v>
      </c>
    </row>
    <row r="50" ht="15.75" customHeight="1">
      <c r="A50" s="10" t="s">
        <v>358</v>
      </c>
      <c r="B50" s="10" t="s">
        <v>348</v>
      </c>
      <c r="C50" s="10" t="s">
        <v>14</v>
      </c>
    </row>
    <row r="51" ht="15.75" customHeight="1">
      <c r="A51" s="10" t="s">
        <v>363</v>
      </c>
      <c r="B51" s="10" t="s">
        <v>364</v>
      </c>
      <c r="C51" s="10" t="s">
        <v>14</v>
      </c>
    </row>
    <row r="52" ht="15.75" customHeight="1">
      <c r="A52" s="10" t="s">
        <v>368</v>
      </c>
      <c r="B52" s="10" t="s">
        <v>368</v>
      </c>
      <c r="C52" s="10" t="s">
        <v>14</v>
      </c>
    </row>
    <row r="53" ht="15.75" customHeight="1">
      <c r="A53" s="10" t="s">
        <v>373</v>
      </c>
      <c r="B53" s="10" t="s">
        <v>374</v>
      </c>
      <c r="C53" s="10" t="s">
        <v>14</v>
      </c>
    </row>
    <row r="54" ht="15.75" customHeight="1">
      <c r="A54" s="10" t="s">
        <v>756</v>
      </c>
      <c r="B54" s="10" t="s">
        <v>757</v>
      </c>
      <c r="C54" s="10" t="s">
        <v>65</v>
      </c>
    </row>
    <row r="55" ht="15.75" customHeight="1">
      <c r="A55" s="10" t="s">
        <v>762</v>
      </c>
      <c r="B55" s="10" t="s">
        <v>762</v>
      </c>
      <c r="C55" s="10" t="s">
        <v>65</v>
      </c>
    </row>
    <row r="56" ht="15.75" customHeight="1">
      <c r="A56" s="10" t="s">
        <v>767</v>
      </c>
      <c r="B56" s="10" t="s">
        <v>767</v>
      </c>
      <c r="C56" s="10" t="s">
        <v>65</v>
      </c>
    </row>
    <row r="57" ht="15.75" customHeight="1">
      <c r="A57" s="10" t="s">
        <v>787</v>
      </c>
      <c r="B57" s="10" t="s">
        <v>788</v>
      </c>
      <c r="C57" s="10" t="s">
        <v>65</v>
      </c>
    </row>
    <row r="58" ht="15.75" customHeight="1">
      <c r="A58" s="10" t="s">
        <v>794</v>
      </c>
      <c r="B58" s="10" t="s">
        <v>794</v>
      </c>
      <c r="C58" s="10" t="s">
        <v>65</v>
      </c>
    </row>
    <row r="59" ht="15.75" customHeight="1">
      <c r="A59" s="10" t="s">
        <v>797</v>
      </c>
      <c r="B59" s="10" t="s">
        <v>797</v>
      </c>
      <c r="C59" s="10" t="s">
        <v>65</v>
      </c>
    </row>
    <row r="60" ht="15.75" customHeight="1">
      <c r="A60" s="10" t="s">
        <v>835</v>
      </c>
      <c r="B60" s="10" t="s">
        <v>835</v>
      </c>
      <c r="C60" s="10" t="s">
        <v>65</v>
      </c>
    </row>
    <row r="61" ht="15.75" customHeight="1">
      <c r="A61" s="10" t="s">
        <v>872</v>
      </c>
      <c r="B61" s="10" t="s">
        <v>835</v>
      </c>
      <c r="C61" s="10" t="s">
        <v>65</v>
      </c>
    </row>
    <row r="62" ht="15.75" customHeight="1">
      <c r="A62" s="10" t="s">
        <v>878</v>
      </c>
      <c r="B62" s="10" t="s">
        <v>879</v>
      </c>
      <c r="C62" s="10" t="s">
        <v>65</v>
      </c>
    </row>
    <row r="63" ht="15.75" customHeight="1">
      <c r="A63" s="10" t="s">
        <v>884</v>
      </c>
      <c r="B63" s="10" t="s">
        <v>884</v>
      </c>
      <c r="C63" s="10" t="s">
        <v>65</v>
      </c>
    </row>
    <row r="64" ht="15.75" customHeight="1">
      <c r="A64" s="10" t="s">
        <v>807</v>
      </c>
      <c r="B64" s="10" t="s">
        <v>807</v>
      </c>
      <c r="C64" s="10" t="s">
        <v>67</v>
      </c>
    </row>
    <row r="65" ht="15.75" customHeight="1">
      <c r="A65" s="10" t="s">
        <v>900</v>
      </c>
      <c r="B65" s="10" t="s">
        <v>901</v>
      </c>
      <c r="C65" s="10" t="s">
        <v>67</v>
      </c>
    </row>
    <row r="66" ht="15.75" customHeight="1">
      <c r="A66" s="10" t="s">
        <v>906</v>
      </c>
      <c r="B66" s="10" t="s">
        <v>67</v>
      </c>
      <c r="C66" s="10" t="s">
        <v>67</v>
      </c>
    </row>
    <row r="67" ht="15.75" customHeight="1">
      <c r="A67" s="10" t="s">
        <v>643</v>
      </c>
      <c r="B67" s="10" t="s">
        <v>643</v>
      </c>
      <c r="C67" s="10" t="s">
        <v>643</v>
      </c>
    </row>
    <row r="68" ht="15.75" customHeight="1">
      <c r="A68" s="10" t="s">
        <v>592</v>
      </c>
      <c r="B68" s="10" t="s">
        <v>592</v>
      </c>
      <c r="C68" s="10" t="s">
        <v>42</v>
      </c>
    </row>
    <row r="69" ht="15.75" customHeight="1">
      <c r="A69" s="10" t="s">
        <v>598</v>
      </c>
      <c r="B69" s="10" t="s">
        <v>38</v>
      </c>
      <c r="C69" s="10" t="s">
        <v>42</v>
      </c>
    </row>
    <row r="70" ht="15.75" customHeight="1">
      <c r="A70" s="10" t="s">
        <v>605</v>
      </c>
      <c r="B70" s="10" t="s">
        <v>606</v>
      </c>
      <c r="C70" s="10" t="s">
        <v>42</v>
      </c>
    </row>
    <row r="71" ht="15.75" customHeight="1">
      <c r="A71" s="10" t="s">
        <v>612</v>
      </c>
      <c r="B71" s="10" t="s">
        <v>606</v>
      </c>
      <c r="C71" s="10" t="s">
        <v>42</v>
      </c>
    </row>
    <row r="72" ht="15.75" customHeight="1">
      <c r="A72" s="10" t="s">
        <v>626</v>
      </c>
      <c r="B72" s="10" t="s">
        <v>626</v>
      </c>
      <c r="C72" s="10" t="s">
        <v>42</v>
      </c>
    </row>
    <row r="73" ht="15.75" customHeight="1">
      <c r="A73" s="10" t="s">
        <v>637</v>
      </c>
      <c r="B73" s="10" t="s">
        <v>637</v>
      </c>
      <c r="C73" s="10" t="s">
        <v>42</v>
      </c>
    </row>
    <row r="74" ht="15.75" customHeight="1">
      <c r="A74" s="10" t="s">
        <v>512</v>
      </c>
      <c r="B74" s="10" t="s">
        <v>512</v>
      </c>
      <c r="C74" s="10" t="s">
        <v>18</v>
      </c>
    </row>
    <row r="75" ht="15.75" customHeight="1">
      <c r="A75" s="10" t="s">
        <v>2861</v>
      </c>
      <c r="B75" s="10" t="s">
        <v>2861</v>
      </c>
      <c r="C75" s="10" t="s">
        <v>2861</v>
      </c>
    </row>
    <row r="76" ht="15.75" customHeight="1">
      <c r="A76" s="10" t="s">
        <v>1085</v>
      </c>
      <c r="B76" s="10" t="s">
        <v>1085</v>
      </c>
      <c r="C76" s="10" t="s">
        <v>1085</v>
      </c>
    </row>
    <row r="77" ht="15.75" customHeight="1">
      <c r="A77" s="10" t="s">
        <v>1083</v>
      </c>
      <c r="B77" s="10" t="s">
        <v>1084</v>
      </c>
      <c r="C77" s="10" t="s">
        <v>1085</v>
      </c>
    </row>
    <row r="78" ht="15.75" customHeight="1">
      <c r="A78" s="10" t="s">
        <v>1093</v>
      </c>
      <c r="B78" s="10" t="s">
        <v>1094</v>
      </c>
      <c r="C78" s="10" t="s">
        <v>1085</v>
      </c>
    </row>
    <row r="79" ht="15.75" customHeight="1">
      <c r="A79" s="10" t="s">
        <v>379</v>
      </c>
      <c r="B79" s="10" t="s">
        <v>22</v>
      </c>
      <c r="C79" s="10" t="s">
        <v>22</v>
      </c>
    </row>
    <row r="80" ht="15.75" customHeight="1">
      <c r="A80" s="10" t="s">
        <v>706</v>
      </c>
      <c r="B80" s="10" t="s">
        <v>69</v>
      </c>
      <c r="C80" s="10" t="s">
        <v>69</v>
      </c>
    </row>
    <row r="81" ht="15.75" customHeight="1">
      <c r="A81" s="10" t="s">
        <v>771</v>
      </c>
      <c r="B81" s="10" t="s">
        <v>772</v>
      </c>
      <c r="C81" s="10" t="s">
        <v>69</v>
      </c>
    </row>
    <row r="82" ht="15.75" customHeight="1">
      <c r="A82" s="10" t="s">
        <v>706</v>
      </c>
      <c r="B82" s="10" t="s">
        <v>706</v>
      </c>
      <c r="C82" s="10" t="s">
        <v>69</v>
      </c>
    </row>
    <row r="83" ht="15.75" customHeight="1">
      <c r="A83" s="10" t="s">
        <v>706</v>
      </c>
      <c r="B83" s="10" t="s">
        <v>69</v>
      </c>
      <c r="C83" s="10" t="s">
        <v>69</v>
      </c>
    </row>
    <row r="84" ht="15.75" customHeight="1">
      <c r="A84" s="10" t="s">
        <v>783</v>
      </c>
      <c r="B84" s="10" t="s">
        <v>784</v>
      </c>
      <c r="C84" s="10" t="s">
        <v>69</v>
      </c>
    </row>
    <row r="85" ht="15.75" customHeight="1">
      <c r="A85" s="10" t="s">
        <v>912</v>
      </c>
      <c r="B85" s="10" t="s">
        <v>913</v>
      </c>
      <c r="C85" s="10" t="s">
        <v>69</v>
      </c>
    </row>
    <row r="86" ht="15.75" customHeight="1">
      <c r="A86" s="10" t="s">
        <v>918</v>
      </c>
      <c r="B86" s="10" t="s">
        <v>918</v>
      </c>
      <c r="C86" s="10" t="s">
        <v>69</v>
      </c>
    </row>
    <row r="87" ht="15.75" customHeight="1">
      <c r="A87" s="10" t="s">
        <v>69</v>
      </c>
      <c r="B87" s="10" t="s">
        <v>69</v>
      </c>
      <c r="C87" s="10" t="s">
        <v>69</v>
      </c>
    </row>
    <row r="88" ht="15.75" customHeight="1">
      <c r="A88" s="10" t="s">
        <v>783</v>
      </c>
      <c r="B88" s="10" t="s">
        <v>930</v>
      </c>
      <c r="C88" s="10" t="s">
        <v>69</v>
      </c>
    </row>
    <row r="89" ht="15.75" customHeight="1">
      <c r="A89" s="10" t="s">
        <v>1029</v>
      </c>
      <c r="B89" s="10" t="s">
        <v>1029</v>
      </c>
      <c r="C89" s="10" t="s">
        <v>1029</v>
      </c>
    </row>
    <row r="90" ht="15.75" customHeight="1">
      <c r="A90" s="10" t="s">
        <v>1027</v>
      </c>
      <c r="B90" s="10" t="s">
        <v>1028</v>
      </c>
      <c r="C90" s="10" t="s">
        <v>1029</v>
      </c>
    </row>
    <row r="91" ht="15.75" customHeight="1">
      <c r="A91" s="10" t="s">
        <v>1099</v>
      </c>
      <c r="B91" s="10" t="s">
        <v>1100</v>
      </c>
      <c r="C91" s="10" t="s">
        <v>1029</v>
      </c>
    </row>
    <row r="92" ht="15.75" customHeight="1">
      <c r="A92" s="10" t="s">
        <v>1106</v>
      </c>
      <c r="B92" s="10" t="s">
        <v>1100</v>
      </c>
      <c r="C92" s="10" t="s">
        <v>1029</v>
      </c>
    </row>
    <row r="93" ht="15.75" customHeight="1">
      <c r="A93" s="10" t="s">
        <v>1124</v>
      </c>
      <c r="B93" s="10" t="s">
        <v>1125</v>
      </c>
      <c r="C93" s="10" t="s">
        <v>1029</v>
      </c>
    </row>
    <row r="94" ht="15.75" customHeight="1">
      <c r="A94" s="10" t="s">
        <v>1132</v>
      </c>
      <c r="B94" s="10" t="s">
        <v>1132</v>
      </c>
      <c r="C94" s="10" t="s">
        <v>1029</v>
      </c>
    </row>
    <row r="95" ht="15.75" customHeight="1">
      <c r="A95" s="10" t="s">
        <v>1154</v>
      </c>
      <c r="B95" s="10" t="s">
        <v>1155</v>
      </c>
      <c r="C95" s="10" t="s">
        <v>1029</v>
      </c>
    </row>
    <row r="96" ht="15.75" customHeight="1">
      <c r="A96" s="10" t="s">
        <v>1476</v>
      </c>
      <c r="B96" s="10" t="s">
        <v>1476</v>
      </c>
      <c r="C96" s="10" t="s">
        <v>26</v>
      </c>
    </row>
    <row r="97" ht="15.75" customHeight="1">
      <c r="A97" s="10" t="s">
        <v>385</v>
      </c>
      <c r="B97" s="10" t="s">
        <v>385</v>
      </c>
      <c r="C97" s="10" t="s">
        <v>26</v>
      </c>
    </row>
    <row r="98" ht="15.75" customHeight="1">
      <c r="A98" s="10" t="s">
        <v>397</v>
      </c>
      <c r="B98" s="10" t="s">
        <v>397</v>
      </c>
      <c r="C98" s="10" t="s">
        <v>26</v>
      </c>
    </row>
    <row r="99" ht="15.75" customHeight="1">
      <c r="A99" s="10" t="s">
        <v>406</v>
      </c>
      <c r="B99" s="10" t="s">
        <v>407</v>
      </c>
      <c r="C99" s="10" t="s">
        <v>26</v>
      </c>
    </row>
    <row r="100" ht="15.75" customHeight="1">
      <c r="A100" s="10" t="s">
        <v>936</v>
      </c>
      <c r="B100" s="10" t="s">
        <v>936</v>
      </c>
      <c r="C100" s="10" t="s">
        <v>936</v>
      </c>
    </row>
    <row r="101" ht="15.75" customHeight="1">
      <c r="A101" s="10" t="s">
        <v>3411</v>
      </c>
      <c r="B101" s="10" t="s">
        <v>3411</v>
      </c>
      <c r="C101" s="10" t="s">
        <v>30</v>
      </c>
    </row>
  </sheetData>
  <autoFilter ref="$A$1:$C$101"/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Hojas de cálculo</vt:lpstr>
      </vt:variant>
      <vt:variant>
        <vt:i4>5</vt:i4>
      </vt:variant>
    </vt:vector>
  </HeadingPairs>
  <TitlesOfParts>
    <vt:vector baseType="lpstr" size="5">
      <vt:lpstr>Dinamica</vt:lpstr>
      <vt:lpstr>BASE</vt:lpstr>
      <vt:lpstr>Resumen DACs</vt:lpstr>
      <vt:lpstr>BASE DACs</vt:lpstr>
      <vt:lpstr>DPTO</vt:lpstr>
    </vt:vector>
  </TitlesOfParts>
  <LinksUpToDate>false</LinksUpToDate>
  <SharedDoc>false</SharedDoc>
  <HyperlinksChanged>false</HyperlinksChanged>
  <Application>Microsoft Excel</Application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2020-06-17T05:00:26Z</dcterms:created>
  <dc:creator>Karen Yep</dc:creator>
  <cp:lastModifiedBy>MARC-JIMENEZ</cp:lastModifiedBy>
  <cp:lastPrinted>2020-08-06T18:20:17Z</cp:lastPrinted>
  <dcterms:modified xsi:type="dcterms:W3CDTF">2023-01-06T13:31:27Z</dcterms:modified>
</cp:coreProperties>
</file>