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C12445\Downloads\"/>
    </mc:Choice>
  </mc:AlternateContent>
  <bookViews>
    <workbookView xWindow="0" yWindow="0" windowWidth="20490" windowHeight="7760" firstSheet="2" activeTab="3"/>
  </bookViews>
  <sheets>
    <sheet name="Dinamica" sheetId="2" state="hidden" r:id="rId1"/>
    <sheet name="BASE" sheetId="1" state="hidden" r:id="rId2"/>
    <sheet name="Resumen DACs" sheetId="5" r:id="rId3"/>
    <sheet name="BASE DACs" sheetId="3" r:id="rId4"/>
    <sheet name="DPTO" sheetId="4" state="hidden" r:id="rId5"/>
  </sheets>
  <externalReferences>
    <externalReference r:id="rId6"/>
  </externalReferences>
  <definedNames>
    <definedName name="_xlnm._FilterDatabase" localSheetId="1" hidden="1">BASE!$A$1:$S$160</definedName>
    <definedName name="_xlnm._FilterDatabase" localSheetId="3" hidden="1">'BASE DACs'!$A$1:$O$451</definedName>
    <definedName name="_xlnm._FilterDatabase" localSheetId="4" hidden="1">DPTO!$A$1:$C$101</definedName>
  </definedNames>
  <calcPr calcId="152511"/>
  <pivotCaches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0" i="1" l="1"/>
  <c r="M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N127" i="1" l="1"/>
  <c r="M127" i="1"/>
  <c r="N126" i="1"/>
  <c r="M126" i="1"/>
  <c r="N125" i="1"/>
  <c r="M125" i="1"/>
  <c r="R124" i="1" l="1"/>
  <c r="P124" i="1"/>
  <c r="O124" i="1"/>
  <c r="N124" i="1"/>
  <c r="M124" i="1"/>
  <c r="E124" i="1"/>
  <c r="D124" i="1"/>
  <c r="R123" i="1"/>
  <c r="P123" i="1"/>
  <c r="O123" i="1"/>
  <c r="N123" i="1"/>
  <c r="M123" i="1"/>
  <c r="E123" i="1"/>
  <c r="D123" i="1"/>
  <c r="R87" i="1"/>
  <c r="P87" i="1"/>
  <c r="O87" i="1"/>
  <c r="N87" i="1"/>
  <c r="M87" i="1"/>
  <c r="E87" i="1"/>
  <c r="D87" i="1"/>
  <c r="R122" i="1"/>
  <c r="P122" i="1"/>
  <c r="O122" i="1"/>
  <c r="N122" i="1"/>
  <c r="M122" i="1"/>
  <c r="E122" i="1"/>
  <c r="D122" i="1"/>
  <c r="R121" i="1"/>
  <c r="P121" i="1"/>
  <c r="O121" i="1"/>
  <c r="N121" i="1"/>
  <c r="M121" i="1"/>
  <c r="E121" i="1"/>
  <c r="D121" i="1"/>
  <c r="R120" i="1"/>
  <c r="P120" i="1"/>
  <c r="O120" i="1"/>
  <c r="N120" i="1"/>
  <c r="M120" i="1"/>
  <c r="E120" i="1"/>
  <c r="D120" i="1"/>
  <c r="R119" i="1"/>
  <c r="P119" i="1"/>
  <c r="O119" i="1"/>
  <c r="N119" i="1"/>
  <c r="M119" i="1"/>
  <c r="E119" i="1"/>
  <c r="D119" i="1"/>
  <c r="R118" i="1"/>
  <c r="P118" i="1"/>
  <c r="O118" i="1"/>
  <c r="N118" i="1"/>
  <c r="M118" i="1"/>
  <c r="E118" i="1"/>
  <c r="D118" i="1"/>
  <c r="R117" i="1"/>
  <c r="P117" i="1"/>
  <c r="O117" i="1"/>
  <c r="N117" i="1"/>
  <c r="M117" i="1"/>
  <c r="E117" i="1"/>
  <c r="D117" i="1"/>
  <c r="R116" i="1"/>
  <c r="P116" i="1"/>
  <c r="O116" i="1"/>
  <c r="N116" i="1"/>
  <c r="M116" i="1"/>
  <c r="E116" i="1"/>
  <c r="D116" i="1"/>
  <c r="R115" i="1"/>
  <c r="P115" i="1"/>
  <c r="O115" i="1"/>
  <c r="N115" i="1"/>
  <c r="M115" i="1"/>
  <c r="E115" i="1"/>
  <c r="D115" i="1"/>
  <c r="R114" i="1"/>
  <c r="P114" i="1"/>
  <c r="O114" i="1"/>
  <c r="N114" i="1"/>
  <c r="M114" i="1"/>
  <c r="E114" i="1"/>
  <c r="D114" i="1"/>
  <c r="R113" i="1"/>
  <c r="P113" i="1"/>
  <c r="O113" i="1"/>
  <c r="N113" i="1"/>
  <c r="M113" i="1"/>
  <c r="E113" i="1"/>
  <c r="D113" i="1"/>
  <c r="R112" i="1"/>
  <c r="P112" i="1"/>
  <c r="O112" i="1"/>
  <c r="N112" i="1"/>
  <c r="M112" i="1"/>
  <c r="E112" i="1"/>
  <c r="D112" i="1"/>
  <c r="R111" i="1"/>
  <c r="P111" i="1"/>
  <c r="O111" i="1"/>
  <c r="N111" i="1"/>
  <c r="M111" i="1"/>
  <c r="E111" i="1"/>
  <c r="D111" i="1"/>
  <c r="R110" i="1"/>
  <c r="P110" i="1"/>
  <c r="O110" i="1"/>
  <c r="N110" i="1"/>
  <c r="M110" i="1"/>
  <c r="E110" i="1"/>
  <c r="D110" i="1"/>
  <c r="R96" i="1"/>
  <c r="P96" i="1"/>
  <c r="O96" i="1"/>
  <c r="N96" i="1"/>
  <c r="M96" i="1"/>
  <c r="E96" i="1"/>
  <c r="D96" i="1"/>
  <c r="R109" i="1"/>
  <c r="P109" i="1"/>
  <c r="O109" i="1"/>
  <c r="N109" i="1"/>
  <c r="M109" i="1"/>
  <c r="E109" i="1"/>
  <c r="D109" i="1"/>
  <c r="R108" i="1"/>
  <c r="P108" i="1"/>
  <c r="O108" i="1"/>
  <c r="N108" i="1"/>
  <c r="M108" i="1"/>
  <c r="E108" i="1"/>
  <c r="D108" i="1"/>
  <c r="R107" i="1"/>
  <c r="P107" i="1"/>
  <c r="O107" i="1"/>
  <c r="N107" i="1"/>
  <c r="M107" i="1"/>
  <c r="E107" i="1"/>
  <c r="D107" i="1"/>
  <c r="R106" i="1"/>
  <c r="P106" i="1"/>
  <c r="O106" i="1"/>
  <c r="N106" i="1"/>
  <c r="M106" i="1"/>
  <c r="E106" i="1"/>
  <c r="D106" i="1"/>
  <c r="R105" i="1"/>
  <c r="P105" i="1"/>
  <c r="O105" i="1"/>
  <c r="N105" i="1"/>
  <c r="M105" i="1"/>
  <c r="E105" i="1"/>
  <c r="D105" i="1"/>
  <c r="R104" i="1"/>
  <c r="P104" i="1"/>
  <c r="O104" i="1"/>
  <c r="N104" i="1"/>
  <c r="M104" i="1"/>
  <c r="E104" i="1"/>
  <c r="D104" i="1"/>
  <c r="R103" i="1"/>
  <c r="P103" i="1"/>
  <c r="O103" i="1"/>
  <c r="N103" i="1"/>
  <c r="M103" i="1"/>
  <c r="D103" i="1"/>
  <c r="R73" i="1"/>
  <c r="P73" i="1"/>
  <c r="O73" i="1"/>
  <c r="N73" i="1"/>
  <c r="M73" i="1"/>
  <c r="R102" i="1"/>
  <c r="P102" i="1"/>
  <c r="O102" i="1"/>
  <c r="N102" i="1"/>
  <c r="M102" i="1"/>
  <c r="E102" i="1"/>
  <c r="D102" i="1"/>
  <c r="R101" i="1"/>
  <c r="P101" i="1"/>
  <c r="O101" i="1"/>
  <c r="N101" i="1"/>
  <c r="M101" i="1"/>
  <c r="E101" i="1"/>
  <c r="D101" i="1"/>
</calcChain>
</file>

<file path=xl/sharedStrings.xml><?xml version="1.0" encoding="utf-8"?>
<sst xmlns="http://schemas.openxmlformats.org/spreadsheetml/2006/main" count="9455" uniqueCount="2778">
  <si>
    <t>REGIÓN</t>
  </si>
  <si>
    <t>CÓDIGO PDV</t>
  </si>
  <si>
    <t>NUEVO NOMBRE</t>
  </si>
  <si>
    <t>PDV EN SISACT</t>
  </si>
  <si>
    <t>COD_PDV</t>
  </si>
  <si>
    <t>DESCRIPCION</t>
  </si>
  <si>
    <t>DIRECCIÓN COMPLETA</t>
  </si>
  <si>
    <t>DISTRITO</t>
  </si>
  <si>
    <t>PROVINCIA</t>
  </si>
  <si>
    <t>DEPARTAMENTO</t>
  </si>
  <si>
    <t>HORARIO</t>
  </si>
  <si>
    <t>TELEFONO COORDINADOR CLARO</t>
  </si>
  <si>
    <t>CORREO COORDINADOR CLARO</t>
  </si>
  <si>
    <t>RESPONSABLE ACD</t>
  </si>
  <si>
    <t>TELEFONO RESPONSABLE ACD</t>
  </si>
  <si>
    <t>CORREO CONTACTO DAC - DELIVERY</t>
  </si>
  <si>
    <t>Centro</t>
  </si>
  <si>
    <t>FQ65</t>
  </si>
  <si>
    <t>ACD Ayacucho Amovil</t>
  </si>
  <si>
    <t>AREMOV_D.AYACUCHO</t>
  </si>
  <si>
    <t xml:space="preserve">Jr. Asamblea Nro 139 a dos cdras del Parque Central - Ayacucho  - Huamanga  - Ayacucho </t>
  </si>
  <si>
    <t>Ayacucho</t>
  </si>
  <si>
    <t xml:space="preserve">Huamanga </t>
  </si>
  <si>
    <t>L-S 10:00-19:00</t>
  </si>
  <si>
    <t>KIMBLER EZQUIVEL</t>
  </si>
  <si>
    <t>kimbler.esquivel@claro.com.pe</t>
  </si>
  <si>
    <t>Wilberto Arevalo</t>
  </si>
  <si>
    <t>E91415@claro.com.pe</t>
  </si>
  <si>
    <t>V057</t>
  </si>
  <si>
    <t>ACD Marcona Severino</t>
  </si>
  <si>
    <t xml:space="preserve">SEVERINOPER_PVA.ICA </t>
  </si>
  <si>
    <t>Av. Andres Avelino Caceres 224 - Marcona - Nazca - Ica</t>
  </si>
  <si>
    <t>Marcona</t>
  </si>
  <si>
    <t>Nazca</t>
  </si>
  <si>
    <t>Ica</t>
  </si>
  <si>
    <t>L-V 10:00-19:00 S (10:00-14:00)</t>
  </si>
  <si>
    <t>David Cusi</t>
  </si>
  <si>
    <t>david.cusi@claro.com.pe&gt;</t>
  </si>
  <si>
    <t>Mily Carrillo / Carolina Bautista</t>
  </si>
  <si>
    <t>942992220 / 994641885</t>
  </si>
  <si>
    <t>FR27</t>
  </si>
  <si>
    <t>ACD Huancavelica CellShop</t>
  </si>
  <si>
    <t>CELL SHOP_D.HUANCAVE</t>
  </si>
  <si>
    <t>Jr. Virrey Toledo 380 - Huancavelica - Huancavelica - Huancavelica</t>
  </si>
  <si>
    <t>Huancavelica</t>
  </si>
  <si>
    <t>L-S 10:00-20:00</t>
  </si>
  <si>
    <t>Luis Camacuari</t>
  </si>
  <si>
    <t>luis.camacuari@claro.com.pe&gt;</t>
  </si>
  <si>
    <t>DOJ5</t>
  </si>
  <si>
    <t>ACD Yupanqui Reyes Raul</t>
  </si>
  <si>
    <t>YUPANQUI REYES HCV</t>
  </si>
  <si>
    <t>Av. Progreso 116 - Pampas - Tayacaja - Huancavelica</t>
  </si>
  <si>
    <t>Pampas</t>
  </si>
  <si>
    <t>Tayacaja</t>
  </si>
  <si>
    <t>YUPANQUI REYES RAUL</t>
  </si>
  <si>
    <t>A319</t>
  </si>
  <si>
    <t>ACD Concepción UMI CellPhone</t>
  </si>
  <si>
    <t>UMICELL_D.JUNIN</t>
  </si>
  <si>
    <t>UMICELL_D.JUNIN // UMICELL_D.HUANCAYOII</t>
  </si>
  <si>
    <t>Jr. 9 de Julio 501  - Concepción - Concepción - Junín</t>
  </si>
  <si>
    <t>Concepción</t>
  </si>
  <si>
    <t>Junin</t>
  </si>
  <si>
    <t>ULISES BONIFACIO // BRISEIDA</t>
  </si>
  <si>
    <t>D287</t>
  </si>
  <si>
    <t>ACD La Merced Inversol</t>
  </si>
  <si>
    <t>INV SOLANO_D.HYO6</t>
  </si>
  <si>
    <t>INV SOLANO_D.HYO 6</t>
  </si>
  <si>
    <t>Jr. Tarma 355 - La Merced - Chanchamayo - Junín</t>
  </si>
  <si>
    <t>La Merced</t>
  </si>
  <si>
    <t>Chanchamayo</t>
  </si>
  <si>
    <t>WILLIAN QUEVEDO / SORAYA /VANESSA LOPEZ</t>
  </si>
  <si>
    <t>962380564 / 989531998/  995142495</t>
  </si>
  <si>
    <t>R036</t>
  </si>
  <si>
    <t>ACD Jauja Doble S</t>
  </si>
  <si>
    <t>DOBLE S_D.JUNIN</t>
  </si>
  <si>
    <t>DOBLE S_D.JAUJA</t>
  </si>
  <si>
    <t>Jr. Junin 930 - Jauja - Jauja - Junín</t>
  </si>
  <si>
    <t>Jauja</t>
  </si>
  <si>
    <t>PEDRO SALAZAR</t>
  </si>
  <si>
    <t>ACD Pichanaqui Inversol</t>
  </si>
  <si>
    <t>Av. Lima y Micaela bastidas #648  JUNIN-CHANCHAMAYO- PICHANAQUI</t>
  </si>
  <si>
    <t>Pichanaqui</t>
  </si>
  <si>
    <t>QXKE</t>
  </si>
  <si>
    <t>ACD PANGOA RC</t>
  </si>
  <si>
    <t>REC TELECOM JUNIN</t>
  </si>
  <si>
    <t>RC TELECOM JUNIN</t>
  </si>
  <si>
    <t xml:space="preserve">Jr. Ucayali 309  - Pangoa  - Satipo  - Junín </t>
  </si>
  <si>
    <t>Pangoa</t>
  </si>
  <si>
    <t xml:space="preserve">Satipo </t>
  </si>
  <si>
    <t>ALEX CHIPANA</t>
  </si>
  <si>
    <t>ACD Tarma Inversol</t>
  </si>
  <si>
    <t>Jr. Lima 482  - Tarma - Tarma - Junín</t>
  </si>
  <si>
    <t>Tarma</t>
  </si>
  <si>
    <t>ACD La Oroya Inversol</t>
  </si>
  <si>
    <t>Agrup. de Viviendas de Marcavalle Block A Dpto. 101 - Santa Rosa de SACco - Yauli - Junín</t>
  </si>
  <si>
    <t>Santa Rosa de Sacco</t>
  </si>
  <si>
    <t>Yauli</t>
  </si>
  <si>
    <t>D927</t>
  </si>
  <si>
    <t>ACD Pasco Cell Shop</t>
  </si>
  <si>
    <t>CELLSHOP_D.PASCO</t>
  </si>
  <si>
    <t>Av. Circunvalación Arenales 164 - Chaupimarca - Pasco - Pasco</t>
  </si>
  <si>
    <t>Chaupimarca</t>
  </si>
  <si>
    <t>Pasco</t>
  </si>
  <si>
    <t>W33V</t>
  </si>
  <si>
    <t>ACD Smart Moviles Rioja</t>
  </si>
  <si>
    <t>SMARMO RIOJA</t>
  </si>
  <si>
    <t xml:space="preserve">Jr. Almirante Graú N° 702 - Rioja - Rioja - San Martin </t>
  </si>
  <si>
    <t>Rioja</t>
  </si>
  <si>
    <t>San Martín</t>
  </si>
  <si>
    <t>JPEN</t>
  </si>
  <si>
    <t>ACD Luatel</t>
  </si>
  <si>
    <t>LUATEL_TARAPOTO</t>
  </si>
  <si>
    <t>Jr. Augusto B Leguía 178 Esq. Con Jr. Ramón Castilla</t>
  </si>
  <si>
    <t>Tarapoto</t>
  </si>
  <si>
    <t>L-S 09:00-19:00</t>
  </si>
  <si>
    <t>CARLOS DEL AGUILA PISCO</t>
  </si>
  <si>
    <t>carlos.delaguila@claro.com.pe</t>
  </si>
  <si>
    <t>Patricia Cachay</t>
  </si>
  <si>
    <t>d99934162@claro.com.pe</t>
  </si>
  <si>
    <t>39TH</t>
  </si>
  <si>
    <t>ACD Macro Telcom Moyobamba</t>
  </si>
  <si>
    <t>MACRO MOYOBAMBA</t>
  </si>
  <si>
    <t>Jr. Alonso de Alvarado 752</t>
  </si>
  <si>
    <t>Moyobamba</t>
  </si>
  <si>
    <t>-</t>
  </si>
  <si>
    <t>A985</t>
  </si>
  <si>
    <t>ACD Selva Tel.Com EIRL</t>
  </si>
  <si>
    <t>SELVA TEL_D.MOYOBAMBA</t>
  </si>
  <si>
    <t>Jr. Pedro Canga 450 a dos Cdras de la Plaza de Armas de Moyobamba</t>
  </si>
  <si>
    <t>DARLING MOSTACERO</t>
  </si>
  <si>
    <t>darling.mostacero@claro.compe</t>
  </si>
  <si>
    <t>Ana Cecilia Vásquez</t>
  </si>
  <si>
    <t>c9999225@claro.com.pe</t>
  </si>
  <si>
    <t>Y5R7</t>
  </si>
  <si>
    <t>ACD Juanjui Silcom</t>
  </si>
  <si>
    <t>SILCOM JUANJUI</t>
  </si>
  <si>
    <t>SILRAY COMUNICACIONES EIRL</t>
  </si>
  <si>
    <t>Jr. Huallaga Nro.711 Juanjui, Mariscal Cáceres, San Martín (Frente a Mi Banco)</t>
  </si>
  <si>
    <t>Juanjui</t>
  </si>
  <si>
    <t>Mariscal Caceres</t>
  </si>
  <si>
    <t>L-S 8:30AM A 1PM Y 3PM A 8PM</t>
  </si>
  <si>
    <t>Victor Guevara</t>
  </si>
  <si>
    <t>victor.guevara@claro.com.pe</t>
  </si>
  <si>
    <t>Silvia Lavado</t>
  </si>
  <si>
    <t>A885</t>
  </si>
  <si>
    <t>ACD Ayacucho Smart</t>
  </si>
  <si>
    <t>SMART BUSI_D.AYACUCH</t>
  </si>
  <si>
    <t>SMART BUSINESS AYACUCHO E.I.R.L.</t>
  </si>
  <si>
    <t>Jr. Asamblea N° 254</t>
  </si>
  <si>
    <t>L-S 10:00-19:01</t>
  </si>
  <si>
    <t>IVAN SANCHEZ</t>
  </si>
  <si>
    <t>isanchez@claro.com.pe</t>
  </si>
  <si>
    <t>Liliana Gomez</t>
  </si>
  <si>
    <t>C9998141@claro.com.pe</t>
  </si>
  <si>
    <t>R025</t>
  </si>
  <si>
    <t>ACD Ayacucho EYS</t>
  </si>
  <si>
    <t>EYS MOVILES_D.AYACU</t>
  </si>
  <si>
    <t>E&amp;S MOVILES CENTRAL E.I.R.L.</t>
  </si>
  <si>
    <t>Jr. Progreso Mz. B2 Lt. 15</t>
  </si>
  <si>
    <t>San Francisco, Sivia, Llochegua, Santa Rosa</t>
  </si>
  <si>
    <t>Huamanga/La Mar/ Huanta</t>
  </si>
  <si>
    <t>L-S 10:00-19:02</t>
  </si>
  <si>
    <t>Joel Escriba</t>
  </si>
  <si>
    <t>C9999518@claro.com.pe</t>
  </si>
  <si>
    <t>R486</t>
  </si>
  <si>
    <t xml:space="preserve">ACD Ayacucho RC </t>
  </si>
  <si>
    <t>RC TELECOM_D.AYACU</t>
  </si>
  <si>
    <t>RC. TELECOMUNICACIONES S.A.C.</t>
  </si>
  <si>
    <t>Av. Mariscal Castilla N° 395</t>
  </si>
  <si>
    <t>Huanta</t>
  </si>
  <si>
    <t>Alex Robinson Chipana Meza</t>
  </si>
  <si>
    <t>G9991233@claro.com.pe</t>
  </si>
  <si>
    <t>RPQU</t>
  </si>
  <si>
    <t>DAC PABORO HUANCAVELICA</t>
  </si>
  <si>
    <t>PABORO HUANCAVELICA</t>
  </si>
  <si>
    <t xml:space="preserve">Jr. Agustin Gamarra 182 </t>
  </si>
  <si>
    <t>L-S 09:00-20:00</t>
  </si>
  <si>
    <t>Pedro Fernando Ingaruca</t>
  </si>
  <si>
    <t>pedro.ingaruca@claro.com.pe</t>
  </si>
  <si>
    <t>Wladimir Perez Hernandez</t>
  </si>
  <si>
    <t>D99940136@claro.com.pe</t>
  </si>
  <si>
    <t>DAC YUPANQUI REYES RAUL</t>
  </si>
  <si>
    <t>Av Centenario 197</t>
  </si>
  <si>
    <t>Yulissa  Gallegos Valenzuela</t>
  </si>
  <si>
    <t>D99933762@claro.com.pe</t>
  </si>
  <si>
    <t>IDY5</t>
  </si>
  <si>
    <t xml:space="preserve">ACD PARE </t>
  </si>
  <si>
    <t>IDY5_PARECUCHULA HVCA</t>
  </si>
  <si>
    <t>JR. Virrey toledo Nro 260</t>
  </si>
  <si>
    <t xml:space="preserve">Huancavelica </t>
  </si>
  <si>
    <t>MARTIN ZAVALA</t>
  </si>
  <si>
    <t>martin.zavalac@claro.com.pe</t>
  </si>
  <si>
    <t>Ronald Cauchos</t>
  </si>
  <si>
    <t>ronaldcauchosriveros064@gmail.com</t>
  </si>
  <si>
    <t>D926</t>
  </si>
  <si>
    <t>CELL SHOP SELVA</t>
  </si>
  <si>
    <t>CELLSHOPSE_D.HUANUCO</t>
  </si>
  <si>
    <t>JR. 28 DE JULIO 944</t>
  </si>
  <si>
    <t>HUANUCO</t>
  </si>
  <si>
    <t>LORENA BESADA</t>
  </si>
  <si>
    <t>LORENA.BESADA@CLARO.COM.PE</t>
  </si>
  <si>
    <t>GRECIA ADANEY PACHECO BARBOZA</t>
  </si>
  <si>
    <t>supervisionhnco@cellshopco.com</t>
  </si>
  <si>
    <t>B4BT</t>
  </si>
  <si>
    <t>OVERALL ORIENTE</t>
  </si>
  <si>
    <t>OVERALL HUANUCO</t>
  </si>
  <si>
    <t>JR. 02 DE MAYO 1071</t>
  </si>
  <si>
    <t>DANIEL ORE</t>
  </si>
  <si>
    <t>DORE@CLARO.COM.PE</t>
  </si>
  <si>
    <t>YORKAN GAYOSO</t>
  </si>
  <si>
    <t>yorkan.gayoso@overall.pe</t>
  </si>
  <si>
    <t>CENTRO</t>
  </si>
  <si>
    <t>378Y</t>
  </si>
  <si>
    <t>INV REC SELVA HUANUC</t>
  </si>
  <si>
    <t>JR DOS DE MAYO INT 1Y2 CC OPEN PLAZA</t>
  </si>
  <si>
    <t>JACKELINE PARDO</t>
  </si>
  <si>
    <t>JACKELINE.PARDO@CLARO.COM.PE</t>
  </si>
  <si>
    <t>HUGO RODRIGUEZ MALLMA</t>
  </si>
  <si>
    <t>hrodriguez@inversol.com.pe</t>
  </si>
  <si>
    <t>JYSP</t>
  </si>
  <si>
    <t>ACD J&amp;L REGINA COMUNICACIONES</t>
  </si>
  <si>
    <t>J&amp;L ICA</t>
  </si>
  <si>
    <t>AV BOLOGNESI 489 - A MEDIA CUADRA DE LA PLAZA DE ARMAS</t>
  </si>
  <si>
    <t>NAZCA</t>
  </si>
  <si>
    <t>ICA</t>
  </si>
  <si>
    <t>L-S 09:00-15:00</t>
  </si>
  <si>
    <t>DIEGO SAAVEDRA</t>
  </si>
  <si>
    <t>diego.saavedra@claro.com.pe</t>
  </si>
  <si>
    <t>LUCY QUISPE ANGULO</t>
  </si>
  <si>
    <t>jlreginacomunicaciones@gmail.com</t>
  </si>
  <si>
    <t>MEMR</t>
  </si>
  <si>
    <t>DISTRIBUIDORA KERAMIK F&amp;G EIRL</t>
  </si>
  <si>
    <t>DAC KERAMIK ICA</t>
  </si>
  <si>
    <t>AV. NUEVA ESPERANZA B1 - FRENTE AGENCIA CIVA</t>
  </si>
  <si>
    <t>MARCONA</t>
  </si>
  <si>
    <t>L-S 09:00-17:00</t>
  </si>
  <si>
    <t>JAIME URIBE</t>
  </si>
  <si>
    <t>jaime.uribe@claro.com.pe</t>
  </si>
  <si>
    <t>VICTORIA HUARCAYA ALLCCA</t>
  </si>
  <si>
    <t>G99931292@claro.com.pe</t>
  </si>
  <si>
    <t>AGJS</t>
  </si>
  <si>
    <t>CHALCO CARDENAS DAVID GUILLERMO</t>
  </si>
  <si>
    <t>D CHALCO ICA</t>
  </si>
  <si>
    <t>CALLE CAJAMARCA 163 - ICA</t>
  </si>
  <si>
    <t>L-S 09:00-16:00</t>
  </si>
  <si>
    <t>GUSTAVO IBAÑEZ</t>
  </si>
  <si>
    <t>davidchalco46@gmail.com</t>
  </si>
  <si>
    <t>3X40</t>
  </si>
  <si>
    <t>ESPINOZA SALCEDO RAFAEL GERARDO</t>
  </si>
  <si>
    <t>ESSAL CHINCHA</t>
  </si>
  <si>
    <t>CALLE ITALIA 111A - CHINCHA ALTA</t>
  </si>
  <si>
    <t>CHINCHA ALTA</t>
  </si>
  <si>
    <t>CHINCHA</t>
  </si>
  <si>
    <t>RAFAEL ESPINOZA</t>
  </si>
  <si>
    <t>rafoes_01@hotmail.com</t>
  </si>
  <si>
    <t>A891</t>
  </si>
  <si>
    <t>MCP COMUNICACIONES E.I.R.L.</t>
  </si>
  <si>
    <t>MCO COMUNI D ICA</t>
  </si>
  <si>
    <t>CALLE MARISCAL BENAVIDES N° 161 - CHINCHA - COSTADO DEL GALLO MAS GALLO</t>
  </si>
  <si>
    <t>YULIANA SMIT ALVARADO SUNCION</t>
  </si>
  <si>
    <t>C9998191@claro.com.pe</t>
  </si>
  <si>
    <t>NB94</t>
  </si>
  <si>
    <t>GRUPO DE EMPRESARIOS JJ S.A.C</t>
  </si>
  <si>
    <t>EMP JJ ICA</t>
  </si>
  <si>
    <t>CALLE CHICLAYO 512 - PISO4- REFER: COSTADO DE PODER JUDICIAL</t>
  </si>
  <si>
    <t>JUAN HUAMANI HERRERA</t>
  </si>
  <si>
    <t>D99940463@CLARO.COM.PE</t>
  </si>
  <si>
    <t>ACD RC TELECOMUNICACIONES</t>
  </si>
  <si>
    <t>RC TELECOM JUNIN_ QXKE</t>
  </si>
  <si>
    <t>RC TELECOMUNICACIONES SAC</t>
  </si>
  <si>
    <t>CALLE UCAYALI 309</t>
  </si>
  <si>
    <t>PANGOA</t>
  </si>
  <si>
    <t>SATIPO</t>
  </si>
  <si>
    <t>Rommel Lopez Saravia</t>
  </si>
  <si>
    <t>rommel.lopez@claro.com.pe</t>
  </si>
  <si>
    <t>ALEX ROBINSON CHIPANA MEZA</t>
  </si>
  <si>
    <t>G9993121@CLARO.COM.PE</t>
  </si>
  <si>
    <t>IRY6</t>
  </si>
  <si>
    <t>DAC HQCM JUNIN</t>
  </si>
  <si>
    <t>HQCM JUNIN</t>
  </si>
  <si>
    <t>Jr. Asucion 386 - Tarma - Tarma - Junin</t>
  </si>
  <si>
    <t>Jose Luis Remigio</t>
  </si>
  <si>
    <t>jose.remigio@claro.com.pe</t>
  </si>
  <si>
    <t>Moises Navarro</t>
  </si>
  <si>
    <t>G99931160@CLARO.COM.PE</t>
  </si>
  <si>
    <t>A335</t>
  </si>
  <si>
    <t>ACD Huancayo Umicell</t>
  </si>
  <si>
    <t>UMICELL_D.HUANCAYO1</t>
  </si>
  <si>
    <t>REAL 382 -YHYO</t>
  </si>
  <si>
    <t>Huancayo</t>
  </si>
  <si>
    <t>María Rosa Inga Valdez</t>
  </si>
  <si>
    <t>minga@claro.com.pe</t>
  </si>
  <si>
    <t>María Romero</t>
  </si>
  <si>
    <t>D9990487@claro.com.pe</t>
  </si>
  <si>
    <t>DAC GL MOVILES</t>
  </si>
  <si>
    <t>GL MOVILES_D.IQUITOS</t>
  </si>
  <si>
    <t xml:space="preserve">JIRON ARICA 273 </t>
  </si>
  <si>
    <t>MAYNAS</t>
  </si>
  <si>
    <t>IQUITOS</t>
  </si>
  <si>
    <t>LORETO</t>
  </si>
  <si>
    <t>L-S 09:00-18:00</t>
  </si>
  <si>
    <t>WEYDER TUESTA</t>
  </si>
  <si>
    <t>WEYDER.TUESTA@CLARO.COM.PE</t>
  </si>
  <si>
    <t>ROGER LOZANO</t>
  </si>
  <si>
    <t>D9998143@CLARO.COM.PE</t>
  </si>
  <si>
    <t>XP41</t>
  </si>
  <si>
    <t>DAC MOVILMAX</t>
  </si>
  <si>
    <t>MOVILMAX LORETO</t>
  </si>
  <si>
    <t>AV. JAUREGUI 401</t>
  </si>
  <si>
    <t>YURIMAGUAS</t>
  </si>
  <si>
    <t>ALTO AMAZONAS</t>
  </si>
  <si>
    <t>WILLIAM GARCIA</t>
  </si>
  <si>
    <t>WILLIAM.GARCIA@CLARO.COM.PE</t>
  </si>
  <si>
    <t>JENY AUCCA</t>
  </si>
  <si>
    <t>D99933449@CLARO.COM.PE</t>
  </si>
  <si>
    <t>MCXT</t>
  </si>
  <si>
    <t>DAC VYV</t>
  </si>
  <si>
    <t>VYV IQUITOS</t>
  </si>
  <si>
    <t>JIRON PROSPERO 299</t>
  </si>
  <si>
    <t>JHONATAN ALVARADO</t>
  </si>
  <si>
    <t>JHONATAN.ALVARADO@CLARO.COM.PE</t>
  </si>
  <si>
    <t>LUIS PEIRANO</t>
  </si>
  <si>
    <t>G99933701@CLARO.COM.PE</t>
  </si>
  <si>
    <t>0PXA</t>
  </si>
  <si>
    <t>DAC CEDCA</t>
  </si>
  <si>
    <t>CEDCA LORETO</t>
  </si>
  <si>
    <t>JIRON PROSPERO 913</t>
  </si>
  <si>
    <t>CARLOS DEL CASTILLO</t>
  </si>
  <si>
    <t>D99937025@CLARO.COM.PE</t>
  </si>
  <si>
    <t>CELL SHOP COMUNICATION</t>
  </si>
  <si>
    <t>AV CIRCUVALACIÓN ARENALES 164</t>
  </si>
  <si>
    <t>CHAUPIMARCA</t>
  </si>
  <si>
    <t>PASCO</t>
  </si>
  <si>
    <t>DANTE VILLANUEVA</t>
  </si>
  <si>
    <t>DVILLANUEVA@CLARO.COM.PE</t>
  </si>
  <si>
    <t>LUIS GABRIEL VASQUEZ VELASQUEZ</t>
  </si>
  <si>
    <t>D9998464@claro.com.pe</t>
  </si>
  <si>
    <t>JISP</t>
  </si>
  <si>
    <t>ACD Overall Oriente SAC</t>
  </si>
  <si>
    <t>OVERALL_TARAPOTO</t>
  </si>
  <si>
    <t>Jr. San Martín 133 a una Cdra de la Plaza de Armas de Tarapoto</t>
  </si>
  <si>
    <t>Jorge Venegas</t>
  </si>
  <si>
    <t>tarapoto.movil@overall.pe</t>
  </si>
  <si>
    <t>ACD  Silray Comunicaciones</t>
  </si>
  <si>
    <t>SILCOM_JUANJUI</t>
  </si>
  <si>
    <t>Jr. San Martín 178 a una Cdra de la Plaza de Armas de Tarapoto</t>
  </si>
  <si>
    <t>ALEXIS GUERRERO</t>
  </si>
  <si>
    <t>aguerrero@claro.com.pe</t>
  </si>
  <si>
    <t>Rayza Montoya</t>
  </si>
  <si>
    <t>d99937166@claro.com.pe</t>
  </si>
  <si>
    <t>D719</t>
  </si>
  <si>
    <t>ACD Pacheco Espinoza Magno</t>
  </si>
  <si>
    <t>PESMAG_DP.TOCACHE</t>
  </si>
  <si>
    <t>Pesmag_DP.Tocache</t>
  </si>
  <si>
    <t>Jr. Freddy Aliaga 368 a dos Cdras de la Plaza de Armas de Tocache</t>
  </si>
  <si>
    <t>Tocache</t>
  </si>
  <si>
    <t>José Luis Pacheco</t>
  </si>
  <si>
    <t>c64676@claro.com.pe</t>
  </si>
  <si>
    <t>STF8</t>
  </si>
  <si>
    <t>ACD JAVIER CASTILLO HOYOS</t>
  </si>
  <si>
    <t>JAVICAS_MOYOBAMBA</t>
  </si>
  <si>
    <t>Jr. Callao 747 a media Cdra de la Plaza de Armas de Moyobamba</t>
  </si>
  <si>
    <t>Rebeca Zurita Izquierdo</t>
  </si>
  <si>
    <t>d99937165@claro.com.pe</t>
  </si>
  <si>
    <t>VU3L</t>
  </si>
  <si>
    <t>ACD ELVIS SANTOS</t>
  </si>
  <si>
    <t xml:space="preserve">DAC SANTOS VELA UCA </t>
  </si>
  <si>
    <t>Jr. Sucre 898 - A UNA CUADRA DE COMERCIAL MARIOS - UCAYALI - CORONEL PORTILLO - CALLERIA</t>
  </si>
  <si>
    <t>CALLERIA</t>
  </si>
  <si>
    <t>CORONEL PORTILLO</t>
  </si>
  <si>
    <t>UCAYALI</t>
  </si>
  <si>
    <t>L-S 9:00-20:00</t>
  </si>
  <si>
    <t>EDWARD MUCHOTRIGO</t>
  </si>
  <si>
    <t>edward.muchotrigo@claro.com.pe</t>
  </si>
  <si>
    <t>ELVIS HENRY SANTOS VELA</t>
  </si>
  <si>
    <t>D99940297@claro.com.pe;D99942438@claro.com.pe</t>
  </si>
  <si>
    <t>9W9Z</t>
  </si>
  <si>
    <t>ACD INVERSOL RECARGA SELVA</t>
  </si>
  <si>
    <t>INV REC SELVA UCAYA -</t>
  </si>
  <si>
    <t>INVERSOL RECARGA SELVA-JR TACNA 720 (3ER PISO) - PUCALLPA</t>
  </si>
  <si>
    <t>L-S 09.00 - 18:00</t>
  </si>
  <si>
    <t>SHEILA TORRE</t>
  </si>
  <si>
    <t>sheila.torre@claro.com.pe</t>
  </si>
  <si>
    <t>Gonzalo Cárdenas Ponce</t>
  </si>
  <si>
    <t>gcardenas@inversol.com.pe</t>
  </si>
  <si>
    <t>IQO8</t>
  </si>
  <si>
    <t>ACD CARLOS VILCHEZ</t>
  </si>
  <si>
    <t>DAC VIYACAL UCAYALI</t>
  </si>
  <si>
    <t>JR IQUITOS MZ 96 LT 15</t>
  </si>
  <si>
    <t>YARINACOCHA</t>
  </si>
  <si>
    <t>Juan Manuel Bejarano Chavez</t>
  </si>
  <si>
    <t>jm.proyectosc@gmail.com;D99941079@claro.com.pe</t>
  </si>
  <si>
    <t>APOK</t>
  </si>
  <si>
    <t>ACD ANGEL MIRABAL</t>
  </si>
  <si>
    <t>MIRABAL QUISPE HEYERBE ANGEL</t>
  </si>
  <si>
    <t>AV SIMON BOLIVAR MZ B LT 04</t>
  </si>
  <si>
    <t>PADRE ABAB</t>
  </si>
  <si>
    <t>JHON ESPINOZA</t>
  </si>
  <si>
    <t>jhon.espinoza@claro.com.pe</t>
  </si>
  <si>
    <t>ANGEL MIRABAL</t>
  </si>
  <si>
    <t>D99930001@claro.com.pe</t>
  </si>
  <si>
    <t>R244</t>
  </si>
  <si>
    <t>ACD MARLEMITH PONCE</t>
  </si>
  <si>
    <t>PONCE GALAN MARELMITH MARGARITA</t>
  </si>
  <si>
    <t>AV 1 DE JUNIO MZ 65 LT 07</t>
  </si>
  <si>
    <t xml:space="preserve">CAMPOVERDE </t>
  </si>
  <si>
    <t>CORONELPORTILLO</t>
  </si>
  <si>
    <t>LUCAS MARCELO</t>
  </si>
  <si>
    <t>D9997705@claro.com.pe</t>
  </si>
  <si>
    <t>Lima</t>
  </si>
  <si>
    <t>D164</t>
  </si>
  <si>
    <t>ACD Puente Piedra Delima Norte</t>
  </si>
  <si>
    <t>DELIMA_D.COMAS</t>
  </si>
  <si>
    <t>Av. Lecaros 102 Puente Piedra Ref Av. Lecaros con Panamericana</t>
  </si>
  <si>
    <t>Puente Piedra</t>
  </si>
  <si>
    <t>L-S 10:00 a 19:00</t>
  </si>
  <si>
    <t>Jhonatan Espino</t>
  </si>
  <si>
    <t>jhonatan.espino@claro.com.pe</t>
  </si>
  <si>
    <t xml:space="preserve">MAYRA SALAZAR </t>
  </si>
  <si>
    <t>A283</t>
  </si>
  <si>
    <t>ACD Lurín Telsur</t>
  </si>
  <si>
    <t>TELSURSG_D.LURIN</t>
  </si>
  <si>
    <t>Lurin</t>
  </si>
  <si>
    <t>Lima Provincia</t>
  </si>
  <si>
    <t xml:space="preserve">Luis Fernando Irigoyen </t>
  </si>
  <si>
    <t>lirigoyen@claro.com.pe</t>
  </si>
  <si>
    <t>ESTEBAN CHICLLA</t>
  </si>
  <si>
    <t>D816</t>
  </si>
  <si>
    <t>ACD Chosica RyM</t>
  </si>
  <si>
    <t>RYM_D.LURIGAN</t>
  </si>
  <si>
    <t>Jr. Tacna 245 - Tienda 3 Centro Comercial San Hilarión. Urb. Chosica - Lurigancho - Lima - Lima</t>
  </si>
  <si>
    <t>Lurigancho</t>
  </si>
  <si>
    <t>L-S 9am a 8:30pm / Dom 11am a 8pm</t>
  </si>
  <si>
    <t>veronica.nunez@claro.com.pe&gt;</t>
  </si>
  <si>
    <t>FR94</t>
  </si>
  <si>
    <t>ACD  Cañete Jean Paul</t>
  </si>
  <si>
    <t>JEAN PAUL_D. CAÑETE</t>
  </si>
  <si>
    <t>JEAN PAUL_D.CAÑETE</t>
  </si>
  <si>
    <t>Jr. Sepulveda 201 - San Vicente de Cañete - Cañete - Lima</t>
  </si>
  <si>
    <t>San Vicente de Cañete</t>
  </si>
  <si>
    <t>Cañete</t>
  </si>
  <si>
    <t>CARMEN RIVERA / WENDY SANCHEZ</t>
  </si>
  <si>
    <t>954627723 / 984160897</t>
  </si>
  <si>
    <t>ACD  Imperial Jean Paul</t>
  </si>
  <si>
    <t>Av. Ramos 361 - Imperial - Cañete - Lima</t>
  </si>
  <si>
    <t>Imperial</t>
  </si>
  <si>
    <t>HERALDINE SANTANA / MIGUEL PEÑA / VALENTIN HUAMAN</t>
  </si>
  <si>
    <t>977142160 / 956292980 / 989048108</t>
  </si>
  <si>
    <t>ACD Mega Plaza Cañete Jean Paul</t>
  </si>
  <si>
    <t>AV. MARISCAL BENAVIDES N° 1000 Modulo 11  (Ref: al frente de la tda. Bata) - SAN VICENTE</t>
  </si>
  <si>
    <t>L -D 10am -10pm</t>
  </si>
  <si>
    <t>ANGUIE ORELLANA / MARIA TORRES</t>
  </si>
  <si>
    <t>978922180 / 986008732</t>
  </si>
  <si>
    <t>ACD Imperial 28 de Julio Jean Paul</t>
  </si>
  <si>
    <t>Av. 28 DE JULIO Nº 499 IMPERIAL - CAÑETE - Imperial - Cañete - Lima-Provincia</t>
  </si>
  <si>
    <t> L – S 8am – 8pm</t>
  </si>
  <si>
    <t>ITALO QUISPE</t>
  </si>
  <si>
    <t>D659</t>
  </si>
  <si>
    <t>CAP Huaral Huaytelcoms</t>
  </si>
  <si>
    <t>HUAYTELCOM_D.HUARAL</t>
  </si>
  <si>
    <t>Calle Benjamin Visquerra 264</t>
  </si>
  <si>
    <t>Huaral</t>
  </si>
  <si>
    <t>L-S 10:00 A 13:00 y 15:00 A 19:00</t>
  </si>
  <si>
    <t xml:space="preserve">ACD Mala Jean Paul </t>
  </si>
  <si>
    <t>JR REAL N° 313 MALA (Ref. al costado del mercado de Mala)</t>
  </si>
  <si>
    <t>Mala</t>
  </si>
  <si>
    <t>L- V 10:00 - 19:00 SAB 10:00 18:00</t>
  </si>
  <si>
    <t xml:space="preserve">YESENIA LEVANO </t>
  </si>
  <si>
    <t>D304</t>
  </si>
  <si>
    <t>ACD Barranca Inversol</t>
  </si>
  <si>
    <t>INV SOLAN_D.BARRANCA</t>
  </si>
  <si>
    <t>CC.MEGAPLAZA EXPRESS - BARRANCA - BARRANCA - LIMA</t>
  </si>
  <si>
    <t>BARRANCA</t>
  </si>
  <si>
    <t>CHOSICA 1</t>
  </si>
  <si>
    <t>CLAROTELT_D.LURG</t>
  </si>
  <si>
    <t>Jr.libertad 281 interior.8 Lurigancho -Chosica  Lima -Lima  Ref: ( En la misma carretera central frente al parque echenique)</t>
  </si>
  <si>
    <t>Chosica</t>
  </si>
  <si>
    <t> L-S 10:00 a 19:00</t>
  </si>
  <si>
    <t xml:space="preserve">YAQUELINE DORIA </t>
  </si>
  <si>
    <t>932 328 416</t>
  </si>
  <si>
    <t>ISLA SANTA CLARA</t>
  </si>
  <si>
    <t>Fnd. La Estrella Car.Central Lote 99-B  Interior. M-12 (Centro Comercial Real Plaza Santa Clara) Ate Lima -Lima</t>
  </si>
  <si>
    <t>Santa Clara</t>
  </si>
  <si>
    <t> L-D 10:00 a 19:00</t>
  </si>
  <si>
    <t xml:space="preserve">DAVID HUAYAS </t>
  </si>
  <si>
    <t>977 787 574</t>
  </si>
  <si>
    <t>ZARATE 1</t>
  </si>
  <si>
    <t>CLAROTELT_D.SJL</t>
  </si>
  <si>
    <t>Av.gran chimu n°804 Urb. zarate  San Juan de Lurigancho  Lima -Lima</t>
  </si>
  <si>
    <t>San Juan de Lurigancho</t>
  </si>
  <si>
    <t>MARIA DE LOS FLORES</t>
  </si>
  <si>
    <t>982 444 953</t>
  </si>
  <si>
    <t>SIUO</t>
  </si>
  <si>
    <t>ACD Technova_Santa Eulalia</t>
  </si>
  <si>
    <t xml:space="preserve">ACD Technova_Santa Eulalia </t>
  </si>
  <si>
    <t>AV. Bolivar 330 Lote 6 lima-Huarochiri-Santa Eulalia / Establecimiento APV  San Martin</t>
  </si>
  <si>
    <t>Santa Eulalia</t>
  </si>
  <si>
    <t>Huarochiri</t>
  </si>
  <si>
    <t xml:space="preserve">Lima Provincia </t>
  </si>
  <si>
    <t>L-D 09:00-7:00pm</t>
  </si>
  <si>
    <t>Eddye Rojas Peralta</t>
  </si>
  <si>
    <t>D271</t>
  </si>
  <si>
    <t>ACD Atocongo</t>
  </si>
  <si>
    <t>INV.AYELEN_D.CALLAO</t>
  </si>
  <si>
    <r>
      <t xml:space="preserve">CC. Open Plaza 1801-PS, 1803-PG, 1805-PP. Av. Circunvalación 1801 Tda. 20 </t>
    </r>
    <r>
      <rPr>
        <b/>
        <sz val="8"/>
        <rFont val="Calibri"/>
        <family val="2"/>
        <scheme val="minor"/>
      </rPr>
      <t>San Juan Miraflores (frente a la óptica VISION CENTER)</t>
    </r>
  </si>
  <si>
    <t>San Juan de Miraflores</t>
  </si>
  <si>
    <t xml:space="preserve">L - D 10:00 am 10:00 pm </t>
  </si>
  <si>
    <t>Milagros Capanía</t>
  </si>
  <si>
    <t>ACD SAN JUAN AYELEN</t>
  </si>
  <si>
    <t>Av. San Juan 1182 Zona D - San Juan de Miraflores - Lima - Lima</t>
  </si>
  <si>
    <t>L - S 10:00 a 7:00 pm</t>
  </si>
  <si>
    <t>Norte</t>
  </si>
  <si>
    <t>UHS6</t>
  </si>
  <si>
    <t>ACD GOMEZ CASMA</t>
  </si>
  <si>
    <t>GOMEZ EXPOR_DAC.ANCS</t>
  </si>
  <si>
    <t>AV. LUIS ORMEÑO Mz: J-1   Lte: 9 - CASMA - ANCASH</t>
  </si>
  <si>
    <t>CASMA</t>
  </si>
  <si>
    <t>Ancash</t>
  </si>
  <si>
    <t>Danny Sifuentes</t>
  </si>
  <si>
    <t>danny.sifuentes@claro.com.pe&gt;</t>
  </si>
  <si>
    <t>Johana Huaman</t>
  </si>
  <si>
    <t>d9999147@claro.com.pe</t>
  </si>
  <si>
    <t>YKVA</t>
  </si>
  <si>
    <t>ACD KM LUNA HUARAZ</t>
  </si>
  <si>
    <t>KM-LUNA.HUARAZ</t>
  </si>
  <si>
    <t>KM_LUNA.HUARAZ</t>
  </si>
  <si>
    <t>AVLUZURIAGA N°654 - 623 - 542 HUARAZ - ANCASH</t>
  </si>
  <si>
    <t>HUARAZ</t>
  </si>
  <si>
    <t xml:space="preserve">Milagros Ramos </t>
  </si>
  <si>
    <t>d99934471@claro.com.pe</t>
  </si>
  <si>
    <t>51T5</t>
  </si>
  <si>
    <t>ACD IMHUAR HUARMEY</t>
  </si>
  <si>
    <t>INVERLY_DP.HUARMEY</t>
  </si>
  <si>
    <t>INVER_IMPACTO_HUARMEY</t>
  </si>
  <si>
    <t>Jirón los Andes MZ B lote 44  Casco Urbano -Ref plaza de armas</t>
  </si>
  <si>
    <t>HUARMEY</t>
  </si>
  <si>
    <t>Leonela Macedo</t>
  </si>
  <si>
    <t>D99935664@claro.com.pe</t>
  </si>
  <si>
    <t>ACD GOMEZ NUEVO CHIMBOTE</t>
  </si>
  <si>
    <t>URB PACIFICO MZ 2 LT 47 - NUEVO CHIMBOTE</t>
  </si>
  <si>
    <t>NUEVO CHIMBOTE</t>
  </si>
  <si>
    <t>Patricia Moreno</t>
  </si>
  <si>
    <t>D99936421@claro.com.pe</t>
  </si>
  <si>
    <t>D906</t>
  </si>
  <si>
    <t>ACD LLECLLISH HUAYLAS</t>
  </si>
  <si>
    <t>GRUPOLLEC_D.CARAZ</t>
  </si>
  <si>
    <t>JR SAN MARTIN 1029 - CARAZ - ANCASH</t>
  </si>
  <si>
    <t>FXTN</t>
  </si>
  <si>
    <t>ACD Sullana Infante</t>
  </si>
  <si>
    <t>INFANTE_D.PIURA</t>
  </si>
  <si>
    <t>Transversal Lima 447 - Sullana</t>
  </si>
  <si>
    <t>Sullana</t>
  </si>
  <si>
    <t>Piura</t>
  </si>
  <si>
    <t>Eduardo Dulubier</t>
  </si>
  <si>
    <t>eduardo.dulubier@claro.com.pe&gt;</t>
  </si>
  <si>
    <t>A873</t>
  </si>
  <si>
    <t xml:space="preserve">ACD Bongara Pedro Ruiz </t>
  </si>
  <si>
    <t>INCA TEL_D.CHACHAPO</t>
  </si>
  <si>
    <t>Av Sacsahuaman 184</t>
  </si>
  <si>
    <t>Jazan</t>
  </si>
  <si>
    <t>Bonagara</t>
  </si>
  <si>
    <t>Amazonas</t>
  </si>
  <si>
    <t>JOVANY GALLAC CAYANCHI</t>
  </si>
  <si>
    <t>A400119@claro.com.pe</t>
  </si>
  <si>
    <t>ACD CHACHAPOYAS INCATE</t>
  </si>
  <si>
    <t>JR AMAZONAS 865</t>
  </si>
  <si>
    <t>CHACHAPOYAS</t>
  </si>
  <si>
    <t>CLEIDER MATEO LOPEZ RAMIREZ // ROSA ELVIRA TUESTA VARGAS</t>
  </si>
  <si>
    <t>986175393 // 969347263</t>
  </si>
  <si>
    <t>D57955@claro.com.pe</t>
  </si>
  <si>
    <t>D899</t>
  </si>
  <si>
    <t>ACD Cajabamba Calderon</t>
  </si>
  <si>
    <t>CALDERON_DP.CAJAB</t>
  </si>
  <si>
    <t>JR GRAU  837 - CAJABAMBA - CAJAMARCA</t>
  </si>
  <si>
    <t>CAJABAMBA</t>
  </si>
  <si>
    <t>Cajamarca</t>
  </si>
  <si>
    <t xml:space="preserve">Miguel Calua </t>
  </si>
  <si>
    <t>miguel.calua@claro.com.pe&gt;</t>
  </si>
  <si>
    <t>WHSR</t>
  </si>
  <si>
    <t>ACD MILITEL Bambamarca</t>
  </si>
  <si>
    <t>MILITEL_CAJAMARCA</t>
  </si>
  <si>
    <t>Jr. San Carlos 582 Ref. Plaza de Amas Bambamarca</t>
  </si>
  <si>
    <t>Bambamarca</t>
  </si>
  <si>
    <t>HUALGAYOC</t>
  </si>
  <si>
    <t>Yoverli  Tirado / Auner Rojas</t>
  </si>
  <si>
    <t>945399161 / 976217736</t>
  </si>
  <si>
    <t xml:space="preserve">G99935302@claro.com.pe
</t>
  </si>
  <si>
    <t>D089</t>
  </si>
  <si>
    <t>ACD JAEN INFOCENTRO</t>
  </si>
  <si>
    <t>INFOCENTRO_D.JAEN</t>
  </si>
  <si>
    <t>JIRON SAN MARTIN 1439 - JAEN - CAJAMARCA</t>
  </si>
  <si>
    <t>JAEN</t>
  </si>
  <si>
    <t>A400382@claro.com.pe</t>
  </si>
  <si>
    <t>ACD Rodriguez de Mendoza IncaTel</t>
  </si>
  <si>
    <t>JR AMAZONAS 402 - SAN NICOLAS - AMAZONAS</t>
  </si>
  <si>
    <t>San Nicolas</t>
  </si>
  <si>
    <t>RODRIGUEZ DE MENDOZA</t>
  </si>
  <si>
    <t>MARILI TOCHON PIEROLA / NANCY BEATRIZ CARO CULQUI</t>
  </si>
  <si>
    <t>968751580 / 958552331</t>
  </si>
  <si>
    <t>A400257@claro.com.pe</t>
  </si>
  <si>
    <t>cerrado</t>
  </si>
  <si>
    <t>R550</t>
  </si>
  <si>
    <t>ACD PUCARA</t>
  </si>
  <si>
    <t>MEMODJAEN</t>
  </si>
  <si>
    <t>MEMO_D.JAEN</t>
  </si>
  <si>
    <t>JR. SAN MARTIN SN PUCARA -JAEN - CAJAMARCA</t>
  </si>
  <si>
    <t>Pucara</t>
  </si>
  <si>
    <t>R143</t>
  </si>
  <si>
    <t>ACD MyA CHAO</t>
  </si>
  <si>
    <t>MYA COMUNICAC_D.TRUJ6</t>
  </si>
  <si>
    <t>MYA COMUNICAC_D.TRUJ</t>
  </si>
  <si>
    <t>AV VICTOR RAUL HAYA DE LA TORRE 395 COSTADO DEL MERCADO SANTA ROSA - CHAO - LA LIBERTAD</t>
  </si>
  <si>
    <t>CHAO</t>
  </si>
  <si>
    <t>Viru</t>
  </si>
  <si>
    <t>La Libertad</t>
  </si>
  <si>
    <t>L-S 10:00-20:00 (Refrigerio de 1pm a 3pm)</t>
  </si>
  <si>
    <t>Jorge Guardia</t>
  </si>
  <si>
    <t>jorge.guardia@claro.com.pe</t>
  </si>
  <si>
    <t>Cinthya Loyola</t>
  </si>
  <si>
    <t>D99934661@claro.com.pe</t>
  </si>
  <si>
    <t>A828</t>
  </si>
  <si>
    <t>ACD KyC Pacasmayo</t>
  </si>
  <si>
    <t>KYC_TTPACAS</t>
  </si>
  <si>
    <t>JR JUNIN 129 - PACASMAYO - LA LIBERTAD</t>
  </si>
  <si>
    <t>PACASMAYO</t>
  </si>
  <si>
    <t>Luis Veragara</t>
  </si>
  <si>
    <t>D57503@claro.com.pe</t>
  </si>
  <si>
    <t>A616</t>
  </si>
  <si>
    <t>ACD MyA VIRU</t>
  </si>
  <si>
    <t>AV PANAMERICANA 240 Puente Viru (cap) - VIRU - LA LIBERTAD</t>
  </si>
  <si>
    <t>VIRU</t>
  </si>
  <si>
    <t>Sonia Huacchillo / Maria Esther de la Cruz</t>
  </si>
  <si>
    <t>926671668 // 997612262</t>
  </si>
  <si>
    <t>R016</t>
  </si>
  <si>
    <t>ACD Chulucanas Peru Phone</t>
  </si>
  <si>
    <t>PERU PHONE_D.PIURA</t>
  </si>
  <si>
    <t>CA LAMBAYEQUE 484 - CHULUCANAS - PIURA</t>
  </si>
  <si>
    <t>Chulucanas</t>
  </si>
  <si>
    <t>Morropon</t>
  </si>
  <si>
    <t>Estefany Lozada / Marco Cordova</t>
  </si>
  <si>
    <t>971452435 / 944279941</t>
  </si>
  <si>
    <t>ACD Sechura Peru Phone</t>
  </si>
  <si>
    <t>CALLE MARISCAL CASTILLA 348</t>
  </si>
  <si>
    <t>AFE9</t>
  </si>
  <si>
    <t>CARDEY_PIU</t>
  </si>
  <si>
    <t>CA SAN MARTIN  773 - SULLANA - PIURA</t>
  </si>
  <si>
    <t>ACD Sullana Peru Phone</t>
  </si>
  <si>
    <t>CA SAN MARTIN 830 - SULLANA - PIURA</t>
  </si>
  <si>
    <t>Jaime Zapata / Liset</t>
  </si>
  <si>
    <t>940175861 / 951323991</t>
  </si>
  <si>
    <t>KHO5</t>
  </si>
  <si>
    <t>ACD Talara Enlace</t>
  </si>
  <si>
    <t>ENLBUS_D.PIURA</t>
  </si>
  <si>
    <t>AV A 83 - PARIÑAS - PIURA</t>
  </si>
  <si>
    <t>Pariñas</t>
  </si>
  <si>
    <t>TALARA</t>
  </si>
  <si>
    <t>Karina Zapata</t>
  </si>
  <si>
    <t>A658</t>
  </si>
  <si>
    <t>ACD PATRICK HUAMACHUCO</t>
  </si>
  <si>
    <t>PACOSERGE_DAC.TRUJI</t>
  </si>
  <si>
    <t>JR JOSE BALTA 414 FRENTE A PLAZA DE ARMAS - HUAMACHUCO - LA LIBERTAD</t>
  </si>
  <si>
    <t>HUAMACHUCO</t>
  </si>
  <si>
    <t>Sanchez Carrion</t>
  </si>
  <si>
    <t>D99933359@claro.com.pe</t>
  </si>
  <si>
    <t>ACD PATRICK OTUZCO</t>
  </si>
  <si>
    <t>CA TACNA 332 - OTUZCO - LA LIBERTAD</t>
  </si>
  <si>
    <t>OTUZCO</t>
  </si>
  <si>
    <t>D467</t>
  </si>
  <si>
    <t>ACD Tantaquispe Santiago de Chuco</t>
  </si>
  <si>
    <t>TANTAQUISPE_DP.CHU</t>
  </si>
  <si>
    <t>JR LUIS DE LA PUENTE UCEDA 1385 - PASANDO LA PLAZA CENTRAL- SANTIAGO DE CHUCO - LA LIBERTAD</t>
  </si>
  <si>
    <t>SANTIAGO DE CHUCO</t>
  </si>
  <si>
    <t>FRANCISCA SANCHEZ / GREGORIO TANTA QUISPE</t>
  </si>
  <si>
    <t>948566508 / 947702662</t>
  </si>
  <si>
    <t>C64331@claro.com.pe</t>
  </si>
  <si>
    <t>Z12E</t>
  </si>
  <si>
    <t>ACD Yoner Bagua</t>
  </si>
  <si>
    <t>VALDIVIAJAEN</t>
  </si>
  <si>
    <t>Av. Heroes del cenepa # 979 - Cercado de Bagua</t>
  </si>
  <si>
    <t>BAGUA</t>
  </si>
  <si>
    <t>LUCIA ELENA RIOS TEJADA</t>
  </si>
  <si>
    <t>D99938969@claro.com.pe</t>
  </si>
  <si>
    <t>R516</t>
  </si>
  <si>
    <t>ACD AFERVITEL San Jose</t>
  </si>
  <si>
    <t>AFERVITEL_D.CHIC</t>
  </si>
  <si>
    <t>Calle San Jose # 516  -  Chiclayo - Chiclayo - Lambayeque</t>
  </si>
  <si>
    <t>Chiclayo</t>
  </si>
  <si>
    <t>Lambayeque</t>
  </si>
  <si>
    <t>MIRIAM JACKELYN CULQUIPOMA DELGADO // JANET VASQUEZ VITON</t>
  </si>
  <si>
    <t>940222375 // 973737276</t>
  </si>
  <si>
    <t>D99939689@claro.com.pe;G9992436@claro.com.pe</t>
  </si>
  <si>
    <t>D885</t>
  </si>
  <si>
    <t>ACD Chota Takisoft</t>
  </si>
  <si>
    <t>TAKISOFT_D.CHOTA</t>
  </si>
  <si>
    <t>JR JOSE OSORES N°400 - CHOTA - CAJAMARCA</t>
  </si>
  <si>
    <t>CHOTA</t>
  </si>
  <si>
    <t>Miguel Calua</t>
  </si>
  <si>
    <t> Leonor Diaz / Vidalina Nuñez</t>
  </si>
  <si>
    <t>985146504 /947747709</t>
  </si>
  <si>
    <t>A400373@claro.com.pe;C63460@claro.com.pe</t>
  </si>
  <si>
    <t>HJD1</t>
  </si>
  <si>
    <t>ACD ATENCIO Celendín</t>
  </si>
  <si>
    <t>AARAMIRO CAJAMARCA</t>
  </si>
  <si>
    <t>Celendin</t>
  </si>
  <si>
    <t>MXKY</t>
  </si>
  <si>
    <t>ACD Cell Service San Marcos</t>
  </si>
  <si>
    <t>CELL_SERVICE_CAJ</t>
  </si>
  <si>
    <t>JR JOSÉ GALVEZ 431 – SAN MARCOS - CAJAMARCA</t>
  </si>
  <si>
    <t>Pedro Galvez</t>
  </si>
  <si>
    <t>San Marcos</t>
  </si>
  <si>
    <t> Juan Carlos Lezma / Adubel Lezma</t>
  </si>
  <si>
    <t>A487</t>
  </si>
  <si>
    <t>ACD Cutervo Takisoft</t>
  </si>
  <si>
    <t>TAKISOFT_DAC.CUTERVO</t>
  </si>
  <si>
    <t>JR 22 DE OCTUBRE N° 636 - PLAZA DE ARMAS - CUTERVO - CAJAMARCA</t>
  </si>
  <si>
    <t>CUTERVO</t>
  </si>
  <si>
    <t xml:space="preserve"> Anaseli Alarcon </t>
  </si>
  <si>
    <t>989491262 / 941694179</t>
  </si>
  <si>
    <t>D99939934@claro.com.pe</t>
  </si>
  <si>
    <t>ZLCE</t>
  </si>
  <si>
    <t>ACD Agtel Chepen</t>
  </si>
  <si>
    <t>AGTELTRUJILLO</t>
  </si>
  <si>
    <t>CA CAJAMARCA 611 - CHEPEN - CHEPEN</t>
  </si>
  <si>
    <t>Chepen</t>
  </si>
  <si>
    <t>tiendaespana.agtel@gmail.com</t>
  </si>
  <si>
    <t>A252</t>
  </si>
  <si>
    <t>ACD NILTON SILVA FLORES Jose Balta</t>
  </si>
  <si>
    <t>SILVAFLORES_D.CHICLA</t>
  </si>
  <si>
    <t>Av. José Balta #1278 - Chiclayo - Chiclayo - Lambayeque</t>
  </si>
  <si>
    <t>PILAR PURISACA DIAZ / NILTON CESAR SILVA FLORES</t>
  </si>
  <si>
    <t>985457176 / 949210100</t>
  </si>
  <si>
    <t>almacen.nc@nccomunicaciones.com.pe;C59303@claro.com.pe</t>
  </si>
  <si>
    <t>Sur</t>
  </si>
  <si>
    <t>HLER</t>
  </si>
  <si>
    <t>Celulares Marina Ilo</t>
  </si>
  <si>
    <t>CELMAR MOQUEGUA</t>
  </si>
  <si>
    <t>CELULARES MARINA COMUNICACIONES SR</t>
  </si>
  <si>
    <t>Jr. Zepita 411</t>
  </si>
  <si>
    <t>Ilo</t>
  </si>
  <si>
    <t>Moquegua</t>
  </si>
  <si>
    <t xml:space="preserve">Adriana Ramos </t>
  </si>
  <si>
    <t>adriana.elizabeth@claro.com.pe</t>
  </si>
  <si>
    <t>Marcia Rodríguez</t>
  </si>
  <si>
    <t>D285</t>
  </si>
  <si>
    <t>ACD Urubamba Cobertura</t>
  </si>
  <si>
    <t>COBERTURA_D.CUSCO</t>
  </si>
  <si>
    <t>COBERTURA_D.CUZCO</t>
  </si>
  <si>
    <t>Esq. Av. Señor de Torrechayoc y Av. La Cultura Lt. K-1 - Urubamba - Urubamba - Cusco</t>
  </si>
  <si>
    <t>Urubamba</t>
  </si>
  <si>
    <t>Cusco</t>
  </si>
  <si>
    <t>Ricardo Huaman</t>
  </si>
  <si>
    <t>943530102 / 987591717</t>
  </si>
  <si>
    <t>ricardo.huaman@claro.com.pe&gt;</t>
  </si>
  <si>
    <t>Frida Quispe</t>
  </si>
  <si>
    <t>D562</t>
  </si>
  <si>
    <t>ACD Caraveli Bryx</t>
  </si>
  <si>
    <t>BRYXW_DP.CARAVELI</t>
  </si>
  <si>
    <t>Avenida Sebastián Barranca S/N Acarí – Caravelí</t>
  </si>
  <si>
    <t>Acari</t>
  </si>
  <si>
    <t>Caraveli</t>
  </si>
  <si>
    <t>Arequipa</t>
  </si>
  <si>
    <t>L-V 9:00-13:00 y 15:00 a 20:00 / 
S 10:00 – 13:00 y 16:00 – 20:00</t>
  </si>
  <si>
    <t>Gino Cateriano</t>
  </si>
  <si>
    <t>gino.cateriano@claro.com.pe</t>
  </si>
  <si>
    <t>A429</t>
  </si>
  <si>
    <t>ACD Camana Kimluha</t>
  </si>
  <si>
    <t>KIMLUHA_D.AQP</t>
  </si>
  <si>
    <t>CORPORACION KIMLUHA SAC</t>
  </si>
  <si>
    <t>Jr Pierola 190 Camana-Camana- Arequipa</t>
  </si>
  <si>
    <t>Camana</t>
  </si>
  <si>
    <t xml:space="preserve">Jose Alberto Meza Pacheco </t>
  </si>
  <si>
    <t>C16722@claro.com.pe</t>
  </si>
  <si>
    <t>A606</t>
  </si>
  <si>
    <t>ACD Caylloma BJR</t>
  </si>
  <si>
    <t>B J R COMU_DAC.ARE</t>
  </si>
  <si>
    <t>Cl. Municipal Mz. I Lt. 6  - Pedregal - Caylloma - Arequipa</t>
  </si>
  <si>
    <t>Pedregal</t>
  </si>
  <si>
    <t>Caylloma</t>
  </si>
  <si>
    <t>R049</t>
  </si>
  <si>
    <t>ACD Quillabamba Melannie I</t>
  </si>
  <si>
    <t>ANDEAN_D.CUSCO2</t>
  </si>
  <si>
    <t>AV. EDGAR DE LA TORRE 215</t>
  </si>
  <si>
    <t>Santa Ana</t>
  </si>
  <si>
    <t xml:space="preserve">La Convención </t>
  </si>
  <si>
    <t>9:00 AM a 1:00 PM y de 3 PM a 8:00 pm</t>
  </si>
  <si>
    <t xml:space="preserve">Marco Sánchez </t>
  </si>
  <si>
    <t>marco.sanchez@claro.com.pe&gt;</t>
  </si>
  <si>
    <r>
      <t xml:space="preserve">ACD Mollendo Kimluha / </t>
    </r>
    <r>
      <rPr>
        <b/>
        <sz val="8"/>
        <rFont val="Calibri"/>
        <family val="2"/>
        <scheme val="minor"/>
      </rPr>
      <t>SOLO CHIP</t>
    </r>
  </si>
  <si>
    <t>Cl. Arequipa 385 - Mollendo - Islay - Arequipa</t>
  </si>
  <si>
    <t>Mollendo</t>
  </si>
  <si>
    <t>Islay</t>
  </si>
  <si>
    <t xml:space="preserve">Piero Delgado Grozzo </t>
  </si>
  <si>
    <t>piero.delgado@claro.com.pe</t>
  </si>
  <si>
    <t>Marlene Morales</t>
  </si>
  <si>
    <t>D934</t>
  </si>
  <si>
    <t>ACD El Collao Comsurpe</t>
  </si>
  <si>
    <t>COMSURPE_DAC IV</t>
  </si>
  <si>
    <t>Jr. 2 de Mayo 213 - Ilave - El Collao - Puno</t>
  </si>
  <si>
    <t>Ilave</t>
  </si>
  <si>
    <t>El Collao</t>
  </si>
  <si>
    <t>Puno</t>
  </si>
  <si>
    <t>D-V 10:00-20:00</t>
  </si>
  <si>
    <t xml:space="preserve">Vilma Choque </t>
  </si>
  <si>
    <t>C040</t>
  </si>
  <si>
    <t>ACD Andahuaylas Comverza</t>
  </si>
  <si>
    <t>COMVERZA_D.ANDAHUAY</t>
  </si>
  <si>
    <t>CAP ANDAHUAYLAS COMVERZA</t>
  </si>
  <si>
    <t>Jr. Ramón Castilla 381 - Andahuaylas - Andahuaylas - Apurimac</t>
  </si>
  <si>
    <t>Andahuaylas</t>
  </si>
  <si>
    <t>Apurimac</t>
  </si>
  <si>
    <t>SONIA OSIS RIVAS</t>
  </si>
  <si>
    <t>Total general</t>
  </si>
  <si>
    <t>Total Centro</t>
  </si>
  <si>
    <t>Total Lima</t>
  </si>
  <si>
    <t>Total Norte</t>
  </si>
  <si>
    <t>D548</t>
  </si>
  <si>
    <t>D691</t>
  </si>
  <si>
    <t>Cuenta de TELEFONO RESPONSABLE ACD</t>
  </si>
  <si>
    <t>D59496@claro.com.pe</t>
  </si>
  <si>
    <t>967218753 / 989048116</t>
  </si>
  <si>
    <t>planetacanete@claro.com.pe</t>
  </si>
  <si>
    <t>D64591@claro.com.pe</t>
  </si>
  <si>
    <t>TELEFONO RESPONSABLE ACD2</t>
  </si>
  <si>
    <t>STATUS KY</t>
  </si>
  <si>
    <t>NO VA</t>
  </si>
  <si>
    <t>NO PRESENCIAL</t>
  </si>
  <si>
    <t>Calle Antigua Panamericana Sur  km36 , Urb. San Vicente Parcela B43 C.C.PLAZA CENTER Lurin Tda. 103 -Lurin</t>
  </si>
  <si>
    <t>Magaly Ramirez</t>
  </si>
  <si>
    <t>Jorge Morales/Cecilia Rodriguez/Miryam Valdivie</t>
  </si>
  <si>
    <t>915339479/921071776/956735190</t>
  </si>
  <si>
    <t xml:space="preserve">Deiby Villanueva /  Andrea Arévalo </t>
  </si>
  <si>
    <t xml:space="preserve">927505549 / 993025293 </t>
  </si>
  <si>
    <t>G99936386@claro.com.pe</t>
  </si>
  <si>
    <t>Diego Rosadio</t>
  </si>
  <si>
    <t>Yesenia Paulino</t>
  </si>
  <si>
    <t>Mauricio Cabanillas</t>
  </si>
  <si>
    <t>Ingrid Benites</t>
  </si>
  <si>
    <t>COORDINADOR CLARO</t>
  </si>
  <si>
    <t>PRESENCIAL</t>
  </si>
  <si>
    <t>FABIOLA BUGARIN CASTILLO / MARIA  ESTER SILVA LOAYZA</t>
  </si>
  <si>
    <t>944622794/ 993522325</t>
  </si>
  <si>
    <t>L-S 09:00-19:00 (Refrigerio de 1pm a 2pm)</t>
  </si>
  <si>
    <t>jose.palacios@claro.com.pe</t>
  </si>
  <si>
    <t>JOEL ARAUJO GARCIA</t>
  </si>
  <si>
    <t>DEYSI ARLET ZAVALETA</t>
  </si>
  <si>
    <t>L-S 10:00-16:00</t>
  </si>
  <si>
    <t>ROSA ELIZABETH FAICHIN</t>
  </si>
  <si>
    <t>L-S 9am a 1pm - 2pm a 6pm</t>
  </si>
  <si>
    <t>L - S 9am a 5pm</t>
  </si>
  <si>
    <t>L - S 9:00AM a 6:00 pm</t>
  </si>
  <si>
    <t>C13390@claro.com.pe&gt;</t>
  </si>
  <si>
    <t>L - S 10:00 - 13:00 // 15:00 -19:00</t>
  </si>
  <si>
    <t>Juan Vilca</t>
  </si>
  <si>
    <t>C64975@claro.com.pe // A400229@claro.com.pe</t>
  </si>
  <si>
    <t>L-S 9am a 1pm - 4pm a 8pm</t>
  </si>
  <si>
    <t>L-S 9 am a 1 pm - 3 pm a 7 pm</t>
  </si>
  <si>
    <t>L - S 10:00 - 13:00 // 14:00 - 19:00</t>
  </si>
  <si>
    <t xml:space="preserve"> 963374558 </t>
  </si>
  <si>
    <t>A400360@Claro.com.pe // D99932816@claro.pe.com</t>
  </si>
  <si>
    <t>L-S 9 am a 2 pm - 3 pm a 7 pm</t>
  </si>
  <si>
    <t>L-S 10:00-18:00</t>
  </si>
  <si>
    <t xml:space="preserve">MARIA ELENA TICLLAHUANACO MACHACA </t>
  </si>
  <si>
    <t>A400310@claro.com.pe</t>
  </si>
  <si>
    <t>C63452@claro.com.pe</t>
  </si>
  <si>
    <t>MIRIAM TINOCO</t>
  </si>
  <si>
    <t>A400132@CLARO.COM.PE</t>
  </si>
  <si>
    <t>A400609@CLARO.COM.PE</t>
  </si>
  <si>
    <t>964102133 // 995019136</t>
  </si>
  <si>
    <t>A400134@CLARO.COM.PE</t>
  </si>
  <si>
    <t>A400149@CLARO.COM.PE</t>
  </si>
  <si>
    <t xml:space="preserve">SORAYA </t>
  </si>
  <si>
    <t>A400592@CLARO.COM.PE</t>
  </si>
  <si>
    <t>A400138@CLARO.COM.PE</t>
  </si>
  <si>
    <t xml:space="preserve">WILLIAN QUEVEDO / Eva Amaya </t>
  </si>
  <si>
    <t xml:space="preserve">962380564 / 992490179 </t>
  </si>
  <si>
    <t>A400593@CLARO.COM.PE</t>
  </si>
  <si>
    <t>WILLIAN QUEVEDO / Atalia Muñoz</t>
  </si>
  <si>
    <t>962380564 / 966446699</t>
  </si>
  <si>
    <t>A400145@CLARO.COM.PE</t>
  </si>
  <si>
    <t xml:space="preserve">Giovanni Lambruschini </t>
  </si>
  <si>
    <t xml:space="preserve">LLAMBRUSCHINI@CLARO.COM.PE </t>
  </si>
  <si>
    <t>Elizabeth Salazar</t>
  </si>
  <si>
    <t>A400605@CLARO.COM.PE</t>
  </si>
  <si>
    <t>ACD JAEN INFOCENTRO II</t>
  </si>
  <si>
    <t>A400156@claro.com.pe</t>
  </si>
  <si>
    <t>G2Y6</t>
  </si>
  <si>
    <t>ACD IZAGUIRRE REDCOTEA</t>
  </si>
  <si>
    <t>REDCOTEA_D.LIMA</t>
  </si>
  <si>
    <t>AV IZAGUIRRE 287 - C.C. PLAZA ROYAL - INDEPENDENCIA</t>
  </si>
  <si>
    <t>INDEPENDENCIA</t>
  </si>
  <si>
    <t>LIMA</t>
  </si>
  <si>
    <t>Veronica Núñez</t>
  </si>
  <si>
    <t>Claudia Manottupa</t>
  </si>
  <si>
    <t>dac.redcotea@gmail.com</t>
  </si>
  <si>
    <t>A556</t>
  </si>
  <si>
    <t>ACD JOSOL CHACHAPOYAS</t>
  </si>
  <si>
    <t>TELE JOSOL_DAC.AMAZO</t>
  </si>
  <si>
    <t>JR. GRAU NRO. 609 Chachapoya Chapayas Amazonas</t>
  </si>
  <si>
    <t>Chachapoyas</t>
  </si>
  <si>
    <t>9:00AM a 1:00PM - 3:00PM a 6:00PM</t>
  </si>
  <si>
    <t>Jorge Rolando Guardia</t>
  </si>
  <si>
    <t>ACD UTCUBAMBA JOSOL</t>
  </si>
  <si>
    <t>AV CHACHAPOYAS 2125 - BAGUA GRANDE - AMAZONAS</t>
  </si>
  <si>
    <t>Bagua Grande</t>
  </si>
  <si>
    <t>Utcubamba</t>
  </si>
  <si>
    <t>9:00AM A 5:00PM</t>
  </si>
  <si>
    <t>ACD LLECLLIS CARAZ</t>
  </si>
  <si>
    <t>Caraz</t>
  </si>
  <si>
    <t>Huaylas</t>
  </si>
  <si>
    <t>10am a 1pm - 3pm a 7pm</t>
  </si>
  <si>
    <t>Danny Paul Sifuentes</t>
  </si>
  <si>
    <t>ACD GOMEZ CHIMBOTE</t>
  </si>
  <si>
    <t>AV JOSE GALVEZ N° 277 Y AV JOSE PARDO 798 - CHIMBOTE - ANCASH</t>
  </si>
  <si>
    <t>Chimbote</t>
  </si>
  <si>
    <t>Santa</t>
  </si>
  <si>
    <t>9am a 1pm - 2pm a 6pm</t>
  </si>
  <si>
    <t>3CNQ</t>
  </si>
  <si>
    <t>ACD OVERALL CHIMBOTE</t>
  </si>
  <si>
    <t>OVERALL_STRATEGY_ANCASH</t>
  </si>
  <si>
    <t>AV.FRANCISCO BOLOGNESI 637 - CHIMBOTE - SANTA - ANCASH</t>
  </si>
  <si>
    <t>A - 715</t>
  </si>
  <si>
    <t>ACD Lugatel Cajamarca CC Real Plaza</t>
  </si>
  <si>
    <t>Lugatel sac A-715</t>
  </si>
  <si>
    <t>C.C Real  PLAZA LOCAL LC 17 - Cajamarca - Cajamarca - Cajamarca</t>
  </si>
  <si>
    <t>9 am a 7 pm</t>
  </si>
  <si>
    <t>MAHADI_CAJ</t>
  </si>
  <si>
    <t>ACD Mahadi Cajamarca El Quinde</t>
  </si>
  <si>
    <t>C.C. EL QUINDE SHOPING PLAZA LC 115 - LC117 (JR SOR MANUELA GIL 151) - Cajamarca - Cajamarca - Cajamarca</t>
  </si>
  <si>
    <t>R272</t>
  </si>
  <si>
    <t>ACD Nibep Cajamarca</t>
  </si>
  <si>
    <t>NIBEP_D.CAJAMARCA</t>
  </si>
  <si>
    <t>Jr. Apurimac 997 a 1/2 cuadra del Mercado Central - Cajamarca - Cajamarca - Cajamarca</t>
  </si>
  <si>
    <t>ACD Lugatel Cajamarca</t>
  </si>
  <si>
    <t>Jr. Cruz de Piedra 695 - Cercado  - Cajamarca - Cajamarca - Cajamarca</t>
  </si>
  <si>
    <t>BRICENO_CAJAMARCA</t>
  </si>
  <si>
    <t>ACD Briceño Cajamarca</t>
  </si>
  <si>
    <t>Jr. El COMERCIO 924, Plaza de Armas - Cajamarca - Cajamarca - Cajamarca</t>
  </si>
  <si>
    <t>9 m a 1pm - 3pm a 7pm</t>
  </si>
  <si>
    <t>ACD Atencio Celendin</t>
  </si>
  <si>
    <t>JR PARDO 400 - Plaza de Armas Celendin - Celendin - Cajamarca</t>
  </si>
  <si>
    <t>9 am a 1 pm - 3 pm a 7 pm</t>
  </si>
  <si>
    <t>A495</t>
  </si>
  <si>
    <t>ACD DATA CEL CHEPEN</t>
  </si>
  <si>
    <t>DATACEL_DAC.TRUJI</t>
  </si>
  <si>
    <t>CA. SAN PEDRO 147 CHEPEN La Libertad</t>
  </si>
  <si>
    <t>CHEPEN</t>
  </si>
  <si>
    <t>9am a 1pm - 2pm a 7pm</t>
  </si>
  <si>
    <t>A824</t>
  </si>
  <si>
    <t>ACD GRAN CHIMU CASCAS</t>
  </si>
  <si>
    <t>CASCAS_DAC.LALIBE</t>
  </si>
  <si>
    <t>JR SAN GABRIEL 547 (CAP) - CASCAS - LA LIBERTAD</t>
  </si>
  <si>
    <t>Cascas</t>
  </si>
  <si>
    <t>Gran Chimu</t>
  </si>
  <si>
    <t>1G3G</t>
  </si>
  <si>
    <t>ACD NAMLO VIRREY</t>
  </si>
  <si>
    <t>NAMLO.D_TRU</t>
  </si>
  <si>
    <t>C.C. EL VIRREY - CA GRAU Y GAMARRA S/N TIENDA A1-T4 -TRUJILLO- TRUJILLO - LA LIBERTAD</t>
  </si>
  <si>
    <t>Trujillo</t>
  </si>
  <si>
    <t>10am a 1pm - 2pm a 8pm</t>
  </si>
  <si>
    <t>ACD MYA TRUJILLO CENTRO</t>
  </si>
  <si>
    <t>JR. PIZARRO 480 - TRUJILLO- TRUJILLO- LA LIBERTAD</t>
  </si>
  <si>
    <t>A911</t>
  </si>
  <si>
    <t>ACD MYA MALL AVENTURA</t>
  </si>
  <si>
    <t>C.C. Mall Plaza, Av. Mansiche s/n  B-1229 B-1233 Y S-160 Trujillo - La Libertad</t>
  </si>
  <si>
    <t>1HMH</t>
  </si>
  <si>
    <t>ACD CIX E&amp;G Chiclayo</t>
  </si>
  <si>
    <t>CIX E Y G CHICLAYO</t>
  </si>
  <si>
    <t>AV JOSE BALTA 1183 - CHICLAYO - LAMBAYEQUE</t>
  </si>
  <si>
    <t>9:00AM A 6:00PM</t>
  </si>
  <si>
    <t>4L2F</t>
  </si>
  <si>
    <t xml:space="preserve">ACD MACALOPU </t>
  </si>
  <si>
    <t>MACALOPU_LAM</t>
  </si>
  <si>
    <t>Av Tacna N°536 - Pueblo Nuevo - Ferreñafe - Lambayeque</t>
  </si>
  <si>
    <t>Pueblo Nuevo</t>
  </si>
  <si>
    <t>Ferreñafe</t>
  </si>
  <si>
    <t>9:00AM a 1:00PM - 3:00PM A 5:00PM</t>
  </si>
  <si>
    <t>A922</t>
  </si>
  <si>
    <t>ACD NILTON SILVA OLMOS</t>
  </si>
  <si>
    <t>CA LEGIA N° 810  - OLMOS - LAMBAYEQUE</t>
  </si>
  <si>
    <t>Olmos</t>
  </si>
  <si>
    <t>9:00AM a 1:00PM - 3:00PM A 6:00PM</t>
  </si>
  <si>
    <t>LHXM</t>
  </si>
  <si>
    <t>ACD AYABACA RAMOS</t>
  </si>
  <si>
    <t>RAMOS_D.PIURA</t>
  </si>
  <si>
    <t>CA CACERES 352 - AYABACA - PIURA</t>
  </si>
  <si>
    <t xml:space="preserve">Ayabaca </t>
  </si>
  <si>
    <t>Ayabaca</t>
  </si>
  <si>
    <t>L a V  de 9:00 am a 7:00 pm y S de 9:00 am a 2:00 pm</t>
  </si>
  <si>
    <t>U3GZ</t>
  </si>
  <si>
    <t>ACD PAITA PERU PHONE</t>
  </si>
  <si>
    <t>CA JUNIN 300 - PAITA - PIURA</t>
  </si>
  <si>
    <t>PAITA</t>
  </si>
  <si>
    <t>L a S de 9:00 am a  7:00 pm</t>
  </si>
  <si>
    <t>ACD PIURA PERU PHONE</t>
  </si>
  <si>
    <t>CA LIBERTAD 675 - PIURA - PIURA</t>
  </si>
  <si>
    <t>ACD PIURA PERU PHONE II</t>
  </si>
  <si>
    <t>AV.GRAU 128 - PIURA - PIURA</t>
  </si>
  <si>
    <t>ACD OPEN PLAZA PIURA PERU PHONE</t>
  </si>
  <si>
    <t>LC-27 C.C.O MALLS PERU - CC Open Plaza - Piura</t>
  </si>
  <si>
    <t>L a D de 9:00 am a  7:00 pm</t>
  </si>
  <si>
    <t>ACD SULLANA CARDEY</t>
  </si>
  <si>
    <t>DY27</t>
  </si>
  <si>
    <t>ACD TALARA DAPTA</t>
  </si>
  <si>
    <t>DAPTAPIURA</t>
  </si>
  <si>
    <t>Av. A 109 - Pariñas - Talara</t>
  </si>
  <si>
    <t>Talara</t>
  </si>
  <si>
    <t>L a V de 9:00 am a 6:00 pm</t>
  </si>
  <si>
    <t>A631</t>
  </si>
  <si>
    <t>ACD TUMBES FUTURAMA</t>
  </si>
  <si>
    <t>FUTURAMA_DAC.TUMBES</t>
  </si>
  <si>
    <t>CA MIGUEL GRAU 404  CERCADO TUMBES</t>
  </si>
  <si>
    <t>Tumbes</t>
  </si>
  <si>
    <t>L a V 9:00 am a 1:30 pm y de 3:00 pm a 6:00 pm y S de 9:00 am a 2:00 pm</t>
  </si>
  <si>
    <t>Giovanni Lambruschini</t>
  </si>
  <si>
    <t>Jhohanny Olano Muñoz</t>
  </si>
  <si>
    <t>Lelis William Diaz</t>
  </si>
  <si>
    <t>R511</t>
  </si>
  <si>
    <t>ACD BZ Balta Cix</t>
  </si>
  <si>
    <t>GRUPOBZ_CHICLAYO</t>
  </si>
  <si>
    <t>Calle Pedro Ruiz # 931  - Chiclayo - Chiclayo - Lambayeque</t>
  </si>
  <si>
    <t>FRANK JUNIOR CUMPA NEYRA</t>
  </si>
  <si>
    <t>A400648@CLARO.COM.PE</t>
  </si>
  <si>
    <t>39HF</t>
  </si>
  <si>
    <t>ACD MAHADI CHACHAPOYAS</t>
  </si>
  <si>
    <t>MAHADI_CHACHA</t>
  </si>
  <si>
    <t>Jr. Grau N° 537 - Chachapoyas - Chachapoyas - Amazonas</t>
  </si>
  <si>
    <t>AMAZONAS</t>
  </si>
  <si>
    <t>L -S 9:00 - 6:00PM</t>
  </si>
  <si>
    <t>CARLA ARISTA LOPEZ</t>
  </si>
  <si>
    <t>A400653@CLARO.COM.PE</t>
  </si>
  <si>
    <t>W3WL</t>
  </si>
  <si>
    <t>ACD BURGA BG</t>
  </si>
  <si>
    <t>SERVGENBURGAM</t>
  </si>
  <si>
    <t>Jr. San Felipe Santiago 399  Bagua Grande - Utcubamba - Amazonas</t>
  </si>
  <si>
    <t>9:00AAM A 1:00PM - 3:00PM A 6:00PM</t>
  </si>
  <si>
    <t>VICTOR ANDRES VERAMATUS</t>
  </si>
  <si>
    <t>A400636@CLARO.COM.PE</t>
  </si>
  <si>
    <t>FALTA CORREO</t>
  </si>
  <si>
    <t>FQ30</t>
  </si>
  <si>
    <t>ACD JR. DE LA UNION INVERSOL</t>
  </si>
  <si>
    <t>INV SOLANO_D.LINCE</t>
  </si>
  <si>
    <t>JR,De La Unión 499 Cercado de Lima</t>
  </si>
  <si>
    <t xml:space="preserve">Cercado de Lima </t>
  </si>
  <si>
    <t xml:space="preserve">Luisa Palacios </t>
  </si>
  <si>
    <t>A400079@claro.com.pe</t>
  </si>
  <si>
    <t>L-D 10:00-22:00</t>
  </si>
  <si>
    <t xml:space="preserve">VICTOR VEGA </t>
  </si>
  <si>
    <t>Jr. Pardo 410  ref. cerca a Plaza de Armas</t>
  </si>
  <si>
    <t>L - S 9 am a 1 pm - 3 pm a 7 pm</t>
  </si>
  <si>
    <t>Yesenia Quispe / Neyla Lozano</t>
  </si>
  <si>
    <t>979497697 / 916482337</t>
  </si>
  <si>
    <t>G99930316@claro.com.pe; D99930316@claro.com.pe</t>
  </si>
  <si>
    <t>A313</t>
  </si>
  <si>
    <t>ACD Abancay TELECOM I</t>
  </si>
  <si>
    <t>TELECOM_D.APURIMAK</t>
  </si>
  <si>
    <t>AV. ARENAS 154</t>
  </si>
  <si>
    <t>ANANEA</t>
  </si>
  <si>
    <t>ABANCAY</t>
  </si>
  <si>
    <t>APURIMAC</t>
  </si>
  <si>
    <t>RICARDO HUAMAN</t>
  </si>
  <si>
    <t>ricardo.huaman@claro.com.pe</t>
  </si>
  <si>
    <t>YENY MILDRE GONZALES LOAYZA</t>
  </si>
  <si>
    <t>C59611@CLARO.COM.PE</t>
  </si>
  <si>
    <t>ACD Abancay TELECOM II</t>
  </si>
  <si>
    <t> TELECOM_D.APURIMAK</t>
  </si>
  <si>
    <t>JR. AREQUIPA 116</t>
  </si>
  <si>
    <t>CAMANA</t>
  </si>
  <si>
    <t>MILAGROS ARONI SANCHEZ</t>
  </si>
  <si>
    <t>D150</t>
  </si>
  <si>
    <t>ACD ABANCAY COMVERZA</t>
  </si>
  <si>
    <t>COMVERZA EIRL</t>
  </si>
  <si>
    <t>JR. AREQUIPA Nº 200</t>
  </si>
  <si>
    <t>MOLLENDO</t>
  </si>
  <si>
    <t xml:space="preserve">Diego Enriquez Coronel </t>
  </si>
  <si>
    <t>SOSIS.DEALER@CLARO.COM.PE</t>
  </si>
  <si>
    <t>R281</t>
  </si>
  <si>
    <t xml:space="preserve">ACD CUSCO RED SUR PLUS </t>
  </si>
  <si>
    <t>RED SUR PLUS_D.CUSCO</t>
  </si>
  <si>
    <t>Psj Manco Ccapac Mza X-L7 Cusco, Cusco, Santiago</t>
  </si>
  <si>
    <t>CUSCO</t>
  </si>
  <si>
    <t>Ruth Milagros Cardenas Alcarraz</t>
  </si>
  <si>
    <t>G9990057@CLARO.COM.PE</t>
  </si>
  <si>
    <t xml:space="preserve">8JKD </t>
  </si>
  <si>
    <t>ACD MOQUEGUA RyT</t>
  </si>
  <si>
    <t>R&amp;T MOQUEGUA</t>
  </si>
  <si>
    <t>CALLE ANCASH 194-B</t>
  </si>
  <si>
    <t xml:space="preserve">MAJES </t>
  </si>
  <si>
    <t>MARISCAL NIETO</t>
  </si>
  <si>
    <t>MOQUEGUA</t>
  </si>
  <si>
    <t>VICTOR CORTEZ AGUIRRE</t>
  </si>
  <si>
    <t>913003480/997109291</t>
  </si>
  <si>
    <t>victor.cortez@claro.com.pe</t>
  </si>
  <si>
    <t xml:space="preserve">MIRIAN RAQUEL CASERES LAURA </t>
  </si>
  <si>
    <t>G99931676@CLARO.COM.PE</t>
  </si>
  <si>
    <t>ACD ILO CELMAR II</t>
  </si>
  <si>
    <t>NUEVO ILO MZ 47 LT 17</t>
  </si>
  <si>
    <t>SECOCHA</t>
  </si>
  <si>
    <t>ILO</t>
  </si>
  <si>
    <t>MANZANO CAMPOS ERICKA MARICIELO</t>
  </si>
  <si>
    <t>D64342@CLARO.COM.PE</t>
  </si>
  <si>
    <t>ACD JULIACA COMSURPE</t>
  </si>
  <si>
    <t>JR SAN MARTIN 249</t>
  </si>
  <si>
    <t>CHUQUIBAMBA</t>
  </si>
  <si>
    <t>SAN ROMAN</t>
  </si>
  <si>
    <t>PUNO</t>
  </si>
  <si>
    <t>KATERINE QUISPIMAYLI CCORIMANYA</t>
  </si>
  <si>
    <t>C63083@CLARO.COM.PE</t>
  </si>
  <si>
    <t>ACD JULIACA COMSURPE II</t>
  </si>
  <si>
    <t>JR SAN MARTIN 283</t>
  </si>
  <si>
    <t>QUISPICANCHI</t>
  </si>
  <si>
    <t xml:space="preserve">SADAN IRWIN CHIPANA IDME </t>
  </si>
  <si>
    <t>ACD ANDAHUAYLAS COMVERZA I</t>
  </si>
  <si>
    <t>JR. RAMÓN CASTILLA 381 - ANDAHUAYLAS - ANDAHUAYLAS - APURIMAC</t>
  </si>
  <si>
    <t xml:space="preserve">ESPINAR </t>
  </si>
  <si>
    <t>ApurÍmac</t>
  </si>
  <si>
    <t xml:space="preserve">JUNIOR MARIO DAMIANO RIVAS </t>
  </si>
  <si>
    <t>A400338@claro.com.pe</t>
  </si>
  <si>
    <t>ACD ANDAHUAYLAS COMVERZA II</t>
  </si>
  <si>
    <t>JR. RAMÓN CASTILLA 322 - ANDAHUAYLAS - ANDAHUAYLAS - APURIMAC</t>
  </si>
  <si>
    <t xml:space="preserve">ACRAI </t>
  </si>
  <si>
    <t xml:space="preserve">TERESA SILVERA TALAVERANO </t>
  </si>
  <si>
    <t>A400324@claro.com.pe</t>
  </si>
  <si>
    <t>D919</t>
  </si>
  <si>
    <t>ACD AYAVIRI SANTY</t>
  </si>
  <si>
    <t>SANTYD_D.MELGAR</t>
  </si>
  <si>
    <t>SANTY DISTRIBUCIONES SCRL</t>
  </si>
  <si>
    <t xml:space="preserve">JR. 25 DE DICIEMBRE 673 </t>
  </si>
  <si>
    <t>Ayaviri</t>
  </si>
  <si>
    <t>Melgar</t>
  </si>
  <si>
    <t>NOEMI NANCY CACERES MAMANI</t>
  </si>
  <si>
    <t>A400166@claro.com.pe</t>
  </si>
  <si>
    <t>D918</t>
  </si>
  <si>
    <t>ACD AZANGARO SANTY</t>
  </si>
  <si>
    <t>SANTYD_D.AZANGARO</t>
  </si>
  <si>
    <t>JR. PUNO 413 - AZÁNGARO - AZÁNGARO - PUNO</t>
  </si>
  <si>
    <t>Azángaro</t>
  </si>
  <si>
    <t xml:space="preserve">MELAYNE PILCO CCOPACONDORI </t>
  </si>
  <si>
    <t>A400177@claro.com.pe</t>
  </si>
  <si>
    <t>A426</t>
  </si>
  <si>
    <t>ACD CARAVELI DIGOLI</t>
  </si>
  <si>
    <t>DIGOLI_D.AQP</t>
  </si>
  <si>
    <t>DIGOLI EIRL</t>
  </si>
  <si>
    <t>AV. EMANCIPACIÓN  S/N  B-1 - CHALA - CARAVELÍ - AREQUIPA</t>
  </si>
  <si>
    <t>Chala</t>
  </si>
  <si>
    <t>Caravelí</t>
  </si>
  <si>
    <t xml:space="preserve">DIANA GUADALUPE FAJARDO HUAMANI </t>
  </si>
  <si>
    <t>A400441@claro.com.pe</t>
  </si>
  <si>
    <t>ACD CHINCHEROS COMVERZA</t>
  </si>
  <si>
    <t>AV. LOS INCAS S/N - ANCO HUALLO - CHINCHEROS - APURIMAC</t>
  </si>
  <si>
    <t>Anco Huallo</t>
  </si>
  <si>
    <t>Chincheros</t>
  </si>
  <si>
    <t xml:space="preserve">MADELEINI ZULEMA NORABUENA </t>
  </si>
  <si>
    <t>A400341@claro.com.pe</t>
  </si>
  <si>
    <t>ACD RINCONADA COMUNICACIONES</t>
  </si>
  <si>
    <t>COMSURPE_DAC V</t>
  </si>
  <si>
    <t>COMUNICACIONES SUR PERUANA EIRL</t>
  </si>
  <si>
    <t>JR. ARGENTINA S/N URB. 3 DE MAYO - ANANEA - SAN ANTONIO DE PUTINA - PUNO</t>
  </si>
  <si>
    <t>Ananea</t>
  </si>
  <si>
    <t xml:space="preserve">San Antonio de Putina </t>
  </si>
  <si>
    <t xml:space="preserve">Puno </t>
  </si>
  <si>
    <t>VEYZHA MACHACA TICONA</t>
  </si>
  <si>
    <t>A400164@claro.com.pe</t>
  </si>
  <si>
    <t>D103</t>
  </si>
  <si>
    <t>ACD MOLLENDO KIMLUHA II</t>
  </si>
  <si>
    <t>CALLE COMERCIO 300 MOLLENDO</t>
  </si>
  <si>
    <t>JOSE MEZA</t>
  </si>
  <si>
    <t>DIOSELYN SAMANTA RIQUELME CRUZ</t>
  </si>
  <si>
    <t>A400396@claro.com.pe</t>
  </si>
  <si>
    <t>R220</t>
  </si>
  <si>
    <t>ACD PEDREGAL KIMLUHA</t>
  </si>
  <si>
    <t>AV. ISLAY MZA. I LOTE. 3 VLL. PEDREGAL AREQUIPA - CAYLLOMA - MAJES</t>
  </si>
  <si>
    <t xml:space="preserve">Majes </t>
  </si>
  <si>
    <t xml:space="preserve">caylloma </t>
  </si>
  <si>
    <t xml:space="preserve">ROSA ANGELICA CHATA ROJAS </t>
  </si>
  <si>
    <t>A400442@claro.com.pe</t>
  </si>
  <si>
    <t>R188</t>
  </si>
  <si>
    <t>ACD SECOCHA KIMLUHA</t>
  </si>
  <si>
    <t>CALLE ESQUINA DEL MOVIMIENTO S/N, SECOCHA, CAMANÁ, AREQUIPA.</t>
  </si>
  <si>
    <t>Secocha</t>
  </si>
  <si>
    <t xml:space="preserve">Camana </t>
  </si>
  <si>
    <t>ERIKA SHARMILY LUICHO CHAMBI</t>
  </si>
  <si>
    <t>A400411@claro.com.pe</t>
  </si>
  <si>
    <t>R218</t>
  </si>
  <si>
    <t>ACD CHUQUIBAMBA KIMLUHA</t>
  </si>
  <si>
    <t>CALLE LIMA 205, CHUQUIBAMBA, CONDESUYOS, AREQUIPA.</t>
  </si>
  <si>
    <t>Chuquibamba</t>
  </si>
  <si>
    <t>condesuyos</t>
  </si>
  <si>
    <t>GABY YUDY DAVILA VALDIVIA</t>
  </si>
  <si>
    <t>A400412@claro.com.pe</t>
  </si>
  <si>
    <t>D468</t>
  </si>
  <si>
    <t>ACD QUISPICANCHIS RED SUR PLUS</t>
  </si>
  <si>
    <t>RED SUR PLUS Y COMUNICACIONES E.I.R.L.</t>
  </si>
  <si>
    <t>JR. ARICA 112 - URCOS - QUISPICANCHI - CUSCO</t>
  </si>
  <si>
    <t>URCOS</t>
  </si>
  <si>
    <t xml:space="preserve">JOSE MEZA </t>
  </si>
  <si>
    <t>CARMEN HUAMAN ROQUE </t>
  </si>
  <si>
    <t>A400452@claro.com.pe</t>
  </si>
  <si>
    <t>ACD ESPINAR SCS</t>
  </si>
  <si>
    <t>SOUTHERN_CUSCO</t>
  </si>
  <si>
    <t>Av Zela 105 Plaza de Armas Espinar</t>
  </si>
  <si>
    <t xml:space="preserve">CUSCO </t>
  </si>
  <si>
    <t>JOSE LUIS ALA CHARA</t>
  </si>
  <si>
    <t>A400449@claro.com.pe</t>
  </si>
  <si>
    <t>ACD CARAVELI MANRIQUE</t>
  </si>
  <si>
    <t>MANRIQUE BRICEÑO BRYXW</t>
  </si>
  <si>
    <t>AV. SEBASTIAN BARRANCA S/N - ACARÍ - CARAVELÍ - AREQUIPA</t>
  </si>
  <si>
    <t xml:space="preserve">CARAVELI </t>
  </si>
  <si>
    <t>AREQUIPA</t>
  </si>
  <si>
    <t xml:space="preserve">BRYW MANRIQUE BRICEÑO </t>
  </si>
  <si>
    <t>A400478@claro.com.pe</t>
  </si>
  <si>
    <t>AA4D</t>
  </si>
  <si>
    <t>ACD BZ Real Plaza</t>
  </si>
  <si>
    <t>C.C. REAL PLAZA CHICLAYO - MN24</t>
  </si>
  <si>
    <t xml:space="preserve">10:00AM A 1:00 PM Y 4:00PM A 7:00PM </t>
  </si>
  <si>
    <t>A400658@CLARO.COM.PE</t>
  </si>
  <si>
    <t>ARTURO MOISES MUÑOZ CHUQUIRUNA</t>
  </si>
  <si>
    <t>CHIMBOTE</t>
  </si>
  <si>
    <t>JULIACA</t>
  </si>
  <si>
    <t>MADRE DE DIOS</t>
  </si>
  <si>
    <t>TARAPOTO</t>
  </si>
  <si>
    <t>PUCALLPA</t>
  </si>
  <si>
    <t>1WE9</t>
  </si>
  <si>
    <t>ACD PIURA GALLO</t>
  </si>
  <si>
    <t>ACD TALARA PERU PHONE</t>
  </si>
  <si>
    <t>ACD SECHURA PERU PHONE</t>
  </si>
  <si>
    <t>TOCACHE</t>
  </si>
  <si>
    <t>ACD KM LUNA HUARAZ 2</t>
  </si>
  <si>
    <t>A076</t>
  </si>
  <si>
    <t>ACD MYA CHAO</t>
  </si>
  <si>
    <t>ACD TANTAQUISPE SANTIAGO DE CHUCO</t>
  </si>
  <si>
    <t>B7XV</t>
  </si>
  <si>
    <t>MAHADI_CIX</t>
  </si>
  <si>
    <t>ACD CHULUCANAS PERU PHONE</t>
  </si>
  <si>
    <t>CHULUCANAS</t>
  </si>
  <si>
    <t>MORROPON</t>
  </si>
  <si>
    <t>ACD SULLANA PERU PHONE</t>
  </si>
  <si>
    <t>ACD TALARA ENLACE</t>
  </si>
  <si>
    <t>A715</t>
  </si>
  <si>
    <t>AREVALO MOVIL S.A.C.</t>
  </si>
  <si>
    <t>DG7C</t>
  </si>
  <si>
    <t>CORPORACION E INVERSIONES ATEL EIRL</t>
  </si>
  <si>
    <t>ATEL AYACUCHO</t>
  </si>
  <si>
    <t>JR ASAMBLEA N° 288</t>
  </si>
  <si>
    <t>D728</t>
  </si>
  <si>
    <t>DELGADO BUITRON HERYCA KARYNA</t>
  </si>
  <si>
    <t>DBHERY_DP.VHUAMAN</t>
  </si>
  <si>
    <t>A699</t>
  </si>
  <si>
    <t>ESTAR. CEL S.A.C.</t>
  </si>
  <si>
    <t>ESTAR CEL_D.AYACUCHO</t>
  </si>
  <si>
    <t>38F5</t>
  </si>
  <si>
    <t>MULTISERVICIOS SAN ANTONIO DE PADUA E.I.R.L.</t>
  </si>
  <si>
    <t>S A P AYACUCHO</t>
  </si>
  <si>
    <t>MARISCAL CASTILLA  N° 103</t>
  </si>
  <si>
    <t>60YO</t>
  </si>
  <si>
    <t>RED MOVIL RONY E.I.R.L.</t>
  </si>
  <si>
    <t>JR. COMERCIO NRO. 1206</t>
  </si>
  <si>
    <t>JR. ASAMBLEA 254</t>
  </si>
  <si>
    <t>QFM6</t>
  </si>
  <si>
    <t>ACD E&amp;Z MOVILSS</t>
  </si>
  <si>
    <t>E&amp;Z MOVILSS AYACUCHO</t>
  </si>
  <si>
    <t>JR ASAMBLEA 143</t>
  </si>
  <si>
    <t>AYACUCHO</t>
  </si>
  <si>
    <t>HUAMANGA</t>
  </si>
  <si>
    <t>JFTM</t>
  </si>
  <si>
    <t>RED MOVIL COMUNICACIONES SAC</t>
  </si>
  <si>
    <t>RED MOVIL AYACUCHO</t>
  </si>
  <si>
    <t>JR. CUSCO 132</t>
  </si>
  <si>
    <t>PAHUACHO BONILLA ROMAN</t>
  </si>
  <si>
    <t>HUANCAVELICA</t>
  </si>
  <si>
    <t>3M8Z</t>
  </si>
  <si>
    <t>RC. TELECOMUNICACIONES</t>
  </si>
  <si>
    <t>RC TELCO ANCO</t>
  </si>
  <si>
    <t>JR. 28 DE JULIO Y JR UTCUYPAMPA</t>
  </si>
  <si>
    <t>CHURCAMPA</t>
  </si>
  <si>
    <t>PAMPAS</t>
  </si>
  <si>
    <t>FMZG</t>
  </si>
  <si>
    <t>PASTRANA JIMENEZ MARILUZ</t>
  </si>
  <si>
    <t>MAROPAJI HNCVL</t>
  </si>
  <si>
    <t>LIRCAY</t>
  </si>
  <si>
    <t>ANGARAES</t>
  </si>
  <si>
    <t>JR. LIBERTAD 142</t>
  </si>
  <si>
    <t>PARE CUCHULA MERIDA</t>
  </si>
  <si>
    <t>JR. VIRREY TOLEDO260</t>
  </si>
  <si>
    <t xml:space="preserve">JR. ICA 380 LIRCAY </t>
  </si>
  <si>
    <t>JR. LIBERTAD 231</t>
  </si>
  <si>
    <t>INVERSOL RECARGA SELVA</t>
  </si>
  <si>
    <t>JR. 02 DE MAYO 1004</t>
  </si>
  <si>
    <t>AV. RAYMONDYI 318</t>
  </si>
  <si>
    <t>RUPA RUPA</t>
  </si>
  <si>
    <t>LEONCIO PRADO</t>
  </si>
  <si>
    <t>YBIR</t>
  </si>
  <si>
    <t>SERVICEL REDES</t>
  </si>
  <si>
    <t>JR. DAMASO BERAUN 514</t>
  </si>
  <si>
    <t>X2HF</t>
  </si>
  <si>
    <t>WANUKO MOVIL</t>
  </si>
  <si>
    <t>DAC WANUKO</t>
  </si>
  <si>
    <t>JR. HUALLAYCO  1145</t>
  </si>
  <si>
    <t>56PW</t>
  </si>
  <si>
    <t>ARG SOLUCIONES MOVILES</t>
  </si>
  <si>
    <t>ARG SOL MOV</t>
  </si>
  <si>
    <t>JR. 02 DE MAYO 1390</t>
  </si>
  <si>
    <t xml:space="preserve">JR. 28 DE JULIO NRO. 944 </t>
  </si>
  <si>
    <t>AV. RAYMONDI NRO. 336 </t>
  </si>
  <si>
    <t>R292</t>
  </si>
  <si>
    <t>MARTIN ACOSTA ELMO</t>
  </si>
  <si>
    <t>MARTINA_D.HUANUCO</t>
  </si>
  <si>
    <t>JR. 02 DE MAYO 912</t>
  </si>
  <si>
    <t xml:space="preserve">LA UNION </t>
  </si>
  <si>
    <t>3QL9</t>
  </si>
  <si>
    <t>INVRESEL ICA</t>
  </si>
  <si>
    <t>CALLE ITALIA N° 101</t>
  </si>
  <si>
    <t>WQT1</t>
  </si>
  <si>
    <t>EXPERT SOLUTIONS ICA</t>
  </si>
  <si>
    <t>CALLE HUANUCO 261 ICA</t>
  </si>
  <si>
    <t>DAC SEVERINO PEREZ</t>
  </si>
  <si>
    <t>AV GRAU S/N</t>
  </si>
  <si>
    <t>PALPA</t>
  </si>
  <si>
    <t>J &amp;L REGINA COMUNICACIONES</t>
  </si>
  <si>
    <t>CALLE BOLOGNESI 489</t>
  </si>
  <si>
    <t>KERAMIK ICA</t>
  </si>
  <si>
    <t>NUEVA ESPERANZA B01</t>
  </si>
  <si>
    <t>AV SAN MARTIN 227 CC PLAZA DEL SOL MODULO 5</t>
  </si>
  <si>
    <t>UMICELLPHONE</t>
  </si>
  <si>
    <t>CALLE REAL 388</t>
  </si>
  <si>
    <t>HUANCAYO</t>
  </si>
  <si>
    <t>CALLE REAL 380 -382</t>
  </si>
  <si>
    <t xml:space="preserve">JR PALCA 280 </t>
  </si>
  <si>
    <t>LA MERCED</t>
  </si>
  <si>
    <t xml:space="preserve">AV FERROCARRIL 1081 </t>
  </si>
  <si>
    <t xml:space="preserve">AV FERROCARRIL 1091 </t>
  </si>
  <si>
    <t>JR. LIMA 760</t>
  </si>
  <si>
    <t>TARMA</t>
  </si>
  <si>
    <t>JR GRAU 245</t>
  </si>
  <si>
    <t>CHUPACA</t>
  </si>
  <si>
    <t>INVERSIONES SOLANO</t>
  </si>
  <si>
    <t>CALLE REAL N° 409</t>
  </si>
  <si>
    <t>CALLE REAL N° 281</t>
  </si>
  <si>
    <t>MOD. 1 CC REAL PLAZA</t>
  </si>
  <si>
    <t>M-11 CC OPEN PLAZA</t>
  </si>
  <si>
    <t>JAUJA</t>
  </si>
  <si>
    <t>CHANCHAMAYO</t>
  </si>
  <si>
    <t>JR. JUNIN N° 634</t>
  </si>
  <si>
    <t>JR. LIMA N° 680</t>
  </si>
  <si>
    <t>JR. GRAU N° 384</t>
  </si>
  <si>
    <t>CALLE REAL N° 370</t>
  </si>
  <si>
    <t>6IAW</t>
  </si>
  <si>
    <t>MCELL HYO</t>
  </si>
  <si>
    <t>D062</t>
  </si>
  <si>
    <t>D176</t>
  </si>
  <si>
    <t>CELLSHOP_D.HYO</t>
  </si>
  <si>
    <t>D532</t>
  </si>
  <si>
    <t>CELLSHOP_D.TARMA</t>
  </si>
  <si>
    <t>D678</t>
  </si>
  <si>
    <t>CELLSHOP_D.HYO5</t>
  </si>
  <si>
    <t>A383</t>
  </si>
  <si>
    <t>DAC DOBLE S</t>
  </si>
  <si>
    <t>AV. UCAYALI 296</t>
  </si>
  <si>
    <t>AV. FAERROCARRIL 146 - 150 INT M4 CC OPEN PLAZA HUANCAYO</t>
  </si>
  <si>
    <t>JIRON AUGUSTO HILSER 313</t>
  </si>
  <si>
    <t>MZ-29 LOTE-10 JR ESQ. LIMA CON AV. MARGINAL</t>
  </si>
  <si>
    <t>EMPRESA DE TRANSPORTE Y TELECOMUNICACIONES NOA SAC.</t>
  </si>
  <si>
    <t>JR.EDUARDO BUZZO MZ.L CON AV. MARGINAL</t>
  </si>
  <si>
    <t>AV. MICAELA BASTIDAS S/N CON JR. 24 DE SETIEMBRE</t>
  </si>
  <si>
    <t>7FS2</t>
  </si>
  <si>
    <t>CJ M YURIMAGUAS</t>
  </si>
  <si>
    <t>LILOVI PDV</t>
  </si>
  <si>
    <t>D888</t>
  </si>
  <si>
    <t xml:space="preserve">JR GRAU S/N CDRA 4 </t>
  </si>
  <si>
    <t>OXAPAMPA</t>
  </si>
  <si>
    <t>NRFH</t>
  </si>
  <si>
    <t>CORPORATIVO CAPLATEC</t>
  </si>
  <si>
    <t>ZDXA</t>
  </si>
  <si>
    <t>INV REC SELVA PASCO</t>
  </si>
  <si>
    <t>JR BOLOGNESI 305</t>
  </si>
  <si>
    <t>DC1C</t>
  </si>
  <si>
    <t>GABY PEREZ</t>
  </si>
  <si>
    <t>XZY7</t>
  </si>
  <si>
    <t>CORPORACION JICAMA</t>
  </si>
  <si>
    <t>AV FERNANDO BELAUNDE TERRY MZ 2 LT 6 C.P</t>
  </si>
  <si>
    <t>CONSTITUCION</t>
  </si>
  <si>
    <t>27B3</t>
  </si>
  <si>
    <t>MADITEL SMARTIN</t>
  </si>
  <si>
    <t>AV CENTENEARIO 365 - CC REAL PLAZA</t>
  </si>
  <si>
    <t>INV REC SELVA UCAYA</t>
  </si>
  <si>
    <t>LURIN</t>
  </si>
  <si>
    <t>CHICLAYO</t>
  </si>
  <si>
    <t>CELENDIN</t>
  </si>
  <si>
    <t xml:space="preserve">AYABACA </t>
  </si>
  <si>
    <t>AYABACA</t>
  </si>
  <si>
    <t>CAJAMARCA</t>
  </si>
  <si>
    <t>PIURA</t>
  </si>
  <si>
    <t>PEDRO GALVEZ</t>
  </si>
  <si>
    <t>SAN MARCOS</t>
  </si>
  <si>
    <t>SANTA</t>
  </si>
  <si>
    <t>CASCAS</t>
  </si>
  <si>
    <t>GRAN CHIMU</t>
  </si>
  <si>
    <t>CARAZ</t>
  </si>
  <si>
    <t>HUAYLAS</t>
  </si>
  <si>
    <t>LAMBAYEQUE</t>
  </si>
  <si>
    <t>BAMBAMARCA</t>
  </si>
  <si>
    <t>SANCHEZ CARRION</t>
  </si>
  <si>
    <t xml:space="preserve">SAN NICOLAS </t>
  </si>
  <si>
    <t>SECHURA</t>
  </si>
  <si>
    <t>SULLANA</t>
  </si>
  <si>
    <t>PARIÑAS</t>
  </si>
  <si>
    <t>TUMBES</t>
  </si>
  <si>
    <t>LIMA PROVINCIA</t>
  </si>
  <si>
    <t>LA LIBERTAD</t>
  </si>
  <si>
    <t>ANCASH</t>
  </si>
  <si>
    <t>CALLE- CASTILLA N° 243 -BARRANCA - BARRANCA</t>
  </si>
  <si>
    <t xml:space="preserve">AV. GONZALES PRADA - VILLA OYON 117 - OYON </t>
  </si>
  <si>
    <t>CAU HUAURA PRONATEL</t>
  </si>
  <si>
    <t>HUAYTELCOM_D.HUAURA</t>
  </si>
  <si>
    <t>AV. CORONEL PORTILLO 468 - HUARA - HUARA</t>
  </si>
  <si>
    <t>A140</t>
  </si>
  <si>
    <t>TELSURCO_D.CAÑETE</t>
  </si>
  <si>
    <t>QP03</t>
  </si>
  <si>
    <t>A415</t>
  </si>
  <si>
    <t>AV. 28 DE JULIO 499 IMPERIAL CAÑETE</t>
  </si>
  <si>
    <t>QKSZ</t>
  </si>
  <si>
    <t>U1ZP</t>
  </si>
  <si>
    <t>ACD CHOTA TAKISOFT</t>
  </si>
  <si>
    <t>ACD CAJABAMBA CALDERON</t>
  </si>
  <si>
    <t>ACD ATENCIO CELENDIN</t>
  </si>
  <si>
    <t>ACD MAHADI CAJAMARCA EL QUINDE</t>
  </si>
  <si>
    <t>CC EL QUINDE SHOPING PLAZA LC 115 - LC117 (JR SOR MANUELA GIL 151) - CAJAMARCA - CAJAMARCA - CAJAMARCA</t>
  </si>
  <si>
    <t>MKN4</t>
  </si>
  <si>
    <t>ACD NC MOVILES BALTA</t>
  </si>
  <si>
    <t>NC MOVILES LAMB</t>
  </si>
  <si>
    <t>ACD NC MOVILES OLMOS</t>
  </si>
  <si>
    <t>OLMOS</t>
  </si>
  <si>
    <t>ACD MILITEL BAMBAMARCA</t>
  </si>
  <si>
    <t>D148</t>
  </si>
  <si>
    <t>JR SAN MARTIN N° 1439 - JAEN - JAEN - CAJAMARCA</t>
  </si>
  <si>
    <t>YANAHUARA</t>
  </si>
  <si>
    <t>HUAYTELCOMS HUACHO</t>
  </si>
  <si>
    <t>CALLE - CASTILLA # 370  TDA. 112 // C.C. MEGAPLAZA EXPRESS - BARRANCA - BARRANCA- LIMA</t>
  </si>
  <si>
    <t>ACD HUARAL HUAYTELCOMS</t>
  </si>
  <si>
    <t>SKML</t>
  </si>
  <si>
    <t>DAC PONCE GALAN</t>
  </si>
  <si>
    <t>JR: CORONEL PORTILLO 669</t>
  </si>
  <si>
    <t>YJLQ</t>
  </si>
  <si>
    <t>PERUPHONE_CHULUCANA</t>
  </si>
  <si>
    <t>INFOCENTRO_D.JAEN2</t>
  </si>
  <si>
    <t>ISC0</t>
  </si>
  <si>
    <t>MAHADI_CAJA</t>
  </si>
  <si>
    <t>PERUPHONE_CAST</t>
  </si>
  <si>
    <t>S4YQ</t>
  </si>
  <si>
    <t>PERU PHONE PAITA</t>
  </si>
  <si>
    <t>ULWJ</t>
  </si>
  <si>
    <t>PERUPHONE_GRAU</t>
  </si>
  <si>
    <t>EEXU</t>
  </si>
  <si>
    <t>PERUPHONE_SECHURA</t>
  </si>
  <si>
    <t>PERUPHONE_SULL</t>
  </si>
  <si>
    <t>UGKR</t>
  </si>
  <si>
    <t>PERUPHONE TALARA</t>
  </si>
  <si>
    <t>TEEO</t>
  </si>
  <si>
    <t>TEMILI_CAJ</t>
  </si>
  <si>
    <t>JR FRANCISCO BOLOGNESI N° 773 - BAMBAMARCA - HUALGAYOC - CAJAMARCA</t>
  </si>
  <si>
    <t>AKEMITEL_ T.BARRANCA</t>
  </si>
  <si>
    <t>Technova_Santa Eulalia</t>
  </si>
  <si>
    <t>ACD TEMILI BAMBAMARCA</t>
  </si>
  <si>
    <t>EVAYERI_ LIMA</t>
  </si>
  <si>
    <t xml:space="preserve">CENTRO POBLADO - MZ. I LT 9 - MALECON ARAOZ - LUNAHUANA - CAÑETE </t>
  </si>
  <si>
    <t>Regiones</t>
  </si>
  <si>
    <t>Q Regiones</t>
  </si>
  <si>
    <t>ACD MAHADI CIX</t>
  </si>
  <si>
    <t>MAHADI BOLOG TUM</t>
  </si>
  <si>
    <t>ACD ZORRITOS MAHADI</t>
  </si>
  <si>
    <t>AV REPUBLICA DEL PERU 301 - ZORRITOS - CONTRALMIRANTE VILLAR - TUMBES</t>
  </si>
  <si>
    <t>ZORRITOS</t>
  </si>
  <si>
    <t>CONTRALMIRANTE VILLAR</t>
  </si>
  <si>
    <t>7VV7</t>
  </si>
  <si>
    <t>L-S 09:00 - 19:00</t>
  </si>
  <si>
    <t>CLVD</t>
  </si>
  <si>
    <t>L - V: 09:00AM-01:00PM SAB: 03:00PM - 07:00PM</t>
  </si>
  <si>
    <t xml:space="preserve"> JR VIRREY TOLEDO 309 HUANCAVELICA</t>
  </si>
  <si>
    <t>L-S 09:00-6:00</t>
  </si>
  <si>
    <t>5R8F</t>
  </si>
  <si>
    <t>COMPUSERVICE PDV</t>
  </si>
  <si>
    <t>L-S 9:00-18:00</t>
  </si>
  <si>
    <t>L-S 9:00-17:00</t>
  </si>
  <si>
    <t>L-S 10:00-18:01</t>
  </si>
  <si>
    <t>L-S 9:00-17:04</t>
  </si>
  <si>
    <t>CALLE UCAYALI S/N CON 3 DE NOVIEMBRE</t>
  </si>
  <si>
    <t>L-S 90:00-18:00</t>
  </si>
  <si>
    <t>GRUPO DE EMPRESARIOS JJ SAC</t>
  </si>
  <si>
    <t>CC. MEGA PLAZA EXPRESS  L02-PISCO</t>
  </si>
  <si>
    <t>PISCO</t>
  </si>
  <si>
    <t>L-S 9:00-19:00</t>
  </si>
  <si>
    <t>GRUPO JESHUA EIRL</t>
  </si>
  <si>
    <t>TAYACAJA</t>
  </si>
  <si>
    <t>CALLE LIMA N° 482</t>
  </si>
  <si>
    <t>ASOC. VIV. MARCAVALLE BLOCK A-101</t>
  </si>
  <si>
    <t>LA OROYA</t>
  </si>
  <si>
    <t>YAULI</t>
  </si>
  <si>
    <t>JR. TARMA N° 355</t>
  </si>
  <si>
    <t>L-S 09:00-19:01</t>
  </si>
  <si>
    <t>AV. RAYMONDYI 466</t>
  </si>
  <si>
    <t>OVERALL TARAPOTO</t>
  </si>
  <si>
    <t>L-S 9:00-17:01</t>
  </si>
  <si>
    <t>L-S 9:00-17:02</t>
  </si>
  <si>
    <t>L-S 9:00-17:03</t>
  </si>
  <si>
    <t>L-S  08:30 -17:00</t>
  </si>
  <si>
    <t>JR 9 DE JULIO</t>
  </si>
  <si>
    <t>CONCEPCIÓN</t>
  </si>
  <si>
    <t>3X4O</t>
  </si>
  <si>
    <t>CELL SHOP_D.HYO 4</t>
  </si>
  <si>
    <t>CELLSHOPSE_D.OXAPA</t>
  </si>
  <si>
    <t>SANTOS VELA UCA</t>
  </si>
  <si>
    <t>MCP COMUNI_D.ICA</t>
  </si>
  <si>
    <t>SERVICELL HUANUCO</t>
  </si>
  <si>
    <t>NOA JUNIN</t>
  </si>
  <si>
    <t>JR GRAU N° 959 - CAJABAMBA - CAJABAMBA - CAJAMARCA</t>
  </si>
  <si>
    <t>JR JOSE GALVEZ N° 431 - PEDRO GALVEZ - SAN MARCOS - CAJAMARCA</t>
  </si>
  <si>
    <t>GALLO_ALVARADO_CARLO</t>
  </si>
  <si>
    <t>SAN IGNACIO</t>
  </si>
  <si>
    <t>SAN MIGUEL</t>
  </si>
  <si>
    <t>PONCE_D.UCA</t>
  </si>
  <si>
    <t>ACD LURIN TELSUR</t>
  </si>
  <si>
    <t>CALLE ANTIGUA PANAMERICANA SUR  KM36 , URB. SAN VICENTE PARCELA B43 C.C.PLAZA CENTER LURIN TDA. 103 -LURIN</t>
  </si>
  <si>
    <t>JRVZ</t>
  </si>
  <si>
    <t>GOMEZANCASH4</t>
  </si>
  <si>
    <t>GOMEZANCASH1</t>
  </si>
  <si>
    <t>LUGATEL_D.CAJAMARCA</t>
  </si>
  <si>
    <t>CAPLATEC PASCO</t>
  </si>
  <si>
    <t>OSCAR CALLE UCAYALI</t>
  </si>
  <si>
    <t>Fecha de ingreso ACD</t>
  </si>
  <si>
    <t>Fecha de Baja ACD</t>
  </si>
  <si>
    <t>U7M8</t>
  </si>
  <si>
    <t>N85K</t>
  </si>
  <si>
    <t>ACD RODRIGUEZ DE MENDOZA</t>
  </si>
  <si>
    <t>ENLBUS_D.TALARA</t>
  </si>
  <si>
    <t>ACD NC MOVILES CHONGOYAPE</t>
  </si>
  <si>
    <t>JOSOL_CHACHA</t>
  </si>
  <si>
    <t>ACD RIVERAS PAIJAN</t>
  </si>
  <si>
    <t>PATRICK_OTUZCO</t>
  </si>
  <si>
    <t>CHONGOYAPE</t>
  </si>
  <si>
    <t>PAIJAN</t>
  </si>
  <si>
    <t>ASCOPE</t>
  </si>
  <si>
    <t>LA ESPERANZA</t>
  </si>
  <si>
    <t>S40T</t>
  </si>
  <si>
    <t>CELLSERVICE_SMMARCOS</t>
  </si>
  <si>
    <t>LA CONVENCION</t>
  </si>
  <si>
    <t>JUNIN</t>
  </si>
  <si>
    <t>SAN MARTIN</t>
  </si>
  <si>
    <t>R551</t>
  </si>
  <si>
    <t>ALEX AYALA</t>
  </si>
  <si>
    <t>AHA_D.HUANUCO</t>
  </si>
  <si>
    <t>CODO DE POZUZO</t>
  </si>
  <si>
    <t>PUERTO INCA</t>
  </si>
  <si>
    <t>6UY4</t>
  </si>
  <si>
    <t>ALVARADO SUNCION FABIOLA MAYELLI</t>
  </si>
  <si>
    <t>FABIOLA ALVARADO PDV</t>
  </si>
  <si>
    <t xml:space="preserve">CALLE CALLAO N° 122 </t>
  </si>
  <si>
    <t>R234</t>
  </si>
  <si>
    <t>AQUINO DURAN EDITH</t>
  </si>
  <si>
    <t>AQUINO D_D.HUANUCO</t>
  </si>
  <si>
    <t>JR. PACHITEA S/N BARRIO CHUNCACUNA</t>
  </si>
  <si>
    <t>PANAO</t>
  </si>
  <si>
    <t>PACHITEA</t>
  </si>
  <si>
    <t>L-S 09:00 - 19:01</t>
  </si>
  <si>
    <t>XG4B</t>
  </si>
  <si>
    <t>CARO LOPEZ PDV</t>
  </si>
  <si>
    <t>CA. PROSPERO 913, IQUITOS, MAYNAS, LORETO</t>
  </si>
  <si>
    <t>JR. 28 DE JULIO NRO. 1165</t>
  </si>
  <si>
    <t>PBO9</t>
  </si>
  <si>
    <t>CHIRINOS GUERREROS LUIS ENRIQUE</t>
  </si>
  <si>
    <t>DAC LECHIGUE</t>
  </si>
  <si>
    <t>A625</t>
  </si>
  <si>
    <t>CHUYA INVERSIONES S.R.L.</t>
  </si>
  <si>
    <t>CHUYA INVERSIONES_AYACUCHO</t>
  </si>
  <si>
    <t>CA. SARGENTO LORES 289, IQUITOS, MAYNAS, LORETO</t>
  </si>
  <si>
    <t>R476</t>
  </si>
  <si>
    <t>CONTRATISTAS GENERALES TORRE FUERTE SRL</t>
  </si>
  <si>
    <t>TORRE FUERTE_D.HNUC2</t>
  </si>
  <si>
    <t xml:space="preserve">AV PERU S/N </t>
  </si>
  <si>
    <t>CACHICOTO</t>
  </si>
  <si>
    <t>HUAMALIES</t>
  </si>
  <si>
    <t>CN8Z</t>
  </si>
  <si>
    <t>JICAMA HUANUCO</t>
  </si>
  <si>
    <t xml:space="preserve">PUERTO INCA </t>
  </si>
  <si>
    <t>WEOF</t>
  </si>
  <si>
    <t>CORPORACION STAR MOVIL S.R.L</t>
  </si>
  <si>
    <t>CORP STAR MOVIL PDV</t>
  </si>
  <si>
    <t>JR. LLOCHEGUA 298</t>
  </si>
  <si>
    <t>LLOCHEGUA</t>
  </si>
  <si>
    <t>HUANTA</t>
  </si>
  <si>
    <t>DWGH</t>
  </si>
  <si>
    <t>CAPLATEC HUANUCO</t>
  </si>
  <si>
    <t>VILCAS HUAMAN</t>
  </si>
  <si>
    <t>DISTRIBUIDORA KERAMIK F &amp; G E.I.R.L.</t>
  </si>
  <si>
    <t>AYNA</t>
  </si>
  <si>
    <t>LA MAR</t>
  </si>
  <si>
    <t>N482</t>
  </si>
  <si>
    <t>EQUILU HUANUCO</t>
  </si>
  <si>
    <t>L-S 09:00 - 19:02</t>
  </si>
  <si>
    <t>XNDZ</t>
  </si>
  <si>
    <t>FRANCO ARANGO ELIDA</t>
  </si>
  <si>
    <t>ELIDA FRANCO PDV</t>
  </si>
  <si>
    <t>CALLE LIMA 215</t>
  </si>
  <si>
    <t>A886</t>
  </si>
  <si>
    <t>JR. ARICA 291-297, IQUITOS, MAYNAS, LORETO</t>
  </si>
  <si>
    <t>E8FG</t>
  </si>
  <si>
    <t>GRUPO NOVATEC ORIENTE EIRL</t>
  </si>
  <si>
    <t>DAC NOVATEC ORIENTE PDV</t>
  </si>
  <si>
    <t>6ZFY</t>
  </si>
  <si>
    <t>HEYERBE ANGEL MIRABAL QUISPE</t>
  </si>
  <si>
    <t>MIRABAL RUPA RUPA</t>
  </si>
  <si>
    <t>JR. JOSE PRATO 216  -RUPA RUPA - LEONCIO PRADO - HUANUCO</t>
  </si>
  <si>
    <t>JR. LAMAS MZ 20 LT 20 - JOSE CRESPO CASTILLO - LEONCIO PRADO - HUANUCO</t>
  </si>
  <si>
    <t>JOSE CRESPO CASTILLO</t>
  </si>
  <si>
    <t>473E</t>
  </si>
  <si>
    <t>CA. SANCHEZ CERRO 679, BELEN, MAYNAS, LORETO</t>
  </si>
  <si>
    <t>CALLE CAJAMARCA N° 165</t>
  </si>
  <si>
    <t>J&amp;L REGINA COMUNICACIONES</t>
  </si>
  <si>
    <t>T666</t>
  </si>
  <si>
    <t>KHALE</t>
  </si>
  <si>
    <t>KHALE JYX HUANUCO</t>
  </si>
  <si>
    <t>DEX5</t>
  </si>
  <si>
    <t>LINES BUSSINESS</t>
  </si>
  <si>
    <t>LINE BUS PDV</t>
  </si>
  <si>
    <t>Z5BL</t>
  </si>
  <si>
    <t>MARIO MELENDEZ PDV</t>
  </si>
  <si>
    <t>DOS DE MAYO</t>
  </si>
  <si>
    <t>JR 28 DE JULIO 114</t>
  </si>
  <si>
    <t xml:space="preserve">LLATA </t>
  </si>
  <si>
    <t>MCP COMUNICACIONES EIRL</t>
  </si>
  <si>
    <t>CALLE BENAVIDES N° 161</t>
  </si>
  <si>
    <t>D629</t>
  </si>
  <si>
    <t>MDSANTA_DP.MARAÑON</t>
  </si>
  <si>
    <t>CA. MORONA / MARAÑON SN</t>
  </si>
  <si>
    <t>DATEN DEL MARAÑON</t>
  </si>
  <si>
    <t>67B5</t>
  </si>
  <si>
    <t>MULTISERVICIOS MOVILES AYACUCHO EIRL</t>
  </si>
  <si>
    <t>JR. ASAMBLEA NRO. 139 CERCADO (COSTADO DE LA BOTICA ARCANGEL)</t>
  </si>
  <si>
    <t>ZY2D</t>
  </si>
  <si>
    <t>OLGA PARIONA</t>
  </si>
  <si>
    <t>JR. PUTUMAYO 2348, IQUITOS, MAYNAS, LORETO</t>
  </si>
  <si>
    <t>9INA</t>
  </si>
  <si>
    <t>PASTRANA MACHUCA GIANCARLO ALFREDO</t>
  </si>
  <si>
    <t>PASTRANA MACHUCA PDV</t>
  </si>
  <si>
    <t>O9ZX</t>
  </si>
  <si>
    <t>PROYECTOS E INVERSIONES BALTAZAR EIRL</t>
  </si>
  <si>
    <t>INVERSIONES BALTAZAR</t>
  </si>
  <si>
    <t>5XW8</t>
  </si>
  <si>
    <t>RC SOLUCIONES MOVILES EIRL</t>
  </si>
  <si>
    <t>RC SOL MOV HUANUCO</t>
  </si>
  <si>
    <t>RMR AYACUCHO</t>
  </si>
  <si>
    <t>CORACORA</t>
  </si>
  <si>
    <t>PARINACOCHAS</t>
  </si>
  <si>
    <t>O50P</t>
  </si>
  <si>
    <t>SKF TELECOMUNICACIONES</t>
  </si>
  <si>
    <t>SKFTELECOMUNICA</t>
  </si>
  <si>
    <t>AV BENAVIDES 242</t>
  </si>
  <si>
    <t>BFUQ</t>
  </si>
  <si>
    <t>TAES RARO</t>
  </si>
  <si>
    <t>PJ. LAS CAÑITAS 273, SAN JUAN, MAYNAS, LORETO</t>
  </si>
  <si>
    <t>ZXPM</t>
  </si>
  <si>
    <t>TELEVIRTUAL COMP SRL</t>
  </si>
  <si>
    <t>TELEVIRTUAL COM</t>
  </si>
  <si>
    <t>PSJE BOLIVAR MZ A LT 7</t>
  </si>
  <si>
    <t>A893</t>
  </si>
  <si>
    <t>TOWER NAZCA D NAZCA</t>
  </si>
  <si>
    <t>CALLE LIMA 397</t>
  </si>
  <si>
    <t>9B3X</t>
  </si>
  <si>
    <t>TSG PUERTO INCA</t>
  </si>
  <si>
    <t>CENTRO POBLADO PUERTO SUNGARO</t>
  </si>
  <si>
    <t>K5IK</t>
  </si>
  <si>
    <t>VILLAORDUÑA DIAMONTH</t>
  </si>
  <si>
    <t>VILLAORDU¿A HUANUCO</t>
  </si>
  <si>
    <t xml:space="preserve">JR. 28 DE JULIO N°1198 HUANUCO </t>
  </si>
  <si>
    <t>2X0A</t>
  </si>
  <si>
    <t>YURICEL LORETO</t>
  </si>
  <si>
    <t>CA. TACNA 201, YURIMAGUAS, ALTO AMAZONAS, LORETO</t>
  </si>
  <si>
    <t>QYLM</t>
  </si>
  <si>
    <t>DAC LLAMATEL PDV</t>
  </si>
  <si>
    <t>FOWF</t>
  </si>
  <si>
    <t>3RUK</t>
  </si>
  <si>
    <t>DAC MOVIL SHOP PDV</t>
  </si>
  <si>
    <t>XYEN</t>
  </si>
  <si>
    <t>DAC JS INV Y MULTISERV</t>
  </si>
  <si>
    <t>JR. LIMA 525</t>
  </si>
  <si>
    <t>P1BS</t>
  </si>
  <si>
    <t>JR. JIMENEZ PIMENTEL #222 - 226</t>
  </si>
  <si>
    <t>QDUQ</t>
  </si>
  <si>
    <t>GRUPO ALEGE PDV</t>
  </si>
  <si>
    <t>D284</t>
  </si>
  <si>
    <t>ALBERTO.F_D.SAN MARTIN</t>
  </si>
  <si>
    <t>ACD LOPEZ BERROSPI</t>
  </si>
  <si>
    <t xml:space="preserve">JR. TARAPACA 718 </t>
  </si>
  <si>
    <t>CALLERIA   </t>
  </si>
  <si>
    <t>A965</t>
  </si>
  <si>
    <t>2M PERU_D.TUMBES</t>
  </si>
  <si>
    <t>9.00 AM A 8.00 PM - LUNES A SÁBADO</t>
  </si>
  <si>
    <t>CELL SERVICE E.I.R.L.</t>
  </si>
  <si>
    <t>09.00 AM A 07.00 PM - LUNES A DOMINGO</t>
  </si>
  <si>
    <t>NICQ</t>
  </si>
  <si>
    <t>CELL_SERVICE_CAJABAMBA</t>
  </si>
  <si>
    <t>JR GRAU 644</t>
  </si>
  <si>
    <t>9.00 AM A 8.00 PM - LUNES A DOMINGO</t>
  </si>
  <si>
    <t>JR. AMAZONAS 684</t>
  </si>
  <si>
    <t>COMUNICACIONES RIVERA´S S.A.C.</t>
  </si>
  <si>
    <t>S3S0</t>
  </si>
  <si>
    <t>COMRIV_SANMARTIN568</t>
  </si>
  <si>
    <t>PJ. SAN MARTIN NRO. 568</t>
  </si>
  <si>
    <t>LNAV</t>
  </si>
  <si>
    <t>COMRIV.PANAM293.VIRU</t>
  </si>
  <si>
    <t>AV. PANAMERICANA 293</t>
  </si>
  <si>
    <t>49IB</t>
  </si>
  <si>
    <t>CONTELSAC SOCIEDAD ANONIMA CERRADA</t>
  </si>
  <si>
    <t>CONTELSAC JAEN</t>
  </si>
  <si>
    <t>JR. BOLIVAR NRO. 1185</t>
  </si>
  <si>
    <t>09.00 AM A 08.00 PM - LUNES A SABADO</t>
  </si>
  <si>
    <t>A686</t>
  </si>
  <si>
    <t>CONTELSAC_D.CELENDIN</t>
  </si>
  <si>
    <t>JR. UNION 305</t>
  </si>
  <si>
    <t>8.00 AM A 8.00 PM - LUNES A DOMINGO</t>
  </si>
  <si>
    <t>KBJV</t>
  </si>
  <si>
    <t>DAPTA MOBILE DISTRIBUIDOR AUTORIZADO EIRL</t>
  </si>
  <si>
    <t>DAPTA_CATACAOS</t>
  </si>
  <si>
    <t>AV. CAYETANO HEREDIA NRO. 890</t>
  </si>
  <si>
    <t>CATACAOS</t>
  </si>
  <si>
    <t>A146</t>
  </si>
  <si>
    <t>ENLACE BUSINESS EIRL</t>
  </si>
  <si>
    <t>AV. LORETO NRO. 302</t>
  </si>
  <si>
    <t>GARCIA CARRION TELMO VICTOR</t>
  </si>
  <si>
    <t>GARCIATELMO</t>
  </si>
  <si>
    <t xml:space="preserve">JR. LUIS DE LA PUENTE UCEDA NRO. 1277 </t>
  </si>
  <si>
    <t>GCR COMUNICACIONES S.A.C.</t>
  </si>
  <si>
    <t>GCR_FCO_PIZARRO_505</t>
  </si>
  <si>
    <t>JR. FRANCISCO PIZARRO NRO. 505</t>
  </si>
  <si>
    <t>TRUJILLO</t>
  </si>
  <si>
    <t>GOMEZ_CASMA_ANC</t>
  </si>
  <si>
    <t>D941</t>
  </si>
  <si>
    <t>GONZALES SANCHEZ KIKO ALBERTO</t>
  </si>
  <si>
    <t>GONZAN_DP.BAGUA</t>
  </si>
  <si>
    <t>JR. 28 DE JULIO NRO. 249 LONYA GRANDE</t>
  </si>
  <si>
    <t>LONYA GRANDE</t>
  </si>
  <si>
    <t>UTCUBAMBA</t>
  </si>
  <si>
    <t>QLKP</t>
  </si>
  <si>
    <t>GRAKATEL RAMON CASTILLA</t>
  </si>
  <si>
    <t>6SAF</t>
  </si>
  <si>
    <t>GRAKATEL TUM II</t>
  </si>
  <si>
    <t>AV TUMBES 334</t>
  </si>
  <si>
    <t>GRUPO COLPRADAT S.A.C.</t>
  </si>
  <si>
    <t>PJ. SIMON BOLIVAR NRO. 163</t>
  </si>
  <si>
    <t>LER4</t>
  </si>
  <si>
    <t>GRUPO_LLECLLISH_SIHUAS</t>
  </si>
  <si>
    <t>LLECLLISH 2</t>
  </si>
  <si>
    <t>JR. SAN MARTIN 1029</t>
  </si>
  <si>
    <t>HUERTA_CATAC_ANCASH</t>
  </si>
  <si>
    <t>HUERTA RAMIREZNCASH</t>
  </si>
  <si>
    <t>AV. 31 DE MAYO SN (SUMINISTRO 50380507)</t>
  </si>
  <si>
    <t>CATAC</t>
  </si>
  <si>
    <t>RECUAY</t>
  </si>
  <si>
    <t>HBL2</t>
  </si>
  <si>
    <t>IMPACTO_HUARMEY2_ANC</t>
  </si>
  <si>
    <t>IMPACTOHUARMEY 2</t>
  </si>
  <si>
    <t xml:space="preserve">AV. EL OLIVAR MZ A LOTE 35A </t>
  </si>
  <si>
    <t>D339</t>
  </si>
  <si>
    <t>INCA TEL ANDINA E.I.R.L.</t>
  </si>
  <si>
    <t>INCATELBONGARA</t>
  </si>
  <si>
    <t>AV. SACSAHUAMAN NRO. 184 C.P. PEDRO RUIZ</t>
  </si>
  <si>
    <t>JAZAN</t>
  </si>
  <si>
    <t>BONGARA</t>
  </si>
  <si>
    <t>A656</t>
  </si>
  <si>
    <t>INCATELAMAZONAS402</t>
  </si>
  <si>
    <t xml:space="preserve">JR. AMAZONAS NRO. 402 CENTRO SAN NICOLAS </t>
  </si>
  <si>
    <t>SAN NICOLAS</t>
  </si>
  <si>
    <t>JR. AMAZONAS NRO. 865 BARRIO SANTO DOMINGO</t>
  </si>
  <si>
    <t>INFANTE CRUZ HAIDY JELITZA</t>
  </si>
  <si>
    <t>CALLE SAN MARTIN 898 - SULLANA</t>
  </si>
  <si>
    <t>INVER_IMPACTO_HUARMEY_ANC</t>
  </si>
  <si>
    <t>JR.  28 DE JULIO N° 140 </t>
  </si>
  <si>
    <t>I9MO</t>
  </si>
  <si>
    <t>JIMENEZ IZQUIERDO LINDAURA</t>
  </si>
  <si>
    <t>JIL BAGUA GRANDE</t>
  </si>
  <si>
    <t>AV. MARIANO MELGAR NRO. 997 SEC. VISALOT</t>
  </si>
  <si>
    <t>BAGUA GRANDE</t>
  </si>
  <si>
    <t>ZHAQ</t>
  </si>
  <si>
    <t>M&amp;A COMUNICACIONES E.I.R.L.</t>
  </si>
  <si>
    <t>M&amp;A_EZEQ_GONZ_CACED_812_CHEPEN</t>
  </si>
  <si>
    <t>AV. EZEQUIEL CONZALES CACEDA  NRO.  812</t>
  </si>
  <si>
    <t>EJ02</t>
  </si>
  <si>
    <t>M&amp;A_PLZ_ARMAS_149_B GUAD_PACAS</t>
  </si>
  <si>
    <t>CA. PLAZA DE ARMAS 149 - B</t>
  </si>
  <si>
    <t>GUADALUPE</t>
  </si>
  <si>
    <t>WP6A</t>
  </si>
  <si>
    <t>M&amp;A_LEONCIO_PRADO_16_A_PACAS</t>
  </si>
  <si>
    <t>X4LN</t>
  </si>
  <si>
    <t>MYA_PIZARRO480</t>
  </si>
  <si>
    <t>HBPI</t>
  </si>
  <si>
    <t>MAHADI S.A.C.</t>
  </si>
  <si>
    <t>MAHADI CHULUC</t>
  </si>
  <si>
    <t>JR. LAMBAYEQUE NRO. 509</t>
  </si>
  <si>
    <t>QFTX</t>
  </si>
  <si>
    <t>MAHADI MANCORA</t>
  </si>
  <si>
    <t>MANCORA</t>
  </si>
  <si>
    <t>AROY</t>
  </si>
  <si>
    <t>MAHADI HUANCA</t>
  </si>
  <si>
    <t>HUANCABAMBA</t>
  </si>
  <si>
    <t>5L9P</t>
  </si>
  <si>
    <t>MAHADI SECHURA I</t>
  </si>
  <si>
    <t>7A33</t>
  </si>
  <si>
    <t>CA BOLOGNESI 200</t>
  </si>
  <si>
    <t>BSL1</t>
  </si>
  <si>
    <t>MAHADI_CUT</t>
  </si>
  <si>
    <t>JR. EL COMERCIO NRO. 396 (ESQUINA JR. EL COMERCIO Y 22 DE OCTUBRE)</t>
  </si>
  <si>
    <t>UXVY</t>
  </si>
  <si>
    <t>MAHADI SAN IGNACIO</t>
  </si>
  <si>
    <t>JR. SANTA ROSA 327</t>
  </si>
  <si>
    <t>O00N</t>
  </si>
  <si>
    <t>MAHADI JAEN</t>
  </si>
  <si>
    <t>CL. SIMON BOLIVAR NRO. 1442</t>
  </si>
  <si>
    <t>JAÉN</t>
  </si>
  <si>
    <t>DHVM</t>
  </si>
  <si>
    <t>MAHADI CAJ GRAU</t>
  </si>
  <si>
    <t>JR. MIGUEL GRAU NRO. 947</t>
  </si>
  <si>
    <t>06NZ</t>
  </si>
  <si>
    <t>MAHADI CELENDIN</t>
  </si>
  <si>
    <t>JR. DOS DE MAYO NRO. 807</t>
  </si>
  <si>
    <t>GMKI</t>
  </si>
  <si>
    <t>MAHADI CHOTA</t>
  </si>
  <si>
    <t>JR. CORONEL BECERRA NRO. 125</t>
  </si>
  <si>
    <t>FGP3</t>
  </si>
  <si>
    <t>MAHADI_BGRAN</t>
  </si>
  <si>
    <t>AV. CHACHAPOYAS NRO. 2114</t>
  </si>
  <si>
    <t>SRMC</t>
  </si>
  <si>
    <t>MAHADI  CHIRIACO AMA</t>
  </si>
  <si>
    <t>AV. PRINCIPAL S/N CP CHIRIACO</t>
  </si>
  <si>
    <t>CHIRIACO</t>
  </si>
  <si>
    <t>TRMO</t>
  </si>
  <si>
    <t>MAHADI BAGUA CHICA</t>
  </si>
  <si>
    <t xml:space="preserve">PSJE. ALFONSO UGARTE NRO. 133 </t>
  </si>
  <si>
    <t>IQ4P</t>
  </si>
  <si>
    <t>MAHADI LONYA</t>
  </si>
  <si>
    <t xml:space="preserve">JR. SAN FRANCISCO NRO. 130 </t>
  </si>
  <si>
    <t>AV. RAMON CASTILLA NRO. 824</t>
  </si>
  <si>
    <t>0K1M</t>
  </si>
  <si>
    <t>FERREÑAFE</t>
  </si>
  <si>
    <t>JR. AYACUCHO 2024 - CHONGOYAPE</t>
  </si>
  <si>
    <t>LA VICTORIA 182</t>
  </si>
  <si>
    <t>TUCUME</t>
  </si>
  <si>
    <t>MENDOZA MONDRAGON JOHAN ROGER</t>
  </si>
  <si>
    <t>CL. SAN MARTIN S/N</t>
  </si>
  <si>
    <t>PUCARA</t>
  </si>
  <si>
    <t>44GU</t>
  </si>
  <si>
    <t>R &amp; M CONEXIONS S.A.C.</t>
  </si>
  <si>
    <t>R&amp;MCONEXIONS TRUX</t>
  </si>
  <si>
    <t xml:space="preserve">FRANCISCO DE MIRANDA N°950 </t>
  </si>
  <si>
    <t>L4KQ</t>
  </si>
  <si>
    <t>ROMERO QUISPE RAMIRO</t>
  </si>
  <si>
    <t>ROMERO QUISPE I</t>
  </si>
  <si>
    <t>HUARMACA</t>
  </si>
  <si>
    <t>SERVICIOS GENERALES BURGA MARTOS S.R.L.</t>
  </si>
  <si>
    <t>SERV BURGA CAJAEN</t>
  </si>
  <si>
    <t>CALLE MARISCAL URETA 1380</t>
  </si>
  <si>
    <t>XFXD</t>
  </si>
  <si>
    <t>SEV BURGA BAGUA</t>
  </si>
  <si>
    <t>AV. HEROES DEL CENEPA NRO. 1261</t>
  </si>
  <si>
    <t>5M7Z</t>
  </si>
  <si>
    <t>BURGA_BAGUA</t>
  </si>
  <si>
    <t>JR. SAN FELIPE SANTIAGO NRO. 399</t>
  </si>
  <si>
    <t>2UDV</t>
  </si>
  <si>
    <t>SERVICIOS GENERALES CARDEY EIRL</t>
  </si>
  <si>
    <t>CARDEY_D.PALACIOS</t>
  </si>
  <si>
    <t>CA. ENRIQUE PALACIOS NRO. 503 - 517</t>
  </si>
  <si>
    <t>V2N5</t>
  </si>
  <si>
    <t>SERCARDEY TAMBOGND</t>
  </si>
  <si>
    <t>AV. IGNACIO SCHEAFER 519</t>
  </si>
  <si>
    <t>TAMBO GRANDE</t>
  </si>
  <si>
    <t>8XM0</t>
  </si>
  <si>
    <t>SLA MOVIL</t>
  </si>
  <si>
    <t>SLA MOBILE 2</t>
  </si>
  <si>
    <t>TRANSVERSAL LIMA 447</t>
  </si>
  <si>
    <t>HJ59</t>
  </si>
  <si>
    <t>TELECOMUNICACIONES EMILI S.R.L.</t>
  </si>
  <si>
    <t>TELEC EMILI CAJ</t>
  </si>
  <si>
    <t>JR. CORONEL ARGUEDAS NRO. 474</t>
  </si>
  <si>
    <t>TELEC EMILI CHOTA</t>
  </si>
  <si>
    <t>JR. ANAXIMANDRO VEGA NRO. 518</t>
  </si>
  <si>
    <t>JN3K</t>
  </si>
  <si>
    <t>TELECOMUNICACIONES GYS EIRL</t>
  </si>
  <si>
    <t>TELGYS PIU1</t>
  </si>
  <si>
    <t>AV. SANCHEZ CERRO 292</t>
  </si>
  <si>
    <t>R001</t>
  </si>
  <si>
    <t>TELECOMUNICACIONES JOSOL E.I.R.L.</t>
  </si>
  <si>
    <t>TELE JOSOL_D.AMAZO2</t>
  </si>
  <si>
    <t>JR. ANGAMOS NRO. 401 - 409</t>
  </si>
  <si>
    <t>A882</t>
  </si>
  <si>
    <t>TELE JOSOL_D.AMAZO1</t>
  </si>
  <si>
    <t>AV. MARIANO MELGAR PTO. 06 PARADA MUNICIPAL</t>
  </si>
  <si>
    <t>A856</t>
  </si>
  <si>
    <t>ANDREI INVER_D.AYAC</t>
  </si>
  <si>
    <t>A915</t>
  </si>
  <si>
    <t>CMOVIL_D.HUMANGA</t>
  </si>
  <si>
    <t>XPLU</t>
  </si>
  <si>
    <t>INFANZON AYACUCHO</t>
  </si>
  <si>
    <t>JR. CHORRO  NRO. 600</t>
  </si>
  <si>
    <t>INFANZON TIPE NOEMI</t>
  </si>
  <si>
    <t>P4QK</t>
  </si>
  <si>
    <t>MOVIL NET AYACUCHO</t>
  </si>
  <si>
    <t xml:space="preserve">JR. CUZCO NRO. 231 </t>
  </si>
  <si>
    <t>DSBI</t>
  </si>
  <si>
    <t>REDTS AYACUCHO</t>
  </si>
  <si>
    <t xml:space="preserve">JR. SAN MARTIN NRO. 479 </t>
  </si>
  <si>
    <t>QRSI</t>
  </si>
  <si>
    <t>GALICIA JYS PDV</t>
  </si>
  <si>
    <t>TJPG</t>
  </si>
  <si>
    <t>TEMD AYACUCHO</t>
  </si>
  <si>
    <t>JR. MARISCAL ANDRES AVELINO CACERES NRO. 126 - PUQUIO</t>
  </si>
  <si>
    <t>EL TAMBO</t>
  </si>
  <si>
    <t>L-S 9:00-19:01</t>
  </si>
  <si>
    <t>NIBEP SOLUCIONES</t>
  </si>
  <si>
    <t>JR. APURIMAC NRO. 997</t>
  </si>
  <si>
    <t>CALLE SIMON BOLIVAR 1493</t>
  </si>
  <si>
    <t>08.00 AM A 08.00 PM - LUNES A DOMINGO</t>
  </si>
  <si>
    <t>SMARTCENTER_JAEN</t>
  </si>
  <si>
    <t xml:space="preserve">LEONCIO PRADO </t>
  </si>
  <si>
    <t>2AEV</t>
  </si>
  <si>
    <t>E&amp;R CORP EIRL</t>
  </si>
  <si>
    <t>E Y R CORP PDV</t>
  </si>
  <si>
    <t>AV. TITO JAIME F. 393 - RUPA RUPA - LEONCIO PRADO - HUANUCO</t>
  </si>
  <si>
    <t>4C1K</t>
  </si>
  <si>
    <t>INVERSIONES INTERCEL</t>
  </si>
  <si>
    <t xml:space="preserve">JR. CRESPO CASTILLO 342 </t>
  </si>
  <si>
    <t xml:space="preserve">JR. 28 DE JULIO N°1184 - HUANUCO - HUANUCO </t>
  </si>
  <si>
    <t>TO5D</t>
  </si>
  <si>
    <t>R166</t>
  </si>
  <si>
    <t>LINARES CHAVEZ GLORIA</t>
  </si>
  <si>
    <t>GLINARES_D.HUAMACHU</t>
  </si>
  <si>
    <t>JR. JOSE BALTA NRO. 633</t>
  </si>
  <si>
    <t>7MQP</t>
  </si>
  <si>
    <t>LINARES CHAVEZ JBALTA</t>
  </si>
  <si>
    <t>CA. JOSE BALTA NRO. 440</t>
  </si>
  <si>
    <t>VPAW</t>
  </si>
  <si>
    <t>NAMLO PERU SAC</t>
  </si>
  <si>
    <t>NAMLO CHEPEN</t>
  </si>
  <si>
    <t>R024</t>
  </si>
  <si>
    <t>DAC INVERSIONES VALMED E.I.R.L.</t>
  </si>
  <si>
    <t>VALMED_D.PIURA</t>
  </si>
  <si>
    <t xml:space="preserve"> JR. MERCADO NRO. 101 - PAITA - PIURA</t>
  </si>
  <si>
    <t>A710</t>
  </si>
  <si>
    <t>JR. FRANCISCO PIZARRO NRO. 407</t>
  </si>
  <si>
    <t>JICAMA PASCO</t>
  </si>
  <si>
    <t>SEVERINOPER_PVA.ICA</t>
  </si>
  <si>
    <t>PEREZ TRINIDAD PASCO</t>
  </si>
  <si>
    <t>GRUPJESMOV_D.TAYACAJA</t>
  </si>
  <si>
    <t>SL9V</t>
  </si>
  <si>
    <t>GRUPO KAIROS L &amp; M EIRL</t>
  </si>
  <si>
    <t>KAIROS ICA</t>
  </si>
  <si>
    <t>MZ 02 LT 12 A.H. LAS FLORES</t>
  </si>
  <si>
    <t>INTERCEL PDV</t>
  </si>
  <si>
    <t>BAJE</t>
  </si>
  <si>
    <t>M &amp; M STEL E.I.R.L.</t>
  </si>
  <si>
    <t>MYM ICA</t>
  </si>
  <si>
    <t xml:space="preserve">CALLE URUBAMBA 201 4TO PISO </t>
  </si>
  <si>
    <t>MUL SER MOV AYACUCHO</t>
  </si>
  <si>
    <t>PARE CUCHULA HVCA</t>
  </si>
  <si>
    <t>SELVA TEL_D.MOYOB</t>
  </si>
  <si>
    <t>P2CP</t>
  </si>
  <si>
    <t>CORPORACION JICAMA E.I.R.L.</t>
  </si>
  <si>
    <t>JICAMA UCAYALI</t>
  </si>
  <si>
    <t>2V02</t>
  </si>
  <si>
    <t>GRUPO IBAÑEZ SAC</t>
  </si>
  <si>
    <t>GRUPO_IBA?EZ</t>
  </si>
  <si>
    <t>JR. ELIAS AGUIRRE 254</t>
  </si>
  <si>
    <t>8A20</t>
  </si>
  <si>
    <t>IBA?EZ HUARAZ</t>
  </si>
  <si>
    <t>A720</t>
  </si>
  <si>
    <t>AV. SANCHEZ CERRO NRO. 292 INT. A PIURA CERCADO</t>
  </si>
  <si>
    <t>R520</t>
  </si>
  <si>
    <t>R520 - TELEGYS_D.CHIMB</t>
  </si>
  <si>
    <t>JR. JIRON LADISLAO ESPINAR NRO. 920 URB. SECTOR CENTRO CIVICO COMERCIAL</t>
  </si>
  <si>
    <t>ACD BONGARA PEDRO RUIZ</t>
  </si>
  <si>
    <t>ACD CATACAOS DAPTA</t>
  </si>
  <si>
    <t>ACD CELL SERVICE SAN MARCOS</t>
  </si>
  <si>
    <t>CELLSERVICE_SMARCOS</t>
  </si>
  <si>
    <t>ACD GOMEZ E AGUIRRE</t>
  </si>
  <si>
    <t>ACD MYA PACASMAYO</t>
  </si>
  <si>
    <t>ACD MYA PLAZA DE ARMAS</t>
  </si>
  <si>
    <t>ACD NIBEP CAJAMARCA</t>
  </si>
  <si>
    <t>ACD RYM LA ESPERANZA</t>
  </si>
  <si>
    <t>ACD SMARTCENTER JAEN</t>
  </si>
  <si>
    <t>CL SIMON BOLIVAR N° 1492 - JAEN - JAEN - CAJAMARCA</t>
  </si>
  <si>
    <t>GBK4</t>
  </si>
  <si>
    <t>ACD SYSCOM BOLOGNESI</t>
  </si>
  <si>
    <t>SYSCOM ANC2</t>
  </si>
  <si>
    <t>XRKG</t>
  </si>
  <si>
    <t>ACD SYSCOM MEGAPLAZA</t>
  </si>
  <si>
    <t>SYSCOM ANC3</t>
  </si>
  <si>
    <t>MAHADI TUMBES</t>
  </si>
  <si>
    <t>A644</t>
  </si>
  <si>
    <t>DAC MEGA CONNECTION SAC</t>
  </si>
  <si>
    <t>SERTELMECON_DAC.LIMA</t>
  </si>
  <si>
    <t xml:space="preserve">JR. DOS DE MAYO NRO. 389 </t>
  </si>
  <si>
    <t>SAN VICENTE DE CAÑETE</t>
  </si>
  <si>
    <t>MALA</t>
  </si>
  <si>
    <t>AV PANAMERICANA NRO 193</t>
  </si>
  <si>
    <t>AV DOS DE MAYO N° 362 - B IMPERIAL</t>
  </si>
  <si>
    <t>CAÑETE</t>
  </si>
  <si>
    <t>AV PANAMERICANA NRO 187</t>
  </si>
  <si>
    <t>AV LIMA NRO 262</t>
  </si>
  <si>
    <t>QUILMANA</t>
  </si>
  <si>
    <t>JR SEPULVEDA NRO 144</t>
  </si>
  <si>
    <t>RBSN</t>
  </si>
  <si>
    <t>ACD BRICENO CAJAMARCA</t>
  </si>
  <si>
    <t>JR SAN MARTIN 1029 - CARAZ - HUAYLAS - ANCASH</t>
  </si>
  <si>
    <t>7DMB</t>
  </si>
  <si>
    <t>ACD MYA LA ESPERANZA</t>
  </si>
  <si>
    <t>M &amp; A COM ESPERANZA</t>
  </si>
  <si>
    <t xml:space="preserve">TRUJILLO </t>
  </si>
  <si>
    <t>ACD TUMBES 2M</t>
  </si>
  <si>
    <t>LOPEZ BERROSPI</t>
  </si>
  <si>
    <t>AAA1</t>
  </si>
  <si>
    <t>COLPRADAT TRUJILLO</t>
  </si>
  <si>
    <t>Y7VN</t>
  </si>
  <si>
    <t>ROSITEL ANCASH</t>
  </si>
  <si>
    <t>AV. NEPEÑA MZ. L LTE 30 FRENTE BANCO DE LA NACION - CASMA - CASMA - ANCASH</t>
  </si>
  <si>
    <t>8A29</t>
  </si>
  <si>
    <t>ACD YONER BAGUA</t>
  </si>
  <si>
    <t>VALDIVIABAGUA</t>
  </si>
  <si>
    <t>3AQB</t>
  </si>
  <si>
    <t>ACD MYA VIRU</t>
  </si>
  <si>
    <t>MYA COMUNC VIRU 5</t>
  </si>
  <si>
    <t>MYA MALLPLAZA TRJ</t>
  </si>
  <si>
    <t>G014</t>
  </si>
  <si>
    <t>ACD GRUTELCO CASMA</t>
  </si>
  <si>
    <t>GRUTELCO ANCASH</t>
  </si>
  <si>
    <t>I6HI</t>
  </si>
  <si>
    <t>HECJ</t>
  </si>
  <si>
    <t>JR. FRANCISCO IRAZOLA 215</t>
  </si>
  <si>
    <t>A111</t>
  </si>
  <si>
    <t>9EQ6</t>
  </si>
  <si>
    <t>JARVIS TELECOM SAC</t>
  </si>
  <si>
    <t>JARVIS TELECOM</t>
  </si>
  <si>
    <t>JR. JOSE PRATO 331 - RUPA RUPA</t>
  </si>
  <si>
    <t xml:space="preserve">JR. GENERAL PRADO Nº 691 </t>
  </si>
  <si>
    <t>JR. TARAPACA Nº 611</t>
  </si>
  <si>
    <t>WWPZ</t>
  </si>
  <si>
    <t>TELECOMUNICACIONES LA TOXICA SRL</t>
  </si>
  <si>
    <t>TELECOMUNICACIONES LA TOXICA</t>
  </si>
  <si>
    <t>JR HUALLAGA 294</t>
  </si>
  <si>
    <t>RIOJA</t>
  </si>
  <si>
    <t>VBKL</t>
  </si>
  <si>
    <t>PACHECO SANTIVAÑEZ GLINDYS MARIBEL</t>
  </si>
  <si>
    <t>A329</t>
  </si>
  <si>
    <t>MNJN</t>
  </si>
  <si>
    <t>MAHADI CIX9</t>
  </si>
  <si>
    <t>PUC5</t>
  </si>
  <si>
    <t>TXL9</t>
  </si>
  <si>
    <t>U3T8</t>
  </si>
  <si>
    <t>JVU6</t>
  </si>
  <si>
    <t>LEWIS_TRX</t>
  </si>
  <si>
    <t>MOYOBAMBA</t>
  </si>
  <si>
    <t>HF8P</t>
  </si>
  <si>
    <t>EQUILU HYO</t>
  </si>
  <si>
    <t>JR JUNIN 120</t>
  </si>
  <si>
    <t>JR JUNIN 970</t>
  </si>
  <si>
    <t>JR 9 DE JULIO 710</t>
  </si>
  <si>
    <t>AV SAN MARTIN CUADRA 5</t>
  </si>
  <si>
    <t>TELCHIM 03</t>
  </si>
  <si>
    <t>ACD HUANCABAMBA MAHADI</t>
  </si>
  <si>
    <t>CN6E</t>
  </si>
  <si>
    <t>MAHADI SULLANA</t>
  </si>
  <si>
    <t>P0XS</t>
  </si>
  <si>
    <t>ACD VAHANY YUNGAY</t>
  </si>
  <si>
    <t>VAHANY 01</t>
  </si>
  <si>
    <t>YUNGAY</t>
  </si>
  <si>
    <t>PQL5</t>
  </si>
  <si>
    <t>ACD MANCORA MAHADI</t>
  </si>
  <si>
    <t>ACD PAITA VALMED</t>
  </si>
  <si>
    <t xml:space="preserve">AV. VIRU 123 </t>
  </si>
  <si>
    <t>OPERATIVO</t>
  </si>
  <si>
    <t>JR. TACNA 245 - TIENDA 3 CENTRO COMERCIAL SAN HILARIÓN. URB. CHOSICA - LURIGANCHO - LIMA - LIMA</t>
  </si>
  <si>
    <t>CALLE BENJAMIN VISQUERRA 264</t>
  </si>
  <si>
    <t>JR. SEPULVEDA 201 - SAN VICENTE DE CAÑETE - CAÑETE - LIMA</t>
  </si>
  <si>
    <t>AV. RAMOS 361 - IMPERIAL - CAÑETE - LIMA</t>
  </si>
  <si>
    <t>JR.REAL 202 MALA CAÑETE</t>
  </si>
  <si>
    <t>JR. REAL 224 MALA CAÑETE</t>
  </si>
  <si>
    <t>AV. MARCHAND 107 MALA CAÑETE</t>
  </si>
  <si>
    <t>AV ESPAÑA 136 CENTRO CIVICO TRUJILLO</t>
  </si>
  <si>
    <t>CAL. SAN MARTÍN Y DOS DE MAYO NRO. 468</t>
  </si>
  <si>
    <t xml:space="preserve">CA CENTRO HUARMACA MZ. H LT H64 DPTO 1 CP CENTRO HUARMACA </t>
  </si>
  <si>
    <t>JIRÓN VILLAVICENCIO 466 - CHIMBOTE_ SANTA- ANCASH / REFERENCIA A MEDIA CUADRA DE LA PLAZA DE ARMAS</t>
  </si>
  <si>
    <t>ACD BARRANCA AKEMITEL</t>
  </si>
  <si>
    <t>ACD BARRANCA INVERSOL</t>
  </si>
  <si>
    <t>ACD CHOSICA RYM</t>
  </si>
  <si>
    <t>ACD OYON AKEMITEL</t>
  </si>
  <si>
    <t>ACD TECHNOVA_SANTA EULALIA</t>
  </si>
  <si>
    <t>DAC TELSUR COMUNICACIONES</t>
  </si>
  <si>
    <t>DAC YEISON ELIAS VASQUEZ</t>
  </si>
  <si>
    <t>LEWIS TELECOMUNICACIONES Y SOLUCIONES EIRL</t>
  </si>
  <si>
    <t>X1RI</t>
  </si>
  <si>
    <t>L-S 08:30-20:00</t>
  </si>
  <si>
    <t>INVERSIONES SAKISA Y ASOCIADOS S.A.C.</t>
  </si>
  <si>
    <t>INVERSIONES SAKISA Y ASOCIADOS_1</t>
  </si>
  <si>
    <t>BW1B</t>
  </si>
  <si>
    <t>MICTELPERU S.A.C.</t>
  </si>
  <si>
    <t>MICTELPERU</t>
  </si>
  <si>
    <t>AV. GERVACIO SANTILLANA 157 PASAJE PEATONAL - SUNAT)</t>
  </si>
  <si>
    <t>M122</t>
  </si>
  <si>
    <t>MEMOD.JAEN</t>
  </si>
  <si>
    <t>PJ2E</t>
  </si>
  <si>
    <t>DAC GRUPO ROSAQUI</t>
  </si>
  <si>
    <t>GRUPO ROSAQUI</t>
  </si>
  <si>
    <t>AV. LIMA SUR NRO. 617 - CHOSICA</t>
  </si>
  <si>
    <t>D007</t>
  </si>
  <si>
    <t>AREMOV_D.AYACUCHO2</t>
  </si>
  <si>
    <t>COR JEAN PAUL PDV</t>
  </si>
  <si>
    <t>AV. MARIANO IGNACIO PRADO 270</t>
  </si>
  <si>
    <t>AV 28 DE JULIO 125 HUAURA-HUACHO</t>
  </si>
  <si>
    <t>HUACHO</t>
  </si>
  <si>
    <t>HUAURA</t>
  </si>
  <si>
    <t>ACD AGUAS VERDES MAHADI</t>
  </si>
  <si>
    <t>MAHADI TUMBES IV</t>
  </si>
  <si>
    <t>AGUAS VERDES</t>
  </si>
  <si>
    <t>ZARUMILLA</t>
  </si>
  <si>
    <t>ACD MAHADI CHONGOYAPE</t>
  </si>
  <si>
    <t>TMZC</t>
  </si>
  <si>
    <t>ACD TELCHIM CHIMBOTE</t>
  </si>
  <si>
    <t>AV. 28 DE JULIO 192 - HUACHO</t>
  </si>
  <si>
    <t>INV SOLAN_D.BARRANCA-D304</t>
  </si>
  <si>
    <t>Z7UO</t>
  </si>
  <si>
    <t>NO DERIVAR CLIENTES</t>
  </si>
  <si>
    <t>KFXF</t>
  </si>
  <si>
    <t>DAC BEPSHA TELCOM</t>
  </si>
  <si>
    <t>JR.HUMBERTO PINEDO N° 100 MZ. 172 LT. 01 BARRIO</t>
  </si>
  <si>
    <t>JR. COMERCIO # 526</t>
  </si>
  <si>
    <t>SAN JOSE DE SISA</t>
  </si>
  <si>
    <t>EL DORADO</t>
  </si>
  <si>
    <t>K3XE</t>
  </si>
  <si>
    <t>EC&amp;R SERVICIOS Y CONSULTORIA EIRL</t>
  </si>
  <si>
    <t>EC&amp;R SERV.Y CONSULTORIA_HUANUCO</t>
  </si>
  <si>
    <t xml:space="preserve">JIRON CONSTITUCION 280 </t>
  </si>
  <si>
    <t>CALLE PLAZA DE ARMAS 492</t>
  </si>
  <si>
    <t>CALLE ITALIA 111 A / B</t>
  </si>
  <si>
    <t>JR. CESAR VALLEJO 185</t>
  </si>
  <si>
    <t>PICHARI</t>
  </si>
  <si>
    <t>CUZCO</t>
  </si>
  <si>
    <t>AV. MARISCAL CACERES NRO 999 - FRENTE A TELEFONICA</t>
  </si>
  <si>
    <t>ACD CHULUCANAS MAHADI</t>
  </si>
  <si>
    <t>1PF3</t>
  </si>
  <si>
    <t>ACD MAHADI MOTUPE</t>
  </si>
  <si>
    <t>MAHADI MOTUPE</t>
  </si>
  <si>
    <t>MOTUPE</t>
  </si>
  <si>
    <t>ACD MYA GUADALUPE</t>
  </si>
  <si>
    <t>ACD CUTERVO TAKISOFT</t>
  </si>
  <si>
    <t>MAHADI_CIX7</t>
  </si>
  <si>
    <t>ACD MAHADI LAMBAYEQUE</t>
  </si>
  <si>
    <t>A273</t>
  </si>
  <si>
    <t>ACD MYA PIZARRO</t>
  </si>
  <si>
    <t>ACD NC MOVILES CAYALTI</t>
  </si>
  <si>
    <t>CAYALTI</t>
  </si>
  <si>
    <t>DK2G</t>
  </si>
  <si>
    <t>ACD PATRICK HUAMACHUCO 2</t>
  </si>
  <si>
    <t>PACOSERGE HUAMAC</t>
  </si>
  <si>
    <t>ACD PIURA GYS</t>
  </si>
  <si>
    <t>TELEGYS_D.PIURA</t>
  </si>
  <si>
    <t>ACD ROSITEL CHIMBOTE</t>
  </si>
  <si>
    <t>P1Z4</t>
  </si>
  <si>
    <t>ACD SPORT DIMA CIX</t>
  </si>
  <si>
    <t>SPORTDIMA CIX II</t>
  </si>
  <si>
    <t>3RMW</t>
  </si>
  <si>
    <t>ACD SULLANA DAPTA</t>
  </si>
  <si>
    <t>DAPTA_SULLANA</t>
  </si>
  <si>
    <t>UGOF</t>
  </si>
  <si>
    <t>ACD SYSCOM CHIMBOTE</t>
  </si>
  <si>
    <t>SYSCOMPDV</t>
  </si>
  <si>
    <t>K5MY</t>
  </si>
  <si>
    <t>DAPTA_TALARA</t>
  </si>
  <si>
    <t>ACD TUMBES GRAKAT</t>
  </si>
  <si>
    <t>9TOG</t>
  </si>
  <si>
    <t>AEMI GROUP</t>
  </si>
  <si>
    <t>AEMI_PDV</t>
  </si>
  <si>
    <t xml:space="preserve">JIRON CASTILLA 138 B </t>
  </si>
  <si>
    <t>AV. RAIMONDI 528</t>
  </si>
  <si>
    <t>URB SAN JUAN PAMPA EDIF NRO 5 LT1 SECTOR CC</t>
  </si>
  <si>
    <t>YANACANCHA</t>
  </si>
  <si>
    <t>JR JOSE PRATO 331</t>
  </si>
  <si>
    <t>164X</t>
  </si>
  <si>
    <t>SJM4</t>
  </si>
  <si>
    <t>IMANAR SOLUTION SAC</t>
  </si>
  <si>
    <t>IMANAR SOLUTION</t>
  </si>
  <si>
    <t>C.P CACHICOTO JR PERU 34-4</t>
  </si>
  <si>
    <t>W11P</t>
  </si>
  <si>
    <t>AV CIRCUNVALACION ARENALES 175</t>
  </si>
  <si>
    <t>R293</t>
  </si>
  <si>
    <t>PUKE</t>
  </si>
  <si>
    <t>MENDOZA CADILLO RIOJA</t>
  </si>
  <si>
    <t>EB64</t>
  </si>
  <si>
    <t>GOMEZANCASH3</t>
  </si>
  <si>
    <t>ACD PIURA ENLACE</t>
  </si>
  <si>
    <t>ACD AFERVITEL MALL CIX</t>
  </si>
  <si>
    <t>ACD AFERVITEL SAN JOSE</t>
  </si>
  <si>
    <t>CALLE SAN JOSE #516   - CHICLAYO - CHICLAYO - LAMBAYEQUE</t>
  </si>
  <si>
    <t>ACD AGTEL CHEPEN</t>
  </si>
  <si>
    <t>AGTELCHEPEN</t>
  </si>
  <si>
    <t xml:space="preserve">CHEPEN </t>
  </si>
  <si>
    <t>ACD BZ REAL PLAZA</t>
  </si>
  <si>
    <t>RMNL</t>
  </si>
  <si>
    <t>ACD CELLSERV SAN IGNACIO</t>
  </si>
  <si>
    <t>CELL SERV S.IGNACIO</t>
  </si>
  <si>
    <t>JR PORVENIR N° 346 - SAN IGNACIO - SAN IGNACIO - CAJAMARCA</t>
  </si>
  <si>
    <t>3VU0</t>
  </si>
  <si>
    <t>ACD CELLSERV SAN MIGUEL</t>
  </si>
  <si>
    <t>CELL SERV S.MIGUEL</t>
  </si>
  <si>
    <t>ACD CIX EYG</t>
  </si>
  <si>
    <t>DATA CEL_DAC.TRUJI</t>
  </si>
  <si>
    <t>ACD GCR PIZARRO</t>
  </si>
  <si>
    <t>GCR COMU_D.TRUJILLO</t>
  </si>
  <si>
    <t>JR. FRANCISCO PIZARRO 505 - TRUJILLO - TRUJILLO - LA LIBERTAD</t>
  </si>
  <si>
    <t>ACD GCR PLAZA DE ARMAS</t>
  </si>
  <si>
    <t>JR. FRANCISCO PIZARRO NRO 470 - TRUJILLO - TRUJILLO - LA LIBERTAD</t>
  </si>
  <si>
    <t>A37L</t>
  </si>
  <si>
    <t>ACD GRUPO BZ JLO</t>
  </si>
  <si>
    <t>JOSE LEONARDO ORTIZ</t>
  </si>
  <si>
    <t>ACD GRUPO BZ PEDRO RUIZ</t>
  </si>
  <si>
    <t>8BPV</t>
  </si>
  <si>
    <t>ACD GRUTELCO CHIMBOTE</t>
  </si>
  <si>
    <t>GRUTELCO1</t>
  </si>
  <si>
    <t xml:space="preserve">SANTA </t>
  </si>
  <si>
    <t>ACD IMHUAR HUARMEY 2</t>
  </si>
  <si>
    <t>KYC MOVIL_DAC.PACASM</t>
  </si>
  <si>
    <t>JR CRUZ DE PIEDRA N° 695 - CAJAMARCA - CAJAMARCA - CAJAMARCA</t>
  </si>
  <si>
    <t>ACD MACALOPU</t>
  </si>
  <si>
    <t>PUEBLO NUEVO</t>
  </si>
  <si>
    <t>FERRENAFE</t>
  </si>
  <si>
    <t>JR MANUEL VILLAVICENCIO 316 - CHIMBOTE - SANTA - ANCASH</t>
  </si>
  <si>
    <t>AV JOSE PARDO 568 - CHIMBOTE - SANTA - ANCASH</t>
  </si>
  <si>
    <t>ACD HUACHO AKEMITEL</t>
  </si>
  <si>
    <t>AKEMITEL_ T.HUACHO</t>
  </si>
  <si>
    <t>A14V</t>
  </si>
  <si>
    <t>J7I1</t>
  </si>
  <si>
    <t>TIPO DE ENTREGA</t>
  </si>
  <si>
    <t>SOLO CHIP</t>
  </si>
  <si>
    <t>NOMBRE DEL DAC</t>
  </si>
  <si>
    <t>CHIP Y PACK</t>
  </si>
  <si>
    <t>MOVIL NET COMUNICACIONES E.I.R.L.</t>
  </si>
  <si>
    <t>RED DE TELECOMUNICACIONES SATELITALES REDTS E.I.R.L.</t>
  </si>
  <si>
    <t>TEMD SOLUTIONS S.A.C.</t>
  </si>
  <si>
    <t>TOWER NAZCA</t>
  </si>
  <si>
    <t>ANDREI INVERSIONS S.A.C.</t>
  </si>
  <si>
    <t>CMOVIL S.A.C.</t>
  </si>
  <si>
    <t>GALICIA J&amp;S E.I.R.L</t>
  </si>
  <si>
    <t>8426</t>
  </si>
  <si>
    <t>2BWM</t>
  </si>
  <si>
    <t>2ZM0</t>
  </si>
  <si>
    <t>Q Tipo de Entrega</t>
  </si>
  <si>
    <t>JS INV Y MULTISERV</t>
  </si>
  <si>
    <t>LLAMATEL PDV</t>
  </si>
  <si>
    <t>MALVITEC PDV</t>
  </si>
  <si>
    <t>MOVIL SHOP PDV</t>
  </si>
  <si>
    <t>E&amp;R CORP</t>
  </si>
  <si>
    <t>IMAN RIOS PDV</t>
  </si>
  <si>
    <t>AKEMITEL_ OYON</t>
  </si>
  <si>
    <t>CALLE LOPEZ OSCAR ALBERTO MARTIN</t>
  </si>
  <si>
    <t>CELLSHOP</t>
  </si>
  <si>
    <t>DAC MALVITEC PDV</t>
  </si>
  <si>
    <t>EDITH QUINTE LUYA</t>
  </si>
  <si>
    <t>EXPERT SOLUTIONS</t>
  </si>
  <si>
    <t>MCELL</t>
  </si>
  <si>
    <t>GRAKAT TELEMOVIL E.I.R.L.</t>
  </si>
  <si>
    <t>SMARTCENTER PERU SAC</t>
  </si>
  <si>
    <t>TELECOMUNICACIONESGYS</t>
  </si>
  <si>
    <t>YL2B</t>
  </si>
  <si>
    <t>RA_MENDOZA_RIOJA</t>
  </si>
  <si>
    <t>08X2</t>
  </si>
  <si>
    <t>TELECOMUNICACIONES KOKI EIRL</t>
  </si>
  <si>
    <t>TELE KOKI_DAC.HUANVE</t>
  </si>
  <si>
    <t>JR VIRREY TOLEDO NO 221</t>
  </si>
  <si>
    <t>09:00 A 21:00</t>
  </si>
  <si>
    <t>1PWG</t>
  </si>
  <si>
    <t>TELCO KOKIOROYA</t>
  </si>
  <si>
    <t xml:space="preserve">OROYA </t>
  </si>
  <si>
    <t>49CU</t>
  </si>
  <si>
    <t>TELCO KOKI PASCO</t>
  </si>
  <si>
    <t>ZJYB</t>
  </si>
  <si>
    <t>TQH3</t>
  </si>
  <si>
    <t>OK CALL CENTER SAC</t>
  </si>
  <si>
    <t>OK_CALL_AQP</t>
  </si>
  <si>
    <t>URB. MAGISTERIAL 2DA ETAPA F-9</t>
  </si>
  <si>
    <t>ACD CONCEPCIÓN UMI CELLPHONE</t>
  </si>
  <si>
    <t>ACD HUANCAVELICA CELLSHOP</t>
  </si>
  <si>
    <t>ACD JAUJA DOBLE S</t>
  </si>
  <si>
    <t>ACD JUANJUI SILCOM</t>
  </si>
  <si>
    <t>ACD LA MERCED INVERSOL</t>
  </si>
  <si>
    <t>ACD LA OROYA INVERSOL</t>
  </si>
  <si>
    <t>ACD MACRO TELCOM MOYOBAMBA</t>
  </si>
  <si>
    <t>ACD PASCO CELL SHOP</t>
  </si>
  <si>
    <t>ACD PICHANAQUI INVERSOL</t>
  </si>
  <si>
    <t>ACD PUCALLPA INVERSOL</t>
  </si>
  <si>
    <t>ACD SMART MOVILES RIOJA</t>
  </si>
  <si>
    <t>ACD TARMA INVERSOL</t>
  </si>
  <si>
    <t>BEPSHA TELCOM</t>
  </si>
  <si>
    <t>DAC COMARTEL COMPANY SAC</t>
  </si>
  <si>
    <t>DAC SMART PHIWORK</t>
  </si>
  <si>
    <t>DACT GLINDYS PACHECO ESPINOZA</t>
  </si>
  <si>
    <t>JUANJUI SILCOM</t>
  </si>
  <si>
    <t>MACRO TELCOM MOYOBAMBA</t>
  </si>
  <si>
    <t>MADITEL GROUP</t>
  </si>
  <si>
    <t>RUBEN ALBERTO MENDOZA CADILLO</t>
  </si>
  <si>
    <t>SELVA TEL MOYOBAMBA</t>
  </si>
  <si>
    <t>SMART MOVILES RIOJA</t>
  </si>
  <si>
    <t>ACD HUACHO HUAYTELCOMS</t>
  </si>
  <si>
    <t>ACD HUACHO INVERSOL</t>
  </si>
  <si>
    <t>CORPORACIÓN JEAN PAUL SAC</t>
  </si>
  <si>
    <t>ACD KYC PACASMAYO</t>
  </si>
  <si>
    <t>JR. 9 DE JULIO 501  - CONCEPCIÓN - CONCEPCIÓN - JUNÍN</t>
  </si>
  <si>
    <t>LUNES A SABADO 10:00 - 18:00</t>
  </si>
  <si>
    <t>LUNES A DOMINGO 08:30 - 21:00</t>
  </si>
  <si>
    <t>JR. VIRREY TOLEDO 309 - HUANCAVELICA - HUANCAVELICA - HUANCAVELICA</t>
  </si>
  <si>
    <t>JR. JUNIN 930 TIENDA B (IZQUIERDA)</t>
  </si>
  <si>
    <t>JR. LETICIA NRO.711 JUANJUI, MARISCAL CÁCERES, SAN MARTÍN</t>
  </si>
  <si>
    <t>JUANJUI</t>
  </si>
  <si>
    <t>MARISCAL CACERES</t>
  </si>
  <si>
    <t>LUNES A SABADO 08:30 - 13:00 Y 15:00 - 18:00</t>
  </si>
  <si>
    <t>JR. TARMA 355 - LA MERCED - CHANCHAMAYO - JUNÍN</t>
  </si>
  <si>
    <t>AGRUP. DE VIVIENDAS DE MARCAVALLE BLOCK A DPTO. 101 - SANTA ROSA DE SACCO - YAULI - JUNÍN</t>
  </si>
  <si>
    <t>SANTA ROSA DE SACCO</t>
  </si>
  <si>
    <t>LUNES A SABADO 08:00 - 20:00</t>
  </si>
  <si>
    <t>JR. ALONSO DE ALVARADO 752</t>
  </si>
  <si>
    <t xml:space="preserve">SATIPO </t>
  </si>
  <si>
    <t>AV. CIRCUNVALACIÓN ARENALES 164 - CHAUPIMARCA - PASCO - PASCO</t>
  </si>
  <si>
    <t>LUNES A SABADO 09:00 - 17:00</t>
  </si>
  <si>
    <t>AV. LIMA Y MICAELA BASTIDAS #648  JUNIN-CHANCHAMAYO- PICHANAQUI</t>
  </si>
  <si>
    <t>PICHANAQUI</t>
  </si>
  <si>
    <t>CC REAL PLAZA NRO 1026</t>
  </si>
  <si>
    <t>LUNES A SABADO 10:00 - 19:00</t>
  </si>
  <si>
    <t xml:space="preserve">JR. ALMIRANTE GRAÚ N° 702 - RIOJA - RIOJA - SAN MARTIN </t>
  </si>
  <si>
    <t>JR. LIMA 482  - TARMA - TARMA - JUNÍN</t>
  </si>
  <si>
    <t>JR. LEONCIO PRADO 717</t>
  </si>
  <si>
    <t>UCHIZA</t>
  </si>
  <si>
    <t>JR. LOS FUNDADORES S/N FRENTE A LA PLAZA PRINCIPAL CODO DEL POZUZO</t>
  </si>
  <si>
    <t>JR. 28 DE JULIO N° 270</t>
  </si>
  <si>
    <t>JR. CUZCO 239 (FRENTE AL CAC AYACUCHO)</t>
  </si>
  <si>
    <t>AV ASAMBLEA 298</t>
  </si>
  <si>
    <t>MORALES</t>
  </si>
  <si>
    <t>AV. CENTENARIO NRO 2086, KM4 - CC OPEN PLAZA</t>
  </si>
  <si>
    <t>CA ATANACIO JAUREGUI 590, YURIMAGUAS, ALTO AMAZONAS, LORETO</t>
  </si>
  <si>
    <t>JR. HUALLAYCO 864</t>
  </si>
  <si>
    <t xml:space="preserve">CALLE REAL 417 D10 </t>
  </si>
  <si>
    <t>CC REAL PLAZA LC 102</t>
  </si>
  <si>
    <t>JR. ICA 575</t>
  </si>
  <si>
    <t>JR. LIMA 480</t>
  </si>
  <si>
    <t>CC REAL PLAZA M08</t>
  </si>
  <si>
    <t>JR. UCAYALI 551</t>
  </si>
  <si>
    <t>L-S 9:00AM-7:00PM</t>
  </si>
  <si>
    <t>JR. ASAMBLEA N° 284</t>
  </si>
  <si>
    <t>AV. MARISCAL CASTILLA N° 452</t>
  </si>
  <si>
    <t>CA MI PERU 327, IQUITOS; MAYNAS, LORETO</t>
  </si>
  <si>
    <t xml:space="preserve">AV. FERNANDO BELAUNDE TERRY C.P. PUERTO SUNGARO </t>
  </si>
  <si>
    <t>JR. UCAYALI 658</t>
  </si>
  <si>
    <t>L-V 08:30AM - 7PM S 8:00AM A 1:00PM</t>
  </si>
  <si>
    <t>JR. AGUILAR 367</t>
  </si>
  <si>
    <t>AV. CIRCUNVALACION ARENALES 140</t>
  </si>
  <si>
    <t>JR. SAN MARTÍN 419</t>
  </si>
  <si>
    <t>AV.MICAELA BASTIDAS 326</t>
  </si>
  <si>
    <t>JR.PROGRESO 277</t>
  </si>
  <si>
    <t>SAN RAMON</t>
  </si>
  <si>
    <t>JR.MIGUEL GRAU 291</t>
  </si>
  <si>
    <t>AV. FERROCARRIL 1079</t>
  </si>
  <si>
    <t>AV. FERROCARRIL 1083</t>
  </si>
  <si>
    <t>AV. FERROCARRIL 1087</t>
  </si>
  <si>
    <t>CALLE REAL 467</t>
  </si>
  <si>
    <t>JR.LIMA 328</t>
  </si>
  <si>
    <t xml:space="preserve">JR. ICA 599 </t>
  </si>
  <si>
    <t>JR UCAYALI 180</t>
  </si>
  <si>
    <t>JR. BRUNO TERREROS 590</t>
  </si>
  <si>
    <t>09:00AM - 18:00 PM</t>
  </si>
  <si>
    <t>JR. FREDDY ALIAGA NRO 368</t>
  </si>
  <si>
    <t xml:space="preserve">AV. EL SOL N° 114 </t>
  </si>
  <si>
    <t>JR. PROGRESO MZ. B2 LT. 15</t>
  </si>
  <si>
    <t>JR. 28 DE JULIO 1027</t>
  </si>
  <si>
    <t>PERENE</t>
  </si>
  <si>
    <t>AV. MARISCAL CASTILLA N° 410</t>
  </si>
  <si>
    <t>JR. INDEPENDENCIA MZ 182B LT. 20</t>
  </si>
  <si>
    <t>JR. ALFONSO UGARTE 188</t>
  </si>
  <si>
    <t>SAN MARTÍN</t>
  </si>
  <si>
    <t>JR. BOLOGNESI 116 PAMPAS TAYACAJA  HVCA</t>
  </si>
  <si>
    <t>JR. MASISEA MZ F LT 18</t>
  </si>
  <si>
    <t xml:space="preserve">JIRON LIMA 364 </t>
  </si>
  <si>
    <t>JR GENERAL PRADO 520</t>
  </si>
  <si>
    <t>JR. JUNIN 930 TIENDA A (DERECHA)</t>
  </si>
  <si>
    <t xml:space="preserve">JR. COLON LOS FUNDADORES 296 </t>
  </si>
  <si>
    <t xml:space="preserve">JR. INDEPENDENCIA CDRA 16 Y 17 - CC REAL PLAZA HUÁNUCO M-02 </t>
  </si>
  <si>
    <t>JR. SAN MARTÍN 171 - 173</t>
  </si>
  <si>
    <t>JR. SAN MARTÍN 419-A</t>
  </si>
  <si>
    <t>AV TUPAC AMARU 728</t>
  </si>
  <si>
    <t>CA TACNA 525  , IQUITOS; MAYNAS, LORETO</t>
  </si>
  <si>
    <t>JR. DAMASO BERAUN Nª 824 - HUANUCO - HUANUCO - HUANUCO</t>
  </si>
  <si>
    <t>JR. SAN MARTÍN ESQ. CON JR. ALONSO DE ALVARADO</t>
  </si>
  <si>
    <t>JR. ARICA 273, IQUITOS, MAYNAS, LORETO</t>
  </si>
  <si>
    <t>JR. SAN MARTIN 659</t>
  </si>
  <si>
    <t>AV GIRALDEZ 274 S-07 MEZANINE</t>
  </si>
  <si>
    <t>JR. SAN MARTÍN 824 (REF. FRENTE A CASONA DE MELITA)</t>
  </si>
  <si>
    <t>L-S 09:00 - 07:00 PM</t>
  </si>
  <si>
    <t>JR. SAN MARTÍN 133</t>
  </si>
  <si>
    <t>JR AGUSTIN GAMARRA 182 HVCA</t>
  </si>
  <si>
    <t>JR. LIBERTAD 246</t>
  </si>
  <si>
    <t>PROLG. ABTAO 479</t>
  </si>
  <si>
    <t>AV. MARISCAL CASTILLA N° 395</t>
  </si>
  <si>
    <t>CALLE REAL 983</t>
  </si>
  <si>
    <t>JR. SERAFÍN FILOMENO ESQ. JR. PEDRO CANGA</t>
  </si>
  <si>
    <t>JR. BOLOGNESI 193</t>
  </si>
  <si>
    <t>NUEVA CAJAMARCA</t>
  </si>
  <si>
    <t>AV. MIGUEL GRAU NO 1334</t>
  </si>
  <si>
    <t xml:space="preserve">CIRCUNVALACION ARENALES NO 136 </t>
  </si>
  <si>
    <t>PUQUIO</t>
  </si>
  <si>
    <t>CARRETERA FERNANDO BELAUNDE TERRY S/N PUERTO SUNGARO - PUERTO INCA - HUANUCO</t>
  </si>
  <si>
    <t>CA PROSPERO 299, IQUITOS; MAYNAS, LORETO</t>
  </si>
  <si>
    <t>JR. JOSE PRATO 359  -RUPA RUPA</t>
  </si>
  <si>
    <t>AV. PROGRESO  116 PAMPAS  - HUANCAVELICA</t>
  </si>
  <si>
    <t xml:space="preserve">LIMA </t>
  </si>
  <si>
    <t>LUNES A SABADO 09:00 - 19:00</t>
  </si>
  <si>
    <t xml:space="preserve">BARRANCA </t>
  </si>
  <si>
    <t xml:space="preserve">LIMA PROVINCIAS </t>
  </si>
  <si>
    <t>LURIGANCHO</t>
  </si>
  <si>
    <t xml:space="preserve">HUACHO </t>
  </si>
  <si>
    <t xml:space="preserve">HUAURA </t>
  </si>
  <si>
    <t>CALLE COLON 601 CC PLAZA DEL SOL TDA 14 _180)</t>
  </si>
  <si>
    <t>HUARAL</t>
  </si>
  <si>
    <t>OYON</t>
  </si>
  <si>
    <t>SANTA EULALIA</t>
  </si>
  <si>
    <t>HUAROCHIRI</t>
  </si>
  <si>
    <t xml:space="preserve">LIMA PROVINCIA </t>
  </si>
  <si>
    <t>LUNES A DOMINGO 09:00 - 19:00</t>
  </si>
  <si>
    <t>IMPERIAL</t>
  </si>
  <si>
    <t>LUNAHUANA</t>
  </si>
  <si>
    <t xml:space="preserve">JR. REAL NO 313 </t>
  </si>
  <si>
    <t>LUNES A SÁBADO 9:00 - 19:00</t>
  </si>
  <si>
    <t>CHILCA</t>
  </si>
  <si>
    <t>L - V 10:00 AM A 8:00 PM Y S 10:00 AM A 8:00 PM</t>
  </si>
  <si>
    <t>L - V 9:00 AM A 7:00 PM   Y S 9:00 AM A 4:00 PM</t>
  </si>
  <si>
    <t>LUNES A SÁBADO DE  09:00 AM A 08: 00 PM</t>
  </si>
  <si>
    <t>LUNES A SÁBADO DE  09:00 AM A 08: 00 PM Y DOMINGO 09 AM A 06: 00 PM</t>
  </si>
  <si>
    <t>L - S (9 AM - 7 P.M)</t>
  </si>
  <si>
    <t>L - V (9 AM - 8 P.M) - SABADO (9:30 AM - 3:00 PM) - D (10 AM - 2 PM)</t>
  </si>
  <si>
    <t>LUNES A SÁBADO DE  09:00 AM A 06: 00 PM</t>
  </si>
  <si>
    <t>LUNES A SÁBADO 9:00 A 19:00</t>
  </si>
  <si>
    <t>8 A.M - 7 P.M LUNES A SABADO</t>
  </si>
  <si>
    <t>L - S  9:00 AM A 7:00 PM</t>
  </si>
  <si>
    <t>LUNES A SÁBADO DE  09:00 AM A 08: 00 PM Y DOMINGO 09 AM A 06: 00 PM</t>
  </si>
  <si>
    <t>LUNES A SÁBADO DE 09:00 AM A 07:00 PM</t>
  </si>
  <si>
    <t>LUNES A SÁBADO DE 08:00 AM A 01:00 PM Y DE 03:00 PM A 07:30 PM</t>
  </si>
  <si>
    <t>LUNES A SÁBADO DE 9:00 A 13:00 Y 15:00 A 19:00</t>
  </si>
  <si>
    <t>9 A.M - 8 P.M LUNES A SABADO</t>
  </si>
  <si>
    <t>L - V (9 AM - 7 P.M) - SABADO (9 AM - 6 PM)</t>
  </si>
  <si>
    <t>8 A.M - 6 P.M LUNES A SABADO</t>
  </si>
  <si>
    <t>LUNES A SABADO DE 9AM A 7:30PM</t>
  </si>
  <si>
    <t>LUNES A DOMINGO DE 09:00 AM A 07: 00 PM</t>
  </si>
  <si>
    <t>LUNES A SÁBADO DE  09:00 AM A 07: 00 PM</t>
  </si>
  <si>
    <t>L - S  9:00 AM A 8:00 PM</t>
  </si>
  <si>
    <t>10 A.M - 8 P.M LUNES - DOMINGO</t>
  </si>
  <si>
    <t>11 A.M - 8 P.M LUNES - DOMINGO</t>
  </si>
  <si>
    <t>13 A.M - 8 P.M LUNES - DOMINGO</t>
  </si>
  <si>
    <t>14 A.M - 8 P.M LUNES - DOMINGO</t>
  </si>
  <si>
    <t>9AM  A 8PM - LUNES A SABADO Y DE 9AM A 1PM LOS DIMINGOS</t>
  </si>
  <si>
    <t>L - S (8:30 AM - 1 PM // 2:30 PM 7 PM)</t>
  </si>
  <si>
    <t>L - S (9 AM - 8 P.M)</t>
  </si>
  <si>
    <t>L - S (9 AM - 1 P.M  // 4 PM - 7 P.M)</t>
  </si>
  <si>
    <t>L - S (9 AM - 7 P.M) // D (9 AM - 1 PM)</t>
  </si>
  <si>
    <t>LUNES A SÁBADO DE  09:00 AM A 08 00 PM</t>
  </si>
  <si>
    <t>L - S (9 AM - 7 PM)</t>
  </si>
  <si>
    <t>LUNES A SÁBADO DE  09:00 AM A 07:00 PM</t>
  </si>
  <si>
    <t>LUNES A SÁBADO DE  10:00 AM A 06:00 PM</t>
  </si>
  <si>
    <t>7CGQ</t>
  </si>
  <si>
    <t>CARRANZA MENDOZA NURIA JANINA</t>
  </si>
  <si>
    <t>NURIA CARRANZA PDV</t>
  </si>
  <si>
    <t>JR. TACNA # 560, IQUITOS, MAYNAS, LORETO</t>
  </si>
  <si>
    <t>A392</t>
  </si>
  <si>
    <t>COMUNICACIONES ALJENI S.A.</t>
  </si>
  <si>
    <t>ALJENI_D.LORETO</t>
  </si>
  <si>
    <t>JR. HUALLAGA 308, IQUITOS; MAYNAS, LORETO</t>
  </si>
  <si>
    <t>DAC COMARTEL COMPANY PDV</t>
  </si>
  <si>
    <t>DV6X</t>
  </si>
  <si>
    <t>DIVA TEL EIRL</t>
  </si>
  <si>
    <t>DIVA TEL LORETO</t>
  </si>
  <si>
    <t>JIRÓN AGUIRRE N°1001, IQUITOS; MAYNAS, LORETO</t>
  </si>
  <si>
    <t>NO DERIVAR CLIENTE</t>
  </si>
  <si>
    <t>ZXSO</t>
  </si>
  <si>
    <t>LUATEL SAC</t>
  </si>
  <si>
    <t>LUATEL_LORETO</t>
  </si>
  <si>
    <t>MOVILMAX SAC</t>
  </si>
  <si>
    <t>AV. JAUREGUI 111, YURIMAGUAS, ALTO AMAZONAS, LORETO</t>
  </si>
  <si>
    <t>SANTEL ORIENTE E.I.R.L.</t>
  </si>
  <si>
    <t>SANTEL ORIENTE</t>
  </si>
  <si>
    <t>JR. TACNA # 563, IQUITOS, MAYNAS, LORETO</t>
  </si>
  <si>
    <t>MAHADI HUANCA2</t>
  </si>
  <si>
    <t>AV. CENTENARIO 150 HUANCABAMBA</t>
  </si>
  <si>
    <t xml:space="preserve">CHIP </t>
  </si>
  <si>
    <t>JM0I</t>
  </si>
  <si>
    <t>AV.. BOLIVAR 330 LOTE 6 LIMA-HUAROCHIRI-SANTA EULALIA / ESTABLECIMIENTO AV  SAN MARTIN</t>
  </si>
  <si>
    <t>AV. MARISCAL BENAVIDES S/N MÓDULO 11, MEGAPLAZA EXPRESS LC14</t>
  </si>
  <si>
    <t>LUNES A DOMINGO 9 AM A 7 PM</t>
  </si>
  <si>
    <t>LUNES A DOMINGO DE 9 AM A 8 PM</t>
  </si>
  <si>
    <t>LUNES A SABADO 10 AM A 7PM</t>
  </si>
  <si>
    <t>Av. Panamericana Norte S/N - Primer piso - local FS-19 CC. Mall Aventura - CHICLAYO - CHICLAYO - LAMBAYEQUE</t>
  </si>
  <si>
    <t>L - D 9:00 am a 8:00 pm y L - D 9:00 am a 8:00 pm</t>
  </si>
  <si>
    <t>L - V 9:00am a 1:00pm - 3:00pm a 6:00pm y S 9:00am a 1:00pm - 3:00pm a 6:00pm</t>
  </si>
  <si>
    <t>CALLE CAJAMARCA 611- CHEPEN (Frente a la Plaza de Armas) - CHEPEN  - CHEPEN - LA LIBERTAD</t>
  </si>
  <si>
    <t>L - V : 9am a 7pm y S : 9am a 7pm</t>
  </si>
  <si>
    <t>BGIV</t>
  </si>
  <si>
    <t>ACD AGTEL TRUJILLO</t>
  </si>
  <si>
    <t>AV ESPAÑA 2218- TRUJILLO - TRUJILLO - TRUJILLO - LA LIBERTAD</t>
  </si>
  <si>
    <t>AV REPUBLICA DEL PERU 321 - AGUAS VERDES - ZARUMILLA - TUMBES</t>
  </si>
  <si>
    <t>Lunes a  Viernes : 9:00 am a 5:00 pm  y Sábado : 9:00 am a 5:00 pm </t>
  </si>
  <si>
    <t>JR PARDO N° 410 - PLAZA DE ARMAS - CELENDIN - CELENDIN - CAJAMARCA</t>
  </si>
  <si>
    <t>L - V 9:00 am a 7:00 pm y S 9:00 am a 7:00 pm</t>
  </si>
  <si>
    <t>CA CACERES 352 - AYABACA  - AYABACA - PIURA</t>
  </si>
  <si>
    <t>L - V 8:00 am a 7:00 pm   y S 8:00 am a 2:00 pm</t>
  </si>
  <si>
    <t>AV SACSAIHUMAN 184 - JAZAN - BONGARA - AMAZONAS</t>
  </si>
  <si>
    <t>L - V 9:00 am a 1:00 pm - 3:00 pm a 7:00 pm y S 9:00 am a 1:00 pm - 3:00 pm a 7:00 pm</t>
  </si>
  <si>
    <t>JR El COMERCIO N° 924 - PLAZA DE ARMAS - CAJAMARCA - CAJAMARCA - CAJAMARCA</t>
  </si>
  <si>
    <t>Jr. San Felipe Santiago 399 (esquina con avenida Chachapoyas) - BAGUA GRANDE - UTCUBAMBA - AMAZONAS</t>
  </si>
  <si>
    <t>C.C ISLA REAL PLAZA MN24 CHICLAYO - CHICLAYO - CHICLAYO - LAMBAYEQUE</t>
  </si>
  <si>
    <t>L - V 9:00am a 1:00pm - 3:00pm a 7:00pm y S 9:00am a 1:00pm - 3:00pm a 7:00pm</t>
  </si>
  <si>
    <t>L - V 9:00 am a 8:00 pm y S 9:00 am a 8:00 pm</t>
  </si>
  <si>
    <t>Av. Cayetano Heredia 890 - CATACAOS - PIURA - PIURA</t>
  </si>
  <si>
    <t xml:space="preserve">L - V 9:00 am a 8:00 pm   y S 9:00 am a 8:00 pm  </t>
  </si>
  <si>
    <t>JR JOSE GALVEZ N° 431  - PEDRO GALVEZ - SAN MARCOS - CAJAMARCA</t>
  </si>
  <si>
    <t>L - V 10:00 am a 8:00 pm y S 10:00 am a 8:00 pm</t>
  </si>
  <si>
    <t>JR 2 DE MAYO N° 267 - SAN MIGUEL - SAN MIGUEL - CAJAMARCA</t>
  </si>
  <si>
    <t>QZGG</t>
  </si>
  <si>
    <t>ACD CELLSERV UTCUBAMBA</t>
  </si>
  <si>
    <t>CELL SERVICE AMAZ</t>
  </si>
  <si>
    <t>AV. CHACHAPOYAS N° 2287 - BAGUA GRANDE - UTCUBAMBA - AMAZONAS</t>
  </si>
  <si>
    <t>L - V 9:00 am a 1:00 pm - 4:00 pm a 8:00 pm y S 9:00 am a 1:00 pm - 4:00 pm a 8:00 pm</t>
  </si>
  <si>
    <t>CA LAMBAYEQUE 509 - CHULUCANAS - CHULUCANAS - MORROPON - PIURA</t>
  </si>
  <si>
    <t>CA LAMBAYEQUE 601 - CHULUCANAS - MORROPON - PIURA</t>
  </si>
  <si>
    <t>CALLE LUIS GONZALES #775  - CHICLAYO - CHICLAYO - LAMBAYEQUE</t>
  </si>
  <si>
    <t>JR 22 DE OCTUBRE N° 636 - PLAZA DE ARMAS - CUTERVO - CUTERVO - CAJAMARCA</t>
  </si>
  <si>
    <t>CALLE SAN PEDRO NRO 147 - CHEPEN  - CHEPEN - LA LIBERTAD</t>
  </si>
  <si>
    <t>L - V : 8:30 am a 1pm - 3pm a 8pm y S: 8:30 am a 1pm - 3pm a 8pm</t>
  </si>
  <si>
    <t xml:space="preserve">XX88 </t>
  </si>
  <si>
    <t>ACD GAVIL CAJAMARCA</t>
  </si>
  <si>
    <t>GASEGE CAJAMARCA</t>
  </si>
  <si>
    <t>JR DOS DE MAYO 618 - CAJAMARCA - CAJAMARCA - CAJAMARCA</t>
  </si>
  <si>
    <t>ACD GAVIL CAJAMARCA II</t>
  </si>
  <si>
    <t>JR DEL COMERCIO 707 - CAJAMARCA - CAJAMARCA - CAJAMARCA</t>
  </si>
  <si>
    <t>L - V : 9am a  1pm - 3pm a 7pm y S : 9am a 1pm - 3pm a 7pm</t>
  </si>
  <si>
    <t>CA. CENTRO COMERCIAL C-03 INTERIOR A CENTRO CIVICO - CASMA - CASMA - ANCASH</t>
  </si>
  <si>
    <t>L - V : 9am a 1pm - 4pm a 8pm y S: 9am a 1pm - 4pm a 8pm</t>
  </si>
  <si>
    <t>AV JOSE GALVEZ N° 277 Y AV JOSE PARDO 798 - CHIMBOTE - SANTA - ANCASH</t>
  </si>
  <si>
    <t>L - V: 9am a 1pm - 3pm a 7pm y S: 9am a 1pm - 3pm a 7pm</t>
  </si>
  <si>
    <t>JIRON ELIAS AGUIRRE 311 - CASCO URBANO - CHIMBOTE - SANTA - ANCASH</t>
  </si>
  <si>
    <t>L - V : 9am a 12pm - 1pm a 6pm y S : 9am a 1pm - 3pm a 7pm</t>
  </si>
  <si>
    <t>MZ K2 LOTE 47 - NUEVO CHIMBOTE - SANTA - ANCASH</t>
  </si>
  <si>
    <t>L - V : 9am a 1:30 pm - 3:30 pm a 7pm y S : 9am a 1:30pm - 3:30 pm a 7pm</t>
  </si>
  <si>
    <t>JIRON SAN MARTIN 484 PLAZA DE ARMAS - CASCAS - GRAN CHIMU - LA LIBERTAD</t>
  </si>
  <si>
    <t>L - V : 9am a 7:30pm y S : 9am a 1pm  3pm a 4:30pm</t>
  </si>
  <si>
    <t>Av Dorado #1280 - JOSE LEONARDO ORTIZ - CHICLAYO - LAMBAYEQUE - JOSE LEONARDO ORTIZ - CHICLAYO - LAMBAYEQUE</t>
  </si>
  <si>
    <t>457V</t>
  </si>
  <si>
    <t>ACD GRUPO BZ MONSEFU</t>
  </si>
  <si>
    <t>GRUPO BZ MOSEFU</t>
  </si>
  <si>
    <t>CL. MANUEL MARÍA IZAGA 506 - MONSEFU - CHICLAYO - LAMBAYEQUE</t>
  </si>
  <si>
    <t>MONSEFU</t>
  </si>
  <si>
    <t>PEDRO RUIZ #931  - CHICLAYO - CHICLAYO - LAMBAYEQUE</t>
  </si>
  <si>
    <t>L - V 9:00am a 1:00pm - 3:00pm a 8:00pm y S 9:00am a 1:00pm - 3:00pm a 8:00pm</t>
  </si>
  <si>
    <t>AV. VICTOR HAYA DE LA TORRE 585  - CHIMBOTE - SANTA  - ANCASH</t>
  </si>
  <si>
    <t>L - V : 9am a 8pm y S: 9am a 8pm</t>
  </si>
  <si>
    <t>ACD GYS CHIMBOTE</t>
  </si>
  <si>
    <t>TELEGYS_D.CHIMB</t>
  </si>
  <si>
    <t>Av. Pardo 542 casco Urbano  - CHIMBOTE - SANTA - ANCASH</t>
  </si>
  <si>
    <t>KBYJ </t>
  </si>
  <si>
    <t>Av Grau 206 - HUANCABAMBA - HUANCABAMBA - PIURA</t>
  </si>
  <si>
    <t>L - V 9:00 am a 1:00 pm y de 3:00 pm a 7:00 pm y S 9:00 am a 1:00 pm y de 3:00 pm a 7:00 pm</t>
  </si>
  <si>
    <t>AV. ALBERTO REYES MZ A'  LT 27A  - HUARMEY - HUARMEY - ANCASH</t>
  </si>
  <si>
    <t>L - V : 9am a 7pm y S: 9am a 7pm</t>
  </si>
  <si>
    <t>AV. EL OLIVAR MZ A LOTE 35A  - HUARMEY - HUARMEY - ANCASH</t>
  </si>
  <si>
    <t>L - V : 9am A 7:00pm y S: 9AM A 7PM</t>
  </si>
  <si>
    <t>JR. GRAU NRO. 609 - CHACHAPOYAS - CHACHAPOYAS - AMAZONAS</t>
  </si>
  <si>
    <t>AVLUZURIAGA N°654 - HUARAZ - HUARAZ - ANCASH</t>
  </si>
  <si>
    <t>NRVZ</t>
  </si>
  <si>
    <t>KM LUNA 3</t>
  </si>
  <si>
    <t>AVLUZURIAGA N° 542 - HUARAZ - HUARAZ - ANCASH</t>
  </si>
  <si>
    <t>L - V :  8am a 2pm - 4pm a 6pm y S :  8am a 2pm - 4pm a 6pm</t>
  </si>
  <si>
    <t>JR JUNIN 129 - PACASMAYO - PACASMAYO - PACASMAYO - LA LIBERTAD</t>
  </si>
  <si>
    <t>L - V : 10:00am a 7:00 pm y S : 10am a 7:00pm</t>
  </si>
  <si>
    <t>L - V : 9:30am a 7:00 pm y S: 9:30 a 7:00pm</t>
  </si>
  <si>
    <t>CC REAL PLAZA LOCAL LC 17 - CAJAMARCA  - CAJAMARCA - CAJAMARCA - CAJAMARCA</t>
  </si>
  <si>
    <t>Av TACNA #536 - PUEBLO NUEVO - FERRENAFE - LAMBAYEQUE</t>
  </si>
  <si>
    <t>ACD MAHADI BAGUA</t>
  </si>
  <si>
    <t>PSJE. ALFONSO UGARTE N° 133 - BAGUA - BAGUA - AMAZONAS</t>
  </si>
  <si>
    <t>JR. GRAU N° 537 - Chachapoyas - CHACHAPOYAS - CHACHAPOYAS - AMAZONAS</t>
  </si>
  <si>
    <t>Jr. Ayacucho #2024 - CHONGOYAPE - CHICLAYO - LAMBAYEQUE</t>
  </si>
  <si>
    <t>AV JOSE BALTA #1183 - CHICLAYO - CHICLAYO - LAMBAYEQUE</t>
  </si>
  <si>
    <t>Av RAMON CASTILLA #824 - LAMBAYEQUE - LAMBAYEQUE - LAMBAYEQUE</t>
  </si>
  <si>
    <t>Calle Soledad #301 – Motupe - MOTUPE - LAMBAYEQUE - LAMBAYEQUE</t>
  </si>
  <si>
    <t>JR SAN CARLOS N° 582 - BAMBAMARCA - HUALGAYOC - CAJAMARCA</t>
  </si>
  <si>
    <t>AV VICTOR RAUL HAYA DE LA TORRE 395 - CHAO (Costado Mercado Santa Rosa) - CHAO - VIRU - LA LIBERTAD</t>
  </si>
  <si>
    <t>L - V : 9am a 7:00pm y S: 9am a 7:00pm</t>
  </si>
  <si>
    <t>CA PLAZA DE ARMAS 149 - B- GUADALUPE - GUADALUPE - PACASMAYO - LA LIBERTAD</t>
  </si>
  <si>
    <t>ACD MYA JUNIN</t>
  </si>
  <si>
    <t>JR JUNIN 626- TRUJILLO - TRUJILLO  - TRUJILLO  - LA LIBERTAD</t>
  </si>
  <si>
    <t>JR. GUADALUPE VICTORIA NRO. 136  - LA ESPERANZA - TRUJILLO  - LA LIBERTAD</t>
  </si>
  <si>
    <t>C.C. Mall Plaza, Av. Mansiche s/n  B-1229 B-1233 Y S-160 Trujillo  - TRUJILLO - TRUJILLO - LA LIBERTAD</t>
  </si>
  <si>
    <t>L -V : 10am a 2pm - 3pm a 7pm y S : 10am a 2pm - 3pm a 7pm</t>
  </si>
  <si>
    <t>MYA_LEONCIO_PRADO_16_A_PACAS</t>
  </si>
  <si>
    <t>LEONCIO PRADO 16 - A- PACASMAYO - PACASMAYO - PACASMAYO - LA LIBERTAD</t>
  </si>
  <si>
    <t>L - V : 9am a1pm - 4pm a 8pm y S: 9am a1pm - 4pm a 8pm</t>
  </si>
  <si>
    <t>JR. PIZARRO 582 - CERCADO TRUJILLO - TRUJILLO - TRUJILLO - LA LIBERTAD</t>
  </si>
  <si>
    <t>JR. PIZARRO 480 - CERCADO TRUJILLO - TRUJILLO - TRUJILLO - LA LIBERTAD</t>
  </si>
  <si>
    <t>L - V : 10am a 2pm - 4pm a 8pm y S: 10am a 2pm - 4pm a 8pm</t>
  </si>
  <si>
    <t>AV VIRU 123 - PUENTE VIRU (CRUCE AV PANAMERICA) - VIRU - VIRU - LA LIBERTAD</t>
  </si>
  <si>
    <t>L - V : 9am a 1pm - 2pm a 6pm y S : 9am a 1pm - 2pm a 6pm</t>
  </si>
  <si>
    <t>Av BALTA #1273 - CHICLAYO - CHICLAYO - LAMBAYEQUE</t>
  </si>
  <si>
    <t>Calle 28 de Julio #203 – Cayalti - CAYALTI - CHICLAYO - LAMBAYEQUE</t>
  </si>
  <si>
    <t>L - V 9:00am a 1:00pm - 3:00pm a 6:00pm y S 8:00am a 1:00pm - 3:00pm a 6:00pm</t>
  </si>
  <si>
    <t>Calle Ayacucho #301 - Chongoyape - CHONGOYAPE - CHICLAYO - LAMBAYEQUE</t>
  </si>
  <si>
    <t>L - V 9:00am a 1:00pm - 3:00pm a 6:00pm y S 8:00am a 1:00pm - 3:00pm a 8:00pm</t>
  </si>
  <si>
    <t>Av AUGUSTO B LEGUIA #810 - OLMOS - LAMBAYEQUE - LAMBAYEQUE</t>
  </si>
  <si>
    <t>JR APURIMAC N° 997 A 1/2 CUADRA DEL MERCADO CENTRAL - CAJAMARCA - CAJAMARCA - CAJAMARCA</t>
  </si>
  <si>
    <t>LC-27 C.C.O MALLS PERU - CC Open Plaza - PIURA - PIURA - PIURA</t>
  </si>
  <si>
    <t xml:space="preserve">L - V 9:00 am a 10:00 pm y S - D 9:00 am a 10:00 pm  </t>
  </si>
  <si>
    <t>AV FRANCISCO BOLOGNESI 637  - CHIMBOTE - SANTA - ANCASH</t>
  </si>
  <si>
    <t>L - V : 9am a 1pm - 3pm a 7pm y S : 9am a 1pm - 3pm  a 7pm</t>
  </si>
  <si>
    <t>CA JUNIN 300 - PAITA - PAITA - PIURA</t>
  </si>
  <si>
    <t>Jr. Mercado 101 - PAITA - PAITA - PIURA</t>
  </si>
  <si>
    <t>L - V 9:00 am a 2:00 pm y de 3:00 pm a 8:00 pm y S 9:00 am a 2:00 pm y de 3:00 pm a 8:00 pm</t>
  </si>
  <si>
    <t>JR JOSE BALTA 414- HUAMACHUCO (Frente a la Plaza de Armas) - HUAMACHUCO - SANCHEZ CARRION - LA LIBERTAD</t>
  </si>
  <si>
    <t>JR. SAN MARTIN NRO. 581  - HUAMACHUCO - SANCHEZ CARRION - LA LIBERTAD</t>
  </si>
  <si>
    <t>L - V : 9am a 1:00 pm -  3:00 a 7:00pm y S: 9am a 1:00 pm -  3:00 a 7:00pm</t>
  </si>
  <si>
    <t>CALLE TACNA 332 - OTUZCO (Paradero de Otuzco) - OTUZCO - OTUZCO - LA LIBERTAD</t>
  </si>
  <si>
    <t>L - V : 9am a 1pm - 3pm a 6pm y S : 9am a 1:00 pm -  3:00 a 6:00pm</t>
  </si>
  <si>
    <t>QL7V</t>
  </si>
  <si>
    <t>ACD PIURA DACCOM</t>
  </si>
  <si>
    <t>DACCOM_PIU</t>
  </si>
  <si>
    <t>AV. ANDRES AVELINO CACERES MZA. D-15 INT. 02 URB. SAN FELIPE - PIURA - PIURA - PIURA</t>
  </si>
  <si>
    <t>L - V 9:30 am a 7:30 pm   y S 9:30 am a 7:30 pm</t>
  </si>
  <si>
    <t>AV. Loreto 302  - PIURA - PIURA - PIURA</t>
  </si>
  <si>
    <t>L - V 9:00 am a 7:30 pm   y S 9:30 am a 3:00 pm</t>
  </si>
  <si>
    <t>AV. Loreto 216  - PIURA - PIURA - PIURA</t>
  </si>
  <si>
    <t>L - V 9:00 am a 8:00 pm   y S 9:30 am a 2:00 pm</t>
  </si>
  <si>
    <t>Av. Sánchez Cerro 292 -Piura - PIURA - PIURA - PIURA</t>
  </si>
  <si>
    <t>CA LIBERTAD 675 - PIURA - PIURA - PIURA</t>
  </si>
  <si>
    <t>Av. Grau 128 -Piura - PIURA - PIURA - PIURA</t>
  </si>
  <si>
    <t>ACD PUYANGO FUTURAMA</t>
  </si>
  <si>
    <t>FUTURAMA TUMBES II</t>
  </si>
  <si>
    <t>Av. Belaunde Terry Mz J  Lote 01 - Puyango  - PUYANGO - TUMBES - TUMBES</t>
  </si>
  <si>
    <t>PUYANGO</t>
  </si>
  <si>
    <t> Lunes a  Viernes : 9:300 am a 7:30 pm  y Sábado : 9:300 am a 7:30 pm </t>
  </si>
  <si>
    <t>07D2</t>
  </si>
  <si>
    <t>ACD RIVERAS EL PORVENIR</t>
  </si>
  <si>
    <t>COM RIVERA PORVENIR</t>
  </si>
  <si>
    <t>AV PUMACAHUA 1306 - EL PORVENIR - TRUJILLO  - LA LIBERTAD</t>
  </si>
  <si>
    <t>EL PORVENIR</t>
  </si>
  <si>
    <t>L - V : 9am A 6:00pm y S: 9AM A 6PM</t>
  </si>
  <si>
    <t>B6HZ</t>
  </si>
  <si>
    <t>ACD RIVERAS LARCO</t>
  </si>
  <si>
    <t>RIVLARCOTRUJILLO</t>
  </si>
  <si>
    <t>AV LARCO 261 FRENTE A TELEFONICA - TRUJILLO - TRUJILLO - LA LIBERTAD</t>
  </si>
  <si>
    <t>A246</t>
  </si>
  <si>
    <t>COMRIVERA D.TRUJILLO</t>
  </si>
  <si>
    <t>CL 2 DE MAYO 801 -B - PAIJAN - ASCOPE - LA LIBERTAD</t>
  </si>
  <si>
    <t>L - V : 9am a 6:30pm y S: 9am a 6:30pm</t>
  </si>
  <si>
    <t>JR AMAZONAS 402  - SAN NICOLAS  - RODRIGUEZ DE MENDOZA - AMAZONAS</t>
  </si>
  <si>
    <t>L - V : 9am a 1pm - 4pm a 7pm y S : 9am a 1pm - 4pm a 7pm</t>
  </si>
  <si>
    <t>FRANCISCO DE MIRANDA N°950  - LA ESPERANZA - TRUJILLO - LA LIBERTAD</t>
  </si>
  <si>
    <t>CA  BOLIVAR N° 313 - SECHURA - SECHURA - PIURA</t>
  </si>
  <si>
    <t>L - V 9:00 am a 8:00 pm   y S 9:00 am a 7:00 pm</t>
  </si>
  <si>
    <t>AV. JOSE BALTA 936  - CHICLAYO - CHICLAYO - LAMBAYEQUE</t>
  </si>
  <si>
    <t>CA SAN MARTIN  773 - SULLANA - SULLANA - PIURA</t>
  </si>
  <si>
    <t>L - V 9:00 am a 8:00 pm   y S  9:00 am a  7:00 pm</t>
  </si>
  <si>
    <t>Transversal Tarapacá 578 - SULLANA - SULLANA - PIURA</t>
  </si>
  <si>
    <t>ACD SULLANA INFANTE</t>
  </si>
  <si>
    <t>CA SAN MARTIN 898 - SULLANA - SULLANA - PIURA</t>
  </si>
  <si>
    <t>L - V 9:00 am a 7:00 pm  y S 9:00 am a 7:00 pm</t>
  </si>
  <si>
    <t>CA SAN MARTIN 830 - SULLANA - SULLANA - PIURA</t>
  </si>
  <si>
    <t>ACD SULLANA MAHADI</t>
  </si>
  <si>
    <t>CA GRAU 712 - SULLANA - SULLANA - PIURA</t>
  </si>
  <si>
    <t>AV. FRANCISCO BOLOGNESI 801-805 - CHIMBOTE - SANTA - ANCASH</t>
  </si>
  <si>
    <t>L - V : 8:30am a 8pm y S: 8:30am a 8:00pm</t>
  </si>
  <si>
    <t>L - V : 8am a 7pm y S: 8am a 7pm</t>
  </si>
  <si>
    <t>AV VICTOR RAUL HAYA DE LA TORRE 4522 -CC. MEGA PLAZA LOCAL N°R1 - CHIMBOTE - SANTA - ANCASH</t>
  </si>
  <si>
    <t>L - V : 10am a 2pm - 4pm a 9pm y S: 10am a 2pm - 4pm a 9pm</t>
  </si>
  <si>
    <t>Av. A 109 - PARIÑAS - TALARA - PIURA</t>
  </si>
  <si>
    <t>AV A 83 - PARIÑAS - TALARA - PIURA</t>
  </si>
  <si>
    <t>L - V 9:00 am a 7:00 pm   y S 10:00 am a 1:00 pm</t>
  </si>
  <si>
    <t>AV. CENTRO CIVICO N° 338 - PARIÑAS - TALARA - PIURA</t>
  </si>
  <si>
    <t>L - V 9:00 am a 8:00 pm   y S 9:00 am a 4:00 pm</t>
  </si>
  <si>
    <t>JR LUIS DE LA PUENTE UCEDA 1395 - SANTIAGO DE CHUCO - SANTIAGO DE CHUCO - SANTIAGO DE CHUCO - LA LIBERTAD</t>
  </si>
  <si>
    <t>L - V 10:00 am a 1:00 pm - 3:00 pm a 6:30 pm    y S 10:00 am a 1:00 pm</t>
  </si>
  <si>
    <t>JR. MANUEL VILLAVICENCIO 466 - CHIMBOTE - SANTA - ANCASH</t>
  </si>
  <si>
    <t>A354</t>
  </si>
  <si>
    <t>ACD TELCHIM MEGA PLAZA</t>
  </si>
  <si>
    <t>TELCHIM_D.ANCASH</t>
  </si>
  <si>
    <t>C.C. MEGA PLAZA CHIMBOTE MODULO  SM10 - CHIMBOTE - SANTA - ANCASH</t>
  </si>
  <si>
    <t>Av. Piura 613 - TUMBES - TUMBES - TUMBES</t>
  </si>
  <si>
    <t>L - V 9:00 am a 7:00 pm y S 9:00 am a 2:00 pm</t>
  </si>
  <si>
    <t>JR MIGUEL GRAU 407 - TUMBES - TUMBES - TUMBES</t>
  </si>
  <si>
    <t>L - V 9:00 am a 8:00 pm   y S 9:00 am  a 8:00 pm</t>
  </si>
  <si>
    <t>CA MARISCAL CASTILLA 510 - TUMBES - TUMBES - TUMBES</t>
  </si>
  <si>
    <t>L - V 9:30 am a 5:30 pm   y S 9:30 am  a 5:30 pm</t>
  </si>
  <si>
    <t>AV CHACHAPOYAS 2125 - BAGUA GRANDE - UTCUBAMBA - AMAZONAS</t>
  </si>
  <si>
    <t>AV. ARIAS GRAZIANI S/N  - YUNGAY - YUNGAY - ANCASH</t>
  </si>
  <si>
    <t>L - V : 9am a 1pm - 3pm a 7pm y S: 9am a 1pm - 3pm a 7pm</t>
  </si>
  <si>
    <t>Av. Heroes del cenepa 979 - BAGUA - BAGUA - AMAZONAS</t>
  </si>
  <si>
    <t>Av. Piura 677 - Máncora - MANCORA - TALARA - PIURA</t>
  </si>
  <si>
    <t>L - V 9:00 am a 7:30 pm   y S 9:30 am a 7:30 pm</t>
  </si>
  <si>
    <t>Av. España 247, San Martín de Pangoa 12321</t>
  </si>
  <si>
    <t xml:space="preserve">1. JR. TACNA 558, IQUITOS, MAYNAS, LORETO  / 2. CALLE PLAZA DE ARMAS 108 AL COSTADO DEL MUNICIPIO DE YURIMAGUAS, YURIMAGUAS, ALTO AMAZONAS, LORETO </t>
  </si>
  <si>
    <t>CHIP</t>
  </si>
  <si>
    <t xml:space="preserve">Calle Tacna 500 </t>
  </si>
  <si>
    <t>BT2T</t>
  </si>
  <si>
    <t xml:space="preserve">VIPER </t>
  </si>
  <si>
    <t>NUEVO DAC</t>
  </si>
  <si>
    <t>VIPERCOM LA LIBERTAD</t>
  </si>
  <si>
    <t>AV. JESUS DE NAZARETH Nº 379 URB. SAN ANDRES 1RA ETAPA</t>
  </si>
  <si>
    <t>9 A 7PM</t>
  </si>
  <si>
    <t>26MY</t>
  </si>
  <si>
    <t xml:space="preserve">TELGO </t>
  </si>
  <si>
    <t>TELGO_COM</t>
  </si>
  <si>
    <t>URB. LOS HEROES MZ. L2 LOT 50</t>
  </si>
  <si>
    <t>9AM -1PM; 3PM-7PM</t>
  </si>
  <si>
    <t>HBXG</t>
  </si>
  <si>
    <t>FRAMATEC</t>
  </si>
  <si>
    <t>FRAMATEC LIB II</t>
  </si>
  <si>
    <t>CALLE CAJAMARCA 633</t>
  </si>
  <si>
    <t>9AM - 7PM</t>
  </si>
  <si>
    <t>Z259</t>
  </si>
  <si>
    <t>FRAMATEC LIB I</t>
  </si>
  <si>
    <t>JR JUNIN 491</t>
  </si>
  <si>
    <t>9M - 7PM</t>
  </si>
  <si>
    <t>2TCP</t>
  </si>
  <si>
    <t>DOMINIUM</t>
  </si>
  <si>
    <t>DOMINIUM _D.TRUJILLO</t>
  </si>
  <si>
    <t>AV. PROLONGACION VALLEJO MZ D LT 10 URB. SAN ELOY</t>
  </si>
  <si>
    <t xml:space="preserve"> 09:00  - 20:00</t>
  </si>
  <si>
    <t>MAHADI CAJ3</t>
  </si>
  <si>
    <t>WNJA</t>
  </si>
  <si>
    <t>MAHADI SAC</t>
  </si>
  <si>
    <t>LUGATEL SAC</t>
  </si>
  <si>
    <t>ACD ADRICAB BI</t>
  </si>
  <si>
    <t>ADRICAB</t>
  </si>
  <si>
    <t>AV MANCO CAPAC 610 - LOS BAÑOS DEL INCA - CAJAMARCA - CAJAMARCA</t>
  </si>
  <si>
    <t>LOS BAÑOS DEL INCA</t>
  </si>
  <si>
    <t>#N/A y #N/A</t>
  </si>
  <si>
    <t>ACD HUERTA RAMIREZ CATAC</t>
  </si>
  <si>
    <t>AV. 31 DE MAYO SN FRENTE A POSTA MEDICA DE CATAC - CATAC - RECUAY - ANCASH</t>
  </si>
  <si>
    <t>ACD LUGATEL CAJAMARCA</t>
  </si>
  <si>
    <t>ACD LUGATEL CAJAMARCA CC REAL PLAZA</t>
  </si>
  <si>
    <t>FCMU</t>
  </si>
  <si>
    <t>ACD MAHADI BALTA</t>
  </si>
  <si>
    <t>MAHADI CIX8</t>
  </si>
  <si>
    <t>AV. BALTA 637 - CHICLAYO - CHICLAYO - LAMBAYEQUE</t>
  </si>
  <si>
    <t>L - V 9:00am a 1:00pm - 4:00pm a 7:00pm y S 9:00am a 1:00pm - 4:00pm a 7:00pm</t>
  </si>
  <si>
    <t>ACD MAHADI LONYA</t>
  </si>
  <si>
    <t>JR SAN FRANCISCO 130-PLAZA DE ARMAS - LONYA GRANDE - UTCUBAMBA - AMAZONAS</t>
  </si>
  <si>
    <t>L - V : 10am a 2pm - 3pm a 6:00pm y S:10am a 2pm - 3pm a 6:00pm</t>
  </si>
  <si>
    <t>C.C. EL VIRREY - CA GRAU Y GAMARRA S/N TIENDA A1-T4 - TRUJILLO - TRUJILLO - TRUJILLO  - LA LIBERTAD</t>
  </si>
  <si>
    <t>ACD NC MOVILES PIMENTEL</t>
  </si>
  <si>
    <t>CL BALTA 27 - SECCION D - PIMENTEL - CHICLAYO - LAMBAYEQUE</t>
  </si>
  <si>
    <t>PIMENTEL</t>
  </si>
  <si>
    <t>L - V 9:00am a 1:00pm - 3:00pm a 7:00pm y S 8:00am a 1:00pm - 3:00pm a 7:00pm</t>
  </si>
  <si>
    <t>NEYU</t>
  </si>
  <si>
    <t>ACD PIURA MAHADI</t>
  </si>
  <si>
    <t>MAHADI PLAZAPIU</t>
  </si>
  <si>
    <t>CA TACNA 540 - PIURA - PIURA - PIURA</t>
  </si>
  <si>
    <t>L-V :10:00 am a 2:00pm - 3:00pm a 6:30pm y S: 10:00 am a 2:00pm - 3:00pm a 6:30</t>
  </si>
  <si>
    <t>ACD SULLANA CARDEY II</t>
  </si>
  <si>
    <t>CA SAN MARTIN  708 - SULLANA - SULLANA - PIURA</t>
  </si>
  <si>
    <t xml:space="preserve"> y </t>
  </si>
  <si>
    <t>EMFZ</t>
  </si>
  <si>
    <t>ACD TELECOM PERU CIX</t>
  </si>
  <si>
    <t>TELEC MOBILES LAM</t>
  </si>
  <si>
    <t>CALLE ALFREDO LAPOINT #934 - CHICLAYO - CHICLAYO - LAMBAYEQUE</t>
  </si>
  <si>
    <t>ACD TUMBES MAHADI</t>
  </si>
  <si>
    <t>CA BOLOGNESI 200 - TUMBES - TUMBES - TUMBES</t>
  </si>
  <si>
    <t>DYGR</t>
  </si>
  <si>
    <t>ACD TUMBES VEGA</t>
  </si>
  <si>
    <t>VEGA RUJEL TUMBES</t>
  </si>
  <si>
    <t>Jr. San Martín 282 - Tumbes - TUMBES - TUMBES - TUMBES</t>
  </si>
  <si>
    <t>JR JOSE OSORES N°406 - CHOTA - CHOTA - CAJAMARCA</t>
  </si>
  <si>
    <t>A0K2</t>
  </si>
  <si>
    <t>DAC DE LA CRUZ NOA ANITA</t>
  </si>
  <si>
    <t>DE LA CRUZ NOA ANITA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</si>
</sst>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1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8"/>
      <color theme="0"/>
      <name val="Calibri Light"/>
      <family val="2"/>
      <scheme val="major"/>
    </font>
    <font>
      <sz val="8"/>
      <name val="Calibri Light"/>
      <family val="2"/>
      <scheme val="major"/>
    </font>
    <font>
      <u/>
      <sz val="11"/>
      <color theme="10"/>
      <name val="Calibri"/>
      <family val="2"/>
    </font>
    <font>
      <i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4A206A"/>
        <bgColor indexed="64"/>
      </patternFill>
    </fill>
    <fill>
      <patternFill patternType="solid">
        <fgColor rgb="FF659A2A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0" fontId="3" fillId="6" borderId="1" xfId="0" applyFont="1" applyFill="1" applyBorder="1" applyAlignment="1">
      <alignment horizontal="left" vertical="center"/>
    </xf>
    <xf numFmtId="0" fontId="3" fillId="6" borderId="1" xfId="0" applyNumberFormat="1" applyFont="1" applyFill="1" applyBorder="1" applyAlignment="1">
      <alignment horizontal="left" vertical="center"/>
    </xf>
    <xf numFmtId="0" fontId="3" fillId="6" borderId="0" xfId="0" applyFont="1" applyFill="1" applyAlignment="1">
      <alignment horizontal="left"/>
    </xf>
    <xf numFmtId="0" fontId="3" fillId="6" borderId="1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left"/>
    </xf>
    <xf numFmtId="0" fontId="6" fillId="6" borderId="1" xfId="1" applyFont="1" applyFill="1" applyBorder="1" applyAlignment="1">
      <alignment horizontal="left"/>
    </xf>
    <xf numFmtId="0" fontId="6" fillId="6" borderId="1" xfId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6" fillId="6" borderId="1" xfId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6" borderId="1" xfId="1" applyFont="1" applyFill="1" applyBorder="1" applyAlignment="1" applyProtection="1">
      <alignment horizontal="left"/>
    </xf>
    <xf numFmtId="2" fontId="8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1" xfId="1" applyFont="1" applyFill="1" applyBorder="1" applyAlignment="1">
      <alignment horizontal="left" vertical="center"/>
    </xf>
    <xf numFmtId="0" fontId="6" fillId="6" borderId="1" xfId="1" applyFont="1" applyFill="1" applyBorder="1" applyAlignment="1">
      <alignment vertical="center"/>
    </xf>
    <xf numFmtId="0" fontId="6" fillId="6" borderId="1" xfId="1" applyFont="1" applyFill="1" applyBorder="1" applyAlignment="1"/>
    <xf numFmtId="0" fontId="3" fillId="6" borderId="1" xfId="0" applyFont="1" applyFill="1" applyBorder="1" applyAlignment="1"/>
    <xf numFmtId="0" fontId="3" fillId="6" borderId="0" xfId="0" applyFont="1" applyFill="1" applyAlignment="1"/>
    <xf numFmtId="0" fontId="4" fillId="0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/>
    <xf numFmtId="0" fontId="6" fillId="0" borderId="1" xfId="1" applyFont="1" applyFill="1" applyBorder="1" applyAlignment="1"/>
    <xf numFmtId="0" fontId="8" fillId="0" borderId="1" xfId="0" applyFont="1" applyBorder="1" applyAlignment="1"/>
    <xf numFmtId="2" fontId="8" fillId="0" borderId="1" xfId="0" applyNumberFormat="1" applyFont="1" applyFill="1" applyBorder="1" applyAlignment="1"/>
    <xf numFmtId="0" fontId="8" fillId="0" borderId="1" xfId="0" applyFont="1" applyBorder="1" applyAlignment="1">
      <alignment horizontal="left"/>
    </xf>
    <xf numFmtId="0" fontId="8" fillId="0" borderId="1" xfId="0" applyFont="1" applyFill="1" applyBorder="1" applyAlignment="1"/>
    <xf numFmtId="0" fontId="8" fillId="0" borderId="1" xfId="0" applyFont="1" applyBorder="1" applyAlignment="1">
      <alignment vertical="center"/>
    </xf>
    <xf numFmtId="2" fontId="8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wrapText="1"/>
    </xf>
    <xf numFmtId="0" fontId="3" fillId="6" borderId="3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/>
    </xf>
    <xf numFmtId="0" fontId="8" fillId="0" borderId="0" xfId="0" applyFont="1"/>
    <xf numFmtId="0" fontId="7" fillId="0" borderId="1" xfId="1" applyFont="1" applyBorder="1"/>
    <xf numFmtId="0" fontId="8" fillId="8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left"/>
    </xf>
    <xf numFmtId="0" fontId="8" fillId="0" borderId="2" xfId="0" applyFont="1" applyBorder="1" applyAlignment="1"/>
    <xf numFmtId="0" fontId="3" fillId="6" borderId="0" xfId="0" applyFont="1" applyFill="1" applyBorder="1" applyAlignment="1">
      <alignment horizontal="left"/>
    </xf>
    <xf numFmtId="0" fontId="6" fillId="0" borderId="0" xfId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2" fontId="8" fillId="6" borderId="1" xfId="0" applyNumberFormat="1" applyFont="1" applyFill="1" applyBorder="1" applyAlignment="1"/>
    <xf numFmtId="0" fontId="8" fillId="6" borderId="1" xfId="0" applyFont="1" applyFill="1" applyBorder="1" applyAlignment="1"/>
    <xf numFmtId="2" fontId="8" fillId="9" borderId="1" xfId="0" applyNumberFormat="1" applyFont="1" applyFill="1" applyBorder="1" applyAlignment="1"/>
    <xf numFmtId="0" fontId="6" fillId="0" borderId="1" xfId="2" applyFont="1" applyBorder="1" applyAlignment="1"/>
    <xf numFmtId="0" fontId="8" fillId="0" borderId="1" xfId="0" applyFont="1" applyBorder="1"/>
    <xf numFmtId="0" fontId="8" fillId="6" borderId="1" xfId="0" applyFont="1" applyFill="1" applyBorder="1"/>
    <xf numFmtId="0" fontId="6" fillId="0" borderId="1" xfId="2" applyFont="1" applyBorder="1"/>
    <xf numFmtId="0" fontId="3" fillId="6" borderId="4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10" fillId="6" borderId="1" xfId="1" applyFont="1" applyFill="1" applyBorder="1" applyAlignment="1" applyProtection="1"/>
    <xf numFmtId="0" fontId="3" fillId="6" borderId="1" xfId="0" applyNumberFormat="1" applyFont="1" applyFill="1" applyBorder="1" applyAlignment="1">
      <alignment vertical="center"/>
    </xf>
    <xf numFmtId="0" fontId="9" fillId="11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5" fillId="6" borderId="5" xfId="1" applyFill="1" applyBorder="1" applyAlignment="1" applyProtection="1"/>
    <xf numFmtId="16" fontId="3" fillId="6" borderId="1" xfId="0" applyNumberFormat="1" applyFont="1" applyFill="1" applyBorder="1" applyAlignment="1"/>
    <xf numFmtId="0" fontId="4" fillId="6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left" vertical="center"/>
    </xf>
    <xf numFmtId="2" fontId="8" fillId="9" borderId="1" xfId="0" applyNumberFormat="1" applyFont="1" applyFill="1" applyBorder="1" applyAlignment="1">
      <alignment horizontal="left"/>
    </xf>
    <xf numFmtId="0" fontId="7" fillId="0" borderId="1" xfId="2" applyFont="1" applyBorder="1"/>
    <xf numFmtId="0" fontId="12" fillId="2" borderId="1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/>
    </xf>
    <xf numFmtId="0" fontId="15" fillId="0" borderId="0" xfId="0" pivotButton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 indent="1"/>
    </xf>
    <xf numFmtId="0" fontId="0" fillId="0" borderId="0" xfId="0"/>
    <xf numFmtId="0" fontId="3" fillId="6" borderId="1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14" fontId="3" fillId="6" borderId="1" xfId="0" applyNumberFormat="1" applyFont="1" applyFill="1" applyBorder="1" applyAlignment="1">
      <alignment horizontal="left"/>
    </xf>
  </cellXfs>
  <cellStyles count="4">
    <cellStyle name="Hipervínculo" xfId="1" builtinId="8"/>
    <cellStyle name="Hipervínculo 2" xfId="3"/>
    <cellStyle name="Hyperlink" xfId="2"/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horizontal="center" readingOrder="0"/>
    </dxf>
    <dxf>
      <alignment horizontal="center" readingOrder="0"/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fret/Downloads/trabajan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ventas"/>
      <sheetName val="Base de Usuarios"/>
      <sheetName val="Hoja1"/>
      <sheetName val="Base General ACDS"/>
      <sheetName val="Base Aperturas"/>
    </sheetNames>
    <sheetDataSet>
      <sheetData sheetId="0" refreshError="1"/>
      <sheetData sheetId="1" refreshError="1">
        <row r="1">
          <cell r="D1" t="str">
            <v>ACD - DISTRIBUIDOR</v>
          </cell>
          <cell r="E1" t="str">
            <v>NOMBRE DE ASESOR</v>
          </cell>
          <cell r="F1" t="str">
            <v>Condición</v>
          </cell>
          <cell r="G1" t="str">
            <v>DNI</v>
          </cell>
          <cell r="H1" t="str">
            <v>Coordinador</v>
          </cell>
          <cell r="I1" t="str">
            <v>Celular</v>
          </cell>
          <cell r="J1" t="str">
            <v>Correo del ACD ó AS</v>
          </cell>
        </row>
        <row r="2">
          <cell r="D2" t="str">
            <v>ACD NILTON SILVA OLMOS</v>
          </cell>
          <cell r="E2" t="str">
            <v>LORENA BANCES GASTULO</v>
          </cell>
          <cell r="F2" t="str">
            <v>FULL TIME</v>
          </cell>
          <cell r="G2">
            <v>41237528</v>
          </cell>
          <cell r="H2" t="str">
            <v>JORGE GUARDIA</v>
          </cell>
          <cell r="I2">
            <v>986994911</v>
          </cell>
          <cell r="J2" t="str">
            <v>A400124@CLARO.COM.PE</v>
          </cell>
        </row>
        <row r="3">
          <cell r="D3" t="str">
            <v>ACD JAEN INFOCENTRO</v>
          </cell>
          <cell r="E3" t="str">
            <v>ESTER SILVA LOAYZA</v>
          </cell>
          <cell r="F3" t="str">
            <v>FULL TIME</v>
          </cell>
          <cell r="G3">
            <v>44925524</v>
          </cell>
          <cell r="H3" t="str">
            <v>JORGE GUARDIA</v>
          </cell>
          <cell r="I3">
            <v>993522325</v>
          </cell>
          <cell r="J3" t="str">
            <v>A400540@CLARO.COM.PE</v>
          </cell>
        </row>
        <row r="4">
          <cell r="D4" t="str">
            <v xml:space="preserve">ACD MACALOPU </v>
          </cell>
          <cell r="E4" t="str">
            <v>JUAN ARMANDO MACALOPU ROJAS</v>
          </cell>
          <cell r="F4" t="str">
            <v>FULL TIME</v>
          </cell>
          <cell r="G4">
            <v>75665757</v>
          </cell>
          <cell r="H4" t="str">
            <v>JORGE GUARDIA</v>
          </cell>
          <cell r="I4">
            <v>944003462</v>
          </cell>
          <cell r="J4" t="str">
            <v>A400387@CLARO.COM.PE</v>
          </cell>
        </row>
        <row r="5">
          <cell r="D5" t="str">
            <v xml:space="preserve">ACD MACALOPU </v>
          </cell>
          <cell r="E5" t="str">
            <v>CESAR FRANCISCO MACALOPU PURIZACA</v>
          </cell>
          <cell r="F5" t="str">
            <v>PAR TIME</v>
          </cell>
          <cell r="G5">
            <v>80598376</v>
          </cell>
          <cell r="H5" t="str">
            <v>JORGE GUARDIA</v>
          </cell>
          <cell r="I5">
            <v>984149218</v>
          </cell>
          <cell r="J5" t="str">
            <v>A400388@CLARO.COM.PE</v>
          </cell>
        </row>
        <row r="6">
          <cell r="D6" t="str">
            <v>ACD AFERVITEL SAN JOSE</v>
          </cell>
          <cell r="E6" t="str">
            <v>MIRIAM JACKELYN CULQUIPOMA DELGADO</v>
          </cell>
          <cell r="F6" t="str">
            <v>PAR TIME</v>
          </cell>
          <cell r="G6">
            <v>45833026</v>
          </cell>
          <cell r="H6" t="str">
            <v>JORGE GUARDIA</v>
          </cell>
          <cell r="I6">
            <v>940222375</v>
          </cell>
          <cell r="J6" t="str">
            <v>A400383@CLARO.COM.PE</v>
          </cell>
        </row>
        <row r="7">
          <cell r="D7" t="str">
            <v>ACD AFERVITEL SAN JOSE</v>
          </cell>
          <cell r="E7" t="str">
            <v>JANET VASQUEZ VITON</v>
          </cell>
          <cell r="F7" t="str">
            <v>FULL TIME</v>
          </cell>
          <cell r="G7">
            <v>16728836</v>
          </cell>
          <cell r="H7" t="str">
            <v>JORGE GUARDIA</v>
          </cell>
          <cell r="I7">
            <v>973737276</v>
          </cell>
          <cell r="J7" t="str">
            <v>A400384@CLARO.COM.PE</v>
          </cell>
        </row>
        <row r="8">
          <cell r="D8" t="str">
            <v>ACD YONER BAGUA</v>
          </cell>
          <cell r="E8" t="str">
            <v>LUCIA ELENA RIOS TEJADA</v>
          </cell>
          <cell r="F8" t="str">
            <v>FULL TIME</v>
          </cell>
          <cell r="G8">
            <v>46777486</v>
          </cell>
          <cell r="H8" t="str">
            <v>JORGE GUARDIA</v>
          </cell>
          <cell r="I8">
            <v>998931470</v>
          </cell>
          <cell r="J8" t="str">
            <v>A400484@CLARO.COM.PE</v>
          </cell>
        </row>
        <row r="9">
          <cell r="D9" t="str">
            <v>ACD PATRICK HUAMACHUCO</v>
          </cell>
          <cell r="E9" t="str">
            <v>JOE MICHAEL ARAUJO</v>
          </cell>
          <cell r="F9" t="str">
            <v>FULL TIME</v>
          </cell>
          <cell r="G9">
            <v>70298322</v>
          </cell>
          <cell r="H9" t="str">
            <v>DANNY SIFUENTES</v>
          </cell>
          <cell r="I9">
            <v>995281042</v>
          </cell>
          <cell r="J9" t="str">
            <v>a400104@claro.com.pe</v>
          </cell>
        </row>
        <row r="10">
          <cell r="D10" t="str">
            <v>ACD AGTEL CHEPEN</v>
          </cell>
          <cell r="E10" t="str">
            <v>ROSA ELIZABETH FAICHIN</v>
          </cell>
          <cell r="F10" t="str">
            <v>FULL TIME</v>
          </cell>
          <cell r="G10">
            <v>47394845</v>
          </cell>
          <cell r="H10" t="str">
            <v>DANNY SIFUENTES</v>
          </cell>
          <cell r="I10">
            <v>954036192</v>
          </cell>
          <cell r="J10" t="str">
            <v>a400105@claro.com.pe</v>
          </cell>
        </row>
        <row r="11">
          <cell r="D11" t="str">
            <v>ACD DATA CEL CHEPEN</v>
          </cell>
          <cell r="E11" t="str">
            <v>LILI GLORIA OLANO</v>
          </cell>
          <cell r="F11" t="str">
            <v>FULL TIME</v>
          </cell>
          <cell r="G11">
            <v>43957384</v>
          </cell>
          <cell r="H11" t="str">
            <v>DANNY SIFUENTES</v>
          </cell>
          <cell r="I11">
            <v>910217051</v>
          </cell>
          <cell r="J11" t="str">
            <v>a400106@claro.com.pe</v>
          </cell>
        </row>
        <row r="12">
          <cell r="D12" t="str">
            <v>ACD PATRICK OTUZCO</v>
          </cell>
          <cell r="E12" t="str">
            <v>DEYSI ARLET ZAVALETA</v>
          </cell>
          <cell r="F12" t="str">
            <v>FULL TIME</v>
          </cell>
          <cell r="G12">
            <v>48380429</v>
          </cell>
          <cell r="H12" t="str">
            <v>DANNY SIFUENTES</v>
          </cell>
          <cell r="I12">
            <v>989293641</v>
          </cell>
          <cell r="J12" t="str">
            <v>a400205@claro.com.pe</v>
          </cell>
        </row>
        <row r="13">
          <cell r="D13" t="str">
            <v>ACD MYA TRUJILLO CENTRO</v>
          </cell>
          <cell r="E13" t="str">
            <v>DIANA CAROLINA BARRIENTOS</v>
          </cell>
          <cell r="F13" t="str">
            <v>FULL TIME</v>
          </cell>
          <cell r="G13">
            <v>46806290</v>
          </cell>
          <cell r="H13" t="str">
            <v>DANNY SIFUENTES</v>
          </cell>
          <cell r="I13">
            <v>991194990</v>
          </cell>
          <cell r="J13" t="str">
            <v>a400207@claro.com.pe</v>
          </cell>
        </row>
        <row r="14">
          <cell r="D14" t="str">
            <v>ACD LUGATEL CAJAMARCA CC REAL PLAZA</v>
          </cell>
          <cell r="E14" t="str">
            <v>JULIZA VASQUEZ URBINA</v>
          </cell>
          <cell r="F14" t="str">
            <v>FULL TIME</v>
          </cell>
          <cell r="G14">
            <v>77130404</v>
          </cell>
          <cell r="H14" t="str">
            <v>MIGUEL CALUA</v>
          </cell>
          <cell r="I14">
            <v>913406621</v>
          </cell>
          <cell r="J14" t="str">
            <v>A400376@claro.com.pe</v>
          </cell>
        </row>
        <row r="15">
          <cell r="D15" t="str">
            <v>ACD LUGATEL CAJAMARCA CC REAL PLAZA</v>
          </cell>
          <cell r="E15" t="str">
            <v xml:space="preserve">ROXANA JAQUELINE RUDAS CONDOR </v>
          </cell>
          <cell r="F15" t="str">
            <v>PART TIME</v>
          </cell>
          <cell r="G15">
            <v>47872463</v>
          </cell>
          <cell r="H15" t="str">
            <v>MIGUEL CALUA</v>
          </cell>
          <cell r="I15">
            <v>976874619</v>
          </cell>
          <cell r="J15" t="str">
            <v>A400371@claro.com.pe</v>
          </cell>
        </row>
        <row r="16">
          <cell r="D16" t="str">
            <v>ACD LUGATEL CAJAMARCA</v>
          </cell>
          <cell r="E16" t="str">
            <v>DIGNA SOLEDAD GUARNIZ AZAÑERO</v>
          </cell>
          <cell r="F16" t="str">
            <v>FULL TIME</v>
          </cell>
          <cell r="G16">
            <v>71766793</v>
          </cell>
          <cell r="H16" t="str">
            <v>MIGUEL CALUA</v>
          </cell>
          <cell r="I16">
            <v>984502635</v>
          </cell>
          <cell r="J16" t="str">
            <v>A400599@claro.com.pe</v>
          </cell>
        </row>
        <row r="17">
          <cell r="D17" t="str">
            <v>ACD SULLANA CARdey</v>
          </cell>
          <cell r="E17" t="str">
            <v>JESSICA MILEY ZAPATA</v>
          </cell>
          <cell r="F17" t="str">
            <v>Full Time</v>
          </cell>
          <cell r="G17">
            <v>47325920</v>
          </cell>
          <cell r="H17" t="str">
            <v>Eduardo Dulubier</v>
          </cell>
          <cell r="I17">
            <v>987983254</v>
          </cell>
          <cell r="J17" t="str">
            <v>A400110@claro.com.pe</v>
          </cell>
        </row>
        <row r="18">
          <cell r="D18" t="str">
            <v>ACD TUMBES FUTURAMA</v>
          </cell>
          <cell r="E18" t="str">
            <v xml:space="preserve">ELIZABETH  JUDITH  PANTA </v>
          </cell>
          <cell r="F18" t="str">
            <v>Full Time</v>
          </cell>
          <cell r="G18">
            <v>48289460</v>
          </cell>
          <cell r="H18" t="str">
            <v>Eduardo Dulubier</v>
          </cell>
          <cell r="I18">
            <v>973394661</v>
          </cell>
          <cell r="J18" t="str">
            <v>A400111@claro.com.pe</v>
          </cell>
        </row>
        <row r="19">
          <cell r="D19" t="str">
            <v>ACD SECHURA PERU PHONE</v>
          </cell>
          <cell r="E19" t="str">
            <v>ANA ZULEMA GÓMEZ</v>
          </cell>
          <cell r="F19" t="str">
            <v>Full Time</v>
          </cell>
          <cell r="G19">
            <v>48782091</v>
          </cell>
          <cell r="H19" t="str">
            <v>Eduardo Dulubier</v>
          </cell>
          <cell r="I19">
            <v>921138325</v>
          </cell>
          <cell r="J19" t="str">
            <v>A400213@claro.com.pe</v>
          </cell>
        </row>
        <row r="20">
          <cell r="D20" t="str">
            <v>ACD TALARA ENLACE</v>
          </cell>
          <cell r="E20" t="str">
            <v>KARINA YOHANI   ZAPATA</v>
          </cell>
          <cell r="F20" t="str">
            <v>Part Time</v>
          </cell>
          <cell r="G20">
            <v>42383876</v>
          </cell>
          <cell r="H20" t="str">
            <v>Eduardo Dulubier</v>
          </cell>
          <cell r="I20">
            <v>943359693</v>
          </cell>
          <cell r="J20" t="str">
            <v>A400214@claro.com.pe</v>
          </cell>
        </row>
        <row r="21">
          <cell r="D21" t="str">
            <v>ACD PIURA PERU PHONE</v>
          </cell>
          <cell r="E21" t="str">
            <v>MARIA FIORELA INFANTE</v>
          </cell>
          <cell r="F21" t="str">
            <v>Full Time</v>
          </cell>
          <cell r="G21">
            <v>46839573</v>
          </cell>
          <cell r="H21" t="str">
            <v>Eduardo Dulubier</v>
          </cell>
          <cell r="I21">
            <v>947405163</v>
          </cell>
          <cell r="J21" t="str">
            <v>A400216@claro.com.pe</v>
          </cell>
        </row>
        <row r="22">
          <cell r="D22" t="str">
            <v>ACD Open Plaza Piura Peru Phone</v>
          </cell>
          <cell r="E22" t="str">
            <v>MARCO TULIO CORDOVA</v>
          </cell>
          <cell r="F22" t="str">
            <v>Part Time</v>
          </cell>
          <cell r="G22">
            <v>43750579</v>
          </cell>
          <cell r="H22" t="str">
            <v>Eduardo Dulubier</v>
          </cell>
          <cell r="I22">
            <v>944279491</v>
          </cell>
          <cell r="J22" t="str">
            <v>A400219@claro.com.pe</v>
          </cell>
        </row>
        <row r="23">
          <cell r="D23" t="str">
            <v>ACD PIURA PERU PHONE II</v>
          </cell>
          <cell r="E23" t="str">
            <v>JOSE GUTIERREZ ROSS</v>
          </cell>
          <cell r="F23" t="str">
            <v>Part Time</v>
          </cell>
          <cell r="G23">
            <v>44235693</v>
          </cell>
          <cell r="H23" t="str">
            <v>Eduardo Dulubier</v>
          </cell>
          <cell r="I23">
            <v>938607107</v>
          </cell>
          <cell r="J23" t="str">
            <v>A400220@claro.com.pe</v>
          </cell>
        </row>
        <row r="24">
          <cell r="D24" t="str">
            <v>ACD AYABACA RAMOS</v>
          </cell>
          <cell r="E24" t="str">
            <v>ELIZETH  HUACCHILLO</v>
          </cell>
          <cell r="F24" t="str">
            <v>Part Time</v>
          </cell>
          <cell r="G24">
            <v>47004621</v>
          </cell>
          <cell r="H24" t="str">
            <v>Eduardo Dulubier</v>
          </cell>
          <cell r="I24">
            <v>978379165</v>
          </cell>
          <cell r="J24" t="str">
            <v>A400227@claro.com.pe</v>
          </cell>
        </row>
        <row r="25">
          <cell r="D25" t="str">
            <v>ACD PIURA PERU PHONE</v>
          </cell>
          <cell r="E25" t="str">
            <v>MILTON ALONSO GUERRERO</v>
          </cell>
          <cell r="F25" t="str">
            <v>Part Time</v>
          </cell>
          <cell r="G25">
            <v>44824433</v>
          </cell>
          <cell r="H25" t="str">
            <v>Eduardo Dulubier</v>
          </cell>
          <cell r="I25">
            <v>977209347</v>
          </cell>
          <cell r="J25" t="str">
            <v>A400362@claro.com.pe</v>
          </cell>
        </row>
        <row r="26">
          <cell r="D26" t="str">
            <v>ACD SULLANA PERU PHONE</v>
          </cell>
          <cell r="E26" t="str">
            <v>LISSET   MORÁN</v>
          </cell>
          <cell r="F26" t="str">
            <v>Full Time</v>
          </cell>
          <cell r="G26">
            <v>47369195</v>
          </cell>
          <cell r="H26" t="str">
            <v>Eduardo Dulubier</v>
          </cell>
          <cell r="I26">
            <v>951323991</v>
          </cell>
          <cell r="J26" t="str">
            <v>A400363@claro.com.pe</v>
          </cell>
        </row>
        <row r="27">
          <cell r="D27" t="str">
            <v>ACD PIURA PERU PHONE II</v>
          </cell>
          <cell r="E27" t="str">
            <v>ERICKA  ENCALADA</v>
          </cell>
          <cell r="F27" t="str">
            <v>Full Time</v>
          </cell>
          <cell r="G27">
            <v>40631597</v>
          </cell>
          <cell r="H27" t="str">
            <v>Eduardo Dulubier</v>
          </cell>
          <cell r="I27">
            <v>964188116</v>
          </cell>
          <cell r="J27" t="str">
            <v>A400365@claro.com.pe</v>
          </cell>
        </row>
        <row r="28">
          <cell r="D28" t="str">
            <v>ACD TALARA ENLACE</v>
          </cell>
          <cell r="E28" t="str">
            <v>PAOLA  RIVERA</v>
          </cell>
          <cell r="F28" t="str">
            <v>PART TIME</v>
          </cell>
          <cell r="G28">
            <v>72751988</v>
          </cell>
          <cell r="H28" t="str">
            <v>Eduardo Dulubier</v>
          </cell>
          <cell r="I28">
            <v>935982681</v>
          </cell>
          <cell r="J28" t="str">
            <v>A400509@claro.com.pe</v>
          </cell>
        </row>
        <row r="29">
          <cell r="D29" t="str">
            <v>ACD Open Plaza Piura Peru Phone</v>
          </cell>
          <cell r="E29" t="str">
            <v>NADYA JAZMIN GOMEZ</v>
          </cell>
          <cell r="F29" t="str">
            <v>FULL TIME</v>
          </cell>
          <cell r="G29">
            <v>71860084</v>
          </cell>
          <cell r="H29" t="str">
            <v>Eduardo Dulubier</v>
          </cell>
          <cell r="I29">
            <v>931299220</v>
          </cell>
          <cell r="J29" t="str">
            <v>A400556@claro.com.pe</v>
          </cell>
        </row>
        <row r="30">
          <cell r="D30" t="str">
            <v>ACD MYA VIRU</v>
          </cell>
          <cell r="E30" t="str">
            <v>SONIA MAGALY HUACCHILLO</v>
          </cell>
          <cell r="F30" t="str">
            <v>FULL TIME</v>
          </cell>
          <cell r="G30">
            <v>46450530</v>
          </cell>
          <cell r="H30" t="str">
            <v>DANNY SIFUENTES</v>
          </cell>
          <cell r="I30">
            <v>962671668</v>
          </cell>
          <cell r="J30" t="str">
            <v>a400237@claro.com.pe</v>
          </cell>
        </row>
        <row r="31">
          <cell r="D31" t="str">
            <v>ACD TANTAQUISPE SANTIAGO DE CHUCO</v>
          </cell>
          <cell r="E31" t="str">
            <v>FRANCISCA INES SANCHEZ</v>
          </cell>
          <cell r="F31" t="str">
            <v>FULL TIME</v>
          </cell>
          <cell r="G31">
            <v>46586013</v>
          </cell>
          <cell r="H31" t="str">
            <v>DANNY SIFUENTES</v>
          </cell>
          <cell r="I31">
            <v>948566508</v>
          </cell>
          <cell r="J31" t="str">
            <v>a400095@claro.com.pe</v>
          </cell>
        </row>
        <row r="32">
          <cell r="D32" t="str">
            <v>ACD OVERALL CHIMBOTE</v>
          </cell>
          <cell r="E32" t="str">
            <v>CRISTINA  BARRON</v>
          </cell>
          <cell r="F32" t="str">
            <v>FULL TIME</v>
          </cell>
          <cell r="G32">
            <v>70134122</v>
          </cell>
          <cell r="H32" t="str">
            <v>DANNY SIFUENTES</v>
          </cell>
          <cell r="I32">
            <v>977460027</v>
          </cell>
          <cell r="J32" t="str">
            <v>a400256@claro.com.pe</v>
          </cell>
        </row>
        <row r="33">
          <cell r="D33" t="str">
            <v>ACD RODRIGUEZ DE MENDOZA INCATEL</v>
          </cell>
          <cell r="E33" t="str">
            <v>MARILI TOCHON PIEROLA</v>
          </cell>
          <cell r="F33" t="str">
            <v>FULL TIME</v>
          </cell>
          <cell r="G33">
            <v>46182536</v>
          </cell>
          <cell r="H33" t="str">
            <v>JORGE GUARDIA</v>
          </cell>
          <cell r="I33">
            <v>968751580</v>
          </cell>
          <cell r="J33" t="str">
            <v>A400257@CLARO.COM.PE</v>
          </cell>
        </row>
        <row r="34">
          <cell r="D34" t="str">
            <v>ACD RODRIGUEZ DE MENDOZA INCATEL</v>
          </cell>
          <cell r="E34" t="str">
            <v>NANCY BEATRIZ CARO CULQUI</v>
          </cell>
          <cell r="F34" t="str">
            <v>PART TIME</v>
          </cell>
          <cell r="G34">
            <v>45686925</v>
          </cell>
          <cell r="H34" t="str">
            <v>JORGE GUARDIA</v>
          </cell>
          <cell r="I34">
            <v>958552331</v>
          </cell>
          <cell r="J34" t="str">
            <v>A400380@CLARO.COM.PE</v>
          </cell>
        </row>
        <row r="35">
          <cell r="D35" t="str">
            <v>ACD CELL SERVICE SAN MARCOS</v>
          </cell>
          <cell r="E35" t="str">
            <v>JUAN CARLOS LEZMA ARMAS</v>
          </cell>
          <cell r="F35" t="str">
            <v>FULL TIME</v>
          </cell>
          <cell r="G35">
            <v>76086089</v>
          </cell>
          <cell r="H35" t="str">
            <v>MIGUEL CALUA</v>
          </cell>
          <cell r="I35">
            <v>963374558</v>
          </cell>
          <cell r="J35" t="str">
            <v>A400370@claro.com.pe</v>
          </cell>
        </row>
        <row r="36">
          <cell r="D36" t="str">
            <v>ACD CAJABAMBA CALDERON</v>
          </cell>
          <cell r="E36" t="str">
            <v>JUAN VILCA VALDERRAMA</v>
          </cell>
          <cell r="F36" t="str">
            <v>FULL TIME</v>
          </cell>
          <cell r="G36">
            <v>71227289</v>
          </cell>
          <cell r="H36" t="str">
            <v>MIGUEL CALUA</v>
          </cell>
          <cell r="I36">
            <v>948275426</v>
          </cell>
          <cell r="J36" t="str">
            <v>A400229@claro.com.pe</v>
          </cell>
        </row>
        <row r="37">
          <cell r="D37" t="str">
            <v>ACD PATRICK HUAMACHUCO</v>
          </cell>
          <cell r="E37" t="str">
            <v>NIRMA NELIDA TAMBO LLAURY</v>
          </cell>
          <cell r="F37" t="str">
            <v>PART TIME</v>
          </cell>
          <cell r="G37">
            <v>70555019</v>
          </cell>
          <cell r="H37" t="str">
            <v>DANNY SIFUENTES</v>
          </cell>
          <cell r="I37">
            <v>932188668</v>
          </cell>
          <cell r="J37" t="str">
            <v>a400579@claro.com.pe</v>
          </cell>
        </row>
        <row r="38">
          <cell r="D38" t="str">
            <v>ACD KYC PACASMAYO</v>
          </cell>
          <cell r="E38" t="str">
            <v>LUIS OSWALDO VERGARA</v>
          </cell>
          <cell r="F38" t="str">
            <v>FULL TIME</v>
          </cell>
          <cell r="G38">
            <v>19259503</v>
          </cell>
          <cell r="H38" t="str">
            <v>DANNY SIFUENTES</v>
          </cell>
          <cell r="I38">
            <v>948322362</v>
          </cell>
          <cell r="J38" t="str">
            <v>a400235@claro.com.pe</v>
          </cell>
        </row>
        <row r="39">
          <cell r="D39" t="str">
            <v>ACD GOMEZ NUEVO CHIMBOTE</v>
          </cell>
          <cell r="E39" t="str">
            <v>PATRICIA MARGARITA MORENO</v>
          </cell>
          <cell r="F39" t="str">
            <v>FULL TIME</v>
          </cell>
          <cell r="G39">
            <v>47191638</v>
          </cell>
          <cell r="H39" t="str">
            <v>DANNY SIFUENTES</v>
          </cell>
          <cell r="I39">
            <v>930270190</v>
          </cell>
          <cell r="J39" t="str">
            <v>a400528@claro.com.pe</v>
          </cell>
        </row>
        <row r="40">
          <cell r="D40" t="str">
            <v>ACD GRAN CHIMU CASCAS</v>
          </cell>
          <cell r="E40" t="str">
            <v>JANET  GUTIERREZ</v>
          </cell>
          <cell r="F40" t="str">
            <v>FULL TIME</v>
          </cell>
          <cell r="G40">
            <v>40568409</v>
          </cell>
          <cell r="H40" t="str">
            <v>DANNY SIFUENTES</v>
          </cell>
          <cell r="I40">
            <v>958061133</v>
          </cell>
          <cell r="J40" t="str">
            <v>a400097@claro.com.pe</v>
          </cell>
        </row>
        <row r="41">
          <cell r="D41" t="str">
            <v>ACD MYA CHAO</v>
          </cell>
          <cell r="E41" t="str">
            <v xml:space="preserve">CINTHYA  MIRELLY  LOYOLA </v>
          </cell>
          <cell r="F41" t="str">
            <v>FULL TIME</v>
          </cell>
          <cell r="G41">
            <v>48080351</v>
          </cell>
          <cell r="H41" t="str">
            <v>DANNY SIFUENTES</v>
          </cell>
          <cell r="I41">
            <v>979245084</v>
          </cell>
          <cell r="J41" t="str">
            <v>a400096@claro.com.pe</v>
          </cell>
        </row>
        <row r="42">
          <cell r="D42" t="str">
            <v>ACD CHOTA TAKISOFT</v>
          </cell>
          <cell r="E42" t="str">
            <v>MARIA LEONOR DIAZ LOPEZ</v>
          </cell>
          <cell r="F42" t="str">
            <v>FULL TIME</v>
          </cell>
          <cell r="G42">
            <v>45720652</v>
          </cell>
          <cell r="H42" t="str">
            <v>MIGUEL CALUA</v>
          </cell>
          <cell r="I42">
            <v>985146504</v>
          </cell>
          <cell r="J42" t="str">
            <v>A400373@claro.com.pe</v>
          </cell>
        </row>
        <row r="43">
          <cell r="D43" t="str">
            <v>ACD CHOTA TAKISOFT</v>
          </cell>
          <cell r="E43" t="str">
            <v>BETTY HAYDE CIEZA CHAVIL</v>
          </cell>
          <cell r="F43" t="str">
            <v>PART TIME</v>
          </cell>
          <cell r="G43">
            <v>41393576</v>
          </cell>
          <cell r="H43" t="str">
            <v>MIGUEL CALUA</v>
          </cell>
          <cell r="I43">
            <v>951126188</v>
          </cell>
          <cell r="J43" t="str">
            <v>A400533@claro.com.pe</v>
          </cell>
        </row>
        <row r="44">
          <cell r="D44" t="str">
            <v>ACD CIX E&amp;G Chiclayo</v>
          </cell>
          <cell r="E44" t="str">
            <v>EVELIN ALEJANDRA PIÑEA COSTA</v>
          </cell>
          <cell r="F44" t="str">
            <v>FULL TIME</v>
          </cell>
          <cell r="G44">
            <v>73583960</v>
          </cell>
          <cell r="H44" t="str">
            <v>JORGE GUARDIA</v>
          </cell>
          <cell r="I44">
            <v>972786234</v>
          </cell>
          <cell r="J44" t="str">
            <v>A400458@CLARO.COM.PE</v>
          </cell>
        </row>
        <row r="45">
          <cell r="D45" t="str">
            <v xml:space="preserve">ACD BONGARA PEDRO RUIZ </v>
          </cell>
          <cell r="E45" t="str">
            <v>JOVANY GALLAC CAYANCHI</v>
          </cell>
          <cell r="F45" t="str">
            <v>FULL TIME</v>
          </cell>
          <cell r="G45">
            <v>43600329</v>
          </cell>
          <cell r="H45" t="str">
            <v>JORGE GUARDIA</v>
          </cell>
          <cell r="I45">
            <v>917864210</v>
          </cell>
          <cell r="J45" t="str">
            <v>A400119@CLARO.COM.PE</v>
          </cell>
        </row>
        <row r="46">
          <cell r="D46" t="str">
            <v>ACD CUTERVO TAKISOFT</v>
          </cell>
          <cell r="E46" t="str">
            <v>ANASELI ALARCON MUÑOZ</v>
          </cell>
          <cell r="F46" t="str">
            <v>FULL TIME</v>
          </cell>
          <cell r="G46">
            <v>71631506</v>
          </cell>
          <cell r="H46" t="str">
            <v>MIGUEL CALUA</v>
          </cell>
          <cell r="I46">
            <v>989491262</v>
          </cell>
          <cell r="J46" t="str">
            <v>A400368@claro.com.pe</v>
          </cell>
        </row>
        <row r="47">
          <cell r="D47" t="str">
            <v>ACD CUTERVO TAKISOFT</v>
          </cell>
          <cell r="E47" t="str">
            <v>JENY MARTINEZ LEON</v>
          </cell>
          <cell r="F47" t="str">
            <v>PART TIME</v>
          </cell>
          <cell r="G47">
            <v>47741354</v>
          </cell>
          <cell r="H47" t="str">
            <v>MIGUEL CALUA</v>
          </cell>
          <cell r="I47">
            <v>950144998</v>
          </cell>
          <cell r="J47" t="str">
            <v>A400534@claro.com.pe</v>
          </cell>
        </row>
        <row r="48">
          <cell r="D48" t="str">
            <v>ACD MILITEL BAMBAMARCA</v>
          </cell>
          <cell r="E48" t="str">
            <v>YOVERLI TIRADO VASQUEZ</v>
          </cell>
          <cell r="F48" t="str">
            <v>FULL TIME</v>
          </cell>
          <cell r="G48">
            <v>46902769</v>
          </cell>
          <cell r="H48" t="str">
            <v>MIGUEL CALUA</v>
          </cell>
          <cell r="I48">
            <v>945399161</v>
          </cell>
          <cell r="J48" t="str">
            <v>A400518@claro.com.pe</v>
          </cell>
        </row>
        <row r="49">
          <cell r="D49" t="str">
            <v>ACD MILITEL BAMBAMARCA</v>
          </cell>
          <cell r="E49" t="str">
            <v>AUNER ROJAS DIAZ</v>
          </cell>
          <cell r="F49" t="str">
            <v>PART TIME</v>
          </cell>
          <cell r="G49">
            <v>45039648</v>
          </cell>
          <cell r="H49" t="str">
            <v>MIGUEL CALUA</v>
          </cell>
          <cell r="I49">
            <v>976217736</v>
          </cell>
          <cell r="J49" t="str">
            <v>A400248@claro.com.pe</v>
          </cell>
        </row>
        <row r="50">
          <cell r="D50" t="str">
            <v>ACD ATENCIO CELENDIN</v>
          </cell>
          <cell r="E50" t="str">
            <v xml:space="preserve">NEYLA EMELINI LOZANO BUSTAMANTE </v>
          </cell>
          <cell r="F50" t="str">
            <v>FULL TIME</v>
          </cell>
          <cell r="G50">
            <v>47917181</v>
          </cell>
          <cell r="H50" t="str">
            <v>MIGUEL CALUA</v>
          </cell>
          <cell r="I50">
            <v>916482337</v>
          </cell>
          <cell r="J50" t="str">
            <v>A400005@claro.com.pe</v>
          </cell>
        </row>
        <row r="51">
          <cell r="D51" t="str">
            <v>ACD ATENCIO CELENDIN</v>
          </cell>
          <cell r="E51" t="str">
            <v>YESENIA QUISPE MUGUERZA</v>
          </cell>
          <cell r="F51" t="str">
            <v>PART TIME</v>
          </cell>
          <cell r="G51">
            <v>47584968</v>
          </cell>
          <cell r="H51" t="str">
            <v>MIGUEL CALUA</v>
          </cell>
          <cell r="I51">
            <v>979497697</v>
          </cell>
          <cell r="J51" t="str">
            <v>A400007@claro.com.pe</v>
          </cell>
        </row>
        <row r="52">
          <cell r="D52" t="str">
            <v>ACD MAHADI CAJAMARCA EL QUINDE</v>
          </cell>
          <cell r="E52" t="str">
            <v>DIANA LUZ ILMAN HUAMAN</v>
          </cell>
          <cell r="F52" t="str">
            <v>FULL TIME</v>
          </cell>
          <cell r="G52">
            <v>76339881</v>
          </cell>
          <cell r="H52" t="str">
            <v>MIGUEL CALUA</v>
          </cell>
          <cell r="I52">
            <v>963719706</v>
          </cell>
          <cell r="J52" t="str">
            <v>A400541@claro.com.pe</v>
          </cell>
        </row>
        <row r="53">
          <cell r="D53" t="str">
            <v>ACD MAHADI CAJAMARCA EL QUINDE</v>
          </cell>
          <cell r="E53" t="str">
            <v>DIANA ISABEL CARRERA MEDINA</v>
          </cell>
          <cell r="F53" t="str">
            <v>PART TIME</v>
          </cell>
          <cell r="G53">
            <v>47359523</v>
          </cell>
          <cell r="H53" t="str">
            <v>MIGUEL CALUA</v>
          </cell>
          <cell r="I53">
            <v>943220540</v>
          </cell>
          <cell r="J53" t="str">
            <v>A400246@claro.com.pe</v>
          </cell>
        </row>
        <row r="54">
          <cell r="D54" t="str">
            <v>ACD MAHADI CAJAMARCA EL QUINDE</v>
          </cell>
          <cell r="E54" t="str">
            <v>MILTON MICHAEL RIOS COTRINA</v>
          </cell>
          <cell r="F54" t="str">
            <v>PART TIME</v>
          </cell>
          <cell r="G54">
            <v>74280693</v>
          </cell>
          <cell r="H54" t="str">
            <v>MIGUEL CALUA</v>
          </cell>
          <cell r="I54">
            <v>976302642</v>
          </cell>
          <cell r="J54" t="str">
            <v>A400532@claro.com.pe</v>
          </cell>
        </row>
        <row r="55">
          <cell r="D55" t="str">
            <v>ACD UTCUBAMBA JOSOL</v>
          </cell>
          <cell r="E55" t="str">
            <v>FRANKLIN ALBERTO ANGASPILCO ROJAS</v>
          </cell>
          <cell r="F55" t="str">
            <v>PART TIME</v>
          </cell>
          <cell r="G55">
            <v>70224017</v>
          </cell>
          <cell r="H55" t="str">
            <v>JORGE GUARDIA</v>
          </cell>
          <cell r="I55">
            <v>921346740</v>
          </cell>
          <cell r="J55" t="str">
            <v>A400120@CLARO.COM.PE</v>
          </cell>
        </row>
        <row r="56">
          <cell r="D56" t="str">
            <v>ACD MYA MALL AVENTURA</v>
          </cell>
          <cell r="E56" t="str">
            <v>YECBRAXI KATIUSCA MARTINEZ</v>
          </cell>
          <cell r="F56" t="str">
            <v>FULL TIME</v>
          </cell>
          <cell r="G56" t="str">
            <v>V20078446</v>
          </cell>
          <cell r="H56" t="str">
            <v>DANNY SIFUENTES</v>
          </cell>
          <cell r="I56">
            <v>997015667</v>
          </cell>
          <cell r="J56" t="str">
            <v>a400100@claro.com.pe</v>
          </cell>
        </row>
        <row r="57">
          <cell r="D57" t="str">
            <v>ACD TALARA ENLACE</v>
          </cell>
          <cell r="E57" t="str">
            <v>ROSARIO KATHERINE SANDOVAL IGLESIAS</v>
          </cell>
          <cell r="F57" t="str">
            <v>FULL TIME</v>
          </cell>
          <cell r="G57">
            <v>46798433</v>
          </cell>
          <cell r="H57" t="str">
            <v>Eduardo Dulubier</v>
          </cell>
          <cell r="I57">
            <v>969386876</v>
          </cell>
          <cell r="J57" t="str">
            <v>A400360@claro.com.pe</v>
          </cell>
        </row>
        <row r="58">
          <cell r="D58" t="str">
            <v>ACD CHULUCANAS PERU PHONE</v>
          </cell>
          <cell r="E58" t="str">
            <v>STEPHANY JAZMIN LOZADA ASEDO</v>
          </cell>
          <cell r="F58" t="str">
            <v>FULL TIME</v>
          </cell>
          <cell r="G58">
            <v>77279796</v>
          </cell>
          <cell r="H58" t="str">
            <v>Eduardo Dulubier</v>
          </cell>
          <cell r="I58">
            <v>971452435</v>
          </cell>
          <cell r="J58" t="str">
            <v>A400364@claro.com.pe</v>
          </cell>
        </row>
        <row r="59">
          <cell r="D59" t="str">
            <v>ACD AYABACA RAMOS</v>
          </cell>
          <cell r="E59" t="str">
            <v>ELVA  CASTILLO CALLE</v>
          </cell>
          <cell r="F59" t="str">
            <v>PART TIME</v>
          </cell>
          <cell r="G59">
            <v>42310573</v>
          </cell>
          <cell r="H59" t="str">
            <v>Eduardo Dulubier</v>
          </cell>
          <cell r="I59">
            <v>958907690</v>
          </cell>
          <cell r="J59" t="str">
            <v>A400215@claro.com.pe</v>
          </cell>
        </row>
        <row r="60">
          <cell r="D60" t="str">
            <v>ACD SECHURA PERU PHONE</v>
          </cell>
          <cell r="E60" t="str">
            <v>LILIANA CURAY YACILA</v>
          </cell>
          <cell r="F60" t="str">
            <v>PART TIME</v>
          </cell>
          <cell r="G60" t="str">
            <v>o3694263</v>
          </cell>
          <cell r="H60" t="str">
            <v>Eduardo Dulubier</v>
          </cell>
          <cell r="I60">
            <v>941744584</v>
          </cell>
          <cell r="J60" t="str">
            <v>A400226@claro.com.pe</v>
          </cell>
        </row>
        <row r="61">
          <cell r="D61" t="str">
            <v>ACD SULLANA CARRILLO</v>
          </cell>
          <cell r="E61" t="str">
            <v xml:space="preserve">MARIELLA NUÑEZ VILCHEZ </v>
          </cell>
          <cell r="F61" t="str">
            <v>PART TIME</v>
          </cell>
          <cell r="G61">
            <v>41395774</v>
          </cell>
          <cell r="H61" t="str">
            <v>Eduardo Dulubier</v>
          </cell>
          <cell r="I61">
            <v>983705505</v>
          </cell>
          <cell r="J61" t="str">
            <v>A400109@claro.com.pe</v>
          </cell>
        </row>
        <row r="62">
          <cell r="D62" t="str">
            <v>ACD JOSOL CHACHAPOYAS</v>
          </cell>
          <cell r="E62" t="str">
            <v>KATIA RUTH TAFUR REVILLA</v>
          </cell>
          <cell r="F62" t="str">
            <v>PART TIME</v>
          </cell>
          <cell r="G62">
            <v>46680232</v>
          </cell>
          <cell r="H62" t="str">
            <v>JORGE GUARDIA</v>
          </cell>
          <cell r="I62">
            <v>952693796</v>
          </cell>
          <cell r="J62" t="str">
            <v>A400457@CLARO.COM.PE</v>
          </cell>
        </row>
        <row r="63">
          <cell r="D63" t="str">
            <v>ACD NIBEP CAJAMARCA</v>
          </cell>
          <cell r="E63" t="str">
            <v>ROGER LUIS CHUQUIVIGEL GUARNIZ</v>
          </cell>
          <cell r="F63" t="str">
            <v>FULL TIME</v>
          </cell>
          <cell r="G63">
            <v>71137668</v>
          </cell>
          <cell r="H63" t="str">
            <v>MIGUEL CALUA</v>
          </cell>
          <cell r="I63">
            <v>913422120</v>
          </cell>
          <cell r="J63" t="str">
            <v>A400378@claro.com.pe</v>
          </cell>
        </row>
        <row r="64">
          <cell r="D64" t="str">
            <v>ACD NIBEP CAJAMARCA</v>
          </cell>
          <cell r="E64" t="str">
            <v>LUIS EDUADO CABANILLAS ROJAS</v>
          </cell>
          <cell r="F64" t="str">
            <v>PART TIME</v>
          </cell>
          <cell r="G64">
            <v>41913449</v>
          </cell>
          <cell r="H64" t="str">
            <v>MIGUEL CALUA</v>
          </cell>
          <cell r="I64">
            <v>989917575</v>
          </cell>
          <cell r="J64" t="str">
            <v>A400230@claro.com.pe</v>
          </cell>
        </row>
        <row r="65">
          <cell r="D65" t="str">
            <v>ACD MYA VIRU</v>
          </cell>
          <cell r="E65" t="str">
            <v>MARIA ESTHER DE LA CRUZ FABIAN</v>
          </cell>
          <cell r="F65" t="str">
            <v>FULL TIME</v>
          </cell>
          <cell r="G65">
            <v>48237658</v>
          </cell>
          <cell r="H65" t="str">
            <v>DANNY SIFUENTES</v>
          </cell>
          <cell r="I65">
            <v>997612262</v>
          </cell>
          <cell r="J65" t="str">
            <v>A400102@claro.com.pe</v>
          </cell>
        </row>
        <row r="66">
          <cell r="D66" t="str">
            <v>ACD TALARA DAPTA</v>
          </cell>
          <cell r="E66" t="str">
            <v>REBECA  SARAI DEL ROSARIO  SILVA</v>
          </cell>
          <cell r="F66" t="str">
            <v>FULL TIME</v>
          </cell>
          <cell r="G66">
            <v>75153388</v>
          </cell>
          <cell r="H66" t="str">
            <v>Eduardo Dulubier</v>
          </cell>
          <cell r="I66">
            <v>936013504</v>
          </cell>
          <cell r="J66" t="str">
            <v>A400610@claro.com.pe</v>
          </cell>
        </row>
        <row r="67">
          <cell r="D67" t="str">
            <v>ACD SULLANA INFANTE</v>
          </cell>
          <cell r="E67" t="str">
            <v>LUZ ANDREA AREVALO ICANAQUE</v>
          </cell>
          <cell r="F67" t="str">
            <v>FULL TIME</v>
          </cell>
          <cell r="G67">
            <v>48232665</v>
          </cell>
          <cell r="H67" t="str">
            <v>Eduardo Dulubier</v>
          </cell>
          <cell r="I67">
            <v>993025293</v>
          </cell>
          <cell r="J67" t="str">
            <v>a400611@claro.com.pe</v>
          </cell>
        </row>
        <row r="68">
          <cell r="D68" t="str">
            <v>ACD PIURA PERU PHONE</v>
          </cell>
          <cell r="E68" t="str">
            <v>RUTH EMILIA GRAU TACUR I</v>
          </cell>
          <cell r="F68" t="str">
            <v>PART TIME</v>
          </cell>
          <cell r="G68">
            <v>72226457</v>
          </cell>
          <cell r="H68" t="str">
            <v>Eduardo Dulubier</v>
          </cell>
          <cell r="I68">
            <v>900206505</v>
          </cell>
          <cell r="J68" t="str">
            <v>A400621@claro.com.pe</v>
          </cell>
        </row>
        <row r="69">
          <cell r="D69" t="str">
            <v>ACD PAITA PERU PHONE</v>
          </cell>
          <cell r="E69" t="str">
            <v>LUIS ALBERTO DANOS GUERRA</v>
          </cell>
          <cell r="F69" t="str">
            <v>PART TIME</v>
          </cell>
          <cell r="G69">
            <v>42564091</v>
          </cell>
          <cell r="H69" t="str">
            <v>Eduardo Dulubier</v>
          </cell>
          <cell r="I69">
            <v>961895613</v>
          </cell>
          <cell r="J69" t="str">
            <v>A400620@claro.com.pe</v>
          </cell>
        </row>
        <row r="70">
          <cell r="D70" t="str">
            <v>ACD TANTAQUISPE SANTIAGO DE CHUCO</v>
          </cell>
          <cell r="E70" t="str">
            <v xml:space="preserve">GREGORIO TANTAQUISPE BACILIO </v>
          </cell>
          <cell r="F70" t="str">
            <v>FULL TIME</v>
          </cell>
          <cell r="G70">
            <v>19669997</v>
          </cell>
          <cell r="H70" t="str">
            <v>DANNY SIFUENTES</v>
          </cell>
          <cell r="I70">
            <v>947702662</v>
          </cell>
          <cell r="J70" t="str">
            <v>A400236@claro.com.pe</v>
          </cell>
        </row>
        <row r="71">
          <cell r="D71" t="str">
            <v>ACD LLECLLIS CARAZ</v>
          </cell>
          <cell r="E71" t="str">
            <v>JONATAN RUBEN CAPRA SALON</v>
          </cell>
          <cell r="F71" t="str">
            <v>FULL TIME</v>
          </cell>
          <cell r="G71">
            <v>44786815</v>
          </cell>
          <cell r="H71" t="str">
            <v>DANNY SIFUENTES</v>
          </cell>
          <cell r="I71">
            <v>913421664</v>
          </cell>
          <cell r="J71" t="str">
            <v>A400116@claro.com.pe</v>
          </cell>
        </row>
        <row r="72">
          <cell r="D72" t="str">
            <v>ACD BRICEÑO CAJAMARCA</v>
          </cell>
          <cell r="E72" t="str">
            <v>DIANA MEDALY SUAREZ PRADO</v>
          </cell>
          <cell r="F72" t="str">
            <v>FULL TIME</v>
          </cell>
          <cell r="G72">
            <v>77533307</v>
          </cell>
          <cell r="H72" t="str">
            <v>MIGUEL CALUA</v>
          </cell>
          <cell r="I72">
            <v>997079666</v>
          </cell>
          <cell r="J72" t="str">
            <v>A400561@claro.com.pe</v>
          </cell>
        </row>
        <row r="73">
          <cell r="D73" t="str">
            <v>ACD SULLANA PERU PHONE</v>
          </cell>
          <cell r="E73" t="str">
            <v>JAIME ALONSO ZAPATA BURGOS</v>
          </cell>
          <cell r="F73" t="str">
            <v>PART TIME</v>
          </cell>
          <cell r="G73">
            <v>41036578</v>
          </cell>
          <cell r="H73" t="str">
            <v>Eduardo Dulubier</v>
          </cell>
          <cell r="I73">
            <v>940175861</v>
          </cell>
          <cell r="J73" t="str">
            <v>A400208@claro.com.pe</v>
          </cell>
        </row>
        <row r="74">
          <cell r="D74" t="str">
            <v>ACD GOMEZ CHIMBOTE</v>
          </cell>
          <cell r="E74" t="str">
            <v xml:space="preserve">ALLISSON CARMEN RAMOS OTINIANO </v>
          </cell>
          <cell r="F74" t="str">
            <v>FULL TIME</v>
          </cell>
          <cell r="G74">
            <v>76533165</v>
          </cell>
          <cell r="H74" t="str">
            <v>DANNY SIFUENTES</v>
          </cell>
          <cell r="I74">
            <v>924582035</v>
          </cell>
          <cell r="J74" t="str">
            <v>A400250@claro.com.pe</v>
          </cell>
        </row>
        <row r="75">
          <cell r="D75" t="str">
            <v>ACD KYC PACASMAYO</v>
          </cell>
          <cell r="E75" t="str">
            <v>JIMMY ORLANDO GUANILO ESTEVES</v>
          </cell>
          <cell r="F75" t="str">
            <v>FULL TIME</v>
          </cell>
          <cell r="G75">
            <v>19259532</v>
          </cell>
          <cell r="H75" t="str">
            <v>DANNY SIFUENTES</v>
          </cell>
          <cell r="I75">
            <v>948322362</v>
          </cell>
          <cell r="J75" t="str">
            <v>A400637@claro.com.pe</v>
          </cell>
        </row>
        <row r="76">
          <cell r="D76" t="str">
            <v>ACD IMHUAR HUARMEY</v>
          </cell>
          <cell r="E76" t="str">
            <v>NELY FLORENCIA JACINTO MORALES </v>
          </cell>
          <cell r="F76" t="str">
            <v>FULL TIME</v>
          </cell>
          <cell r="G76">
            <v>70600442</v>
          </cell>
          <cell r="H76" t="str">
            <v>DANNY SIFUENTES</v>
          </cell>
          <cell r="I76">
            <v>979249746</v>
          </cell>
          <cell r="J76" t="str">
            <v>A400640@claro.com.pe</v>
          </cell>
        </row>
        <row r="77">
          <cell r="D77" t="str">
            <v>ACD NAMLO VIRREY</v>
          </cell>
          <cell r="E77" t="str">
            <v>DAYANA MARIZETH HORNA MENDOZA</v>
          </cell>
          <cell r="F77" t="str">
            <v>FULL TIME</v>
          </cell>
          <cell r="G77">
            <v>71071987</v>
          </cell>
          <cell r="H77" t="str">
            <v>DANNY SIFUENTES</v>
          </cell>
          <cell r="I77">
            <v>910048527</v>
          </cell>
          <cell r="J77" t="str">
            <v>A400639@claro.com.pe</v>
          </cell>
        </row>
        <row r="78">
          <cell r="D78" t="str">
            <v>ACD JAEN INFOCENTRO</v>
          </cell>
          <cell r="E78" t="str">
            <v>JESUS ANTONIO JULCA LLANOS</v>
          </cell>
          <cell r="F78" t="str">
            <v>PART TIME</v>
          </cell>
          <cell r="G78">
            <v>74278190</v>
          </cell>
          <cell r="H78" t="str">
            <v>JORGE GUARDIA</v>
          </cell>
          <cell r="I78">
            <v>949960019</v>
          </cell>
          <cell r="J78" t="str">
            <v>A400382@CLARO.COM.PE</v>
          </cell>
        </row>
        <row r="79">
          <cell r="D79" t="str">
            <v>ACD JOSOL CHACHAPOYAS</v>
          </cell>
          <cell r="E79" t="str">
            <v>MELISSA JHOANY ROJAS PICON</v>
          </cell>
          <cell r="F79" t="str">
            <v>PART TIME</v>
          </cell>
          <cell r="G79">
            <v>48283298</v>
          </cell>
          <cell r="H79" t="str">
            <v>JORGE GUARDIA</v>
          </cell>
          <cell r="I79">
            <v>951934649</v>
          </cell>
          <cell r="J79" t="str">
            <v>A400643@CLARO.COM.PE</v>
          </cell>
        </row>
      </sheetData>
      <sheetData sheetId="2" refreshError="1">
        <row r="1">
          <cell r="A1" t="str">
            <v>COORDINADOR</v>
          </cell>
          <cell r="B1" t="str">
            <v>TELEFONO COORDINADOR CLARO</v>
          </cell>
          <cell r="C1" t="str">
            <v>CORREO COORDINADOR CLARO</v>
          </cell>
        </row>
        <row r="2">
          <cell r="A2" t="str">
            <v>Danny Paul Sifuentes</v>
          </cell>
          <cell r="B2">
            <v>948330763</v>
          </cell>
          <cell r="C2" t="str">
            <v>danny.sifuentes@claro.com.pe&gt;</v>
          </cell>
        </row>
        <row r="3">
          <cell r="A3" t="str">
            <v>Eduardo Dulubier</v>
          </cell>
          <cell r="B3">
            <v>948328443</v>
          </cell>
          <cell r="C3" t="str">
            <v>eduardo.dulubier@claro.com.pe&gt;</v>
          </cell>
        </row>
        <row r="4">
          <cell r="A4" t="str">
            <v>Jorge Rolando Guardia</v>
          </cell>
          <cell r="B4">
            <v>943530157</v>
          </cell>
          <cell r="C4" t="str">
            <v>C13390@claro.com.pe&gt;</v>
          </cell>
        </row>
        <row r="5">
          <cell r="A5" t="str">
            <v>Miguel Calua</v>
          </cell>
          <cell r="B5">
            <v>997106874</v>
          </cell>
          <cell r="C5" t="str">
            <v>miguel.calua@claro.com.pe&gt;</v>
          </cell>
        </row>
      </sheetData>
      <sheetData sheetId="3" refreshError="1">
        <row r="1">
          <cell r="C1" t="str">
            <v>Nombre ACD´s</v>
          </cell>
          <cell r="D1" t="str">
            <v>Código PDV</v>
          </cell>
          <cell r="E1" t="str">
            <v>-</v>
          </cell>
          <cell r="F1" t="str">
            <v>Fecha de cierre</v>
          </cell>
          <cell r="G1" t="str">
            <v>Ubicado en Centro Comercial</v>
          </cell>
          <cell r="H1" t="str">
            <v>Coordinador</v>
          </cell>
          <cell r="I1" t="str">
            <v>Posiciones</v>
          </cell>
          <cell r="J1" t="str">
            <v>Q AS</v>
          </cell>
          <cell r="K1" t="str">
            <v>Inicio Op. Como ACD´s</v>
          </cell>
          <cell r="L1" t="str">
            <v>Reclamos</v>
          </cell>
          <cell r="M1" t="str">
            <v>Servicio Técnico</v>
          </cell>
          <cell r="N1" t="str">
            <v>Recaudación</v>
          </cell>
          <cell r="O1" t="str">
            <v>N° Cabina 123/ TFI</v>
          </cell>
          <cell r="P1" t="str">
            <v>Dirección</v>
          </cell>
          <cell r="Q1" t="str">
            <v>Distrito</v>
          </cell>
          <cell r="R1" t="str">
            <v>Provincia</v>
          </cell>
          <cell r="S1" t="str">
            <v>Departamento</v>
          </cell>
          <cell r="T1" t="str">
            <v>Dirección Completa</v>
          </cell>
          <cell r="U1" t="str">
            <v>Razón Social</v>
          </cell>
          <cell r="V1" t="str">
            <v>RUC</v>
          </cell>
          <cell r="W1" t="str">
            <v>Horario</v>
          </cell>
          <cell r="X1" t="str">
            <v>Nombre Representante legal</v>
          </cell>
          <cell r="Y1" t="str">
            <v>Correo electrónico Autorizado DAC</v>
          </cell>
          <cell r="Z1" t="str">
            <v>Correo de Contacto por Tienda</v>
          </cell>
          <cell r="AA1" t="str">
            <v>Gerente/Jefe Regional CAC's</v>
          </cell>
          <cell r="AB1" t="str">
            <v>Nombre del Jefe Zonal</v>
          </cell>
          <cell r="AC1" t="str">
            <v>Nombre del Coordinador 1</v>
          </cell>
          <cell r="AD1" t="str">
            <v>Nombre del Coordinador 2</v>
          </cell>
          <cell r="AE1" t="str">
            <v>Regulado Osiptel</v>
          </cell>
          <cell r="AF1" t="str">
            <v>Nombres PDV</v>
          </cell>
        </row>
        <row r="2">
          <cell r="C2" t="str">
            <v>ACD GOMEZ CHIMBOTE</v>
          </cell>
          <cell r="D2" t="str">
            <v>UHS6</v>
          </cell>
          <cell r="E2">
            <v>0</v>
          </cell>
          <cell r="F2">
            <v>0</v>
          </cell>
          <cell r="G2">
            <v>0</v>
          </cell>
          <cell r="H2" t="str">
            <v>DANNY SIFUENTES</v>
          </cell>
          <cell r="I2">
            <v>1</v>
          </cell>
          <cell r="J2">
            <v>2</v>
          </cell>
          <cell r="K2">
            <v>43327</v>
          </cell>
          <cell r="L2" t="str">
            <v>NO</v>
          </cell>
          <cell r="M2" t="str">
            <v>NO</v>
          </cell>
          <cell r="N2" t="str">
            <v>Full Carga</v>
          </cell>
          <cell r="O2" t="str">
            <v>043 631138</v>
          </cell>
          <cell r="P2" t="str">
            <v>AV JOSE GALVEZ N° 277 Y AV JOSE PARDO 798</v>
          </cell>
          <cell r="Q2" t="str">
            <v>CHIMBOTE</v>
          </cell>
          <cell r="R2" t="str">
            <v>SANTA</v>
          </cell>
          <cell r="S2" t="str">
            <v>ANCASH</v>
          </cell>
          <cell r="T2" t="str">
            <v>AV JOSE GALVEZ N° 277 Y AV JOSE PARDO 798 - CHIMBOTE - ANCASH</v>
          </cell>
          <cell r="U2" t="str">
            <v>GOMEZ EXPORTADORES E IMPORTADORES SAC</v>
          </cell>
          <cell r="V2">
            <v>20531638311</v>
          </cell>
          <cell r="W2" t="str">
            <v>L-S 10:00-20:00</v>
          </cell>
          <cell r="X2" t="str">
            <v>GOMEZ GAMARRA GILBERTO FRANCISCO</v>
          </cell>
          <cell r="Y2" t="str">
            <v>Dac Socio Gomez expor Ancash &lt;C11001517@claro.com.pe&gt;</v>
          </cell>
          <cell r="Z2" t="str">
            <v>Dac  Gomez expor Ancash &lt;D11001517@claro.com.pe&gt;</v>
          </cell>
          <cell r="AA2" t="str">
            <v>Roxana Tafur</v>
          </cell>
          <cell r="AB2" t="str">
            <v>Maria Elena Barriga</v>
          </cell>
          <cell r="AC2" t="str">
            <v>Danny Sifuentes</v>
          </cell>
          <cell r="AD2" t="str">
            <v>CHRISTIAN SALAZAR</v>
          </cell>
          <cell r="AE2" t="str">
            <v>no</v>
          </cell>
          <cell r="AF2" t="str">
            <v>GOMEZ EXPOR_DAC.ANCS</v>
          </cell>
        </row>
        <row r="3">
          <cell r="C3" t="str">
            <v>ACD GOMEZ CASMA</v>
          </cell>
          <cell r="D3" t="str">
            <v>UHS6</v>
          </cell>
          <cell r="E3">
            <v>0</v>
          </cell>
          <cell r="F3">
            <v>0</v>
          </cell>
          <cell r="G3">
            <v>0</v>
          </cell>
          <cell r="H3" t="str">
            <v>DANNY SIFUENTES</v>
          </cell>
          <cell r="I3">
            <v>2</v>
          </cell>
          <cell r="J3">
            <v>1</v>
          </cell>
          <cell r="K3">
            <v>42491</v>
          </cell>
          <cell r="L3" t="str">
            <v>SI</v>
          </cell>
          <cell r="M3" t="str">
            <v>SI</v>
          </cell>
          <cell r="N3" t="str">
            <v>Full Carga</v>
          </cell>
          <cell r="O3" t="str">
            <v>043 633593</v>
          </cell>
          <cell r="P3" t="str">
            <v>AV. LUIS ORMEÑO Mz: J-1   Lte: 9</v>
          </cell>
          <cell r="Q3" t="str">
            <v>CASMA</v>
          </cell>
          <cell r="R3" t="str">
            <v>CASMA</v>
          </cell>
          <cell r="S3" t="str">
            <v>ANCASH</v>
          </cell>
          <cell r="T3" t="str">
            <v>AV. LUIS ORMEÑO Mz: J-1   Lte: 9 - CASMA - ANCASH</v>
          </cell>
          <cell r="U3" t="str">
            <v>GOMEZ EXPORTADORES E IMPORTADORES SAC</v>
          </cell>
          <cell r="V3">
            <v>20531638311</v>
          </cell>
          <cell r="W3" t="str">
            <v>L-S 10:00-20:00</v>
          </cell>
          <cell r="X3" t="str">
            <v>GOMEZ GAMARRA GILBERTO FRANCISCO</v>
          </cell>
          <cell r="Y3" t="str">
            <v>Dac Socio Gomez expor Ancash &lt;C11001517@claro.com.pe&gt;</v>
          </cell>
          <cell r="Z3" t="str">
            <v>Dac  Gomez expor Ancash &lt;D11001517@claro.com.pe&gt;</v>
          </cell>
          <cell r="AA3" t="str">
            <v>Roxana Tafur</v>
          </cell>
          <cell r="AB3" t="str">
            <v>Maria Elena Barriga</v>
          </cell>
          <cell r="AC3" t="str">
            <v>Danny Sifuentes</v>
          </cell>
          <cell r="AD3" t="str">
            <v>CHRISTIAN SALAZAR</v>
          </cell>
          <cell r="AE3" t="str">
            <v>Si</v>
          </cell>
          <cell r="AF3" t="str">
            <v>GOMEZ EXPOR_DAC.ANCS</v>
          </cell>
        </row>
        <row r="4">
          <cell r="C4" t="str">
            <v>ACD GOMEZ NUEVO CHIMBOTE</v>
          </cell>
          <cell r="D4" t="str">
            <v>UHS6</v>
          </cell>
          <cell r="E4">
            <v>0</v>
          </cell>
          <cell r="F4">
            <v>0</v>
          </cell>
          <cell r="G4">
            <v>0</v>
          </cell>
          <cell r="H4" t="str">
            <v>DANNY SIFUENTES</v>
          </cell>
          <cell r="I4">
            <v>1</v>
          </cell>
          <cell r="J4">
            <v>1</v>
          </cell>
          <cell r="K4">
            <v>43402</v>
          </cell>
          <cell r="L4" t="str">
            <v>NO</v>
          </cell>
          <cell r="M4" t="str">
            <v>NO</v>
          </cell>
          <cell r="N4" t="str">
            <v>Sin Recaudacion</v>
          </cell>
          <cell r="O4" t="str">
            <v>043 631375</v>
          </cell>
          <cell r="P4" t="str">
            <v>MZ K2 LOTE 47</v>
          </cell>
          <cell r="Q4" t="str">
            <v>NUEVO CHIMBOTE</v>
          </cell>
          <cell r="R4" t="str">
            <v>SANTA</v>
          </cell>
          <cell r="S4" t="str">
            <v>ANCASH</v>
          </cell>
          <cell r="T4" t="str">
            <v>URB PACIFICO MZ 2 LT 47 - NUEVO CHIMBOTE</v>
          </cell>
          <cell r="U4" t="str">
            <v>GOMEZ EXPORTADORES E IMPORTADORES SAC</v>
          </cell>
          <cell r="V4">
            <v>20531638311</v>
          </cell>
          <cell r="W4" t="str">
            <v>L-S 10:00-19:00</v>
          </cell>
          <cell r="X4" t="str">
            <v>GOMEZ GAMARRA GILBERTO FRANCISCO</v>
          </cell>
          <cell r="Y4" t="str">
            <v>Dac Socio Gomez expor Ancash &lt;C11001517@claro.com.pe&gt;</v>
          </cell>
          <cell r="Z4" t="str">
            <v>Dac  Gomez expor Ancash &lt;D11001517@claro.com.pe&gt;</v>
          </cell>
          <cell r="AA4" t="str">
            <v>Roxana Tafur</v>
          </cell>
          <cell r="AB4" t="str">
            <v>Maria Elena Barriga</v>
          </cell>
          <cell r="AC4" t="str">
            <v>Danny Sifuentes</v>
          </cell>
          <cell r="AD4" t="str">
            <v>CHRISTIAN SALAZAR</v>
          </cell>
          <cell r="AE4" t="str">
            <v>no</v>
          </cell>
          <cell r="AF4" t="str">
            <v>GOMEZ EXPOR_DAC.ANCS</v>
          </cell>
        </row>
        <row r="5">
          <cell r="C5" t="str">
            <v>ACD LLECLLISH HUAYLAS</v>
          </cell>
          <cell r="D5" t="str">
            <v>D906</v>
          </cell>
          <cell r="E5">
            <v>0</v>
          </cell>
          <cell r="F5">
            <v>0</v>
          </cell>
          <cell r="G5">
            <v>0</v>
          </cell>
          <cell r="H5" t="str">
            <v>DANNY SIFUENTES</v>
          </cell>
          <cell r="I5">
            <v>2</v>
          </cell>
          <cell r="J5">
            <v>1</v>
          </cell>
          <cell r="K5">
            <v>40118</v>
          </cell>
          <cell r="L5" t="str">
            <v>SI</v>
          </cell>
          <cell r="M5" t="str">
            <v>SI</v>
          </cell>
          <cell r="N5" t="str">
            <v>Full Carga</v>
          </cell>
          <cell r="O5" t="str">
            <v>01 7216208</v>
          </cell>
          <cell r="P5" t="str">
            <v>JR SAN MARTIN 1029</v>
          </cell>
          <cell r="Q5" t="str">
            <v>CARAZ</v>
          </cell>
          <cell r="R5" t="str">
            <v>HUAYLAS</v>
          </cell>
          <cell r="S5" t="str">
            <v>ANCASH</v>
          </cell>
          <cell r="T5" t="str">
            <v>JR SAN MARTIN 1029 - CARAZ - ANCASH</v>
          </cell>
          <cell r="U5" t="str">
            <v>GRUPO LLECLLISH EIRL</v>
          </cell>
          <cell r="V5">
            <v>20407867671</v>
          </cell>
          <cell r="W5" t="str">
            <v>L-S 10:00-20:00</v>
          </cell>
          <cell r="X5" t="str">
            <v xml:space="preserve">LLECLLISH DUEÑAS JOSUE MIGUEL ANGEL </v>
          </cell>
          <cell r="Y5" t="str">
            <v>DAC SOCIO GRUPOLLEC &lt;C64983@claro.com.pe&gt;</v>
          </cell>
          <cell r="Z5" t="str">
            <v>DAC GRUPOLLEC01 CARAZ &lt;D59640@claro.com.pe&gt;</v>
          </cell>
          <cell r="AA5" t="str">
            <v>Roxana Tafur</v>
          </cell>
          <cell r="AB5" t="str">
            <v>Maria Elena Barriga</v>
          </cell>
          <cell r="AC5" t="str">
            <v>Danny Sifuentes</v>
          </cell>
          <cell r="AD5" t="str">
            <v>EDISON VELASQUEZ</v>
          </cell>
          <cell r="AE5" t="str">
            <v>si</v>
          </cell>
          <cell r="AF5" t="str">
            <v>GRUPOLLEC_D.CARAZ</v>
          </cell>
        </row>
        <row r="6">
          <cell r="C6" t="str">
            <v>ACD KM LUNA HUARAZ</v>
          </cell>
          <cell r="D6" t="str">
            <v>YKVA</v>
          </cell>
          <cell r="E6" t="str">
            <v>I</v>
          </cell>
          <cell r="F6">
            <v>0</v>
          </cell>
          <cell r="G6">
            <v>0</v>
          </cell>
          <cell r="H6" t="str">
            <v>DANNY SIFUENTES</v>
          </cell>
          <cell r="I6">
            <v>1</v>
          </cell>
          <cell r="J6">
            <v>0</v>
          </cell>
          <cell r="K6">
            <v>43344</v>
          </cell>
          <cell r="L6" t="str">
            <v>NO</v>
          </cell>
          <cell r="M6" t="str">
            <v>NO</v>
          </cell>
          <cell r="N6" t="str">
            <v>Full Carga</v>
          </cell>
          <cell r="O6">
            <v>0</v>
          </cell>
          <cell r="P6" t="str">
            <v>AVLUZURIAGA N°654</v>
          </cell>
          <cell r="Q6" t="str">
            <v>HUARAZ</v>
          </cell>
          <cell r="R6" t="str">
            <v>HUARAZ</v>
          </cell>
          <cell r="S6" t="str">
            <v>ANCASH</v>
          </cell>
          <cell r="T6" t="str">
            <v>AVLUZURIAGA N°654 - HUARAZ - ANCASH</v>
          </cell>
          <cell r="U6" t="str">
            <v>GRUPO KM &amp; LUNA SAC</v>
          </cell>
          <cell r="V6">
            <v>20600577922</v>
          </cell>
          <cell r="W6" t="str">
            <v>L-S 10:00-20:00</v>
          </cell>
          <cell r="X6" t="str">
            <v xml:space="preserve">PALACIOS LUNA KAREN ROSSEMARY </v>
          </cell>
          <cell r="Y6" t="str">
            <v>DAC SOCIO GPALACI &lt;C64673@claro.com.pe&gt;</v>
          </cell>
          <cell r="Z6" t="str">
            <v>Dac  Km luna 99934471 &lt;D99934471@claro.com.pe&gt;</v>
          </cell>
          <cell r="AA6" t="str">
            <v>Roxana Tafur</v>
          </cell>
          <cell r="AB6" t="str">
            <v>Maria Elena Barriga</v>
          </cell>
          <cell r="AC6" t="str">
            <v>Danny Sifuentes</v>
          </cell>
          <cell r="AD6" t="str">
            <v>EDISON VELASQUEZ</v>
          </cell>
          <cell r="AE6" t="str">
            <v>No</v>
          </cell>
          <cell r="AF6" t="str">
            <v>KM_LUNA.HUARAZ</v>
          </cell>
        </row>
        <row r="7">
          <cell r="C7" t="str">
            <v>ACD ROSITEL CHIMBOTE</v>
          </cell>
          <cell r="D7" t="str">
            <v>UHS6</v>
          </cell>
          <cell r="E7">
            <v>0</v>
          </cell>
          <cell r="F7">
            <v>0</v>
          </cell>
          <cell r="G7">
            <v>0</v>
          </cell>
          <cell r="H7" t="str">
            <v>DANNY SIFUENTES</v>
          </cell>
          <cell r="I7">
            <v>1</v>
          </cell>
          <cell r="J7">
            <v>1</v>
          </cell>
          <cell r="K7">
            <v>43409</v>
          </cell>
          <cell r="L7" t="str">
            <v>NO</v>
          </cell>
          <cell r="M7" t="str">
            <v>NO</v>
          </cell>
          <cell r="N7" t="str">
            <v>Full Carga</v>
          </cell>
          <cell r="O7">
            <v>0</v>
          </cell>
          <cell r="P7" t="str">
            <v>JR MANUEL VILLAVICENCIO 316</v>
          </cell>
          <cell r="Q7" t="str">
            <v>CHIMBOTE</v>
          </cell>
          <cell r="R7" t="str">
            <v>SANTA</v>
          </cell>
          <cell r="S7" t="str">
            <v>ANCASH</v>
          </cell>
          <cell r="T7" t="str">
            <v>JR MANUEL VILLAVICENCIO 316 - CHIMBOTE - SANTA - ANCASH</v>
          </cell>
          <cell r="U7" t="str">
            <v>ROSITEL  S.A.C</v>
          </cell>
          <cell r="V7">
            <v>20600696492</v>
          </cell>
          <cell r="W7" t="str">
            <v>L-S 10 A 13 / 16 a 20</v>
          </cell>
          <cell r="X7" t="str">
            <v xml:space="preserve">ABANTO ALVA MIGUEL ANGEL </v>
          </cell>
          <cell r="Y7" t="str">
            <v>Dac socio  Rositel ancash 99931306 &lt;G99931306@claro.com.pe&gt;</v>
          </cell>
          <cell r="Z7" t="str">
            <v>Dac  Rositel ancash 99931306 &lt;D99931306@claro.com.pe&gt;</v>
          </cell>
          <cell r="AA7" t="str">
            <v>Roxana Tafur</v>
          </cell>
          <cell r="AB7" t="str">
            <v>Maria Elena Barriga</v>
          </cell>
          <cell r="AC7" t="str">
            <v>Danny Sifuentes</v>
          </cell>
          <cell r="AD7" t="str">
            <v>CHRISTIAN SALAZAR</v>
          </cell>
          <cell r="AE7" t="str">
            <v>No</v>
          </cell>
          <cell r="AF7" t="str">
            <v>ROSITEL ANCASH</v>
          </cell>
        </row>
        <row r="8">
          <cell r="C8" t="str">
            <v>ACD OVERALL CHIMBOTE</v>
          </cell>
          <cell r="D8" t="str">
            <v>3CNQ</v>
          </cell>
          <cell r="E8">
            <v>0</v>
          </cell>
          <cell r="F8">
            <v>0</v>
          </cell>
          <cell r="G8">
            <v>0</v>
          </cell>
          <cell r="H8" t="str">
            <v>DANNY SIFUENTES</v>
          </cell>
          <cell r="I8">
            <v>1</v>
          </cell>
          <cell r="J8">
            <v>1</v>
          </cell>
          <cell r="K8">
            <v>43435</v>
          </cell>
          <cell r="L8" t="str">
            <v>NO</v>
          </cell>
          <cell r="M8" t="str">
            <v>NO</v>
          </cell>
          <cell r="N8" t="str">
            <v>Full Carga</v>
          </cell>
          <cell r="O8" t="str">
            <v>043-634160</v>
          </cell>
          <cell r="P8" t="str">
            <v xml:space="preserve">AV.FRANCISCO BOLOGNESI 637 </v>
          </cell>
          <cell r="Q8" t="str">
            <v>CHIMBOTE</v>
          </cell>
          <cell r="R8" t="str">
            <v>SANTA</v>
          </cell>
          <cell r="S8" t="str">
            <v>ANCASH</v>
          </cell>
          <cell r="T8" t="str">
            <v>AV.FRANCISCO BOLOGNESI 637 - CHIMBOTE - SANTA - ANCASH</v>
          </cell>
          <cell r="U8" t="str">
            <v>OVERALL STRATEGY S.A.C.</v>
          </cell>
          <cell r="V8">
            <v>20503630827</v>
          </cell>
          <cell r="W8" t="str">
            <v>L-V 9 A 19 / S 9 - 13</v>
          </cell>
          <cell r="X8" t="str">
            <v xml:space="preserve">MESIA VELA MIRYAM  </v>
          </cell>
          <cell r="Y8" t="str">
            <v>'Ivan Artieda' &lt;ivan.artieda@overall.com.pe&gt;</v>
          </cell>
          <cell r="Z8" t="str">
            <v>'administrador_dac_chimbote@overall.com.pe'</v>
          </cell>
          <cell r="AA8" t="str">
            <v>Roxana Tafur</v>
          </cell>
          <cell r="AB8" t="str">
            <v>Maria Elena Barriga</v>
          </cell>
          <cell r="AC8" t="str">
            <v>Danny Sifuentes</v>
          </cell>
          <cell r="AD8" t="str">
            <v>CHRISTIAN SALAZAR</v>
          </cell>
          <cell r="AE8" t="str">
            <v>no</v>
          </cell>
          <cell r="AF8" t="str">
            <v>OVERALL_STRATEGY_ANCASH</v>
          </cell>
        </row>
        <row r="9">
          <cell r="C9" t="str">
            <v>ACD IMHUAR HUARMEY</v>
          </cell>
          <cell r="D9" t="str">
            <v>51T5</v>
          </cell>
          <cell r="E9">
            <v>0</v>
          </cell>
          <cell r="F9">
            <v>0</v>
          </cell>
          <cell r="G9">
            <v>0</v>
          </cell>
          <cell r="H9" t="str">
            <v>DANNY SIFUENTES</v>
          </cell>
          <cell r="I9">
            <v>2</v>
          </cell>
          <cell r="J9">
            <v>1</v>
          </cell>
          <cell r="K9">
            <v>43482</v>
          </cell>
          <cell r="L9" t="str">
            <v>SI</v>
          </cell>
          <cell r="M9" t="str">
            <v>SI</v>
          </cell>
          <cell r="N9" t="str">
            <v>Full Carga</v>
          </cell>
          <cell r="O9" t="str">
            <v>043 620215</v>
          </cell>
          <cell r="P9" t="str">
            <v xml:space="preserve">JIRÓN LOS ANDES 133  -MZ B LOTE 44 -  Casco Urbano </v>
          </cell>
          <cell r="Q9" t="str">
            <v>HUARMEY</v>
          </cell>
          <cell r="R9" t="str">
            <v>HUARMEY</v>
          </cell>
          <cell r="S9" t="str">
            <v>ANCASH</v>
          </cell>
          <cell r="T9" t="str">
            <v>JIRÓN LOS ANDES 133 - MZ B LOTE 44  Casco Urbano  HUARMEY - ANCASH</v>
          </cell>
          <cell r="U9" t="str">
            <v>INVERSIONES IMPACTO HUARMEY S.A.C.</v>
          </cell>
          <cell r="V9">
            <v>20602627838</v>
          </cell>
          <cell r="W9" t="str">
            <v>L-V 9 A 19 / S 9 - 13</v>
          </cell>
          <cell r="X9" t="str">
            <v xml:space="preserve">ONCOY ROSALES JOSE ZENON </v>
          </cell>
          <cell r="Y9" t="str">
            <v>Dac socio  Inver 99935664 &lt;G99935664@claro.com.pe&gt;</v>
          </cell>
          <cell r="Z9" t="str">
            <v>Dac socio  Inver 99935664 &lt;G99935664@claro.com.pe&gt;</v>
          </cell>
          <cell r="AA9" t="str">
            <v>Roxana Tafur</v>
          </cell>
          <cell r="AB9" t="str">
            <v>Maria Elena Barriga</v>
          </cell>
          <cell r="AC9" t="str">
            <v>Danny Sifuentes</v>
          </cell>
          <cell r="AD9" t="str">
            <v>CHRISTIAN SALAZAR</v>
          </cell>
          <cell r="AE9" t="str">
            <v>si</v>
          </cell>
          <cell r="AF9" t="str">
            <v>INVER_IMPACTO_HUARMEY</v>
          </cell>
        </row>
        <row r="10">
          <cell r="C10" t="str">
            <v>ACD TELCHIM MEGA PLAZA</v>
          </cell>
          <cell r="D10" t="str">
            <v>A354</v>
          </cell>
          <cell r="E10">
            <v>0</v>
          </cell>
          <cell r="F10">
            <v>0</v>
          </cell>
          <cell r="G10" t="str">
            <v>SI</v>
          </cell>
          <cell r="H10" t="str">
            <v>DANNY SIFUENTES</v>
          </cell>
          <cell r="I10">
            <v>1</v>
          </cell>
          <cell r="J10">
            <v>1</v>
          </cell>
          <cell r="K10">
            <v>43515</v>
          </cell>
          <cell r="L10" t="str">
            <v>NO</v>
          </cell>
          <cell r="M10" t="str">
            <v>NO</v>
          </cell>
          <cell r="N10" t="str">
            <v>CRL</v>
          </cell>
          <cell r="O10" t="str">
            <v>043 634638</v>
          </cell>
          <cell r="P10" t="str">
            <v>C.C. MEGA PLAZA CHIMBOTE MODULO  SM10</v>
          </cell>
          <cell r="Q10" t="str">
            <v>CHIMBOTE</v>
          </cell>
          <cell r="R10" t="str">
            <v>SANTA</v>
          </cell>
          <cell r="S10" t="str">
            <v>ANCASH</v>
          </cell>
          <cell r="T10" t="str">
            <v>C.C. MEGA PLAZA CHIMBOTE MODULO  SM10 - Chimbote - Santa - Ancash</v>
          </cell>
          <cell r="U10" t="str">
            <v>TELECOMUNICACIONES TELCHIM SAC</v>
          </cell>
          <cell r="V10">
            <v>20445794725</v>
          </cell>
          <cell r="W10" t="str">
            <v>L-S 10:00-20:00</v>
          </cell>
          <cell r="X10" t="str">
            <v>GUILLERMO GOMEZ FREDY ARTURO</v>
          </cell>
          <cell r="Y10" t="str">
            <v>DAC SOCIO TELCHIM ANCASH &lt;C59886@claro.com.pe&gt;</v>
          </cell>
          <cell r="Z10" t="str">
            <v>DAC SOCIO TELCHIM ANCASH &lt;C59886@claro.com.pe&gt;</v>
          </cell>
          <cell r="AA10" t="str">
            <v>Roxana Tafur</v>
          </cell>
          <cell r="AB10" t="str">
            <v>Maria Elena Barriga</v>
          </cell>
          <cell r="AC10" t="str">
            <v>Danny Sifuentes</v>
          </cell>
          <cell r="AD10" t="str">
            <v>CHRISTIAN SALAZAR</v>
          </cell>
          <cell r="AE10" t="str">
            <v>no</v>
          </cell>
          <cell r="AF10" t="str">
            <v>TELCHIM_D.ANCASH</v>
          </cell>
        </row>
        <row r="11">
          <cell r="C11" t="str">
            <v>ACD GYS CHIMBOTE</v>
          </cell>
          <cell r="D11" t="str">
            <v>R520</v>
          </cell>
          <cell r="E11">
            <v>0</v>
          </cell>
          <cell r="F11">
            <v>0</v>
          </cell>
          <cell r="G11">
            <v>0</v>
          </cell>
          <cell r="H11" t="str">
            <v>DANNY SIFUENTES</v>
          </cell>
          <cell r="I11">
            <v>2</v>
          </cell>
          <cell r="J11">
            <v>1</v>
          </cell>
          <cell r="K11">
            <v>43515</v>
          </cell>
          <cell r="L11" t="str">
            <v>NO</v>
          </cell>
          <cell r="M11" t="str">
            <v>NO</v>
          </cell>
          <cell r="N11" t="str">
            <v>Full Carga</v>
          </cell>
          <cell r="O11">
            <v>0</v>
          </cell>
          <cell r="P11" t="str">
            <v xml:space="preserve">Av. Pardo 542 casco Urbano </v>
          </cell>
          <cell r="Q11" t="str">
            <v>CHIMBOTE</v>
          </cell>
          <cell r="R11" t="str">
            <v>SANTA</v>
          </cell>
          <cell r="S11" t="str">
            <v>ANCASH</v>
          </cell>
          <cell r="T11" t="str">
            <v>Av. Pardo 542 casco Urbano - Chimbote- Santa- Ancash</v>
          </cell>
          <cell r="U11" t="str">
            <v>TELECOMUNICACIONES GYS EIRL</v>
          </cell>
          <cell r="V11">
            <v>20518680138</v>
          </cell>
          <cell r="W11" t="str">
            <v>L-S 10:00-20:00</v>
          </cell>
          <cell r="X11" t="str">
            <v xml:space="preserve">GUTIERREZ SANCHEZ CARLOS EDWIN </v>
          </cell>
          <cell r="Y11" t="str">
            <v>Carlos Gutierrez &lt;cgutierrez@telecomunicacionesgys.net&gt;</v>
          </cell>
          <cell r="Z11" t="str">
            <v>mc.chimbote@telecomunicacionesgys.com</v>
          </cell>
          <cell r="AA11" t="str">
            <v>Roxana Tafur</v>
          </cell>
          <cell r="AB11" t="str">
            <v>Maria Elena Barriga</v>
          </cell>
          <cell r="AC11" t="str">
            <v>Danny Sifuentes</v>
          </cell>
          <cell r="AD11" t="str">
            <v>CHRISTIAN SALAZAR</v>
          </cell>
          <cell r="AE11" t="str">
            <v>no</v>
          </cell>
          <cell r="AF11" t="str">
            <v>TELEGYS_D.CHIMB</v>
          </cell>
        </row>
        <row r="12">
          <cell r="C12" t="str">
            <v>ACD HUARAZ KM LUNA 2</v>
          </cell>
          <cell r="D12" t="str">
            <v>YKVA</v>
          </cell>
          <cell r="E12" t="str">
            <v>II</v>
          </cell>
          <cell r="F12">
            <v>0</v>
          </cell>
          <cell r="G12">
            <v>0</v>
          </cell>
          <cell r="H12" t="str">
            <v>DANNY SIFUENTES</v>
          </cell>
          <cell r="I12">
            <v>2</v>
          </cell>
          <cell r="J12">
            <v>1</v>
          </cell>
          <cell r="K12">
            <v>43535</v>
          </cell>
          <cell r="L12" t="str">
            <v>NO</v>
          </cell>
          <cell r="M12" t="str">
            <v>NO</v>
          </cell>
          <cell r="N12" t="str">
            <v>Full Carga</v>
          </cell>
          <cell r="O12">
            <v>0</v>
          </cell>
          <cell r="P12" t="str">
            <v>AVLUZURIAGA N° 542</v>
          </cell>
          <cell r="Q12" t="str">
            <v>HUARAZ</v>
          </cell>
          <cell r="R12" t="str">
            <v>HUARAZ</v>
          </cell>
          <cell r="S12" t="str">
            <v>ANCASH</v>
          </cell>
          <cell r="T12" t="str">
            <v>AVLUZURIAGA N°542 - HUARAZ - ANCASH</v>
          </cell>
          <cell r="U12" t="str">
            <v>GRUPO KM &amp; LUNA SAC</v>
          </cell>
          <cell r="V12">
            <v>20600577922</v>
          </cell>
          <cell r="W12" t="str">
            <v>L-S 10:00-20:00</v>
          </cell>
          <cell r="X12" t="str">
            <v xml:space="preserve">PALACIOS LUNA KAREN ROSSEMARY </v>
          </cell>
          <cell r="Y12" t="str">
            <v>DAC SOCIO GPALACI &lt;C64673@claro.com.pe&gt;</v>
          </cell>
          <cell r="Z12" t="str">
            <v>Dac  Km luna 99934471 &lt;D99934471@claro.com.pe&gt;</v>
          </cell>
          <cell r="AA12" t="str">
            <v>Roxana Tafur</v>
          </cell>
          <cell r="AB12" t="str">
            <v>Maria Elena Barriga</v>
          </cell>
          <cell r="AC12" t="str">
            <v>Danny Sifuentes</v>
          </cell>
          <cell r="AD12" t="str">
            <v>EDISON VELASQUEZ</v>
          </cell>
          <cell r="AE12" t="str">
            <v>No</v>
          </cell>
          <cell r="AF12" t="str">
            <v>KM_LUNA.HUARAZ</v>
          </cell>
        </row>
        <row r="13">
          <cell r="C13" t="str">
            <v>ACD PIURA PERU PHONE</v>
          </cell>
          <cell r="D13" t="str">
            <v>R016</v>
          </cell>
          <cell r="E13" t="str">
            <v>I</v>
          </cell>
          <cell r="F13">
            <v>0</v>
          </cell>
          <cell r="G13">
            <v>0</v>
          </cell>
          <cell r="H13" t="str">
            <v>EDUARDO DULUBIER</v>
          </cell>
          <cell r="I13">
            <v>2</v>
          </cell>
          <cell r="J13">
            <v>4</v>
          </cell>
          <cell r="K13">
            <v>41883</v>
          </cell>
          <cell r="L13" t="str">
            <v>SI</v>
          </cell>
          <cell r="M13" t="str">
            <v>SI</v>
          </cell>
          <cell r="N13" t="str">
            <v>Full Carga</v>
          </cell>
          <cell r="O13">
            <v>73633464</v>
          </cell>
          <cell r="P13" t="str">
            <v>CA LIBERTAD 67</v>
          </cell>
          <cell r="Q13" t="str">
            <v>PIURA</v>
          </cell>
          <cell r="R13" t="str">
            <v>PIURA</v>
          </cell>
          <cell r="S13" t="str">
            <v>PIURA</v>
          </cell>
          <cell r="T13" t="str">
            <v>CA LIBERTAD 675 - PIURA - PIURA</v>
          </cell>
          <cell r="U13" t="str">
            <v>PERU PHONE SAC</v>
          </cell>
          <cell r="V13">
            <v>20530036724</v>
          </cell>
          <cell r="W13" t="str">
            <v>L-S 10:00-20:00</v>
          </cell>
          <cell r="X13" t="str">
            <v>Romina Zapata Rodrich</v>
          </cell>
          <cell r="Y13" t="str">
            <v>gerencia@peruphone.com</v>
          </cell>
          <cell r="Z13" t="str">
            <v>gerencia@peruphone.com</v>
          </cell>
          <cell r="AA13" t="str">
            <v>Roxana Tafur</v>
          </cell>
          <cell r="AB13" t="str">
            <v>Maria Elena Barriga</v>
          </cell>
          <cell r="AC13" t="str">
            <v>Eduardo Dulubier</v>
          </cell>
          <cell r="AD13" t="str">
            <v>Bruno Heredia</v>
          </cell>
          <cell r="AE13" t="str">
            <v>NO</v>
          </cell>
          <cell r="AF13" t="str">
            <v>PERU PHONE_D.PIURA</v>
          </cell>
        </row>
        <row r="14">
          <cell r="C14" t="str">
            <v>ACD CHULUCANAS PERU PHONE</v>
          </cell>
          <cell r="D14" t="str">
            <v>R016</v>
          </cell>
          <cell r="E14">
            <v>0</v>
          </cell>
          <cell r="F14">
            <v>0</v>
          </cell>
          <cell r="G14">
            <v>0</v>
          </cell>
          <cell r="H14" t="str">
            <v>EDUARDO DULUBIER</v>
          </cell>
          <cell r="I14">
            <v>1</v>
          </cell>
          <cell r="J14">
            <v>3</v>
          </cell>
          <cell r="K14">
            <v>42278</v>
          </cell>
          <cell r="L14" t="str">
            <v>SI</v>
          </cell>
          <cell r="M14" t="str">
            <v>SI</v>
          </cell>
          <cell r="N14" t="str">
            <v>Full Carga</v>
          </cell>
          <cell r="O14">
            <v>73533923</v>
          </cell>
          <cell r="P14" t="str">
            <v>CA LAMBAYEQUE 484</v>
          </cell>
          <cell r="Q14" t="str">
            <v>CHULUCANAS</v>
          </cell>
          <cell r="R14" t="str">
            <v>MORROPON</v>
          </cell>
          <cell r="S14" t="str">
            <v>PIURA</v>
          </cell>
          <cell r="T14" t="str">
            <v>CA LAMBAYEQUE 484 - CHULUCANAS - PIURA</v>
          </cell>
          <cell r="U14" t="str">
            <v>PERU PHONE SAC</v>
          </cell>
          <cell r="V14">
            <v>20530036724</v>
          </cell>
          <cell r="W14" t="str">
            <v>L-S 10:00-20:00</v>
          </cell>
          <cell r="X14" t="str">
            <v>Romina Zapata Rodrich</v>
          </cell>
          <cell r="Y14" t="str">
            <v>gerencia@peruphone.com</v>
          </cell>
          <cell r="Z14" t="str">
            <v>gerencia@peruphone.com</v>
          </cell>
          <cell r="AA14" t="str">
            <v>Roxana Tafur</v>
          </cell>
          <cell r="AB14" t="str">
            <v>Maria Elena Barriga</v>
          </cell>
          <cell r="AC14" t="str">
            <v>Eduardo Dulubier</v>
          </cell>
          <cell r="AD14" t="str">
            <v>Bruno Heredia</v>
          </cell>
          <cell r="AE14" t="str">
            <v>SI</v>
          </cell>
          <cell r="AF14" t="str">
            <v>PERU PHONE_D.PIURA</v>
          </cell>
        </row>
        <row r="15">
          <cell r="C15" t="str">
            <v>ACD SECHURA PERU PHONE</v>
          </cell>
          <cell r="D15" t="str">
            <v>R016</v>
          </cell>
          <cell r="E15">
            <v>0</v>
          </cell>
          <cell r="F15">
            <v>0</v>
          </cell>
          <cell r="G15">
            <v>0</v>
          </cell>
          <cell r="H15" t="str">
            <v>EDUARDO DULUBIER</v>
          </cell>
          <cell r="I15">
            <v>1</v>
          </cell>
          <cell r="J15">
            <v>3</v>
          </cell>
          <cell r="K15">
            <v>42064</v>
          </cell>
          <cell r="L15" t="str">
            <v>SI</v>
          </cell>
          <cell r="M15" t="str">
            <v>SI</v>
          </cell>
          <cell r="N15" t="str">
            <v>Full Carga</v>
          </cell>
          <cell r="O15">
            <v>73639777</v>
          </cell>
          <cell r="P15" t="str">
            <v>CA SAN MARTIN N° 542</v>
          </cell>
          <cell r="Q15" t="str">
            <v>SECHURA</v>
          </cell>
          <cell r="R15" t="str">
            <v>PIURA</v>
          </cell>
          <cell r="S15" t="str">
            <v>PIURA</v>
          </cell>
          <cell r="T15" t="str">
            <v>CA SAN MARTIN N° 542 - SECHURA - PIURA</v>
          </cell>
          <cell r="U15" t="str">
            <v>PERU PHONE SAC</v>
          </cell>
          <cell r="V15">
            <v>20530036724</v>
          </cell>
          <cell r="W15" t="str">
            <v>L-S 10:00-20:00</v>
          </cell>
          <cell r="X15" t="str">
            <v>Romina Zapata Rodrich</v>
          </cell>
          <cell r="Y15" t="str">
            <v>gerencia@peruphone.com</v>
          </cell>
          <cell r="Z15" t="str">
            <v>gerencia@peruphone.com</v>
          </cell>
          <cell r="AA15" t="str">
            <v>Roxana Tafur</v>
          </cell>
          <cell r="AB15" t="str">
            <v>Maria Elena Barriga</v>
          </cell>
          <cell r="AC15" t="str">
            <v>Eduardo Dulubier</v>
          </cell>
          <cell r="AD15" t="str">
            <v>Bruno Heredia</v>
          </cell>
          <cell r="AE15" t="str">
            <v>SI</v>
          </cell>
          <cell r="AF15" t="str">
            <v>PERU PHONE_D.PIURA</v>
          </cell>
        </row>
        <row r="16">
          <cell r="C16" t="str">
            <v>ACD SULLANA cardey</v>
          </cell>
          <cell r="D16" t="str">
            <v>AFE9</v>
          </cell>
          <cell r="E16">
            <v>0</v>
          </cell>
          <cell r="F16">
            <v>0</v>
          </cell>
          <cell r="G16">
            <v>0</v>
          </cell>
          <cell r="H16" t="str">
            <v>EDUARDO DULUBIER</v>
          </cell>
          <cell r="I16">
            <v>1</v>
          </cell>
          <cell r="J16">
            <v>2</v>
          </cell>
          <cell r="K16">
            <v>42887</v>
          </cell>
          <cell r="L16" t="str">
            <v>SI</v>
          </cell>
          <cell r="M16" t="str">
            <v>SI</v>
          </cell>
          <cell r="N16" t="str">
            <v>Full Carga</v>
          </cell>
          <cell r="O16" t="str">
            <v xml:space="preserve">73630064/ 73630071 </v>
          </cell>
          <cell r="P16" t="str">
            <v>CA SAN MARTIN  773</v>
          </cell>
          <cell r="Q16" t="str">
            <v>SULLANA</v>
          </cell>
          <cell r="R16" t="str">
            <v>PIURA</v>
          </cell>
          <cell r="S16" t="str">
            <v>PIURA</v>
          </cell>
          <cell r="T16" t="str">
            <v>CA SAN MARTIN  773 - SULLANA - PIURA</v>
          </cell>
          <cell r="U16" t="str">
            <v>SERVICIOS GENERALES CARDEY EIRL</v>
          </cell>
          <cell r="V16">
            <v>20530154760</v>
          </cell>
          <cell r="W16" t="str">
            <v>L-S 10:00-20:00</v>
          </cell>
          <cell r="X16" t="str">
            <v>Deisy del Carmen Carrillo Carrillo</v>
          </cell>
          <cell r="Y16" t="str">
            <v>D99933232@claro.com.pe</v>
          </cell>
          <cell r="Z16" t="str">
            <v>D99933232@claro.com.pe</v>
          </cell>
          <cell r="AA16" t="str">
            <v>Roxana Tafur</v>
          </cell>
          <cell r="AB16" t="str">
            <v>Maria Elena Barriga</v>
          </cell>
          <cell r="AC16" t="str">
            <v>Eduardo Dulubier</v>
          </cell>
          <cell r="AD16" t="str">
            <v>William Linares</v>
          </cell>
          <cell r="AE16" t="str">
            <v>SI</v>
          </cell>
          <cell r="AF16" t="str">
            <v>CARDEY_PIU</v>
          </cell>
        </row>
        <row r="17">
          <cell r="C17" t="str">
            <v>ACD TALARA ENLACE</v>
          </cell>
          <cell r="D17" t="str">
            <v>KHO5</v>
          </cell>
          <cell r="E17">
            <v>0</v>
          </cell>
          <cell r="F17">
            <v>0</v>
          </cell>
          <cell r="G17">
            <v>0</v>
          </cell>
          <cell r="H17" t="str">
            <v>EDUARDO DULUBIER</v>
          </cell>
          <cell r="I17">
            <v>2</v>
          </cell>
          <cell r="J17">
            <v>3</v>
          </cell>
          <cell r="K17">
            <v>41512</v>
          </cell>
          <cell r="L17" t="str">
            <v>SI</v>
          </cell>
          <cell r="M17" t="str">
            <v>SI</v>
          </cell>
          <cell r="N17" t="str">
            <v>Full Carga</v>
          </cell>
          <cell r="O17" t="str">
            <v>73630318/73630321/73632255</v>
          </cell>
          <cell r="P17" t="str">
            <v>AV A 83</v>
          </cell>
          <cell r="Q17" t="str">
            <v>PARIÑAS</v>
          </cell>
          <cell r="R17" t="str">
            <v>TALARA</v>
          </cell>
          <cell r="S17" t="str">
            <v>PIURA</v>
          </cell>
          <cell r="T17" t="str">
            <v>AV A 83 - PARIÑAS - PIURA</v>
          </cell>
          <cell r="U17" t="str">
            <v>ENLACE BUSINESS EIRL</v>
          </cell>
          <cell r="V17">
            <v>20526079222</v>
          </cell>
          <cell r="W17" t="str">
            <v>L-S 10:00-20:00</v>
          </cell>
          <cell r="X17" t="str">
            <v>Fiorella Takamura</v>
          </cell>
          <cell r="Y17" t="str">
            <v>ollerena@claroenlace.com</v>
          </cell>
          <cell r="Z17" t="str">
            <v>ollerena@claroenlace.com</v>
          </cell>
          <cell r="AA17" t="str">
            <v>Roxana Tafur</v>
          </cell>
          <cell r="AB17" t="str">
            <v>Maria Elena Barriga</v>
          </cell>
          <cell r="AC17" t="str">
            <v>Eduardo Dulubier</v>
          </cell>
          <cell r="AD17" t="str">
            <v>Joseph Chang</v>
          </cell>
          <cell r="AE17" t="str">
            <v>SI</v>
          </cell>
          <cell r="AF17" t="str">
            <v>ENLBUS_D.TALARA</v>
          </cell>
        </row>
        <row r="18">
          <cell r="C18" t="str">
            <v>ACD PAITA PERU PHONE</v>
          </cell>
          <cell r="D18" t="str">
            <v>U3GZ</v>
          </cell>
          <cell r="E18">
            <v>0</v>
          </cell>
          <cell r="F18">
            <v>0</v>
          </cell>
          <cell r="G18">
            <v>0</v>
          </cell>
          <cell r="H18" t="str">
            <v>EDUARDO DULUBIER</v>
          </cell>
          <cell r="I18">
            <v>1</v>
          </cell>
          <cell r="J18">
            <v>2</v>
          </cell>
          <cell r="K18">
            <v>42064</v>
          </cell>
          <cell r="L18" t="str">
            <v>SI</v>
          </cell>
          <cell r="M18" t="str">
            <v>SI</v>
          </cell>
          <cell r="N18" t="str">
            <v>Full Carga</v>
          </cell>
          <cell r="O18">
            <v>73633459</v>
          </cell>
          <cell r="P18" t="str">
            <v>CA JUNIN 300</v>
          </cell>
          <cell r="Q18" t="str">
            <v>PAITA</v>
          </cell>
          <cell r="R18" t="str">
            <v>PIURA</v>
          </cell>
          <cell r="S18" t="str">
            <v>PIURA</v>
          </cell>
          <cell r="T18" t="str">
            <v>CA JUNIN 300 - PAITA - PIURA</v>
          </cell>
          <cell r="U18" t="str">
            <v>PERU PHONE SAC</v>
          </cell>
          <cell r="V18">
            <v>20530036724</v>
          </cell>
          <cell r="W18" t="str">
            <v>L-S 10:00-20:00</v>
          </cell>
          <cell r="X18" t="str">
            <v>Romina Zapata Rodrich</v>
          </cell>
          <cell r="Y18" t="str">
            <v>gerencia@peruphone.com</v>
          </cell>
          <cell r="Z18" t="str">
            <v>gerencia@peruphone.com</v>
          </cell>
          <cell r="AA18" t="str">
            <v>Roxana Tafur</v>
          </cell>
          <cell r="AB18" t="str">
            <v>Maria Elena Barriga</v>
          </cell>
          <cell r="AC18" t="str">
            <v>Eduardo Dulubier</v>
          </cell>
          <cell r="AD18" t="str">
            <v>Bruno Heredia</v>
          </cell>
          <cell r="AE18" t="str">
            <v>SI</v>
          </cell>
          <cell r="AF18" t="str">
            <v>PERU PHONE_D.PIURA</v>
          </cell>
        </row>
        <row r="19">
          <cell r="C19" t="str">
            <v>ACD SULLANA PERU PHONE</v>
          </cell>
          <cell r="D19" t="str">
            <v>R016</v>
          </cell>
          <cell r="E19">
            <v>0</v>
          </cell>
          <cell r="F19">
            <v>0</v>
          </cell>
          <cell r="G19">
            <v>0</v>
          </cell>
          <cell r="H19" t="str">
            <v>EDUARDO DULUBIER</v>
          </cell>
          <cell r="I19">
            <v>2</v>
          </cell>
          <cell r="J19">
            <v>3</v>
          </cell>
          <cell r="K19">
            <v>43252</v>
          </cell>
          <cell r="L19" t="str">
            <v>SI</v>
          </cell>
          <cell r="M19" t="str">
            <v>SI</v>
          </cell>
          <cell r="N19" t="str">
            <v>Full Carga</v>
          </cell>
          <cell r="O19">
            <v>73632828</v>
          </cell>
          <cell r="P19" t="str">
            <v>CA SAN MARTIN 83</v>
          </cell>
          <cell r="Q19" t="str">
            <v>SULLANA</v>
          </cell>
          <cell r="R19" t="str">
            <v>PIURA</v>
          </cell>
          <cell r="S19" t="str">
            <v>PIURA</v>
          </cell>
          <cell r="T19" t="str">
            <v>CA SAN MARTIN 830 - SULLANA - PIURA</v>
          </cell>
          <cell r="U19" t="str">
            <v>PERU PHONE SAC</v>
          </cell>
          <cell r="V19">
            <v>20530036724</v>
          </cell>
          <cell r="W19" t="str">
            <v>L-S 10:00-20:00</v>
          </cell>
          <cell r="X19" t="str">
            <v>Romina Zapata Rodrich</v>
          </cell>
          <cell r="Y19" t="str">
            <v>gerencia@peruphone.com</v>
          </cell>
          <cell r="Z19" t="str">
            <v>gerencia@peruphone.com</v>
          </cell>
          <cell r="AA19" t="str">
            <v>Roxana Tafur</v>
          </cell>
          <cell r="AB19" t="str">
            <v>Maria Elena Barriga</v>
          </cell>
          <cell r="AC19" t="str">
            <v>Eduardo Dulubier</v>
          </cell>
          <cell r="AD19" t="str">
            <v>Bruno Heredia</v>
          </cell>
          <cell r="AE19" t="str">
            <v>NO</v>
          </cell>
          <cell r="AF19" t="str">
            <v>PERU PHONE_D.PIURA</v>
          </cell>
        </row>
        <row r="20">
          <cell r="C20" t="str">
            <v>ACD OPEN PLAZA PIURA PERU PHONE</v>
          </cell>
          <cell r="D20" t="str">
            <v>R016</v>
          </cell>
          <cell r="E20">
            <v>0</v>
          </cell>
          <cell r="F20">
            <v>0</v>
          </cell>
          <cell r="G20" t="str">
            <v>si</v>
          </cell>
          <cell r="H20" t="str">
            <v>EDUARDO DULUBIER</v>
          </cell>
          <cell r="I20">
            <v>2</v>
          </cell>
          <cell r="J20">
            <v>3</v>
          </cell>
          <cell r="K20">
            <v>43282</v>
          </cell>
          <cell r="L20" t="str">
            <v>No</v>
          </cell>
          <cell r="M20" t="str">
            <v>No</v>
          </cell>
          <cell r="N20" t="str">
            <v>Full Carga</v>
          </cell>
          <cell r="O20">
            <v>73540339</v>
          </cell>
          <cell r="P20" t="str">
            <v>LC-27 C.C.O MALLS PERU - CC Open Plaza</v>
          </cell>
          <cell r="Q20" t="str">
            <v>PIURA</v>
          </cell>
          <cell r="R20" t="str">
            <v>PIURA</v>
          </cell>
          <cell r="S20" t="str">
            <v>PIURA</v>
          </cell>
          <cell r="T20" t="str">
            <v>LC-27 C.C.O MALLS PERU - CC Open Plaza - Piura</v>
          </cell>
          <cell r="U20" t="str">
            <v>PERU PHONE SAC</v>
          </cell>
          <cell r="V20">
            <v>20530036724</v>
          </cell>
          <cell r="W20" t="str">
            <v>L-S 10:00-20:00</v>
          </cell>
          <cell r="X20" t="str">
            <v>Romina Zapata Rodrich</v>
          </cell>
          <cell r="Y20" t="str">
            <v>gerencia@peruphone.com.pe</v>
          </cell>
          <cell r="Z20" t="str">
            <v>gerencia@peruphone.com.pe</v>
          </cell>
          <cell r="AA20" t="str">
            <v>Roxana Tafur</v>
          </cell>
          <cell r="AB20" t="str">
            <v>Cristofer Ramirez</v>
          </cell>
          <cell r="AC20" t="str">
            <v>Eduardo Dulubier</v>
          </cell>
          <cell r="AD20" t="str">
            <v>Bruno Heredia</v>
          </cell>
          <cell r="AE20" t="str">
            <v>NO</v>
          </cell>
          <cell r="AF20" t="str">
            <v>PERU PHONE_D.PIURA</v>
          </cell>
        </row>
        <row r="21">
          <cell r="C21" t="str">
            <v>ACD SULLANA INFANTE</v>
          </cell>
          <cell r="D21" t="str">
            <v>FXTN</v>
          </cell>
          <cell r="E21">
            <v>0</v>
          </cell>
          <cell r="F21">
            <v>0</v>
          </cell>
          <cell r="G21">
            <v>0</v>
          </cell>
          <cell r="H21" t="str">
            <v>EDUARDO DULUBIER</v>
          </cell>
          <cell r="I21">
            <v>1</v>
          </cell>
          <cell r="J21">
            <v>1</v>
          </cell>
          <cell r="K21">
            <v>43395</v>
          </cell>
          <cell r="L21" t="str">
            <v>No</v>
          </cell>
          <cell r="M21" t="str">
            <v>No</v>
          </cell>
          <cell r="N21" t="str">
            <v>Full Carga</v>
          </cell>
          <cell r="O21">
            <v>73532215</v>
          </cell>
          <cell r="P21" t="str">
            <v xml:space="preserve">Transversal Lima 447 </v>
          </cell>
          <cell r="Q21" t="str">
            <v>SULLANA</v>
          </cell>
          <cell r="R21" t="str">
            <v>SULLANA</v>
          </cell>
          <cell r="S21" t="str">
            <v>PIURA</v>
          </cell>
          <cell r="T21" t="str">
            <v>Transversal Lima 447 - Sullana</v>
          </cell>
          <cell r="U21" t="str">
            <v xml:space="preserve">INFANTE CRUZ HAIDY JELITZA </v>
          </cell>
          <cell r="V21">
            <v>10456961938</v>
          </cell>
          <cell r="W21" t="str">
            <v>L-S 10:00-20:00</v>
          </cell>
          <cell r="X21" t="str">
            <v>INFANTE CRUZ HAIDY JELITZA</v>
          </cell>
          <cell r="Y21" t="str">
            <v>G99936386@claro.com.pe</v>
          </cell>
          <cell r="Z21" t="str">
            <v>G99936386@claro.com.pe</v>
          </cell>
          <cell r="AA21" t="str">
            <v>Roxana Tafur</v>
          </cell>
          <cell r="AB21" t="str">
            <v>Cristofer Ramirez</v>
          </cell>
          <cell r="AC21" t="str">
            <v>Eduardo Dulubier</v>
          </cell>
          <cell r="AD21" t="str">
            <v>Joseph Chang</v>
          </cell>
          <cell r="AE21" t="str">
            <v>NO</v>
          </cell>
          <cell r="AF21" t="str">
            <v>INFANTE_D.PIURA</v>
          </cell>
        </row>
        <row r="22">
          <cell r="C22" t="str">
            <v>ACD TUMBES FUTURAMA</v>
          </cell>
          <cell r="D22" t="str">
            <v>A631</v>
          </cell>
          <cell r="E22">
            <v>0</v>
          </cell>
          <cell r="F22">
            <v>0</v>
          </cell>
          <cell r="G22">
            <v>0</v>
          </cell>
          <cell r="H22" t="str">
            <v>EDUARDO DULUBIER</v>
          </cell>
          <cell r="I22">
            <v>1</v>
          </cell>
          <cell r="J22">
            <v>1</v>
          </cell>
          <cell r="K22">
            <v>43404</v>
          </cell>
          <cell r="L22" t="str">
            <v>No</v>
          </cell>
          <cell r="M22" t="str">
            <v>No</v>
          </cell>
          <cell r="N22" t="str">
            <v>Full Carga</v>
          </cell>
          <cell r="O22">
            <v>72600909</v>
          </cell>
          <cell r="P22" t="str">
            <v>CA SIMON BOLIVAR 252</v>
          </cell>
          <cell r="Q22" t="str">
            <v>TUMBES</v>
          </cell>
          <cell r="R22" t="str">
            <v>TUMBES</v>
          </cell>
          <cell r="S22" t="str">
            <v>TUMBES</v>
          </cell>
          <cell r="T22" t="str">
            <v>CA SIMON BOLIVAR 252 - Tumbes</v>
          </cell>
          <cell r="U22" t="str">
            <v>FUTURAMA E.I.R.L</v>
          </cell>
          <cell r="V22">
            <v>20409384863</v>
          </cell>
          <cell r="W22" t="str">
            <v>L-S 10:00-20:00</v>
          </cell>
          <cell r="X22" t="str">
            <v>NORIEGA CALDERON FATIMA DEL SOCORRO</v>
          </cell>
          <cell r="Y22" t="str">
            <v>FNORIEGA@FUTURAMAPERU.COM</v>
          </cell>
          <cell r="Z22" t="str">
            <v>FNORIEGA@FUTURAMAPERU.COM</v>
          </cell>
          <cell r="AA22" t="str">
            <v>Roxana Tafur</v>
          </cell>
          <cell r="AB22" t="str">
            <v>Francisco Requena</v>
          </cell>
          <cell r="AC22" t="str">
            <v>Eduardo Dulubier</v>
          </cell>
          <cell r="AD22" t="str">
            <v>Omar Guerrero</v>
          </cell>
          <cell r="AE22" t="str">
            <v>NO</v>
          </cell>
          <cell r="AF22" t="str">
            <v>FUTURAMA_DAC.TUMBES</v>
          </cell>
        </row>
        <row r="23">
          <cell r="C23" t="str">
            <v>ACD PIURA PERU PHONE II</v>
          </cell>
          <cell r="D23" t="str">
            <v>R016</v>
          </cell>
          <cell r="E23" t="str">
            <v>II</v>
          </cell>
          <cell r="F23">
            <v>0</v>
          </cell>
          <cell r="G23">
            <v>0</v>
          </cell>
          <cell r="H23" t="str">
            <v>EDUARDO DULUBIER</v>
          </cell>
          <cell r="I23">
            <v>2</v>
          </cell>
          <cell r="J23">
            <v>4</v>
          </cell>
          <cell r="K23">
            <v>43511</v>
          </cell>
          <cell r="L23" t="str">
            <v>No</v>
          </cell>
          <cell r="M23" t="str">
            <v>No</v>
          </cell>
          <cell r="N23" t="str">
            <v>Full Carga</v>
          </cell>
          <cell r="O23">
            <v>73631964</v>
          </cell>
          <cell r="P23" t="str">
            <v>Av. Grau 128 -Piura</v>
          </cell>
          <cell r="Q23" t="str">
            <v>PIURA</v>
          </cell>
          <cell r="R23" t="str">
            <v>PIURA</v>
          </cell>
          <cell r="S23" t="str">
            <v>PIURA</v>
          </cell>
          <cell r="T23" t="str">
            <v xml:space="preserve">Av. Grau 128 -Piura - Piura </v>
          </cell>
          <cell r="U23" t="str">
            <v>PERU PHONE SAC</v>
          </cell>
          <cell r="V23">
            <v>20530036724</v>
          </cell>
          <cell r="W23" t="str">
            <v>L-S 10:00-20:00</v>
          </cell>
          <cell r="X23" t="str">
            <v>Romina Zapata Rodrich</v>
          </cell>
          <cell r="Y23" t="str">
            <v>gerencia@peruphone.com</v>
          </cell>
          <cell r="Z23" t="str">
            <v>gerencia@peruphone.com</v>
          </cell>
          <cell r="AA23" t="str">
            <v>Roxana Tafur</v>
          </cell>
          <cell r="AB23" t="str">
            <v>Cristofer Ramirez</v>
          </cell>
          <cell r="AC23" t="str">
            <v>Eduardo Dulubier</v>
          </cell>
          <cell r="AD23" t="str">
            <v>Bruno Heredia</v>
          </cell>
          <cell r="AE23" t="str">
            <v>NO</v>
          </cell>
          <cell r="AF23" t="str">
            <v>PERU PHONE_D.PIURA</v>
          </cell>
        </row>
        <row r="24">
          <cell r="C24" t="str">
            <v>ACD RODRIGUEZ DE MENDOZA INCATEL</v>
          </cell>
          <cell r="D24" t="str">
            <v>A873</v>
          </cell>
          <cell r="E24">
            <v>0</v>
          </cell>
          <cell r="F24">
            <v>0</v>
          </cell>
          <cell r="G24" t="str">
            <v>NO</v>
          </cell>
          <cell r="H24" t="str">
            <v>JOSE SANCHEZ</v>
          </cell>
          <cell r="I24">
            <v>2</v>
          </cell>
          <cell r="J24">
            <v>2</v>
          </cell>
          <cell r="K24">
            <v>41609</v>
          </cell>
          <cell r="L24" t="str">
            <v>SI</v>
          </cell>
          <cell r="M24" t="str">
            <v>SI</v>
          </cell>
          <cell r="N24" t="str">
            <v>CRL</v>
          </cell>
          <cell r="O24" t="str">
            <v>041-631438</v>
          </cell>
          <cell r="P24" t="str">
            <v xml:space="preserve">JR AMAZONAS 402 - </v>
          </cell>
          <cell r="Q24" t="str">
            <v xml:space="preserve">SAN NICOLAS </v>
          </cell>
          <cell r="R24" t="str">
            <v>RODRIGUEZ DE MENDOZA</v>
          </cell>
          <cell r="S24" t="str">
            <v>AMAZONAS</v>
          </cell>
          <cell r="T24" t="str">
            <v>JR AMAZONAS 402 - SAN NICOLAS - AMAZONAS</v>
          </cell>
          <cell r="U24" t="str">
            <v>INCA TEL ANDINA E.I.R.L</v>
          </cell>
          <cell r="V24">
            <v>20539116411</v>
          </cell>
          <cell r="W24" t="str">
            <v>L-S 10:00-20:00</v>
          </cell>
          <cell r="X24" t="str">
            <v>Olivia Orihuela Centeno</v>
          </cell>
          <cell r="Y24" t="str">
            <v>c57955@CLARO.COM.PE</v>
          </cell>
          <cell r="Z24" t="str">
            <v>gerencia@peruphone.com</v>
          </cell>
          <cell r="AA24" t="str">
            <v>Roxana Tafur</v>
          </cell>
          <cell r="AB24" t="str">
            <v>Maria Elena Barriga</v>
          </cell>
          <cell r="AC24" t="str">
            <v>Jose Sanchez</v>
          </cell>
          <cell r="AD24">
            <v>0</v>
          </cell>
          <cell r="AE24" t="str">
            <v>SI</v>
          </cell>
          <cell r="AF24" t="str">
            <v>INCA TEL_D.CHACHAPO</v>
          </cell>
        </row>
        <row r="25">
          <cell r="C25" t="str">
            <v>ACD UTCUBAMBA JOSOL</v>
          </cell>
          <cell r="D25" t="str">
            <v>A556</v>
          </cell>
          <cell r="E25">
            <v>0</v>
          </cell>
          <cell r="F25">
            <v>0</v>
          </cell>
          <cell r="G25" t="str">
            <v>NO</v>
          </cell>
          <cell r="H25" t="str">
            <v>JOSE SANCHEZ</v>
          </cell>
          <cell r="I25">
            <v>1</v>
          </cell>
          <cell r="J25">
            <v>1</v>
          </cell>
          <cell r="K25">
            <v>41395</v>
          </cell>
          <cell r="L25" t="str">
            <v>SI</v>
          </cell>
          <cell r="M25" t="str">
            <v>SI</v>
          </cell>
          <cell r="N25" t="str">
            <v>CRL Y FULL CARGA</v>
          </cell>
          <cell r="O25" t="str">
            <v>041-631161</v>
          </cell>
          <cell r="P25" t="str">
            <v>AV CHACHAPOYAS 2125</v>
          </cell>
          <cell r="Q25" t="str">
            <v>BAGUA GRANDE</v>
          </cell>
          <cell r="R25" t="str">
            <v>UTCUBAMBA</v>
          </cell>
          <cell r="S25" t="str">
            <v>AMAZONAS</v>
          </cell>
          <cell r="T25" t="str">
            <v>AV CHACHAPOYAS 2125 - BAGUA GRANDE - AMAZONAS</v>
          </cell>
          <cell r="U25" t="str">
            <v>TELECOMUNICACIONES JOSOL EIRL</v>
          </cell>
          <cell r="V25">
            <v>20487468534</v>
          </cell>
          <cell r="W25" t="str">
            <v>L-S 10:00-20:00</v>
          </cell>
          <cell r="X25" t="str">
            <v>Jose Alexander Olivos Delgado</v>
          </cell>
          <cell r="Y25" t="str">
            <v>C11001662@claro.com.pe</v>
          </cell>
          <cell r="Z25" t="str">
            <v>D99933232@claro.com.pe</v>
          </cell>
          <cell r="AA25" t="str">
            <v>Roxana Tafur</v>
          </cell>
          <cell r="AB25" t="str">
            <v>Maria Elena Barriga</v>
          </cell>
          <cell r="AC25" t="str">
            <v>Jose Sanchez</v>
          </cell>
          <cell r="AD25">
            <v>0</v>
          </cell>
          <cell r="AE25" t="str">
            <v>SI</v>
          </cell>
          <cell r="AF25" t="str">
            <v>TELE JOSOL_DAC.AMAZO</v>
          </cell>
        </row>
        <row r="26">
          <cell r="C26" t="str">
            <v>ACD JAEN INFOCENTRO</v>
          </cell>
          <cell r="D26" t="str">
            <v>D089</v>
          </cell>
          <cell r="E26" t="str">
            <v>I</v>
          </cell>
          <cell r="F26">
            <v>0</v>
          </cell>
          <cell r="G26" t="str">
            <v>NO</v>
          </cell>
          <cell r="H26" t="str">
            <v>JOSE SANCHEZ</v>
          </cell>
          <cell r="I26">
            <v>2</v>
          </cell>
          <cell r="J26">
            <v>2</v>
          </cell>
          <cell r="K26">
            <v>39630</v>
          </cell>
          <cell r="L26" t="str">
            <v>SI</v>
          </cell>
          <cell r="M26" t="str">
            <v>SI</v>
          </cell>
          <cell r="N26" t="str">
            <v>CRL</v>
          </cell>
          <cell r="O26" t="str">
            <v>076-631444</v>
          </cell>
          <cell r="P26" t="str">
            <v>JIRON SAN MARTIN 1439</v>
          </cell>
          <cell r="Q26" t="str">
            <v>JAEN</v>
          </cell>
          <cell r="R26" t="str">
            <v>JAEN</v>
          </cell>
          <cell r="S26" t="str">
            <v>CAJAMARCA</v>
          </cell>
          <cell r="T26" t="str">
            <v>JIRON SAN MARTIN 1439 - JAEN - CAJAMARCA</v>
          </cell>
          <cell r="U26" t="str">
            <v>INFOCENTRO SRL</v>
          </cell>
          <cell r="V26">
            <v>20479627143</v>
          </cell>
          <cell r="W26" t="str">
            <v>L-S 10:00-20:00</v>
          </cell>
          <cell r="X26" t="str">
            <v>Juan Carlos Altamirano Oporto</v>
          </cell>
          <cell r="Y26" t="str">
            <v>erodriguez.dealer@claro.com.pe</v>
          </cell>
          <cell r="Z26" t="str">
            <v>erodriguez.dealer@claro.com.pe</v>
          </cell>
          <cell r="AA26" t="str">
            <v>Roxana Tafur</v>
          </cell>
          <cell r="AB26" t="str">
            <v>Maria Elena Barriga</v>
          </cell>
          <cell r="AC26" t="str">
            <v>Jose Sanchez</v>
          </cell>
          <cell r="AD26" t="str">
            <v>Cesar pasco</v>
          </cell>
          <cell r="AE26" t="str">
            <v>SI</v>
          </cell>
          <cell r="AF26" t="str">
            <v>INFOCENTRO_D.JAEN2</v>
          </cell>
        </row>
        <row r="27">
          <cell r="C27" t="str">
            <v xml:space="preserve">ACD BONGARA PEDRO RUIZ </v>
          </cell>
          <cell r="D27" t="str">
            <v>A873</v>
          </cell>
          <cell r="E27">
            <v>0</v>
          </cell>
          <cell r="F27">
            <v>0</v>
          </cell>
          <cell r="G27" t="str">
            <v>NO</v>
          </cell>
          <cell r="H27" t="str">
            <v>JOSE SANCHEZ</v>
          </cell>
          <cell r="I27">
            <v>1</v>
          </cell>
          <cell r="J27">
            <v>1</v>
          </cell>
          <cell r="K27">
            <v>41609</v>
          </cell>
          <cell r="L27" t="str">
            <v>SI</v>
          </cell>
          <cell r="M27" t="str">
            <v>NO</v>
          </cell>
          <cell r="N27" t="str">
            <v>CRL</v>
          </cell>
          <cell r="O27" t="str">
            <v>NO</v>
          </cell>
          <cell r="P27" t="str">
            <v>AV SACSAIHUMAN 184</v>
          </cell>
          <cell r="Q27" t="str">
            <v>JAZAN</v>
          </cell>
          <cell r="R27" t="str">
            <v>BONGARA</v>
          </cell>
          <cell r="S27" t="str">
            <v>AMAZONAS</v>
          </cell>
          <cell r="T27" t="str">
            <v>AV SACSAIHUMAN 184 - JAZAN - AMAZONAS</v>
          </cell>
          <cell r="U27" t="str">
            <v>INCA TEL ANDINA E.I.R.L</v>
          </cell>
          <cell r="V27">
            <v>20539116411</v>
          </cell>
          <cell r="W27" t="str">
            <v>L-S 10:00-20:00</v>
          </cell>
          <cell r="X27" t="str">
            <v>Olivia Orihuela Centeno</v>
          </cell>
          <cell r="Y27" t="str">
            <v>c57955@CLARO.COM.PE</v>
          </cell>
          <cell r="Z27" t="str">
            <v>c57955@CLARO.COM.PE</v>
          </cell>
          <cell r="AA27" t="str">
            <v>Roxana Tafur</v>
          </cell>
          <cell r="AB27" t="str">
            <v>Maria Elena Barriga</v>
          </cell>
          <cell r="AC27" t="str">
            <v>Jose Sanchez</v>
          </cell>
          <cell r="AD27">
            <v>0</v>
          </cell>
          <cell r="AE27" t="str">
            <v>SI</v>
          </cell>
          <cell r="AF27" t="str">
            <v>INCA TEL_D.CHACHAPO</v>
          </cell>
        </row>
        <row r="28">
          <cell r="C28" t="str">
            <v>ACD CHACHAPOYAS INCATE</v>
          </cell>
          <cell r="D28" t="str">
            <v>A873</v>
          </cell>
          <cell r="E28">
            <v>0</v>
          </cell>
          <cell r="F28">
            <v>0</v>
          </cell>
          <cell r="G28" t="str">
            <v>NO</v>
          </cell>
          <cell r="H28" t="str">
            <v>JOSE SANCHEZ</v>
          </cell>
          <cell r="I28">
            <v>1</v>
          </cell>
          <cell r="J28">
            <v>1</v>
          </cell>
          <cell r="K28">
            <v>43423</v>
          </cell>
          <cell r="L28" t="str">
            <v>SI</v>
          </cell>
          <cell r="M28" t="str">
            <v>NO</v>
          </cell>
          <cell r="N28" t="str">
            <v>CRL</v>
          </cell>
          <cell r="O28" t="str">
            <v>NO</v>
          </cell>
          <cell r="P28" t="str">
            <v>Jr. Ayacucho 1005</v>
          </cell>
          <cell r="Q28" t="str">
            <v>CHACHAPOYAS</v>
          </cell>
          <cell r="R28" t="str">
            <v>CHACHAPOYAS</v>
          </cell>
          <cell r="S28" t="str">
            <v>AMAZONAS</v>
          </cell>
          <cell r="T28" t="str">
            <v>Jr. Amazonas # 865</v>
          </cell>
          <cell r="U28" t="str">
            <v>INCA TEL ANDINA E.I.R.L</v>
          </cell>
          <cell r="V28">
            <v>20539116411</v>
          </cell>
          <cell r="W28" t="str">
            <v>L-S 10:00-20:00</v>
          </cell>
          <cell r="X28" t="str">
            <v>Olivia Orihuela Centeno</v>
          </cell>
          <cell r="Y28" t="str">
            <v>c57955@CLARO.COM.PE</v>
          </cell>
          <cell r="Z28" t="str">
            <v>c57955@CLARO.COM.PE</v>
          </cell>
          <cell r="AA28" t="str">
            <v>Roxana Tafur</v>
          </cell>
          <cell r="AB28" t="str">
            <v>Maria Elena Barriga</v>
          </cell>
          <cell r="AC28" t="str">
            <v>Jose Sanchez</v>
          </cell>
          <cell r="AD28">
            <v>0</v>
          </cell>
          <cell r="AE28" t="str">
            <v>SI</v>
          </cell>
          <cell r="AF28" t="str">
            <v>INCA TEL_D.CHACHAPO</v>
          </cell>
        </row>
        <row r="29">
          <cell r="C29" t="str">
            <v>ACD GRAN CHIMU CASCAS</v>
          </cell>
          <cell r="D29" t="str">
            <v>A824</v>
          </cell>
          <cell r="E29">
            <v>0</v>
          </cell>
          <cell r="F29">
            <v>0</v>
          </cell>
          <cell r="G29">
            <v>0</v>
          </cell>
          <cell r="H29" t="str">
            <v>JORGE GUARDIA</v>
          </cell>
          <cell r="I29">
            <v>1</v>
          </cell>
          <cell r="J29">
            <v>1</v>
          </cell>
          <cell r="K29">
            <v>43289</v>
          </cell>
          <cell r="L29" t="str">
            <v>SI</v>
          </cell>
          <cell r="M29" t="str">
            <v>SI</v>
          </cell>
          <cell r="N29" t="str">
            <v>CRL</v>
          </cell>
          <cell r="O29">
            <v>44652636</v>
          </cell>
          <cell r="P29" t="str">
            <v>JR SAN GABRIEL 547 - CASCAS (Costado de Casa de la Uva)</v>
          </cell>
          <cell r="Q29" t="str">
            <v>CASCAS</v>
          </cell>
          <cell r="R29" t="str">
            <v>GRAN CHIMU</v>
          </cell>
          <cell r="S29" t="str">
            <v>LA LIBERTAD</v>
          </cell>
          <cell r="T29" t="str">
            <v>JR SAN GABRIEL 547 (CAP) - CASCAS - LA LIBERTAD</v>
          </cell>
          <cell r="U29" t="str">
            <v>CASCAS COMUNICACIONES SAC</v>
          </cell>
          <cell r="V29">
            <v>20540072648</v>
          </cell>
          <cell r="W29" t="str">
            <v>L-S 10:00-20:00</v>
          </cell>
          <cell r="X29" t="str">
            <v>Janet Gutierrez</v>
          </cell>
          <cell r="Y29" t="str">
            <v>&lt;C57466@claro.com.pe&gt;</v>
          </cell>
          <cell r="Z29">
            <v>0</v>
          </cell>
          <cell r="AA29" t="str">
            <v>Roxana Tafur</v>
          </cell>
          <cell r="AB29" t="str">
            <v>Maria Elena Barriga</v>
          </cell>
          <cell r="AC29" t="str">
            <v>JORGE GUARDIA</v>
          </cell>
          <cell r="AD29" t="str">
            <v>Lizeth Miñano</v>
          </cell>
          <cell r="AE29" t="str">
            <v>SI</v>
          </cell>
          <cell r="AF29" t="str">
            <v>CASCAS_DAC.LALIBE</v>
          </cell>
        </row>
        <row r="30">
          <cell r="C30" t="str">
            <v>ACD KyC Pacasmayo</v>
          </cell>
          <cell r="D30" t="str">
            <v>A828</v>
          </cell>
          <cell r="E30">
            <v>0</v>
          </cell>
          <cell r="F30">
            <v>0</v>
          </cell>
          <cell r="G30">
            <v>0</v>
          </cell>
          <cell r="H30" t="str">
            <v>JORGE GUARDIA</v>
          </cell>
          <cell r="I30">
            <v>1</v>
          </cell>
          <cell r="J30">
            <v>2</v>
          </cell>
          <cell r="K30">
            <v>43289</v>
          </cell>
          <cell r="L30" t="str">
            <v>SI</v>
          </cell>
          <cell r="M30" t="str">
            <v>SI</v>
          </cell>
          <cell r="N30" t="str">
            <v>CRL</v>
          </cell>
          <cell r="O30">
            <v>44630555</v>
          </cell>
          <cell r="P30" t="str">
            <v>JR JUNIN 129 - PACASMAYO (Frente a Elektra)</v>
          </cell>
          <cell r="Q30" t="str">
            <v>PACASMAYO</v>
          </cell>
          <cell r="R30" t="str">
            <v>PACASMAYO</v>
          </cell>
          <cell r="S30" t="str">
            <v>LA LIBERTAD</v>
          </cell>
          <cell r="T30" t="str">
            <v>JR JUNIN 129 - PACASMAYO - LA LIBERTAD</v>
          </cell>
          <cell r="U30" t="str">
            <v>KYC MOVIL COMUNICACIONES EIRL</v>
          </cell>
          <cell r="V30">
            <v>20477177442</v>
          </cell>
          <cell r="W30" t="str">
            <v>L-S 10:00-20:00</v>
          </cell>
          <cell r="X30" t="str">
            <v>Rafael Martos</v>
          </cell>
          <cell r="Y30" t="str">
            <v>&lt;C57503@claro.com.pe&gt;</v>
          </cell>
          <cell r="Z30">
            <v>0</v>
          </cell>
          <cell r="AA30" t="str">
            <v>Roxana Tafur</v>
          </cell>
          <cell r="AB30" t="str">
            <v>Maria Elena Barriga</v>
          </cell>
          <cell r="AC30" t="str">
            <v>JORGE GUARDIA</v>
          </cell>
          <cell r="AD30" t="str">
            <v>Lizeth Miñano</v>
          </cell>
          <cell r="AE30" t="str">
            <v>SI</v>
          </cell>
          <cell r="AF30" t="str">
            <v>KYC MOVIL_DAC.PACASM</v>
          </cell>
        </row>
        <row r="31">
          <cell r="C31" t="str">
            <v>ACD Tantaquispe Santiago de Chuco</v>
          </cell>
          <cell r="D31" t="str">
            <v>D467</v>
          </cell>
          <cell r="E31">
            <v>0</v>
          </cell>
          <cell r="F31">
            <v>0</v>
          </cell>
          <cell r="G31">
            <v>0</v>
          </cell>
          <cell r="H31" t="str">
            <v>JORGE GUARDIA</v>
          </cell>
          <cell r="I31">
            <v>1</v>
          </cell>
          <cell r="J31">
            <v>2</v>
          </cell>
          <cell r="K31">
            <v>43289</v>
          </cell>
          <cell r="L31" t="str">
            <v>SI</v>
          </cell>
          <cell r="M31" t="str">
            <v>SI</v>
          </cell>
          <cell r="N31" t="str">
            <v>CRL</v>
          </cell>
          <cell r="O31">
            <v>44630489</v>
          </cell>
          <cell r="P31" t="str">
            <v>JR LUIS DE LA PUENTE UCEDA 1385 - SANTIAGO DE CHUCO</v>
          </cell>
          <cell r="Q31" t="str">
            <v>SANTIAGO DE CHUCO</v>
          </cell>
          <cell r="R31" t="str">
            <v>SANTIAGO DE CHUCO</v>
          </cell>
          <cell r="S31" t="str">
            <v>LA LIBERTAD</v>
          </cell>
          <cell r="T31" t="str">
            <v>JR LUIS DE LA PUENTE UCEDA 1385 - SANTIAGO DE CHUCO - LA LIBERTAD</v>
          </cell>
          <cell r="U31" t="str">
            <v>TANTAQUISPE BACILIO RAMIRO LEONIDAS</v>
          </cell>
          <cell r="V31">
            <v>10196922178</v>
          </cell>
          <cell r="W31" t="str">
            <v>L-S 10:00-20:00</v>
          </cell>
          <cell r="X31" t="str">
            <v>Gregorio Tantaquispe</v>
          </cell>
          <cell r="Y31" t="str">
            <v>&lt;C64331@claro.com.pe&gt;</v>
          </cell>
          <cell r="Z31">
            <v>0</v>
          </cell>
          <cell r="AA31" t="str">
            <v>Roxana Tafur</v>
          </cell>
          <cell r="AB31" t="str">
            <v>Maria Elena Barriga</v>
          </cell>
          <cell r="AC31" t="str">
            <v>JORGE GUARDIA</v>
          </cell>
          <cell r="AD31" t="str">
            <v>Jhojam Iman</v>
          </cell>
          <cell r="AE31" t="str">
            <v>SI</v>
          </cell>
          <cell r="AF31" t="str">
            <v>TANTAQUISPE_DP.CHU</v>
          </cell>
        </row>
        <row r="32">
          <cell r="C32" t="str">
            <v>ACD MYA CHAO</v>
          </cell>
          <cell r="D32" t="str">
            <v>A076</v>
          </cell>
          <cell r="E32">
            <v>0</v>
          </cell>
          <cell r="F32">
            <v>0</v>
          </cell>
          <cell r="G32">
            <v>0</v>
          </cell>
          <cell r="H32" t="str">
            <v>JORGE GUARDIA</v>
          </cell>
          <cell r="I32">
            <v>1</v>
          </cell>
          <cell r="J32">
            <v>1</v>
          </cell>
          <cell r="K32">
            <v>43289</v>
          </cell>
          <cell r="L32" t="str">
            <v>SI</v>
          </cell>
          <cell r="M32" t="str">
            <v>SI</v>
          </cell>
          <cell r="N32" t="str">
            <v>CRL</v>
          </cell>
          <cell r="O32">
            <v>44634318</v>
          </cell>
          <cell r="P32" t="str">
            <v>AV VICTOR RAUL HAYA DE LA TORRE 395 - CHAO (Costado Mercado Santa Rosa)</v>
          </cell>
          <cell r="Q32" t="str">
            <v>CHAO</v>
          </cell>
          <cell r="R32" t="str">
            <v>CHAO</v>
          </cell>
          <cell r="S32" t="str">
            <v>LA LIBERTAD</v>
          </cell>
          <cell r="T32" t="str">
            <v>AV VICTOR RAUL HAYA DE LA TORRE 395 COSTADO DEL MERCADO SANTA ROSA - CHAO - LA LIBERTAD</v>
          </cell>
          <cell r="U32" t="str">
            <v>MYA COMUNICACIONES</v>
          </cell>
          <cell r="V32">
            <v>20482225447</v>
          </cell>
          <cell r="W32" t="str">
            <v>L-S 10:00-20:00</v>
          </cell>
          <cell r="X32" t="str">
            <v>Wilder Marin</v>
          </cell>
          <cell r="Y32" t="str">
            <v>&lt;C58043@claro.com.pe&gt;, &lt;wmarin7@iclaro.com.pe&gt;</v>
          </cell>
          <cell r="Z32">
            <v>0</v>
          </cell>
          <cell r="AA32" t="str">
            <v>Roxana Tafur</v>
          </cell>
          <cell r="AB32" t="str">
            <v>Maria Elena Barriga</v>
          </cell>
          <cell r="AC32" t="str">
            <v>JORGE GUARDIA</v>
          </cell>
          <cell r="AD32" t="str">
            <v>Erick Saldaña</v>
          </cell>
          <cell r="AE32" t="str">
            <v>SI</v>
          </cell>
          <cell r="AF32" t="str">
            <v>MYA COMUNICA_D.TRUJ6</v>
          </cell>
        </row>
        <row r="33">
          <cell r="C33" t="str">
            <v>ACD MYA VIRU</v>
          </cell>
          <cell r="D33" t="str">
            <v>A076</v>
          </cell>
          <cell r="E33">
            <v>0</v>
          </cell>
          <cell r="F33">
            <v>0</v>
          </cell>
          <cell r="G33">
            <v>0</v>
          </cell>
          <cell r="H33" t="str">
            <v>JORGE GUARDIA</v>
          </cell>
          <cell r="I33">
            <v>1</v>
          </cell>
          <cell r="J33">
            <v>1</v>
          </cell>
          <cell r="K33">
            <v>43289</v>
          </cell>
          <cell r="L33" t="str">
            <v>SI</v>
          </cell>
          <cell r="M33" t="str">
            <v>SI</v>
          </cell>
          <cell r="N33" t="str">
            <v>CRL</v>
          </cell>
          <cell r="O33">
            <v>44630571</v>
          </cell>
          <cell r="P33" t="str">
            <v>AV PANAMERICANA 240 - VIRU (Altura del Puente Virú)</v>
          </cell>
          <cell r="Q33" t="str">
            <v>VIRU</v>
          </cell>
          <cell r="R33" t="str">
            <v>VIRU</v>
          </cell>
          <cell r="S33" t="str">
            <v>LA LIBERTAD</v>
          </cell>
          <cell r="T33" t="str">
            <v>AV PANAMERICANA 240 Puente Viru (cap) - VIRU - LA LIBERTAD</v>
          </cell>
          <cell r="U33" t="str">
            <v>MYA COMUNICACIONES</v>
          </cell>
          <cell r="V33">
            <v>20482225447</v>
          </cell>
          <cell r="W33" t="str">
            <v>L-S 10:00-20:00</v>
          </cell>
          <cell r="X33" t="str">
            <v>Wilder Marin</v>
          </cell>
          <cell r="Y33" t="str">
            <v>&lt;C58043@claro.com.pe&gt;, &lt;wmarin7@iclaro.com.pe&gt;</v>
          </cell>
          <cell r="Z33">
            <v>0</v>
          </cell>
          <cell r="AA33" t="str">
            <v>Roxana Tafur</v>
          </cell>
          <cell r="AB33" t="str">
            <v>Maria Elena Barriga</v>
          </cell>
          <cell r="AC33" t="str">
            <v>JORGE GUARDIA</v>
          </cell>
          <cell r="AD33" t="str">
            <v>Erick Saldaña</v>
          </cell>
          <cell r="AE33" t="str">
            <v>SI</v>
          </cell>
          <cell r="AF33" t="str">
            <v>MYA COMUNICAC_D.TRUJ1</v>
          </cell>
        </row>
        <row r="34">
          <cell r="C34" t="str">
            <v>ACD MYA MALL AVENTURA</v>
          </cell>
          <cell r="D34" t="str">
            <v>A911</v>
          </cell>
          <cell r="E34">
            <v>0</v>
          </cell>
          <cell r="F34">
            <v>0</v>
          </cell>
          <cell r="G34" t="str">
            <v>SI</v>
          </cell>
          <cell r="H34" t="str">
            <v>JORGE GUARDIA</v>
          </cell>
          <cell r="I34">
            <v>2</v>
          </cell>
          <cell r="J34">
            <v>2</v>
          </cell>
          <cell r="K34">
            <v>43405</v>
          </cell>
          <cell r="L34" t="str">
            <v>NO</v>
          </cell>
          <cell r="M34" t="str">
            <v>NO</v>
          </cell>
          <cell r="N34" t="str">
            <v>CRL</v>
          </cell>
          <cell r="O34">
            <v>44634833</v>
          </cell>
          <cell r="P34" t="str">
            <v xml:space="preserve">C.C. Mall Plaza, Av. Mansiche s/n  B-1229 B-1233 Y S-160 Trujillo </v>
          </cell>
          <cell r="Q34" t="str">
            <v>TRUJILLO</v>
          </cell>
          <cell r="R34" t="str">
            <v>TRUJILLO</v>
          </cell>
          <cell r="S34" t="str">
            <v>LA LIBERTAD</v>
          </cell>
          <cell r="T34" t="str">
            <v>C.C. Mall Plaza, Av. Mansiche s/n  B-1229 B-1233 Y S-160 Trujillo - La Libertad</v>
          </cell>
          <cell r="U34" t="str">
            <v>MYA COMUNICACIONES</v>
          </cell>
          <cell r="V34">
            <v>20482225447</v>
          </cell>
          <cell r="W34" t="str">
            <v>L-S 10:00-20:00</v>
          </cell>
          <cell r="X34" t="str">
            <v>Wilder Marin</v>
          </cell>
          <cell r="Y34" t="str">
            <v>&lt;C58043@claro.com.pe&gt;, &lt;wmarin7@iclaro.com.pe&gt;</v>
          </cell>
          <cell r="Z34">
            <v>0</v>
          </cell>
          <cell r="AA34" t="str">
            <v>Roxana Tafur</v>
          </cell>
          <cell r="AB34" t="str">
            <v>Maria Elena Barriga</v>
          </cell>
          <cell r="AC34" t="str">
            <v>JORGE GUARDIA</v>
          </cell>
          <cell r="AD34" t="str">
            <v>Erick Saldaña</v>
          </cell>
          <cell r="AE34" t="str">
            <v>NO</v>
          </cell>
          <cell r="AF34" t="str">
            <v>MYA COMUNICAC_D.TRUJ</v>
          </cell>
        </row>
        <row r="35">
          <cell r="C35" t="str">
            <v>ACD MYA PIZARRO</v>
          </cell>
          <cell r="D35" t="str">
            <v>A273</v>
          </cell>
          <cell r="E35">
            <v>0</v>
          </cell>
          <cell r="F35">
            <v>0</v>
          </cell>
          <cell r="G35">
            <v>0</v>
          </cell>
          <cell r="H35" t="str">
            <v>JORGE GUARDIA</v>
          </cell>
          <cell r="I35">
            <v>1</v>
          </cell>
          <cell r="J35">
            <v>1</v>
          </cell>
          <cell r="K35">
            <v>43497</v>
          </cell>
          <cell r="L35" t="str">
            <v>NO</v>
          </cell>
          <cell r="M35" t="str">
            <v>NO</v>
          </cell>
          <cell r="N35" t="str">
            <v>CRL</v>
          </cell>
          <cell r="O35" t="str">
            <v>pendiente</v>
          </cell>
          <cell r="P35" t="str">
            <v>JR. PIZARRO 582 - CERCADO TRUJILLO</v>
          </cell>
          <cell r="Q35" t="str">
            <v>TRUJILLO</v>
          </cell>
          <cell r="R35" t="str">
            <v>TRUJILLO</v>
          </cell>
          <cell r="S35" t="str">
            <v>LA LIBERTAD</v>
          </cell>
          <cell r="T35" t="str">
            <v>JR. PIZARRO 582 - TRUJILLO- TRUJILLO- LA LIBERTAD</v>
          </cell>
          <cell r="U35" t="str">
            <v>MYA COMUNICACIONES</v>
          </cell>
          <cell r="V35">
            <v>20482225447</v>
          </cell>
          <cell r="W35" t="str">
            <v>L-S 09:00-19:00</v>
          </cell>
          <cell r="X35" t="str">
            <v>Wilder Marin</v>
          </cell>
          <cell r="Y35" t="str">
            <v>DAC SOCIO MYA COMUNICACIONES TRUJ &lt;C58043@claro.com.pe&gt;</v>
          </cell>
          <cell r="Z35">
            <v>0</v>
          </cell>
          <cell r="AA35" t="str">
            <v>Roxana Tafur</v>
          </cell>
          <cell r="AB35" t="str">
            <v>Maria Elena Barriga</v>
          </cell>
          <cell r="AC35" t="str">
            <v>JORGE GUARDIA</v>
          </cell>
          <cell r="AD35" t="str">
            <v>Erick Saldaña</v>
          </cell>
          <cell r="AE35" t="str">
            <v>NO</v>
          </cell>
          <cell r="AF35" t="str">
            <v>MYA COMUNICAC_D.TRUJ</v>
          </cell>
        </row>
        <row r="36">
          <cell r="C36" t="str">
            <v>ACD MYA TRUJILLO CENTRO</v>
          </cell>
          <cell r="D36" t="str">
            <v>A616</v>
          </cell>
          <cell r="E36">
            <v>0</v>
          </cell>
          <cell r="F36">
            <v>0</v>
          </cell>
          <cell r="G36">
            <v>0</v>
          </cell>
          <cell r="H36" t="str">
            <v>JORGE GUARDIA</v>
          </cell>
          <cell r="I36">
            <v>1</v>
          </cell>
          <cell r="J36">
            <v>1</v>
          </cell>
          <cell r="K36">
            <v>43497</v>
          </cell>
          <cell r="L36" t="str">
            <v>NO</v>
          </cell>
          <cell r="M36" t="str">
            <v>NO</v>
          </cell>
          <cell r="N36" t="str">
            <v>CRL</v>
          </cell>
          <cell r="O36">
            <v>44634649</v>
          </cell>
          <cell r="P36" t="str">
            <v>JR. PIZARRO 480 - CERCADO TRUJILLO</v>
          </cell>
          <cell r="Q36" t="str">
            <v>TRUJILLO</v>
          </cell>
          <cell r="R36" t="str">
            <v>TRUJILLO</v>
          </cell>
          <cell r="S36" t="str">
            <v>LA LIBERTAD</v>
          </cell>
          <cell r="T36" t="str">
            <v>JR. PIZARRO 480 - TRUJILLO- TRUJILLO- LA LIBERTAD</v>
          </cell>
          <cell r="U36" t="str">
            <v>MYA COMUNICACIONES</v>
          </cell>
          <cell r="V36">
            <v>20482225447</v>
          </cell>
          <cell r="W36" t="str">
            <v>L-S 09:00-19:00</v>
          </cell>
          <cell r="X36" t="str">
            <v>Wilder Marin</v>
          </cell>
          <cell r="Y36" t="str">
            <v>DAC SOCIO MYA COMUNICACIONES TRUJ &lt;C58043@claro.com.pe&gt;</v>
          </cell>
          <cell r="Z36">
            <v>0</v>
          </cell>
          <cell r="AA36" t="str">
            <v>Roxana Tafur</v>
          </cell>
          <cell r="AB36" t="str">
            <v>Maria Elena Barriga</v>
          </cell>
          <cell r="AC36" t="str">
            <v>JORGE GUARDIA</v>
          </cell>
          <cell r="AD36" t="str">
            <v>Erick Saldaña</v>
          </cell>
          <cell r="AE36" t="str">
            <v>NO</v>
          </cell>
          <cell r="AF36" t="str">
            <v>MYA COMUNICAC_D.TRUJ</v>
          </cell>
        </row>
        <row r="37">
          <cell r="C37" t="str">
            <v>ACD MYA PACASMAYO</v>
          </cell>
          <cell r="D37" t="str">
            <v>A076</v>
          </cell>
          <cell r="E37">
            <v>0</v>
          </cell>
          <cell r="F37">
            <v>0</v>
          </cell>
          <cell r="G37">
            <v>0</v>
          </cell>
          <cell r="H37" t="str">
            <v>JORGE GUARDIA</v>
          </cell>
          <cell r="I37">
            <v>1</v>
          </cell>
          <cell r="J37">
            <v>1</v>
          </cell>
          <cell r="K37">
            <v>43497</v>
          </cell>
          <cell r="L37" t="str">
            <v>NO</v>
          </cell>
          <cell r="M37" t="str">
            <v>NO</v>
          </cell>
          <cell r="N37" t="str">
            <v>CRL</v>
          </cell>
          <cell r="O37">
            <v>44634736</v>
          </cell>
          <cell r="P37" t="str">
            <v>LC LEONCIO PRADO 16 - A- PACASMAYO</v>
          </cell>
          <cell r="Q37" t="str">
            <v>PACASMAYO</v>
          </cell>
          <cell r="R37" t="str">
            <v>PACASMAYO</v>
          </cell>
          <cell r="S37" t="str">
            <v>LA LIBERTAD</v>
          </cell>
          <cell r="T37" t="str">
            <v>LC LEONCIO PRADO 16 - A - PACASMAYO - PACASMAYO - LA LIBERTAD</v>
          </cell>
          <cell r="U37" t="str">
            <v>MYA COMUNICACIONES</v>
          </cell>
          <cell r="V37">
            <v>20482225447</v>
          </cell>
          <cell r="W37" t="str">
            <v>L-S 09:00-19:00</v>
          </cell>
          <cell r="X37" t="str">
            <v>Wilder Marin</v>
          </cell>
          <cell r="Y37" t="str">
            <v>DAC SOCIO MYA COMUNICACIONES TRUJ &lt;C58043@claro.com.pe&gt;</v>
          </cell>
          <cell r="Z37">
            <v>0</v>
          </cell>
          <cell r="AA37" t="str">
            <v>Roxana Tafur</v>
          </cell>
          <cell r="AB37" t="str">
            <v>Maria Elena Barriga</v>
          </cell>
          <cell r="AC37" t="str">
            <v>JORGE GUARDIA</v>
          </cell>
          <cell r="AD37" t="str">
            <v>Erick Saldaña</v>
          </cell>
          <cell r="AE37" t="str">
            <v>NO</v>
          </cell>
          <cell r="AF37" t="str">
            <v>MYA COMUNICAC_D.TRUJ</v>
          </cell>
        </row>
        <row r="38">
          <cell r="C38" t="str">
            <v>ACD MYA JUNIN</v>
          </cell>
          <cell r="D38" t="str">
            <v>A076</v>
          </cell>
          <cell r="E38">
            <v>0</v>
          </cell>
          <cell r="F38">
            <v>0</v>
          </cell>
          <cell r="G38">
            <v>0</v>
          </cell>
          <cell r="H38" t="str">
            <v>JORGE GUARDIA</v>
          </cell>
          <cell r="I38">
            <v>1</v>
          </cell>
          <cell r="J38">
            <v>1</v>
          </cell>
          <cell r="K38">
            <v>43497</v>
          </cell>
          <cell r="L38" t="str">
            <v>NO</v>
          </cell>
          <cell r="M38" t="str">
            <v>NO</v>
          </cell>
          <cell r="N38" t="str">
            <v>CRL</v>
          </cell>
          <cell r="O38">
            <v>44636559</v>
          </cell>
          <cell r="P38" t="str">
            <v>JR JUNIN 626- TRUJILLO</v>
          </cell>
          <cell r="Q38" t="str">
            <v xml:space="preserve">TRUJILLO </v>
          </cell>
          <cell r="R38" t="str">
            <v xml:space="preserve">TRUJILLO </v>
          </cell>
          <cell r="S38" t="str">
            <v>LA LIBERTAD</v>
          </cell>
          <cell r="T38" t="str">
            <v>JR JUNIN 626 - TRUJILLO - TRUJILLO - LA LIBERTAD</v>
          </cell>
          <cell r="U38" t="str">
            <v>MYA COMUNICACIONES</v>
          </cell>
          <cell r="V38">
            <v>20482225447</v>
          </cell>
          <cell r="W38" t="str">
            <v>L-S 09:00-19:00</v>
          </cell>
          <cell r="X38" t="str">
            <v>Wilder Marin</v>
          </cell>
          <cell r="Y38" t="str">
            <v>DAC SOCIO MYA COMUNICACIONES TRUJ &lt;C58043@claro.com.pe&gt;</v>
          </cell>
          <cell r="Z38">
            <v>0</v>
          </cell>
          <cell r="AA38" t="str">
            <v>Roxana Tafur</v>
          </cell>
          <cell r="AB38" t="str">
            <v>Maria Elena Barriga</v>
          </cell>
          <cell r="AC38" t="str">
            <v>JORGE GUARDIA</v>
          </cell>
          <cell r="AD38" t="str">
            <v>Erick Saldaña</v>
          </cell>
          <cell r="AE38" t="str">
            <v>NO</v>
          </cell>
          <cell r="AF38" t="str">
            <v>MYA COMUNICAC_D.TRUJ</v>
          </cell>
        </row>
        <row r="39">
          <cell r="C39" t="str">
            <v>ACD MYA GUADALUPE</v>
          </cell>
          <cell r="D39" t="str">
            <v>A076</v>
          </cell>
          <cell r="E39">
            <v>0</v>
          </cell>
          <cell r="F39">
            <v>0</v>
          </cell>
          <cell r="G39">
            <v>0</v>
          </cell>
          <cell r="H39" t="str">
            <v>JORGE GUARDIA</v>
          </cell>
          <cell r="I39">
            <v>1</v>
          </cell>
          <cell r="J39">
            <v>1</v>
          </cell>
          <cell r="K39">
            <v>43523</v>
          </cell>
          <cell r="L39" t="str">
            <v>NO</v>
          </cell>
          <cell r="M39" t="str">
            <v>NO</v>
          </cell>
          <cell r="N39" t="str">
            <v>CRL</v>
          </cell>
          <cell r="O39">
            <v>44737674</v>
          </cell>
          <cell r="P39" t="str">
            <v>CA PLAZA DE ARMAS 149 - B- GUADALUPE</v>
          </cell>
          <cell r="Q39" t="str">
            <v>GUADALUPE</v>
          </cell>
          <cell r="R39" t="str">
            <v>PACASMAYO</v>
          </cell>
          <cell r="S39" t="str">
            <v>LA LIBERTAD</v>
          </cell>
          <cell r="T39" t="str">
            <v>CA PLAZA DE ARMAS 149 - B - GUADALUPE - PACASMAYO - LA LIBERTAD</v>
          </cell>
          <cell r="U39" t="str">
            <v>MYA COMUNICACIONES</v>
          </cell>
          <cell r="V39">
            <v>20482225447</v>
          </cell>
          <cell r="W39" t="str">
            <v>L-S 09:00-19:00</v>
          </cell>
          <cell r="X39" t="str">
            <v>Wilder Marin</v>
          </cell>
          <cell r="Y39" t="str">
            <v>DAC SOCIO MYA COMUNICACIONES TRUJ &lt;C58043@claro.com.pe&gt;</v>
          </cell>
          <cell r="Z39">
            <v>0</v>
          </cell>
          <cell r="AA39" t="str">
            <v>Roxana Tafur</v>
          </cell>
          <cell r="AB39" t="str">
            <v>Maria Elena Barriga</v>
          </cell>
          <cell r="AC39" t="str">
            <v>JORGE GUARDIA</v>
          </cell>
          <cell r="AD39" t="str">
            <v>Erick Saldaña</v>
          </cell>
          <cell r="AE39" t="str">
            <v>NO</v>
          </cell>
          <cell r="AF39" t="str">
            <v>MYA COMUNICAC_D.TRUJ</v>
          </cell>
        </row>
        <row r="40">
          <cell r="C40" t="str">
            <v>ACD AGTEL CHEPEN</v>
          </cell>
          <cell r="D40" t="str">
            <v>BGIV</v>
          </cell>
          <cell r="E40">
            <v>0</v>
          </cell>
          <cell r="F40">
            <v>0</v>
          </cell>
          <cell r="G40">
            <v>0</v>
          </cell>
          <cell r="H40" t="str">
            <v>JORGE GUARDIA</v>
          </cell>
          <cell r="I40">
            <v>1</v>
          </cell>
          <cell r="J40">
            <v>1</v>
          </cell>
          <cell r="K40">
            <v>43621</v>
          </cell>
          <cell r="L40" t="str">
            <v>SI</v>
          </cell>
          <cell r="M40" t="str">
            <v>SI</v>
          </cell>
          <cell r="N40" t="str">
            <v>CRL</v>
          </cell>
          <cell r="O40">
            <v>44632004</v>
          </cell>
          <cell r="P40" t="str">
            <v>CALLE CAJAMARCA 611- CHEPEN (Frente a la Plaza de Armas)</v>
          </cell>
          <cell r="Q40" t="str">
            <v xml:space="preserve">CHEPEN </v>
          </cell>
          <cell r="R40" t="str">
            <v>CHEPEN</v>
          </cell>
          <cell r="S40" t="str">
            <v>LA LIBERTAD</v>
          </cell>
          <cell r="T40" t="str">
            <v>CALLE CAJAMARCA 611 FRENTE A PLAZA DE ARMAS- CHEPEN- LA LIBERTAD</v>
          </cell>
          <cell r="U40" t="str">
            <v>AGTEL E.I.R.L.</v>
          </cell>
          <cell r="V40">
            <v>20559900347</v>
          </cell>
          <cell r="W40" t="str">
            <v>L-S 10:00-20:00</v>
          </cell>
          <cell r="X40" t="str">
            <v xml:space="preserve">SAGUMA MORENO ANGIE PAOLA </v>
          </cell>
          <cell r="Y40" t="str">
            <v>Dac socio  Agteltrujillo 99939056 &lt;G99939056@claro.com.pe&gt;</v>
          </cell>
          <cell r="Z40">
            <v>0</v>
          </cell>
          <cell r="AA40" t="str">
            <v>Roxana Tafur</v>
          </cell>
          <cell r="AB40" t="str">
            <v>Maria Elena Barriga</v>
          </cell>
          <cell r="AC40" t="str">
            <v>JORGE GUARDIA</v>
          </cell>
          <cell r="AD40" t="str">
            <v>Jhojam Iman</v>
          </cell>
          <cell r="AE40" t="str">
            <v>SI</v>
          </cell>
          <cell r="AF40" t="str">
            <v>AGTELTRUJILLO</v>
          </cell>
        </row>
        <row r="41">
          <cell r="C41" t="str">
            <v>ACD PATRICK OTUZCO</v>
          </cell>
          <cell r="D41" t="str">
            <v>A658</v>
          </cell>
          <cell r="E41">
            <v>0</v>
          </cell>
          <cell r="F41">
            <v>0</v>
          </cell>
          <cell r="G41">
            <v>0</v>
          </cell>
          <cell r="H41" t="str">
            <v>JORGE GUARDIA</v>
          </cell>
          <cell r="I41">
            <v>1</v>
          </cell>
          <cell r="J41">
            <v>1</v>
          </cell>
          <cell r="K41">
            <v>43654</v>
          </cell>
          <cell r="L41" t="str">
            <v>SI</v>
          </cell>
          <cell r="M41" t="str">
            <v>SI</v>
          </cell>
          <cell r="N41" t="str">
            <v>CRL</v>
          </cell>
          <cell r="O41" t="str">
            <v>pendiente</v>
          </cell>
          <cell r="P41" t="str">
            <v>CALLE TACNA 332 - OTUZCO (Paradero de Otuzco)</v>
          </cell>
          <cell r="Q41" t="str">
            <v>OTUZCO</v>
          </cell>
          <cell r="R41" t="str">
            <v>OTUZCO</v>
          </cell>
          <cell r="S41" t="str">
            <v>LA LIBERTAD</v>
          </cell>
          <cell r="T41" t="str">
            <v>CA TACNA 332 - OTUZCO - OTUZCO - LA LIBERTAD</v>
          </cell>
          <cell r="U41" t="str">
            <v>PATRICK CORPORATION &amp; SERVICIOS GENERALES S.A.C.</v>
          </cell>
          <cell r="V41">
            <v>20477297774</v>
          </cell>
          <cell r="W41" t="str">
            <v>L-S 10:00-20:00</v>
          </cell>
          <cell r="X41" t="str">
            <v>VILLANUEVA CATALAN PABLO ALAIN</v>
          </cell>
          <cell r="Y41" t="str">
            <v>Dac socio  Pacoserge Truji &lt;C11002573@claro.com.pe&gt;</v>
          </cell>
          <cell r="Z41">
            <v>0</v>
          </cell>
          <cell r="AA41" t="str">
            <v>Roxana Tafur</v>
          </cell>
          <cell r="AB41" t="str">
            <v>Maria Elena Barriga</v>
          </cell>
          <cell r="AC41" t="str">
            <v>JORGE GUARDIA</v>
          </cell>
          <cell r="AD41" t="str">
            <v>Lizeth Miñano</v>
          </cell>
          <cell r="AE41" t="str">
            <v>SI</v>
          </cell>
          <cell r="AF41" t="str">
            <v>PACOSERGE_DAC.TRUJI</v>
          </cell>
        </row>
        <row r="42">
          <cell r="C42" t="str">
            <v>ACD PATRICK HUAMACHUCO</v>
          </cell>
          <cell r="D42" t="str">
            <v>A658</v>
          </cell>
          <cell r="E42">
            <v>0</v>
          </cell>
          <cell r="F42">
            <v>0</v>
          </cell>
          <cell r="G42">
            <v>0</v>
          </cell>
          <cell r="H42" t="str">
            <v>JORGE GUARDIA</v>
          </cell>
          <cell r="I42">
            <v>2</v>
          </cell>
          <cell r="J42">
            <v>2</v>
          </cell>
          <cell r="K42">
            <v>43654</v>
          </cell>
          <cell r="L42" t="str">
            <v>SI</v>
          </cell>
          <cell r="M42" t="str">
            <v>SI</v>
          </cell>
          <cell r="N42" t="str">
            <v>CRL</v>
          </cell>
          <cell r="O42">
            <v>44658164</v>
          </cell>
          <cell r="P42" t="str">
            <v>JR JOSE BALTA 414- HUAMACHUCO (Frente a la Plaza de Armas)</v>
          </cell>
          <cell r="Q42" t="str">
            <v>HUAMACHUCO</v>
          </cell>
          <cell r="R42" t="str">
            <v>SANCHEZ CARRION</v>
          </cell>
          <cell r="S42" t="str">
            <v>LA LIBERTAD</v>
          </cell>
          <cell r="T42" t="str">
            <v>JR JOSE BALTA 414- HUAMACHUCO (Frente a la Plaza de Armas)- SANCHEZ CARRION- LA LIBERTAD</v>
          </cell>
          <cell r="U42" t="str">
            <v>PATRICK CORPORATION &amp; SERVICIOS GENERALES S.A.C.</v>
          </cell>
          <cell r="V42">
            <v>20477297774</v>
          </cell>
          <cell r="W42" t="str">
            <v>L-S 10:00-20:00</v>
          </cell>
          <cell r="X42" t="str">
            <v>VILLANUEVA CATALAN PABLO ALAIN</v>
          </cell>
          <cell r="Y42" t="str">
            <v>Dac socio  Pacoserge Truji &lt;C11002573@claro.com.pe&gt;</v>
          </cell>
          <cell r="Z42">
            <v>0</v>
          </cell>
          <cell r="AA42" t="str">
            <v>Roxana Tafur</v>
          </cell>
          <cell r="AB42" t="str">
            <v>Maria Elena Barriga</v>
          </cell>
          <cell r="AC42" t="str">
            <v>JORGE GUARDIA</v>
          </cell>
          <cell r="AD42" t="str">
            <v>Lizeth Miñano</v>
          </cell>
          <cell r="AE42" t="str">
            <v>SI</v>
          </cell>
          <cell r="AF42" t="str">
            <v>PACOSERGE_DAC.TRUJI</v>
          </cell>
        </row>
        <row r="43">
          <cell r="C43" t="str">
            <v>ACD NAMLO VIRREY</v>
          </cell>
          <cell r="D43" t="str">
            <v>1G3G</v>
          </cell>
          <cell r="E43">
            <v>0</v>
          </cell>
          <cell r="F43">
            <v>0</v>
          </cell>
          <cell r="G43" t="str">
            <v>NO</v>
          </cell>
          <cell r="H43" t="str">
            <v>JORGE GUARDIA</v>
          </cell>
          <cell r="I43">
            <v>1</v>
          </cell>
          <cell r="J43">
            <v>1</v>
          </cell>
          <cell r="K43">
            <v>43523</v>
          </cell>
          <cell r="L43" t="str">
            <v>NO</v>
          </cell>
          <cell r="M43" t="str">
            <v>NO</v>
          </cell>
          <cell r="N43" t="str">
            <v>CRL</v>
          </cell>
          <cell r="O43">
            <v>44547061</v>
          </cell>
          <cell r="P43" t="str">
            <v>C.C. EL VIRREY - CA GRAU Y GAMARRA S/N TIENDA A1-T4 - TRUJILLO</v>
          </cell>
          <cell r="Q43" t="str">
            <v>TRUJILLO</v>
          </cell>
          <cell r="R43" t="str">
            <v xml:space="preserve">TRUJILLO </v>
          </cell>
          <cell r="S43" t="str">
            <v>LA LIBERTAD</v>
          </cell>
          <cell r="T43" t="str">
            <v>C.C. EL VIRREY - CA GRAU Y GAMARRA S/N TIENDA A1-T4 -TRUJILLO- TRUJILLO - LA LIBERTAD</v>
          </cell>
          <cell r="U43" t="str">
            <v>NAMLO PERU S.A.C.</v>
          </cell>
          <cell r="V43">
            <v>20601971438</v>
          </cell>
          <cell r="W43" t="str">
            <v>L-S 09:00-19:00</v>
          </cell>
          <cell r="X43" t="str">
            <v xml:space="preserve">MORI CHUQUI DE HUAMAN LUZ ESPERANZA </v>
          </cell>
          <cell r="Y43" t="str">
            <v>Dac socio 4858054 Namlo.d 99934007 &lt;G99934007@claro.com.pe&gt;</v>
          </cell>
          <cell r="Z43">
            <v>0</v>
          </cell>
          <cell r="AA43" t="str">
            <v>Roxana Tafur</v>
          </cell>
          <cell r="AB43" t="str">
            <v>Maria Elena Barriga</v>
          </cell>
          <cell r="AC43" t="str">
            <v>JORGE GUARDIA</v>
          </cell>
          <cell r="AD43" t="str">
            <v>Jhojam Iman</v>
          </cell>
          <cell r="AE43" t="str">
            <v>NO</v>
          </cell>
          <cell r="AF43" t="str">
            <v>NAMLO.D_TRU</v>
          </cell>
        </row>
        <row r="44">
          <cell r="C44" t="str">
            <v>ACD NILTON SILVA OLMOS</v>
          </cell>
          <cell r="D44" t="str">
            <v>A922</v>
          </cell>
          <cell r="E44">
            <v>0</v>
          </cell>
          <cell r="F44">
            <v>0</v>
          </cell>
          <cell r="G44" t="str">
            <v>NO</v>
          </cell>
          <cell r="H44" t="str">
            <v>JOSE SANCHEZ</v>
          </cell>
          <cell r="I44">
            <v>1</v>
          </cell>
          <cell r="J44">
            <v>1</v>
          </cell>
          <cell r="K44">
            <v>42816</v>
          </cell>
          <cell r="L44" t="str">
            <v>SI</v>
          </cell>
          <cell r="M44" t="str">
            <v>No</v>
          </cell>
          <cell r="N44" t="str">
            <v>Cell Power</v>
          </cell>
          <cell r="O44">
            <v>74632175</v>
          </cell>
          <cell r="P44" t="str">
            <v xml:space="preserve">CA LEGIA N° 810 </v>
          </cell>
          <cell r="Q44" t="str">
            <v>OLMOS</v>
          </cell>
          <cell r="R44" t="str">
            <v>LAMBAYEQUE</v>
          </cell>
          <cell r="S44" t="str">
            <v>LAMABAYEQUE</v>
          </cell>
          <cell r="T44" t="str">
            <v>CA LEGIA N° 810  - OLMOS - LAMBAYEQUE</v>
          </cell>
          <cell r="U44" t="str">
            <v>NILTON CESAR SILVA FLORES</v>
          </cell>
          <cell r="V44">
            <v>10431908471</v>
          </cell>
          <cell r="W44" t="str">
            <v>L-S 10:00-20:00</v>
          </cell>
          <cell r="X44" t="str">
            <v>Nilton Cesar Silva Flores</v>
          </cell>
          <cell r="Y44" t="str">
            <v>C59303@claro.com.pe</v>
          </cell>
          <cell r="Z44" t="str">
            <v>C59303@claro.com.pe</v>
          </cell>
          <cell r="AA44" t="str">
            <v>Roxana Tafur</v>
          </cell>
          <cell r="AB44" t="str">
            <v>Maria Elena Barriga</v>
          </cell>
          <cell r="AC44" t="str">
            <v>Jose Sanchez</v>
          </cell>
          <cell r="AD44" t="str">
            <v>Julio Yoshiro Tenorio Yaipen</v>
          </cell>
          <cell r="AE44" t="str">
            <v>Si</v>
          </cell>
          <cell r="AF44" t="str">
            <v>SILVAFLORES_D.CHICLA</v>
          </cell>
        </row>
        <row r="45">
          <cell r="C45" t="str">
            <v>ACD CIX E&amp;G CHICLAYO</v>
          </cell>
          <cell r="D45" t="str">
            <v>1HMH</v>
          </cell>
          <cell r="E45" t="str">
            <v>a</v>
          </cell>
          <cell r="F45">
            <v>0</v>
          </cell>
          <cell r="G45" t="str">
            <v>NO</v>
          </cell>
          <cell r="H45" t="str">
            <v>JOSE SANCHEZ</v>
          </cell>
          <cell r="I45">
            <v>1</v>
          </cell>
          <cell r="J45">
            <v>1</v>
          </cell>
          <cell r="K45">
            <v>43282</v>
          </cell>
          <cell r="L45" t="str">
            <v>SI</v>
          </cell>
          <cell r="M45" t="str">
            <v>No</v>
          </cell>
          <cell r="N45" t="str">
            <v>Full Carga</v>
          </cell>
          <cell r="O45">
            <v>74632274</v>
          </cell>
          <cell r="P45" t="str">
            <v>AV JOSE BALTA 1183</v>
          </cell>
          <cell r="Q45" t="str">
            <v>CHICLAYO</v>
          </cell>
          <cell r="R45" t="str">
            <v>CHICLAYO</v>
          </cell>
          <cell r="S45" t="str">
            <v>LAMABAYEQUE</v>
          </cell>
          <cell r="T45" t="str">
            <v>AV JOSE BALTA 1183 - CHICLAYO - LAMBAYEQUE</v>
          </cell>
          <cell r="U45" t="str">
            <v>CIX E&amp;G SOLUCIONES GENERALES</v>
          </cell>
          <cell r="V45">
            <v>20600633407</v>
          </cell>
          <cell r="W45" t="str">
            <v>L-S 10:00-20:00</v>
          </cell>
          <cell r="X45" t="str">
            <v>Gonzalo Potozen Braco</v>
          </cell>
          <cell r="Y45" t="str">
            <v>G99931466@claro.com.pe
D99931496@claro.com.pe</v>
          </cell>
          <cell r="Z45" t="str">
            <v>G99931466@claro.com.pe
D99931496@claro.com.pe</v>
          </cell>
          <cell r="AA45" t="str">
            <v>Roxana Tafur</v>
          </cell>
          <cell r="AB45" t="str">
            <v>Maria Elena Barriga</v>
          </cell>
          <cell r="AC45" t="str">
            <v>Jose Sanchez</v>
          </cell>
          <cell r="AD45" t="str">
            <v>Javier Alfredo Lara</v>
          </cell>
          <cell r="AE45" t="str">
            <v>No</v>
          </cell>
          <cell r="AF45" t="str">
            <v>CIX E Y G CHICLAYO</v>
          </cell>
        </row>
        <row r="46">
          <cell r="C46" t="str">
            <v>ACD CAJABAMBA CALDERON</v>
          </cell>
          <cell r="D46" t="str">
            <v>D899</v>
          </cell>
          <cell r="E46">
            <v>0</v>
          </cell>
          <cell r="F46">
            <v>0</v>
          </cell>
          <cell r="G46">
            <v>0</v>
          </cell>
          <cell r="H46" t="str">
            <v xml:space="preserve">MIGUEL CALUA </v>
          </cell>
          <cell r="I46">
            <v>1</v>
          </cell>
          <cell r="J46">
            <v>1</v>
          </cell>
          <cell r="K46">
            <v>41214</v>
          </cell>
          <cell r="L46" t="str">
            <v>SI</v>
          </cell>
          <cell r="M46" t="str">
            <v>SI</v>
          </cell>
          <cell r="N46" t="str">
            <v>Full Carga</v>
          </cell>
          <cell r="O46">
            <v>76630051</v>
          </cell>
          <cell r="P46" t="str">
            <v>JR GRAU  837</v>
          </cell>
          <cell r="Q46" t="str">
            <v>CAJABAMBA</v>
          </cell>
          <cell r="R46" t="str">
            <v>CAJABAMBA</v>
          </cell>
          <cell r="S46" t="str">
            <v>CAJAMARCA</v>
          </cell>
          <cell r="T46" t="str">
            <v>JR GRAU  837 - Cajabamba - Cajabamba - Cajamarca</v>
          </cell>
          <cell r="U46" t="str">
            <v>CALDERON ABANTO CINTHIAN JANET</v>
          </cell>
          <cell r="V46">
            <v>10437759893</v>
          </cell>
          <cell r="W46" t="str">
            <v>L-S 10:00-20:00</v>
          </cell>
          <cell r="X46" t="str">
            <v>Cinthia Calderon</v>
          </cell>
          <cell r="Y46" t="str">
            <v>C64975@claro.com.pe</v>
          </cell>
          <cell r="Z46" t="str">
            <v>C64975@claro.com.pe</v>
          </cell>
          <cell r="AA46" t="str">
            <v>Roxana Tafur</v>
          </cell>
          <cell r="AB46" t="str">
            <v>Maria Elena Barriga</v>
          </cell>
          <cell r="AC46" t="str">
            <v xml:space="preserve">Miguel Calua </v>
          </cell>
          <cell r="AD46" t="str">
            <v>Diana Cuenca</v>
          </cell>
          <cell r="AE46" t="str">
            <v>SI</v>
          </cell>
          <cell r="AF46" t="str">
            <v>CALDERON_DP.CAJAB</v>
          </cell>
        </row>
        <row r="47">
          <cell r="C47" t="str">
            <v>ACD CHOTA TAKISOFT</v>
          </cell>
          <cell r="D47" t="str">
            <v>D885</v>
          </cell>
          <cell r="E47">
            <v>0</v>
          </cell>
          <cell r="F47">
            <v>0</v>
          </cell>
          <cell r="G47">
            <v>0</v>
          </cell>
          <cell r="H47" t="str">
            <v xml:space="preserve">MIGUEL CALUA </v>
          </cell>
          <cell r="I47">
            <v>1</v>
          </cell>
          <cell r="J47">
            <v>1</v>
          </cell>
          <cell r="K47">
            <v>43405</v>
          </cell>
          <cell r="L47" t="str">
            <v>SI</v>
          </cell>
          <cell r="M47" t="str">
            <v>SI</v>
          </cell>
          <cell r="N47" t="str">
            <v>Full Carga</v>
          </cell>
          <cell r="O47">
            <v>76632056</v>
          </cell>
          <cell r="P47" t="str">
            <v>JR JOSE OSORES N°400</v>
          </cell>
          <cell r="Q47" t="str">
            <v>CHOTA</v>
          </cell>
          <cell r="R47" t="str">
            <v>CHOTA</v>
          </cell>
          <cell r="S47" t="str">
            <v>CAJAMARCA</v>
          </cell>
          <cell r="T47" t="str">
            <v>JR JOSE OSORES N°400 - CHOTA - CAJAMARCA</v>
          </cell>
          <cell r="U47" t="str">
            <v>GRUPO TAKISOFT EIRL</v>
          </cell>
          <cell r="V47">
            <v>20496145519</v>
          </cell>
          <cell r="W47" t="str">
            <v>L-S 10:00-20:00</v>
          </cell>
          <cell r="X47" t="str">
            <v>Martin Vasquez</v>
          </cell>
          <cell r="Y47" t="str">
            <v>C63460@claro.com.pe</v>
          </cell>
          <cell r="Z47" t="str">
            <v>C63460@claro.com.pe</v>
          </cell>
          <cell r="AA47" t="str">
            <v>Roxana Tafur</v>
          </cell>
          <cell r="AB47" t="str">
            <v>Maria Elena Barriga</v>
          </cell>
          <cell r="AC47" t="str">
            <v xml:space="preserve">Miguel Calua </v>
          </cell>
          <cell r="AD47" t="str">
            <v>Alex Diaz</v>
          </cell>
          <cell r="AE47" t="str">
            <v>SI</v>
          </cell>
          <cell r="AF47" t="str">
            <v>TAKISOFT_DAC.CUTERVO</v>
          </cell>
        </row>
        <row r="48">
          <cell r="C48" t="str">
            <v>ACD CUTERVO TAKISOFT</v>
          </cell>
          <cell r="D48" t="str">
            <v>A487</v>
          </cell>
          <cell r="E48">
            <v>0</v>
          </cell>
          <cell r="F48">
            <v>0</v>
          </cell>
          <cell r="G48">
            <v>0</v>
          </cell>
          <cell r="H48" t="str">
            <v xml:space="preserve">MIGUEL CALUA </v>
          </cell>
          <cell r="I48">
            <v>1</v>
          </cell>
          <cell r="J48">
            <v>1</v>
          </cell>
          <cell r="K48">
            <v>43405</v>
          </cell>
          <cell r="L48" t="str">
            <v>SI</v>
          </cell>
          <cell r="M48" t="str">
            <v>SI</v>
          </cell>
          <cell r="N48" t="str">
            <v>Full Carga</v>
          </cell>
          <cell r="O48">
            <v>76635069</v>
          </cell>
          <cell r="P48" t="str">
            <v>JR 22 DE OCTUBRE N° 636 - PLAZA DE ARMAS</v>
          </cell>
          <cell r="Q48" t="str">
            <v>CUTERVO</v>
          </cell>
          <cell r="R48" t="str">
            <v>CUTERVO</v>
          </cell>
          <cell r="S48" t="str">
            <v>CAJAMARCA</v>
          </cell>
          <cell r="T48" t="str">
            <v>JR 22 DE OCTUBRE N° 636 - PLAZA DE ARMAS - Cutervo- Cutervo - Cajamarca</v>
          </cell>
          <cell r="U48" t="str">
            <v>GRUPO TAKISOFT EIRL</v>
          </cell>
          <cell r="V48">
            <v>20496145519</v>
          </cell>
          <cell r="W48" t="str">
            <v>L-S 10:00-20:00</v>
          </cell>
          <cell r="X48" t="str">
            <v>Martin Vasquez</v>
          </cell>
          <cell r="Y48" t="str">
            <v>C63460@claro.com.pe</v>
          </cell>
          <cell r="Z48" t="str">
            <v>C63460@claro.com.pe</v>
          </cell>
          <cell r="AA48" t="str">
            <v>Roxana Tafur</v>
          </cell>
          <cell r="AB48" t="str">
            <v>Maria Elena Barriga</v>
          </cell>
          <cell r="AC48" t="str">
            <v xml:space="preserve">Miguel Calua </v>
          </cell>
          <cell r="AD48" t="str">
            <v>Alex Diaz</v>
          </cell>
          <cell r="AE48" t="str">
            <v>SI</v>
          </cell>
          <cell r="AF48" t="str">
            <v>TAKISOFT_DAC.CUTERVO</v>
          </cell>
        </row>
        <row r="49">
          <cell r="C49" t="str">
            <v>ACD MILITEL BAMBAMARCA</v>
          </cell>
          <cell r="D49" t="str">
            <v>WHSR</v>
          </cell>
          <cell r="E49">
            <v>0</v>
          </cell>
          <cell r="F49">
            <v>0</v>
          </cell>
          <cell r="G49">
            <v>0</v>
          </cell>
          <cell r="H49" t="str">
            <v xml:space="preserve">MIGUEL CALUA </v>
          </cell>
          <cell r="I49">
            <v>1</v>
          </cell>
          <cell r="J49">
            <v>1</v>
          </cell>
          <cell r="K49">
            <v>43252</v>
          </cell>
          <cell r="L49" t="str">
            <v>SI</v>
          </cell>
          <cell r="M49" t="str">
            <v>SI</v>
          </cell>
          <cell r="N49" t="str">
            <v>Full Carga</v>
          </cell>
          <cell r="O49">
            <v>76630407</v>
          </cell>
          <cell r="P49" t="str">
            <v>JR JORGE CHAVEZ NRO. 582</v>
          </cell>
          <cell r="Q49" t="str">
            <v>BAMBAMARCA</v>
          </cell>
          <cell r="R49" t="str">
            <v>HUALGAYOC</v>
          </cell>
          <cell r="S49" t="str">
            <v>CAJAMARCA</v>
          </cell>
          <cell r="T49" t="str">
            <v>Jr. San Carlos 582  - Bambamarca - Hualgayog- CAJAMARCA</v>
          </cell>
          <cell r="U49" t="str">
            <v>MILITEL E.I.R.L.</v>
          </cell>
          <cell r="V49">
            <v>20602067450</v>
          </cell>
          <cell r="W49" t="str">
            <v>L-S 10:00-20:00</v>
          </cell>
          <cell r="X49" t="str">
            <v>Juana Estela</v>
          </cell>
          <cell r="Y49" t="str">
            <v>G99935302@claro.com.pe</v>
          </cell>
          <cell r="Z49" t="str">
            <v>G99935302@claro.com.pe</v>
          </cell>
          <cell r="AA49" t="str">
            <v>Roxana Tafur</v>
          </cell>
          <cell r="AB49" t="str">
            <v>Maria Elena Barriga</v>
          </cell>
          <cell r="AC49" t="str">
            <v xml:space="preserve">Miguel Calua </v>
          </cell>
          <cell r="AD49" t="str">
            <v>Diana Cuenca</v>
          </cell>
          <cell r="AE49" t="str">
            <v>SI</v>
          </cell>
          <cell r="AF49" t="str">
            <v>MILITEL_CAJAMARCA</v>
          </cell>
        </row>
        <row r="50">
          <cell r="C50" t="str">
            <v>ACD NIBEP CAJAMARCA</v>
          </cell>
          <cell r="D50" t="str">
            <v>R272</v>
          </cell>
          <cell r="E50">
            <v>0</v>
          </cell>
          <cell r="F50">
            <v>0</v>
          </cell>
          <cell r="G50">
            <v>0</v>
          </cell>
          <cell r="H50" t="str">
            <v xml:space="preserve">MIGUEL CALUA </v>
          </cell>
          <cell r="I50">
            <v>1</v>
          </cell>
          <cell r="J50">
            <v>1</v>
          </cell>
          <cell r="K50">
            <v>43405</v>
          </cell>
          <cell r="L50" t="str">
            <v>SI</v>
          </cell>
          <cell r="M50" t="str">
            <v>NO</v>
          </cell>
          <cell r="N50" t="str">
            <v>Full Carga</v>
          </cell>
          <cell r="O50">
            <v>76631752</v>
          </cell>
          <cell r="P50" t="str">
            <v>Jr. Apurimac 997 a 1/2 cuadra del Mercado Central</v>
          </cell>
          <cell r="Q50" t="str">
            <v>CAJAMARCA</v>
          </cell>
          <cell r="R50" t="str">
            <v>CAJAMARCA</v>
          </cell>
          <cell r="S50" t="str">
            <v>CAJAMARCA</v>
          </cell>
          <cell r="T50" t="str">
            <v>Jr. Apurimac 997 a 1/2 cuadra del Mercado Central - Cajamarca - Cajamarca - Cajamarca</v>
          </cell>
          <cell r="U50" t="str">
            <v>NIBEP SOLUCIONES SERVICIOS GENERALES S.C.R.L</v>
          </cell>
          <cell r="V50">
            <v>20529320761</v>
          </cell>
          <cell r="W50" t="str">
            <v>L-S 10:00-20:00</v>
          </cell>
          <cell r="X50" t="str">
            <v>Claudia Azañero</v>
          </cell>
          <cell r="Y50" t="str">
            <v>G9997907@claro.com.pe</v>
          </cell>
          <cell r="Z50" t="str">
            <v>G9997907@claro.com.pe</v>
          </cell>
          <cell r="AA50" t="str">
            <v>Roxana Tafur</v>
          </cell>
          <cell r="AB50" t="str">
            <v>Maria Elena Barriga</v>
          </cell>
          <cell r="AC50" t="str">
            <v xml:space="preserve">Miguel Calua </v>
          </cell>
          <cell r="AD50" t="str">
            <v>Diana Cuenca</v>
          </cell>
          <cell r="AE50" t="str">
            <v>NO</v>
          </cell>
          <cell r="AF50" t="str">
            <v>NIBEP_D.CAJAMARCA</v>
          </cell>
        </row>
        <row r="51">
          <cell r="C51" t="str">
            <v>ACD CELL SERVICE SAN MARCOS</v>
          </cell>
          <cell r="D51" t="str">
            <v>MXKY</v>
          </cell>
          <cell r="E51">
            <v>0</v>
          </cell>
          <cell r="F51">
            <v>0</v>
          </cell>
          <cell r="G51">
            <v>0</v>
          </cell>
          <cell r="H51" t="str">
            <v xml:space="preserve">MIGUEL CALUA </v>
          </cell>
          <cell r="I51">
            <v>1</v>
          </cell>
          <cell r="J51">
            <v>1</v>
          </cell>
          <cell r="K51">
            <v>43405</v>
          </cell>
          <cell r="L51" t="str">
            <v>SI</v>
          </cell>
          <cell r="M51" t="str">
            <v>NO</v>
          </cell>
          <cell r="N51" t="str">
            <v>Full Carga</v>
          </cell>
          <cell r="O51">
            <v>76632673</v>
          </cell>
          <cell r="P51" t="str">
            <v xml:space="preserve">Jr. Jose Galvez 431 </v>
          </cell>
          <cell r="Q51" t="str">
            <v>PEDRO GALVEZ</v>
          </cell>
          <cell r="R51" t="str">
            <v>SAN MARCOS</v>
          </cell>
          <cell r="S51" t="str">
            <v>CAJAMARCA</v>
          </cell>
          <cell r="T51" t="str">
            <v>Jr. Jose Galvez 431 - Pedro Galvez - San Marcos - Cajamarca</v>
          </cell>
          <cell r="U51" t="str">
            <v>CELL SERVICE E.I.R.L.</v>
          </cell>
          <cell r="V51">
            <v>20453689981</v>
          </cell>
          <cell r="W51" t="str">
            <v>L-S 10:00-20:00</v>
          </cell>
          <cell r="X51" t="str">
            <v>Miguel Nuñez</v>
          </cell>
          <cell r="Y51" t="str">
            <v>G99932816@claro.com.pe</v>
          </cell>
          <cell r="Z51" t="str">
            <v>G99932816@claro.com.pe</v>
          </cell>
          <cell r="AA51" t="str">
            <v>Roxana Tafur</v>
          </cell>
          <cell r="AB51" t="str">
            <v>Maria Elena Barriga</v>
          </cell>
          <cell r="AC51" t="str">
            <v xml:space="preserve">Miguel Calua </v>
          </cell>
          <cell r="AD51" t="str">
            <v>Diana Cuenca</v>
          </cell>
          <cell r="AE51" t="str">
            <v>SI</v>
          </cell>
          <cell r="AF51" t="str">
            <v>CELL_SERVICE_CAJ</v>
          </cell>
        </row>
        <row r="52">
          <cell r="C52" t="str">
            <v>ACD LUGATEL CAJAMARCA CC REAL PLAZA</v>
          </cell>
          <cell r="D52" t="str">
            <v>A - 715</v>
          </cell>
          <cell r="E52">
            <v>0</v>
          </cell>
          <cell r="F52">
            <v>0</v>
          </cell>
          <cell r="G52" t="str">
            <v>SI</v>
          </cell>
          <cell r="H52" t="str">
            <v xml:space="preserve">MIGUEL CALUA </v>
          </cell>
          <cell r="I52">
            <v>1</v>
          </cell>
          <cell r="J52">
            <v>1</v>
          </cell>
          <cell r="K52">
            <v>43430</v>
          </cell>
          <cell r="L52" t="str">
            <v>SI</v>
          </cell>
          <cell r="M52" t="str">
            <v>NO</v>
          </cell>
          <cell r="N52" t="str">
            <v>Full Carga</v>
          </cell>
          <cell r="O52">
            <v>76631232</v>
          </cell>
          <cell r="P52" t="str">
            <v xml:space="preserve">C.C Real  PLAZA LOCAL LC 17 - CAJAMARCA </v>
          </cell>
          <cell r="Q52" t="str">
            <v>CAJAMARCA</v>
          </cell>
          <cell r="R52" t="str">
            <v>CAJAMARCA</v>
          </cell>
          <cell r="S52" t="str">
            <v>CAJAMARCA</v>
          </cell>
          <cell r="T52" t="str">
            <v>C.C Real  Plaza LC 138 - Cajamarca - Cajamarca - Cajamarca</v>
          </cell>
          <cell r="U52" t="str">
            <v>Lugatel SAC</v>
          </cell>
          <cell r="V52">
            <v>20529622938</v>
          </cell>
          <cell r="W52" t="str">
            <v>L-S 10:00-20:00</v>
          </cell>
          <cell r="X52" t="str">
            <v>Susy Roxana aguilar Malaver</v>
          </cell>
          <cell r="Y52" t="str">
            <v>C11003061@claro.com.pe</v>
          </cell>
          <cell r="Z52" t="str">
            <v>D56867@claro.com.pe</v>
          </cell>
          <cell r="AA52" t="str">
            <v>Roxana Tafur</v>
          </cell>
          <cell r="AB52" t="str">
            <v>Maria Elena Barriga</v>
          </cell>
          <cell r="AC52" t="str">
            <v xml:space="preserve">Miguel Calua </v>
          </cell>
          <cell r="AD52" t="str">
            <v>Alex Diaz</v>
          </cell>
          <cell r="AE52" t="str">
            <v>NO</v>
          </cell>
          <cell r="AF52" t="str">
            <v>Lugatel sac A-715</v>
          </cell>
        </row>
        <row r="53">
          <cell r="C53" t="str">
            <v>ACD LUGATEL CAJAMARCA</v>
          </cell>
          <cell r="D53" t="str">
            <v>A - 715</v>
          </cell>
          <cell r="E53">
            <v>0</v>
          </cell>
          <cell r="F53">
            <v>0</v>
          </cell>
          <cell r="G53">
            <v>0</v>
          </cell>
          <cell r="H53" t="str">
            <v xml:space="preserve">MIGUEL CALUA </v>
          </cell>
          <cell r="I53">
            <v>1</v>
          </cell>
          <cell r="J53">
            <v>1</v>
          </cell>
          <cell r="K53">
            <v>43430</v>
          </cell>
          <cell r="L53" t="str">
            <v>SI</v>
          </cell>
          <cell r="M53" t="str">
            <v>NO</v>
          </cell>
          <cell r="N53" t="str">
            <v>Full Carga</v>
          </cell>
          <cell r="O53">
            <v>76632536</v>
          </cell>
          <cell r="P53" t="str">
            <v>Jr. Cruz de Piedra 695 - Cercado</v>
          </cell>
          <cell r="Q53" t="str">
            <v>CAJAMARCA</v>
          </cell>
          <cell r="R53" t="str">
            <v>CAJAMARCA</v>
          </cell>
          <cell r="S53" t="str">
            <v>CAJAMARCA</v>
          </cell>
          <cell r="T53" t="str">
            <v>Jr. Cruz de Piedra 695 - Cercado  - Cajamarca - Cajamarca - Cajamarca</v>
          </cell>
          <cell r="U53" t="str">
            <v>Lugatel SAC</v>
          </cell>
          <cell r="V53">
            <v>20529622938</v>
          </cell>
          <cell r="W53" t="str">
            <v>L-S 10:00-20:00</v>
          </cell>
          <cell r="X53" t="str">
            <v>Susy Roxana aguilar Malaver</v>
          </cell>
          <cell r="Y53" t="str">
            <v>C11003061@claro.com.pe</v>
          </cell>
          <cell r="Z53" t="str">
            <v>D56867@claro.com.pe</v>
          </cell>
          <cell r="AA53" t="str">
            <v>Roxana Tafur</v>
          </cell>
          <cell r="AB53" t="str">
            <v>Maria Elena Barriga</v>
          </cell>
          <cell r="AC53" t="str">
            <v xml:space="preserve">Miguel Calua </v>
          </cell>
          <cell r="AD53" t="str">
            <v>Alex Diaz</v>
          </cell>
          <cell r="AE53" t="str">
            <v>NO</v>
          </cell>
          <cell r="AF53" t="str">
            <v>Lugatel sac A-715</v>
          </cell>
        </row>
        <row r="54">
          <cell r="C54" t="str">
            <v>ACD PUCARA</v>
          </cell>
          <cell r="D54" t="str">
            <v>R550</v>
          </cell>
          <cell r="E54">
            <v>0</v>
          </cell>
          <cell r="F54">
            <v>0</v>
          </cell>
          <cell r="G54" t="str">
            <v>NO</v>
          </cell>
          <cell r="H54" t="str">
            <v>JOSE SANCHEZ</v>
          </cell>
          <cell r="I54">
            <v>1</v>
          </cell>
          <cell r="J54">
            <v>1</v>
          </cell>
          <cell r="K54">
            <v>43535</v>
          </cell>
          <cell r="L54" t="str">
            <v>SI</v>
          </cell>
          <cell r="M54" t="str">
            <v>NO</v>
          </cell>
          <cell r="N54" t="str">
            <v>CRL</v>
          </cell>
          <cell r="O54" t="str">
            <v>NO</v>
          </cell>
          <cell r="P54" t="str">
            <v>JR. SAN MARTIN SN</v>
          </cell>
          <cell r="Q54" t="str">
            <v>PUCARA</v>
          </cell>
          <cell r="R54" t="str">
            <v>JAEN</v>
          </cell>
          <cell r="S54" t="str">
            <v>CAJAMARCA</v>
          </cell>
          <cell r="T54" t="str">
            <v>JR_SAN_MARTIN_SN_PUCARA</v>
          </cell>
          <cell r="U54" t="str">
            <v>MENDOZA MONDRAGON JOHAN ROGER</v>
          </cell>
          <cell r="V54">
            <v>10442855868</v>
          </cell>
          <cell r="W54" t="str">
            <v>L-S 10:00-20:00</v>
          </cell>
          <cell r="X54" t="str">
            <v>Johan Roger Mendoza Mondragon</v>
          </cell>
          <cell r="Y54" t="str">
            <v>D9992746@CLARO.COM</v>
          </cell>
          <cell r="Z54" t="str">
            <v>D9992746@CLARO.COM</v>
          </cell>
          <cell r="AA54" t="str">
            <v>Roxana Tafur</v>
          </cell>
          <cell r="AB54" t="str">
            <v>Maria Elena Barriga</v>
          </cell>
          <cell r="AC54" t="str">
            <v>Jose Sanchez</v>
          </cell>
          <cell r="AD54">
            <v>0</v>
          </cell>
          <cell r="AE54" t="str">
            <v>SI</v>
          </cell>
          <cell r="AF54" t="str">
            <v>MENDOZA MONDRAGON JOHAN ROGER</v>
          </cell>
        </row>
        <row r="55">
          <cell r="C55" t="str">
            <v>ACD MAHADI CAJAMARCA EL QUINDE</v>
          </cell>
          <cell r="D55" t="str">
            <v>MAHADI_CAJ</v>
          </cell>
          <cell r="E55">
            <v>0</v>
          </cell>
          <cell r="F55">
            <v>0</v>
          </cell>
          <cell r="G55" t="str">
            <v>SI</v>
          </cell>
          <cell r="H55" t="str">
            <v xml:space="preserve">MIGUEL CALUA </v>
          </cell>
          <cell r="I55">
            <v>1</v>
          </cell>
          <cell r="J55">
            <v>1</v>
          </cell>
          <cell r="K55">
            <v>43497</v>
          </cell>
          <cell r="L55" t="str">
            <v>Si</v>
          </cell>
          <cell r="M55" t="str">
            <v>no</v>
          </cell>
          <cell r="N55" t="str">
            <v>Full Carga</v>
          </cell>
          <cell r="O55">
            <v>76631244</v>
          </cell>
          <cell r="P55" t="str">
            <v>C.C. EL QUINDE SHOPING PLAZA LC 115 - LC117 (JR SOR MANUELA GIL 151)</v>
          </cell>
          <cell r="Q55" t="str">
            <v>CAJAMARCA</v>
          </cell>
          <cell r="R55" t="str">
            <v>CAJAMARCA</v>
          </cell>
          <cell r="S55" t="str">
            <v>CAJAMARCA</v>
          </cell>
          <cell r="T55" t="str">
            <v>C.C. EL QUINDE SHOPING PLAZA LC 115 - LC117 (JR SOR MANUELA GIL 151) - Cajamarca - Cajamarca - Cajamarca</v>
          </cell>
          <cell r="U55" t="str">
            <v>MAHADI S.A.C.</v>
          </cell>
          <cell r="V55">
            <v>20602348157</v>
          </cell>
          <cell r="W55" t="str">
            <v>L-S 10:00-20:00</v>
          </cell>
          <cell r="X55" t="str">
            <v>Miguel Angel Ilman Ñontol</v>
          </cell>
          <cell r="Y55" t="str">
            <v>G99934768@claro.com.pe</v>
          </cell>
          <cell r="Z55" t="str">
            <v>G99934768@claro.com.pe</v>
          </cell>
          <cell r="AA55" t="str">
            <v>Roxana Tafur</v>
          </cell>
          <cell r="AB55" t="str">
            <v>Maria Elena Barriga</v>
          </cell>
          <cell r="AC55" t="str">
            <v xml:space="preserve">Miguel Calua </v>
          </cell>
          <cell r="AD55" t="str">
            <v>Alex Diaz</v>
          </cell>
          <cell r="AE55" t="str">
            <v>NO</v>
          </cell>
          <cell r="AF55" t="str">
            <v>MAHADI_CAJ</v>
          </cell>
        </row>
        <row r="56">
          <cell r="C56" t="str">
            <v>ACD BRAVO BANOS DEL INCA</v>
          </cell>
          <cell r="D56" t="str">
            <v>G793</v>
          </cell>
          <cell r="E56">
            <v>0</v>
          </cell>
          <cell r="F56">
            <v>0</v>
          </cell>
          <cell r="G56">
            <v>0</v>
          </cell>
          <cell r="H56" t="str">
            <v xml:space="preserve">MIGUEL CALUA </v>
          </cell>
          <cell r="I56">
            <v>1</v>
          </cell>
          <cell r="J56">
            <v>1</v>
          </cell>
          <cell r="K56">
            <v>43497</v>
          </cell>
          <cell r="L56" t="str">
            <v>Si</v>
          </cell>
          <cell r="M56" t="str">
            <v>no</v>
          </cell>
          <cell r="N56" t="str">
            <v>Full Carga</v>
          </cell>
          <cell r="O56">
            <v>76631940</v>
          </cell>
          <cell r="P56" t="str">
            <v>Jr. Yahuar Huaca 372</v>
          </cell>
          <cell r="Q56" t="str">
            <v>BAÑOS DEL INCA</v>
          </cell>
          <cell r="R56" t="str">
            <v>CAJAMARCA</v>
          </cell>
          <cell r="S56" t="str">
            <v>CAJAMARCA</v>
          </cell>
          <cell r="T56" t="str">
            <v>Jr. Yahuar Huaca 372 - Baños del Inca - Cajamarca - Cajamarca</v>
          </cell>
          <cell r="U56" t="str">
            <v>BRAVO GARNIQUE JOSE ADELMO</v>
          </cell>
          <cell r="V56">
            <v>10165410632</v>
          </cell>
          <cell r="W56" t="str">
            <v>L-S 10:00-20:00</v>
          </cell>
          <cell r="X56" t="str">
            <v>Jose Adelmo Bravo Garnique</v>
          </cell>
          <cell r="Y56" t="str">
            <v>G99934954@claro.com.pe</v>
          </cell>
          <cell r="Z56" t="str">
            <v>G99934954@claro.com.pe</v>
          </cell>
          <cell r="AA56" t="str">
            <v>Roxana Tafur</v>
          </cell>
          <cell r="AB56" t="str">
            <v>Maria Elena Barriga</v>
          </cell>
          <cell r="AC56" t="str">
            <v xml:space="preserve">Miguel Calua </v>
          </cell>
          <cell r="AD56" t="str">
            <v>Diana Cuenca</v>
          </cell>
          <cell r="AE56" t="str">
            <v>NO</v>
          </cell>
          <cell r="AF56" t="str">
            <v>BRAVOINCA372</v>
          </cell>
        </row>
        <row r="57">
          <cell r="C57" t="str">
            <v>ACD BRICEñO CAJAMARCA</v>
          </cell>
          <cell r="D57" t="str">
            <v>BRICENO_CAJAMARCA</v>
          </cell>
          <cell r="E57">
            <v>0</v>
          </cell>
          <cell r="F57">
            <v>0</v>
          </cell>
          <cell r="G57">
            <v>0</v>
          </cell>
          <cell r="H57" t="str">
            <v xml:space="preserve">MIGUEL CALUA </v>
          </cell>
          <cell r="I57">
            <v>1</v>
          </cell>
          <cell r="J57">
            <v>1</v>
          </cell>
          <cell r="K57">
            <v>43556</v>
          </cell>
          <cell r="L57" t="str">
            <v>Si</v>
          </cell>
          <cell r="M57" t="str">
            <v>no</v>
          </cell>
          <cell r="N57" t="str">
            <v>Full Carga</v>
          </cell>
          <cell r="O57">
            <v>76631276</v>
          </cell>
          <cell r="P57" t="str">
            <v>Jr. El COMERCIO 924 - Plaza de Armas Cajamarca</v>
          </cell>
          <cell r="Q57" t="str">
            <v>CAJAMARCA</v>
          </cell>
          <cell r="R57" t="str">
            <v>CAJAMARCA</v>
          </cell>
          <cell r="S57" t="str">
            <v>CAJAMARCA</v>
          </cell>
          <cell r="T57" t="str">
            <v>Jr. El COMERCIO 924, Plaza de Armas - Cajamarca - Cajamarca - Cajamarca</v>
          </cell>
          <cell r="U57" t="str">
            <v>INVERSIONES BRICEÑO E.I.R.L</v>
          </cell>
          <cell r="V57">
            <v>20529529211</v>
          </cell>
          <cell r="W57" t="str">
            <v>L-S 10:00-20:00</v>
          </cell>
          <cell r="X57" t="str">
            <v>Rosa Edelmira Briceño Chavez</v>
          </cell>
          <cell r="Y57" t="str">
            <v>G99935301@claro.com.pe</v>
          </cell>
          <cell r="Z57" t="str">
            <v>G99935301@claro.com.pe</v>
          </cell>
          <cell r="AA57" t="str">
            <v>Roxana Tafur</v>
          </cell>
          <cell r="AB57" t="str">
            <v>Maria Elena Barriga</v>
          </cell>
          <cell r="AC57" t="str">
            <v xml:space="preserve">Miguel Calua </v>
          </cell>
          <cell r="AD57" t="str">
            <v>Alex Diaz</v>
          </cell>
          <cell r="AE57" t="str">
            <v>NO</v>
          </cell>
          <cell r="AF57" t="str">
            <v>BRICENO_CAJAMARCA</v>
          </cell>
        </row>
        <row r="58">
          <cell r="C58" t="str">
            <v>ACD TALARA DAPTA</v>
          </cell>
          <cell r="D58" t="str">
            <v>DY27</v>
          </cell>
          <cell r="E58">
            <v>0</v>
          </cell>
          <cell r="F58">
            <v>0</v>
          </cell>
          <cell r="G58">
            <v>0</v>
          </cell>
          <cell r="H58" t="str">
            <v>EDUARDO DULUBIER</v>
          </cell>
          <cell r="I58">
            <v>1</v>
          </cell>
          <cell r="J58">
            <v>1</v>
          </cell>
          <cell r="K58">
            <v>43556</v>
          </cell>
          <cell r="L58" t="str">
            <v>No</v>
          </cell>
          <cell r="M58" t="str">
            <v>No</v>
          </cell>
          <cell r="N58" t="str">
            <v>Full Carga</v>
          </cell>
          <cell r="O58">
            <v>73638349</v>
          </cell>
          <cell r="P58" t="str">
            <v>Av. A 109</v>
          </cell>
          <cell r="Q58" t="str">
            <v>PARIÑAS</v>
          </cell>
          <cell r="R58" t="str">
            <v>TALARA</v>
          </cell>
          <cell r="S58" t="str">
            <v>Piura</v>
          </cell>
          <cell r="T58" t="str">
            <v>Av. A 109 - Pariñas - Talara</v>
          </cell>
          <cell r="U58" t="str">
            <v>DAPTA MOBILE DISTRIBUIDOR AUTORIZADO E.I.R.L</v>
          </cell>
          <cell r="V58">
            <v>20603596383</v>
          </cell>
          <cell r="W58" t="str">
            <v>L-S 10:00-20:00</v>
          </cell>
          <cell r="X58" t="str">
            <v>AGURTO MIRANDA DENISSE JACQUELINE</v>
          </cell>
          <cell r="Y58" t="str">
            <v>G99934768@claro.com.pe</v>
          </cell>
          <cell r="Z58" t="str">
            <v>G99934768@claro.com.pe</v>
          </cell>
          <cell r="AA58" t="str">
            <v>Roxana Tafur</v>
          </cell>
          <cell r="AB58" t="str">
            <v>Maria Elena Barriga</v>
          </cell>
          <cell r="AC58" t="str">
            <v>Eduardo Dulubier</v>
          </cell>
          <cell r="AD58" t="str">
            <v>Joseph Chang</v>
          </cell>
          <cell r="AE58" t="str">
            <v>NO</v>
          </cell>
          <cell r="AF58" t="str">
            <v>DAPTAPIURA</v>
          </cell>
        </row>
        <row r="59">
          <cell r="C59" t="str">
            <v>ACD BZ Balta Cix</v>
          </cell>
          <cell r="D59" t="str">
            <v>R511</v>
          </cell>
          <cell r="E59">
            <v>0</v>
          </cell>
          <cell r="F59">
            <v>0</v>
          </cell>
          <cell r="G59" t="str">
            <v>NO</v>
          </cell>
          <cell r="H59" t="str">
            <v>JOSE SANCHEZ</v>
          </cell>
          <cell r="I59">
            <v>1</v>
          </cell>
          <cell r="J59">
            <v>1</v>
          </cell>
          <cell r="K59">
            <v>43687</v>
          </cell>
          <cell r="L59" t="str">
            <v>SI</v>
          </cell>
          <cell r="M59" t="str">
            <v>No</v>
          </cell>
          <cell r="N59" t="str">
            <v>CRL</v>
          </cell>
          <cell r="O59" t="str">
            <v>NO</v>
          </cell>
          <cell r="P59" t="str">
            <v>AV. Jose Balta 883</v>
          </cell>
          <cell r="Q59" t="str">
            <v>CHICLAYO</v>
          </cell>
          <cell r="R59" t="str">
            <v>CHICLAYO</v>
          </cell>
          <cell r="S59" t="str">
            <v>LAMABAYEQUE</v>
          </cell>
          <cell r="T59" t="str">
            <v>AV. Jose Balta 883 - Chiclayo - Chiclayo - Lambayeque</v>
          </cell>
          <cell r="U59" t="str">
            <v>GRUPO BZ COMUNICACIONES Y DISTRIBUCION  E.I.R.L.</v>
          </cell>
          <cell r="V59">
            <v>20602089178</v>
          </cell>
          <cell r="W59" t="str">
            <v>L-S 10:00-20:00</v>
          </cell>
          <cell r="X59" t="str">
            <v>Carlos javier Bravo Peña</v>
          </cell>
          <cell r="Y59" t="str">
            <v>G99935086@claro.com.pe</v>
          </cell>
          <cell r="Z59" t="str">
            <v>G99935086@claro.com.pe</v>
          </cell>
          <cell r="AA59" t="str">
            <v>Roxana Tafur</v>
          </cell>
          <cell r="AB59" t="str">
            <v>Maria Elena Barriga</v>
          </cell>
          <cell r="AC59" t="str">
            <v>Jose Sanchez</v>
          </cell>
          <cell r="AD59" t="str">
            <v>Julio Yoshiro Tenorio Yaipen</v>
          </cell>
          <cell r="AE59" t="str">
            <v>No</v>
          </cell>
          <cell r="AF59" t="str">
            <v>GRUPOBZ_CHICLAYO</v>
          </cell>
        </row>
        <row r="60">
          <cell r="C60" t="str">
            <v>ACD AFERVITEL San Jose</v>
          </cell>
          <cell r="D60" t="str">
            <v>R516</v>
          </cell>
          <cell r="E60">
            <v>0</v>
          </cell>
          <cell r="F60">
            <v>0</v>
          </cell>
          <cell r="G60" t="str">
            <v>NO</v>
          </cell>
          <cell r="H60" t="str">
            <v>JOSE SANCHEZ</v>
          </cell>
          <cell r="I60">
            <v>1</v>
          </cell>
          <cell r="J60">
            <v>1</v>
          </cell>
          <cell r="K60">
            <v>43654</v>
          </cell>
          <cell r="L60" t="str">
            <v>SI</v>
          </cell>
          <cell r="M60" t="str">
            <v>No</v>
          </cell>
          <cell r="N60" t="str">
            <v>CRL</v>
          </cell>
          <cell r="O60" t="str">
            <v>074-631362</v>
          </cell>
          <cell r="P60" t="str">
            <v>Calle San Jose # 516  -  Cercado</v>
          </cell>
          <cell r="Q60" t="str">
            <v>CHICLAYO</v>
          </cell>
          <cell r="R60" t="str">
            <v>CHICLAYO</v>
          </cell>
          <cell r="S60" t="str">
            <v>LAMABAYEQUE</v>
          </cell>
          <cell r="T60" t="str">
            <v>Calle San Jose # 516   - Chiclayo - Chiclayo - Lambayeque</v>
          </cell>
          <cell r="U60" t="str">
            <v>AFERVITEL E.I.R.L.</v>
          </cell>
          <cell r="V60">
            <v>20600433441</v>
          </cell>
          <cell r="W60" t="str">
            <v>L-S 10:00-20:00</v>
          </cell>
          <cell r="X60" t="str">
            <v>Victoria Socorro Jimenez Arechaga de Zamora</v>
          </cell>
          <cell r="Y60" t="str">
            <v>D99936770@claro.com.pe</v>
          </cell>
          <cell r="Z60" t="str">
            <v>D99936770@claro.com.pe</v>
          </cell>
          <cell r="AA60" t="str">
            <v>Roxana Tafur</v>
          </cell>
          <cell r="AB60" t="str">
            <v>Maria Elena Barriga</v>
          </cell>
          <cell r="AC60" t="str">
            <v>Jose Sanchez</v>
          </cell>
          <cell r="AD60" t="str">
            <v>Julio Yoshiro Tenorio Yaipen</v>
          </cell>
          <cell r="AE60" t="str">
            <v>No</v>
          </cell>
          <cell r="AF60" t="str">
            <v>AFERVITEL_D.CHIC</v>
          </cell>
        </row>
        <row r="61">
          <cell r="C61" t="str">
            <v>ACD ATENCIO Celendin</v>
          </cell>
          <cell r="D61" t="str">
            <v>AARAMIRO CAJAMARCA</v>
          </cell>
          <cell r="E61">
            <v>0</v>
          </cell>
          <cell r="F61">
            <v>0</v>
          </cell>
          <cell r="G61">
            <v>0</v>
          </cell>
          <cell r="H61" t="str">
            <v xml:space="preserve">MIGUEL CALUA </v>
          </cell>
          <cell r="I61">
            <v>1</v>
          </cell>
          <cell r="J61">
            <v>1</v>
          </cell>
          <cell r="K61">
            <v>43656</v>
          </cell>
          <cell r="L61" t="str">
            <v>SI</v>
          </cell>
          <cell r="M61" t="str">
            <v>NO</v>
          </cell>
          <cell r="N61" t="str">
            <v>NO</v>
          </cell>
          <cell r="O61">
            <v>76630142</v>
          </cell>
          <cell r="P61" t="str">
            <v>JR PARDO 400 - Plaza de Armas Celendin</v>
          </cell>
          <cell r="Q61" t="str">
            <v>CELENDIN</v>
          </cell>
          <cell r="R61" t="str">
            <v>CELENDIN</v>
          </cell>
          <cell r="S61" t="str">
            <v>CAJAMARCA</v>
          </cell>
          <cell r="T61" t="str">
            <v>JR PARDO 400 - Plaza de Armas Celendin - Cajamarca - Cajamarca</v>
          </cell>
          <cell r="U61" t="str">
            <v>ATENCIO ANGELES RAMIRO</v>
          </cell>
          <cell r="V61">
            <v>10417907985</v>
          </cell>
          <cell r="W61" t="str">
            <v>L-S 10:00-20:00</v>
          </cell>
          <cell r="X61" t="str">
            <v>Ramiro Atencio</v>
          </cell>
          <cell r="Y61" t="str">
            <v>G99930316@claro.com.pe</v>
          </cell>
          <cell r="Z61" t="str">
            <v>G99930316@claro.com.pe</v>
          </cell>
          <cell r="AA61" t="str">
            <v>Roxana Tafur</v>
          </cell>
          <cell r="AB61" t="str">
            <v>Maria Elena Barriga</v>
          </cell>
          <cell r="AC61" t="str">
            <v xml:space="preserve">Miguel Calua </v>
          </cell>
          <cell r="AD61" t="str">
            <v>Diana Cuenca</v>
          </cell>
          <cell r="AE61" t="str">
            <v>SI</v>
          </cell>
          <cell r="AF61" t="str">
            <v>AARAMIRO CAJAMARCA</v>
          </cell>
        </row>
        <row r="62">
          <cell r="C62" t="str">
            <v>ACD Yoner Bagua</v>
          </cell>
          <cell r="D62" t="str">
            <v>Z12E</v>
          </cell>
          <cell r="E62">
            <v>0</v>
          </cell>
          <cell r="F62">
            <v>0</v>
          </cell>
          <cell r="G62" t="str">
            <v>NO</v>
          </cell>
          <cell r="H62" t="str">
            <v>JOSE SANCHEZ</v>
          </cell>
          <cell r="I62">
            <v>1</v>
          </cell>
          <cell r="J62">
            <v>1</v>
          </cell>
          <cell r="K62">
            <v>43678</v>
          </cell>
          <cell r="L62" t="str">
            <v>SI</v>
          </cell>
          <cell r="M62" t="str">
            <v>SI</v>
          </cell>
          <cell r="N62" t="str">
            <v>CRL</v>
          </cell>
          <cell r="O62" t="str">
            <v>041-631151</v>
          </cell>
          <cell r="P62" t="str">
            <v>Av. Heroes del cenepa # 979 - Cercado de Bagua</v>
          </cell>
          <cell r="Q62" t="str">
            <v>BAGUA</v>
          </cell>
          <cell r="R62" t="str">
            <v>BAGUA</v>
          </cell>
          <cell r="S62" t="str">
            <v>AMAZONAS</v>
          </cell>
          <cell r="T62" t="str">
            <v>Av. Heroes del cenepa # 979  Bagua - Bagua - Amazonas</v>
          </cell>
          <cell r="U62" t="str">
            <v>YONER VALDIVIA SILVA</v>
          </cell>
          <cell r="V62">
            <v>10448254386</v>
          </cell>
          <cell r="W62" t="str">
            <v>L-S 10:00-20:00</v>
          </cell>
          <cell r="X62" t="str">
            <v>Yoner Valdivia Silva</v>
          </cell>
          <cell r="Y62" t="str">
            <v>D99938969@claro.com.pe</v>
          </cell>
          <cell r="Z62" t="str">
            <v>D99938969@claro.com.pe</v>
          </cell>
          <cell r="AA62" t="str">
            <v>Roxana Tafur</v>
          </cell>
          <cell r="AB62" t="str">
            <v>Maria Elena Barriga</v>
          </cell>
          <cell r="AC62" t="str">
            <v>Jose Sanchez</v>
          </cell>
          <cell r="AD62">
            <v>0</v>
          </cell>
          <cell r="AE62" t="str">
            <v>SI</v>
          </cell>
          <cell r="AF62" t="str">
            <v>VALDIVIAJAEN</v>
          </cell>
        </row>
        <row r="63">
          <cell r="C63" t="str">
            <v>ACD Josol Bagua</v>
          </cell>
          <cell r="D63" t="str">
            <v>A556</v>
          </cell>
          <cell r="E63">
            <v>0</v>
          </cell>
          <cell r="F63">
            <v>0</v>
          </cell>
          <cell r="G63" t="str">
            <v>NO</v>
          </cell>
          <cell r="H63" t="str">
            <v>JOSE SANCHEZ</v>
          </cell>
          <cell r="I63">
            <v>1</v>
          </cell>
          <cell r="J63">
            <v>2</v>
          </cell>
          <cell r="K63">
            <v>43678</v>
          </cell>
          <cell r="L63" t="str">
            <v>SI</v>
          </cell>
          <cell r="M63" t="str">
            <v>NO</v>
          </cell>
          <cell r="N63" t="str">
            <v>CRL</v>
          </cell>
          <cell r="O63" t="str">
            <v>041-631370</v>
          </cell>
          <cell r="P63" t="str">
            <v>Jr. Angamos # 401 - Bagua- Utcubamba- Amazonas</v>
          </cell>
          <cell r="Q63" t="str">
            <v>BAGUA GRANDE</v>
          </cell>
          <cell r="R63" t="str">
            <v>UTCUBAMBA</v>
          </cell>
          <cell r="S63" t="str">
            <v>AMAZONAS</v>
          </cell>
          <cell r="T63" t="str">
            <v>Jr. Angamos # 401 - Bagua- Utcubamba- Amazonas</v>
          </cell>
          <cell r="U63" t="str">
            <v>TELECOMUNICACIONES JOSOL EIRL</v>
          </cell>
          <cell r="V63">
            <v>20487468534</v>
          </cell>
          <cell r="W63" t="str">
            <v>L-S 10:00-20:00</v>
          </cell>
          <cell r="X63" t="str">
            <v>Jose Alexander Olivos Delgado</v>
          </cell>
          <cell r="Y63" t="str">
            <v>C11001662@claro.com.pe</v>
          </cell>
          <cell r="Z63" t="str">
            <v>D99933232@claro.com.pe</v>
          </cell>
          <cell r="AA63" t="str">
            <v>Roxana Tafur</v>
          </cell>
          <cell r="AB63" t="str">
            <v>Maria Elena Barriga</v>
          </cell>
          <cell r="AC63" t="str">
            <v>Jose Sanchez</v>
          </cell>
          <cell r="AD63">
            <v>0</v>
          </cell>
          <cell r="AE63" t="str">
            <v>SI</v>
          </cell>
          <cell r="AF63" t="str">
            <v>TELE JOSOL_DAC.AMAZO</v>
          </cell>
        </row>
        <row r="64">
          <cell r="C64" t="str">
            <v>ACD PIURA GALLO</v>
          </cell>
          <cell r="D64" t="str">
            <v>1WE9</v>
          </cell>
          <cell r="E64">
            <v>0</v>
          </cell>
          <cell r="F64">
            <v>0</v>
          </cell>
          <cell r="G64">
            <v>0</v>
          </cell>
          <cell r="H64" t="str">
            <v>EDUARDO DULUBIER</v>
          </cell>
          <cell r="I64">
            <v>1</v>
          </cell>
          <cell r="J64">
            <v>1</v>
          </cell>
          <cell r="K64">
            <v>43617</v>
          </cell>
          <cell r="L64" t="str">
            <v>No</v>
          </cell>
          <cell r="M64" t="str">
            <v>No</v>
          </cell>
          <cell r="N64" t="str">
            <v>Full Carga</v>
          </cell>
          <cell r="O64">
            <v>0</v>
          </cell>
          <cell r="P64" t="str">
            <v xml:space="preserve">AV. Loreto 216 </v>
          </cell>
          <cell r="Q64" t="str">
            <v>PIURA</v>
          </cell>
          <cell r="R64" t="str">
            <v>PIURA</v>
          </cell>
          <cell r="S64" t="str">
            <v>PIURA</v>
          </cell>
          <cell r="T64" t="str">
            <v>AV. Loreto 216 - PIURA - PIURA</v>
          </cell>
          <cell r="U64" t="str">
            <v>GALLO ALVARADO CARLO MAGNO</v>
          </cell>
          <cell r="V64">
            <v>10028624200</v>
          </cell>
          <cell r="W64" t="str">
            <v>L-S 10:00-20:00</v>
          </cell>
          <cell r="X64" t="str">
            <v>GALLO ALVARADO CARLO MAGNO</v>
          </cell>
          <cell r="Y64" t="str">
            <v>G99931767@claro.com.pe</v>
          </cell>
          <cell r="Z64" t="str">
            <v>G99931767@claro.com.pe</v>
          </cell>
          <cell r="AA64" t="str">
            <v>Roxana Tafur</v>
          </cell>
          <cell r="AB64" t="str">
            <v>Cristofer Ramirez</v>
          </cell>
          <cell r="AC64" t="str">
            <v>Eduardo Dulubier</v>
          </cell>
          <cell r="AD64" t="str">
            <v>Bruno Heredia</v>
          </cell>
          <cell r="AE64" t="str">
            <v>NO</v>
          </cell>
          <cell r="AF64" t="str">
            <v>GALLO_ALVARADO_CARLO</v>
          </cell>
        </row>
        <row r="65">
          <cell r="C65" t="str">
            <v>ACD PIURA ENLACE</v>
          </cell>
          <cell r="D65" t="str">
            <v>AJ85</v>
          </cell>
          <cell r="E65">
            <v>0</v>
          </cell>
          <cell r="F65">
            <v>0</v>
          </cell>
          <cell r="G65">
            <v>0</v>
          </cell>
          <cell r="H65" t="str">
            <v>EDUARDO DULUBIER</v>
          </cell>
          <cell r="I65">
            <v>1</v>
          </cell>
          <cell r="J65">
            <v>1</v>
          </cell>
          <cell r="K65">
            <v>43709</v>
          </cell>
          <cell r="L65" t="str">
            <v>No</v>
          </cell>
          <cell r="M65" t="str">
            <v>No</v>
          </cell>
          <cell r="N65" t="str">
            <v>Full Carga</v>
          </cell>
          <cell r="O65">
            <v>0</v>
          </cell>
          <cell r="P65" t="str">
            <v xml:space="preserve">AV. Loreto 302 </v>
          </cell>
          <cell r="Q65" t="str">
            <v>PIURA</v>
          </cell>
          <cell r="R65" t="str">
            <v>PIURA</v>
          </cell>
          <cell r="S65" t="str">
            <v>PIURA</v>
          </cell>
          <cell r="T65" t="str">
            <v>AV. Loreto 302 - PIURA - PIURA</v>
          </cell>
          <cell r="U65" t="str">
            <v>ENLACE BUSINESS EIRL</v>
          </cell>
          <cell r="V65">
            <v>20526079222</v>
          </cell>
          <cell r="W65" t="str">
            <v>L-S 10:00-20:00</v>
          </cell>
          <cell r="X65" t="str">
            <v>Fiorella Takamura</v>
          </cell>
          <cell r="Y65" t="str">
            <v>ollerena@claroenlace.com</v>
          </cell>
          <cell r="Z65" t="str">
            <v>ollerena@claroenlace.com</v>
          </cell>
          <cell r="AA65" t="str">
            <v>Roxana Tafur</v>
          </cell>
          <cell r="AB65" t="str">
            <v>Cristofer Ramirez</v>
          </cell>
          <cell r="AC65" t="str">
            <v>Eduardo Dulubier</v>
          </cell>
          <cell r="AD65" t="str">
            <v>Joseph Chang</v>
          </cell>
          <cell r="AE65" t="str">
            <v>NO</v>
          </cell>
          <cell r="AF65" t="str">
            <v>ENLACE_D.PIURA</v>
          </cell>
        </row>
        <row r="66">
          <cell r="C66" t="str">
            <v>ACD AYABACA RAMOS</v>
          </cell>
          <cell r="D66" t="str">
            <v>LHXM</v>
          </cell>
          <cell r="E66">
            <v>0</v>
          </cell>
          <cell r="F66">
            <v>0</v>
          </cell>
          <cell r="G66">
            <v>0</v>
          </cell>
          <cell r="H66" t="str">
            <v>EDUARDO DULUBIER</v>
          </cell>
          <cell r="I66">
            <v>1</v>
          </cell>
          <cell r="J66">
            <v>2</v>
          </cell>
          <cell r="K66">
            <v>43709</v>
          </cell>
          <cell r="L66" t="str">
            <v>SI</v>
          </cell>
          <cell r="M66" t="str">
            <v>No</v>
          </cell>
          <cell r="N66" t="str">
            <v>Full Carga</v>
          </cell>
          <cell r="O66">
            <v>0</v>
          </cell>
          <cell r="P66" t="str">
            <v>CA CACERES 352</v>
          </cell>
          <cell r="Q66" t="str">
            <v xml:space="preserve">AYABACA </v>
          </cell>
          <cell r="R66" t="str">
            <v>AYABACA</v>
          </cell>
          <cell r="S66" t="str">
            <v>PIURA</v>
          </cell>
          <cell r="T66" t="str">
            <v>CA CACERES 352 - AYABACA - PIURA</v>
          </cell>
          <cell r="U66" t="str">
            <v>RAMOS RENTERIA JAIMEN ALBERTO</v>
          </cell>
          <cell r="V66">
            <v>10031068016</v>
          </cell>
          <cell r="W66" t="str">
            <v>L-S 10:00-20:00</v>
          </cell>
          <cell r="X66" t="str">
            <v>RAMOS RENTERIA JAIMEN ALBERTO</v>
          </cell>
          <cell r="Y66" t="str">
            <v>G99936575@claro.com.pe</v>
          </cell>
          <cell r="Z66" t="str">
            <v>G99936575@claro.com.pe</v>
          </cell>
          <cell r="AA66" t="str">
            <v>Roxana Tafur</v>
          </cell>
          <cell r="AB66" t="str">
            <v>Cristofer Ramirez</v>
          </cell>
          <cell r="AC66" t="str">
            <v>Eduardo Dulubier</v>
          </cell>
          <cell r="AD66" t="str">
            <v>Bruno Heredia</v>
          </cell>
          <cell r="AE66" t="str">
            <v>SI</v>
          </cell>
          <cell r="AF66" t="str">
            <v>RAMOS_D.PIURA</v>
          </cell>
        </row>
        <row r="67">
          <cell r="C67" t="str">
            <v xml:space="preserve">ACD Macalopu </v>
          </cell>
          <cell r="D67" t="str">
            <v>4L2F</v>
          </cell>
          <cell r="E67">
            <v>0</v>
          </cell>
          <cell r="F67">
            <v>0</v>
          </cell>
          <cell r="G67" t="str">
            <v>NO</v>
          </cell>
          <cell r="H67" t="str">
            <v>JOSE SANCHEZ</v>
          </cell>
          <cell r="I67">
            <v>1</v>
          </cell>
          <cell r="J67">
            <v>1</v>
          </cell>
          <cell r="K67">
            <v>43753</v>
          </cell>
          <cell r="L67" t="str">
            <v>SI</v>
          </cell>
          <cell r="M67" t="str">
            <v>NO</v>
          </cell>
          <cell r="N67" t="str">
            <v>CRL</v>
          </cell>
          <cell r="O67" t="str">
            <v>074-634678</v>
          </cell>
          <cell r="P67" t="str">
            <v>Av Tacna N°536 - Pueblo Nuevo</v>
          </cell>
          <cell r="Q67" t="str">
            <v>Pueblo Nuevo</v>
          </cell>
          <cell r="R67" t="str">
            <v>Ferreñafe</v>
          </cell>
          <cell r="S67" t="str">
            <v>LAMABAYEQUE</v>
          </cell>
          <cell r="T67" t="str">
            <v>Av Tacna N°536 - Pueblo Nuevo - Ferreñafe - Lambayeque</v>
          </cell>
          <cell r="U67" t="str">
            <v>TELECOMUNICACIONES MACALOPU &amp; ASOCIADOS EIRL</v>
          </cell>
          <cell r="V67">
            <v>20604989184</v>
          </cell>
          <cell r="W67" t="str">
            <v>L-S 10:00-20:00</v>
          </cell>
          <cell r="X67" t="str">
            <v xml:space="preserve">Gladys Maria Macalopu Purizaca </v>
          </cell>
          <cell r="Y67" t="str">
            <v>G99940007@claro.com.pe</v>
          </cell>
          <cell r="Z67" t="str">
            <v>G99940007@claro.com.pe</v>
          </cell>
          <cell r="AA67" t="str">
            <v>Roxana Tafur</v>
          </cell>
          <cell r="AB67" t="str">
            <v>Maria Elena Barriga</v>
          </cell>
          <cell r="AC67" t="str">
            <v>Jose Sanchez</v>
          </cell>
          <cell r="AD67" t="str">
            <v>Julio Yoshiro Tenorio Yaipen</v>
          </cell>
          <cell r="AE67" t="str">
            <v>SI</v>
          </cell>
          <cell r="AF67" t="str">
            <v>MACALOPU_LAM</v>
          </cell>
        </row>
        <row r="68">
          <cell r="C68" t="str">
            <v>ACD GOMEZ E AGUIRRE</v>
          </cell>
          <cell r="D68" t="str">
            <v>UHS6</v>
          </cell>
          <cell r="E68">
            <v>0</v>
          </cell>
          <cell r="F68">
            <v>0</v>
          </cell>
          <cell r="G68">
            <v>0</v>
          </cell>
          <cell r="H68" t="str">
            <v>DANNY SIFUENTES</v>
          </cell>
          <cell r="I68">
            <v>2</v>
          </cell>
          <cell r="J68">
            <v>1</v>
          </cell>
          <cell r="K68">
            <v>43748</v>
          </cell>
          <cell r="L68" t="str">
            <v>NO</v>
          </cell>
          <cell r="M68" t="str">
            <v>NO</v>
          </cell>
          <cell r="N68" t="str">
            <v>NO</v>
          </cell>
          <cell r="O68">
            <v>0</v>
          </cell>
          <cell r="P68" t="str">
            <v>JIRON ELIAS AGUIRRE 311 - CASCO URBANO</v>
          </cell>
          <cell r="Q68" t="str">
            <v>CHIMBOTE</v>
          </cell>
          <cell r="R68" t="str">
            <v>SANTA</v>
          </cell>
          <cell r="S68" t="str">
            <v>ANCASH</v>
          </cell>
          <cell r="T68" t="str">
            <v>JIRON ELIAS AGUIRRE 311 - CASCO URBANO CHIMBOTE - SANTA - ANCASH</v>
          </cell>
          <cell r="U68" t="str">
            <v>GOMEZ EXPORTADORES E IMPORTADORES SAC</v>
          </cell>
          <cell r="V68">
            <v>20531638311</v>
          </cell>
          <cell r="W68" t="str">
            <v>L-S 10:00-20:00</v>
          </cell>
          <cell r="X68" t="str">
            <v>GOMEZ GAMARRA GILBERTO FRANCISCO</v>
          </cell>
          <cell r="Y68" t="str">
            <v>Dac Socio Gomez expor Ancash &lt;C11001517@claro.com.pe&gt;</v>
          </cell>
          <cell r="Z68" t="str">
            <v>Dac  Gomez expor Ancash &lt;D11001517@claro.com.pe&gt;</v>
          </cell>
          <cell r="AA68" t="str">
            <v>Roxana Tafur</v>
          </cell>
          <cell r="AB68" t="str">
            <v>Maria Elena Barriga</v>
          </cell>
          <cell r="AC68" t="str">
            <v>Danny Sifuentes</v>
          </cell>
          <cell r="AD68" t="str">
            <v>CHRISTIAN SALAZAR</v>
          </cell>
          <cell r="AE68" t="str">
            <v>No</v>
          </cell>
          <cell r="AF68" t="str">
            <v>GOMEZ EXPOR_DAC.ANCS</v>
          </cell>
        </row>
        <row r="69">
          <cell r="C69" t="str">
            <v>ACD DATA CEL CHEPEN</v>
          </cell>
          <cell r="D69" t="str">
            <v>A495</v>
          </cell>
          <cell r="E69">
            <v>0</v>
          </cell>
          <cell r="F69">
            <v>0</v>
          </cell>
          <cell r="G69">
            <v>0</v>
          </cell>
          <cell r="H69" t="str">
            <v>JORGE GUARDIA</v>
          </cell>
          <cell r="I69">
            <v>1</v>
          </cell>
          <cell r="J69">
            <v>1</v>
          </cell>
          <cell r="K69">
            <v>43709</v>
          </cell>
          <cell r="L69" t="str">
            <v>SI</v>
          </cell>
          <cell r="M69" t="str">
            <v>NO</v>
          </cell>
          <cell r="N69" t="str">
            <v>CRL</v>
          </cell>
          <cell r="O69">
            <v>44448601</v>
          </cell>
          <cell r="P69" t="str">
            <v>CALLE SAN PEDRO NRO 147</v>
          </cell>
          <cell r="Q69" t="str">
            <v xml:space="preserve">CHEPEN </v>
          </cell>
          <cell r="R69" t="str">
            <v>CHEPEN</v>
          </cell>
          <cell r="S69" t="str">
            <v>LA LIBERTAD</v>
          </cell>
          <cell r="T69" t="str">
            <v>CALLE SAN PEDRO NRO 147 - CHEPEN -CHEPEN - LA LIBERTAD</v>
          </cell>
          <cell r="U69" t="str">
            <v>DATA CEL SAC</v>
          </cell>
          <cell r="V69">
            <v>20477663541</v>
          </cell>
          <cell r="W69" t="str">
            <v>L-S 09:00-19:00</v>
          </cell>
          <cell r="X69" t="str">
            <v>HELDER SANDINO MOYA AVALOS</v>
          </cell>
          <cell r="Y69" t="str">
            <v>smoya@datacelsac.com</v>
          </cell>
          <cell r="Z69">
            <v>0</v>
          </cell>
          <cell r="AA69" t="str">
            <v>Roxana Tafur</v>
          </cell>
          <cell r="AB69" t="str">
            <v>Maria Elena Barriga</v>
          </cell>
          <cell r="AC69" t="str">
            <v>JORGE GUARDIA</v>
          </cell>
          <cell r="AD69" t="str">
            <v>Jhojam Iman</v>
          </cell>
          <cell r="AE69" t="str">
            <v>NO</v>
          </cell>
          <cell r="AF69" t="str">
            <v>DATACEL_DAC.TRUJI</v>
          </cell>
        </row>
        <row r="70">
          <cell r="C70" t="str">
            <v>ACD MAHADI CHACHAPOYAS</v>
          </cell>
          <cell r="D70" t="str">
            <v>JKGZ</v>
          </cell>
          <cell r="E70" t="str">
            <v>a</v>
          </cell>
          <cell r="F70">
            <v>0</v>
          </cell>
          <cell r="G70" t="str">
            <v>NO</v>
          </cell>
          <cell r="H70" t="str">
            <v>JOSE SANCHEZ</v>
          </cell>
          <cell r="I70">
            <v>1</v>
          </cell>
          <cell r="J70">
            <v>1</v>
          </cell>
          <cell r="K70">
            <v>43781</v>
          </cell>
          <cell r="L70" t="str">
            <v>SI</v>
          </cell>
          <cell r="M70" t="str">
            <v>SI</v>
          </cell>
          <cell r="N70" t="str">
            <v>CRL</v>
          </cell>
          <cell r="O70" t="str">
            <v>076-632655</v>
          </cell>
          <cell r="P70" t="str">
            <v>Jr. Grau N° 537 - Chachapoyas</v>
          </cell>
          <cell r="Q70" t="str">
            <v>Chachapoyas</v>
          </cell>
          <cell r="R70" t="str">
            <v>Chachapoyas</v>
          </cell>
          <cell r="S70" t="str">
            <v>Amazonas</v>
          </cell>
          <cell r="T70" t="str">
            <v>Jr. Grau N° 537 - Chachapoyas - Chachapoyas - Amazonas</v>
          </cell>
          <cell r="U70" t="str">
            <v>MAHADI SAC</v>
          </cell>
          <cell r="V70">
            <v>20602348157</v>
          </cell>
          <cell r="W70" t="str">
            <v>L-S 10:00-20:00</v>
          </cell>
          <cell r="X70" t="str">
            <v>Miguel Angel Ilman Ñontol</v>
          </cell>
          <cell r="Y70" t="str">
            <v>G99934768@claro.com.pe</v>
          </cell>
          <cell r="Z70" t="str">
            <v>D99934949@CLARO.COM.PE</v>
          </cell>
          <cell r="AA70" t="str">
            <v>Roxana Tafur</v>
          </cell>
          <cell r="AB70" t="str">
            <v>Maria Elena Barriga</v>
          </cell>
          <cell r="AC70" t="str">
            <v>Jose Sanchez</v>
          </cell>
          <cell r="AD70" t="str">
            <v>Oscar Llefferson Limay Huaman</v>
          </cell>
          <cell r="AE70" t="str">
            <v>SI</v>
          </cell>
          <cell r="AF70" t="str">
            <v>MAHADI_STGO</v>
          </cell>
        </row>
        <row r="71">
          <cell r="C71" t="str">
            <v>ACD JOSOL CHACHAPOYAS</v>
          </cell>
          <cell r="D71" t="str">
            <v>A556</v>
          </cell>
          <cell r="E71" t="str">
            <v>a</v>
          </cell>
          <cell r="F71">
            <v>0</v>
          </cell>
          <cell r="G71" t="str">
            <v>NO</v>
          </cell>
          <cell r="H71" t="str">
            <v>JOSE SANCHEZ</v>
          </cell>
          <cell r="I71">
            <v>1</v>
          </cell>
          <cell r="J71">
            <v>1</v>
          </cell>
          <cell r="K71">
            <v>43777</v>
          </cell>
          <cell r="L71" t="str">
            <v>SI</v>
          </cell>
          <cell r="M71" t="str">
            <v>SI</v>
          </cell>
          <cell r="N71" t="str">
            <v>CRL</v>
          </cell>
          <cell r="O71" t="str">
            <v>041-631183</v>
          </cell>
          <cell r="P71" t="str">
            <v>Jr Grau N° 609 - Chachapoyas</v>
          </cell>
          <cell r="Q71" t="str">
            <v>Chachapoyas</v>
          </cell>
          <cell r="R71" t="str">
            <v>Chachapoyas</v>
          </cell>
          <cell r="S71" t="str">
            <v>Amazonas</v>
          </cell>
          <cell r="T71" t="str">
            <v>Jr. Grau N° 609 - Chachapoyas - Chachapoyas - Amazonas</v>
          </cell>
          <cell r="U71" t="str">
            <v>TELECOMUNICACIONES JOSOL EIRL</v>
          </cell>
          <cell r="V71">
            <v>20487468534</v>
          </cell>
          <cell r="W71" t="str">
            <v>L-S 10:00-20:00</v>
          </cell>
          <cell r="X71" t="str">
            <v>Jose Alexander Olivos Delgado</v>
          </cell>
          <cell r="Y71" t="str">
            <v>C11001662@claro.com.pe</v>
          </cell>
          <cell r="Z71">
            <v>0</v>
          </cell>
          <cell r="AA71" t="str">
            <v>Roxana Tafur</v>
          </cell>
          <cell r="AB71" t="str">
            <v>Maria Elena Barriga</v>
          </cell>
          <cell r="AC71" t="str">
            <v>Jose Sanchez</v>
          </cell>
          <cell r="AD71" t="str">
            <v>Oscar Llefferson Limay Huaman</v>
          </cell>
          <cell r="AE71" t="str">
            <v>SI</v>
          </cell>
          <cell r="AF71" t="str">
            <v>TELE JOSOL_DAC.AMAZO</v>
          </cell>
        </row>
        <row r="72">
          <cell r="C72" t="str">
            <v>ACD NAMLO PIZARRO</v>
          </cell>
          <cell r="D72" t="str">
            <v>1G3G</v>
          </cell>
          <cell r="E72">
            <v>0</v>
          </cell>
          <cell r="F72">
            <v>0</v>
          </cell>
          <cell r="G72" t="str">
            <v>NO</v>
          </cell>
          <cell r="H72" t="str">
            <v>JORGE GUARDIA</v>
          </cell>
          <cell r="I72">
            <v>1</v>
          </cell>
          <cell r="J72">
            <v>1</v>
          </cell>
          <cell r="K72">
            <v>43709</v>
          </cell>
          <cell r="L72" t="str">
            <v>NO</v>
          </cell>
          <cell r="M72" t="str">
            <v>NO</v>
          </cell>
          <cell r="N72" t="str">
            <v>CRL</v>
          </cell>
          <cell r="O72">
            <v>44766181</v>
          </cell>
          <cell r="P72" t="str">
            <v>JIRON PIZARRO 571 - CERCADO- TRUJILLO</v>
          </cell>
          <cell r="Q72" t="str">
            <v>TRUJILLO</v>
          </cell>
          <cell r="R72" t="str">
            <v xml:space="preserve">TRUJILLO </v>
          </cell>
          <cell r="S72" t="str">
            <v>LA LIBERTAD</v>
          </cell>
          <cell r="T72" t="str">
            <v>JIRON PIZARRO 571 - CERCADO- TRUJILLO - TRUJILLO- LA LIBERTAD</v>
          </cell>
          <cell r="U72" t="str">
            <v>NAMLO PERU S.A.C.</v>
          </cell>
          <cell r="V72">
            <v>20601971438</v>
          </cell>
          <cell r="W72" t="str">
            <v>L-S 09:00-19:00</v>
          </cell>
          <cell r="X72" t="str">
            <v xml:space="preserve">MORI CHUQUI DE HUAMAN LUZ ESPERANZA </v>
          </cell>
          <cell r="Y72" t="str">
            <v>Dac socio 4858054 Namlo.d 99934007 &lt;G99934007@claro.com.pe&gt;</v>
          </cell>
          <cell r="Z72">
            <v>0</v>
          </cell>
          <cell r="AA72" t="str">
            <v>Roxana Tafur</v>
          </cell>
          <cell r="AB72" t="str">
            <v>Maria Elena Barriga</v>
          </cell>
          <cell r="AC72" t="str">
            <v>JORGE GUARDIA</v>
          </cell>
          <cell r="AD72" t="str">
            <v>Jhojam Iman</v>
          </cell>
          <cell r="AE72" t="str">
            <v>NO</v>
          </cell>
          <cell r="AF72" t="str">
            <v>NAMLO.D_TRU</v>
          </cell>
        </row>
        <row r="73">
          <cell r="C73" t="str">
            <v>ACD TUMBES FUTURAMA II</v>
          </cell>
          <cell r="D73" t="str">
            <v>A631</v>
          </cell>
          <cell r="E73" t="str">
            <v>II</v>
          </cell>
          <cell r="F73">
            <v>0</v>
          </cell>
          <cell r="G73">
            <v>0</v>
          </cell>
          <cell r="H73" t="str">
            <v>EDUARDO DULUBIER</v>
          </cell>
          <cell r="I73">
            <v>1</v>
          </cell>
          <cell r="J73">
            <v>1</v>
          </cell>
          <cell r="K73" t="str">
            <v>31/09/2018</v>
          </cell>
          <cell r="L73" t="str">
            <v>No</v>
          </cell>
          <cell r="M73" t="str">
            <v>No</v>
          </cell>
          <cell r="N73">
            <v>0</v>
          </cell>
          <cell r="O73">
            <v>72600909</v>
          </cell>
          <cell r="P73" t="str">
            <v>Calle Piura 834 - Tumbes</v>
          </cell>
          <cell r="Q73" t="str">
            <v>TUMBES</v>
          </cell>
          <cell r="R73" t="str">
            <v>TUMBES</v>
          </cell>
          <cell r="S73" t="str">
            <v>TUMBES</v>
          </cell>
          <cell r="T73" t="str">
            <v>CA SIMON BOLIVAR 252 - Tumbes</v>
          </cell>
          <cell r="U73" t="str">
            <v>FUTURAMA E.I.R.L</v>
          </cell>
          <cell r="V73">
            <v>20409384863</v>
          </cell>
          <cell r="W73" t="str">
            <v>L-S 10:00-20:00</v>
          </cell>
          <cell r="X73" t="str">
            <v>NORIEGA CALDERON FATIMA DEL SOCORRO</v>
          </cell>
          <cell r="Y73" t="str">
            <v>FNORIEGA@FUTURAMAPERU.COM</v>
          </cell>
          <cell r="Z73" t="str">
            <v>FNORIEGA@FUTURAMAPERU.COM</v>
          </cell>
          <cell r="AA73" t="str">
            <v>Roxana Tafur</v>
          </cell>
          <cell r="AB73" t="str">
            <v>Francisco Requena</v>
          </cell>
          <cell r="AC73" t="str">
            <v>Eduardo Dulubier</v>
          </cell>
          <cell r="AD73" t="str">
            <v>Omar Guerrero</v>
          </cell>
          <cell r="AE73" t="str">
            <v>NO</v>
          </cell>
          <cell r="AF73" t="str">
            <v>FUTURAMA_DAC.TUMBES</v>
          </cell>
        </row>
        <row r="74">
          <cell r="C74" t="str">
            <v>ACD SULLANA DAPTA</v>
          </cell>
          <cell r="D74" t="str">
            <v>DY27</v>
          </cell>
          <cell r="E74">
            <v>0</v>
          </cell>
          <cell r="F74">
            <v>0</v>
          </cell>
          <cell r="G74">
            <v>0</v>
          </cell>
          <cell r="H74" t="str">
            <v>EDUARDO DULUBIER</v>
          </cell>
          <cell r="I74">
            <v>1</v>
          </cell>
          <cell r="J74">
            <v>1</v>
          </cell>
          <cell r="K74">
            <v>43800</v>
          </cell>
          <cell r="L74" t="str">
            <v>No</v>
          </cell>
          <cell r="M74" t="str">
            <v>No</v>
          </cell>
          <cell r="N74">
            <v>0</v>
          </cell>
          <cell r="O74">
            <v>0</v>
          </cell>
          <cell r="P74" t="str">
            <v>TRANSVERSAL TARAPACA 578</v>
          </cell>
          <cell r="Q74" t="str">
            <v>SULLANA</v>
          </cell>
          <cell r="R74" t="str">
            <v>SULLANA</v>
          </cell>
          <cell r="S74" t="str">
            <v>PIURA</v>
          </cell>
          <cell r="T74" t="str">
            <v>TRANSVERSAL TARAPACA 578 -SULLANA - PIURA</v>
          </cell>
          <cell r="U74" t="str">
            <v>DAPTA MOBILE DISTRIBUIDOR AUTORIZADO E.I.R.L</v>
          </cell>
          <cell r="V74">
            <v>20603596383</v>
          </cell>
          <cell r="W74" t="str">
            <v>L-S 10:00-20:00</v>
          </cell>
          <cell r="X74" t="str">
            <v>AGURTO MIRANDA DENISSE JACQUELINE</v>
          </cell>
          <cell r="Y74" t="str">
            <v>G99934768@claro.com.pe</v>
          </cell>
          <cell r="Z74" t="str">
            <v>G99934768@claro.com.pe</v>
          </cell>
          <cell r="AA74" t="str">
            <v>Roxana Tafur</v>
          </cell>
          <cell r="AB74" t="str">
            <v>Maria Elena Barriga</v>
          </cell>
          <cell r="AC74" t="str">
            <v>Eduardo Dulubier</v>
          </cell>
          <cell r="AD74" t="str">
            <v>Joseph Chang</v>
          </cell>
          <cell r="AE74" t="str">
            <v>NO</v>
          </cell>
          <cell r="AF74" t="str">
            <v>DAPTAPIURA</v>
          </cell>
        </row>
        <row r="75">
          <cell r="C75" t="str">
            <v>ACD JAEN INFOCENTRO II</v>
          </cell>
          <cell r="D75">
            <v>0</v>
          </cell>
          <cell r="E75">
            <v>0</v>
          </cell>
          <cell r="F75">
            <v>0</v>
          </cell>
          <cell r="G75" t="str">
            <v>NO</v>
          </cell>
          <cell r="H75" t="str">
            <v>JOSE SANCHEZ</v>
          </cell>
          <cell r="I75">
            <v>1</v>
          </cell>
          <cell r="J75">
            <v>1</v>
          </cell>
          <cell r="K75" t="str">
            <v>01.02.2020</v>
          </cell>
          <cell r="L75" t="str">
            <v>SI</v>
          </cell>
          <cell r="M75" t="str">
            <v>SI</v>
          </cell>
          <cell r="N75" t="str">
            <v>CRL</v>
          </cell>
          <cell r="O75" t="str">
            <v>Sin telefono</v>
          </cell>
          <cell r="P75" t="str">
            <v>CALLE MARISCAL CASTILLA 348 - Jaen</v>
          </cell>
          <cell r="Q75" t="str">
            <v>JAEN</v>
          </cell>
          <cell r="R75" t="str">
            <v>JAEN</v>
          </cell>
          <cell r="S75" t="str">
            <v>CAJAMARCA</v>
          </cell>
          <cell r="T75" t="str">
            <v>CALLE MARISCAL CASTILLA 348 - Jaen - Jaen - Cajamarca</v>
          </cell>
          <cell r="U75" t="str">
            <v>INFOCENTRO SRL</v>
          </cell>
          <cell r="V75">
            <v>20479627143</v>
          </cell>
          <cell r="W75" t="str">
            <v>L-S 10:00-20:00</v>
          </cell>
          <cell r="X75" t="str">
            <v>Juan Carlos Altamirano Oporto</v>
          </cell>
          <cell r="Y75" t="str">
            <v>erodriguez.dealer@claro.com.pe</v>
          </cell>
          <cell r="Z75" t="str">
            <v>erodriguez.dealer@claro.com.pe</v>
          </cell>
          <cell r="AA75" t="str">
            <v>Roxana Tafur</v>
          </cell>
          <cell r="AB75" t="str">
            <v>Maria Elena Barriga</v>
          </cell>
          <cell r="AC75" t="str">
            <v>Jose Sanchez</v>
          </cell>
          <cell r="AD75" t="str">
            <v>Cesar pasco</v>
          </cell>
          <cell r="AE75" t="str">
            <v>NO</v>
          </cell>
          <cell r="AF75" t="str">
            <v>INFOCENTRO_D.JAEN2</v>
          </cell>
        </row>
        <row r="76">
          <cell r="C76" t="str">
            <v>ACD REAL PLAZA NILTON SILVA</v>
          </cell>
          <cell r="D76">
            <v>0</v>
          </cell>
          <cell r="E76">
            <v>0</v>
          </cell>
          <cell r="F76">
            <v>0</v>
          </cell>
          <cell r="G76" t="str">
            <v>NO</v>
          </cell>
          <cell r="H76" t="str">
            <v>JOSE SANCHEZ</v>
          </cell>
          <cell r="I76">
            <v>1</v>
          </cell>
          <cell r="J76">
            <v>1</v>
          </cell>
          <cell r="K76" t="str">
            <v>01.02.2020</v>
          </cell>
          <cell r="L76" t="str">
            <v>NO</v>
          </cell>
          <cell r="M76" t="str">
            <v>NO</v>
          </cell>
          <cell r="N76" t="str">
            <v>CRL</v>
          </cell>
          <cell r="O76" t="str">
            <v>Sin telefono</v>
          </cell>
          <cell r="P76" t="str">
            <v>Miguel de Cervantes 300 - Real Plaza</v>
          </cell>
          <cell r="Q76" t="str">
            <v>CHICLAYO</v>
          </cell>
          <cell r="R76" t="str">
            <v>CHICLAYO</v>
          </cell>
          <cell r="S76" t="str">
            <v>LAMABAYEQUE</v>
          </cell>
          <cell r="T76">
            <v>0</v>
          </cell>
          <cell r="U76" t="str">
            <v>NILTON CESAR SILVA FLORES</v>
          </cell>
          <cell r="V76">
            <v>10431908471</v>
          </cell>
          <cell r="W76" t="str">
            <v>L-S 10:00-20:00</v>
          </cell>
          <cell r="X76" t="str">
            <v>Nilton Cesar Silva Flores</v>
          </cell>
          <cell r="Y76" t="str">
            <v>C59303@claro.com.pe</v>
          </cell>
          <cell r="Z76" t="str">
            <v>C59303@claro.com.pe</v>
          </cell>
          <cell r="AA76" t="str">
            <v>Roxana Tafur</v>
          </cell>
          <cell r="AB76" t="str">
            <v>Maria Elena Barriga</v>
          </cell>
          <cell r="AC76" t="str">
            <v>Jose Sanchez</v>
          </cell>
          <cell r="AD76" t="str">
            <v>Julio Yoshiro Tenorio Yaipen</v>
          </cell>
          <cell r="AE76" t="str">
            <v>NO</v>
          </cell>
          <cell r="AF76" t="str">
            <v>SILVAFLORES_D.CHICLA</v>
          </cell>
        </row>
      </sheetData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-JIMENEZ" refreshedDate="44889.68997615741" createdVersion="5" refreshedVersion="5" minRefreshableVersion="3" recordCount="576">
  <cacheSource type="worksheet">
    <worksheetSource ref="A1:O1048576" sheet="BASE DACs"/>
  </cacheSource>
  <cacheFields count="22">
    <cacheField name="REGIÓN" numFmtId="0">
      <sharedItems containsBlank="1" count="8">
        <s v="Centro"/>
        <s v="Lima Provincia"/>
        <s v="Norte"/>
        <s v="Sur"/>
        <m/>
        <s v="Centro " u="1"/>
        <s v="Lima" u="1"/>
        <s v="Lima " u="1"/>
      </sharedItems>
    </cacheField>
    <cacheField name="CÓDIGO PDV" numFmtId="0">
      <sharedItems containsBlank="1" containsMixedTypes="1" containsNumber="1" containsInteger="1" minValue="4861525" maxValue="4861525"/>
    </cacheField>
    <cacheField name="NOMBRE DEL DAC" numFmtId="0">
      <sharedItems containsBlank="1"/>
    </cacheField>
    <cacheField name="TIPO DE ENTREGA" numFmtId="0">
      <sharedItems containsBlank="1" count="5">
        <s v="CHIP Y PACK"/>
        <s v="SOLO CHIP"/>
        <s v="CHIP "/>
        <s v="CHIP"/>
        <m/>
      </sharedItems>
    </cacheField>
    <cacheField name="PDV EN SISACT" numFmtId="0">
      <sharedItems containsBlank="1"/>
    </cacheField>
    <cacheField name="COD_PDV" numFmtId="0">
      <sharedItems containsBlank="1" containsMixedTypes="1" containsNumber="1" containsInteger="1" minValue="4861525" maxValue="4861525"/>
    </cacheField>
    <cacheField name="DESCRIPCION" numFmtId="0">
      <sharedItems containsBlank="1"/>
    </cacheField>
    <cacheField name="DIRECCIÓN COMPLETA" numFmtId="0">
      <sharedItems containsBlank="1"/>
    </cacheField>
    <cacheField name="DISTRITO" numFmtId="0">
      <sharedItems containsBlank="1"/>
    </cacheField>
    <cacheField name="PROVINCIA" numFmtId="0">
      <sharedItems containsBlank="1"/>
    </cacheField>
    <cacheField name="DEPARTAMENTO" numFmtId="0">
      <sharedItems containsBlank="1"/>
    </cacheField>
    <cacheField name="HORARIO" numFmtId="0">
      <sharedItems containsBlank="1"/>
    </cacheField>
    <cacheField name="COORDINADOR CLARO" numFmtId="0">
      <sharedItems containsBlank="1"/>
    </cacheField>
    <cacheField name="TELEFONO COORDINADOR CLARO" numFmtId="0">
      <sharedItems containsBlank="1" containsMixedTypes="1" containsNumber="1" containsInteger="1" minValue="913742711" maxValue="997621807"/>
    </cacheField>
    <cacheField name="CORREO COORDINADOR CLARO" numFmtId="0">
      <sharedItems containsBlank="1"/>
    </cacheField>
    <cacheField name="RESPONSABLE ACD" numFmtId="0">
      <sharedItems containsBlank="1"/>
    </cacheField>
    <cacheField name="TELEFONO RESPONSABLE ACD" numFmtId="0">
      <sharedItems containsBlank="1" containsMixedTypes="1" containsNumber="1" containsInteger="1" minValue="900062698" maxValue="999974840"/>
    </cacheField>
    <cacheField name="TELEFONO RESPONSABLE ACD2" numFmtId="0">
      <sharedItems containsBlank="1" containsMixedTypes="1" containsNumber="1" containsInteger="1" minValue="914120051" maxValue="999653080"/>
    </cacheField>
    <cacheField name="CORREO CONTACTO DAC - DELIVERY" numFmtId="0">
      <sharedItems containsBlank="1"/>
    </cacheField>
    <cacheField name="STATUS KY" numFmtId="0">
      <sharedItems containsBlank="1" count="10">
        <s v="OPERATIVO"/>
        <s v="NO DERIVAR CLIENTE"/>
        <m/>
        <s v="Presencial" u="1"/>
        <s v="CIERRE PERMANENTE" u="1"/>
        <s v="NO DERIVAR CLIENTES" u="1"/>
        <s v="CERRADO PERMANENTEMENTE" u="1"/>
        <s v="CIERRE TEMPORAL" u="1"/>
        <s v="CIERRE DEFINITIVO" u="1"/>
        <s v="CERRADO POR REMODELACION" u="1"/>
      </sharedItems>
    </cacheField>
    <cacheField name="Fecha de ingreso ACD" numFmtId="0">
      <sharedItems containsDate="1" containsBlank="1" containsMixedTypes="1" minDate="2008-07-01T00:00:00" maxDate="2022-11-12T00:00:00"/>
    </cacheField>
    <cacheField name="Fecha de Baja ACD" numFmtId="0">
      <sharedItems containsDate="1" containsBlank="1" containsMixedTypes="1" minDate="2018-07-01T00:00:00" maxDate="2022-11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C-JIMENEZ" refreshedDate="44889.689976388887" createdVersion="5" refreshedVersion="5" minRefreshableVersion="3" recordCount="107">
  <cacheSource type="worksheet">
    <worksheetSource ref="A1:Q108" sheet="BASE"/>
  </cacheSource>
  <cacheFields count="17">
    <cacheField name="REGIÓN" numFmtId="0">
      <sharedItems count="5">
        <s v="Centro"/>
        <s v="Lima"/>
        <s v="Norte"/>
        <s v="Sur" u="1"/>
        <s v="Lima " u="1"/>
      </sharedItems>
    </cacheField>
    <cacheField name="CÓDIGO PDV" numFmtId="0">
      <sharedItems containsMixedTypes="1" containsNumber="1" containsInteger="1" minValue="6001" maxValue="4857964" count="86">
        <s v="FQ65"/>
        <s v="V057"/>
        <s v="FR27"/>
        <s v="DOJ5"/>
        <s v="A319"/>
        <s v="D287"/>
        <s v="R036"/>
        <s v="QXKE"/>
        <s v="D927"/>
        <s v="W33V"/>
        <s v="JPEN"/>
        <s v="39TH"/>
        <s v="A985"/>
        <s v="Y5R7"/>
        <s v="A885"/>
        <s v="R025"/>
        <s v="R486"/>
        <s v="RPQU"/>
        <n v="4857964"/>
        <s v="IDY5"/>
        <s v="D926"/>
        <s v="B4BT"/>
        <s v="378Y"/>
        <s v="JYSP"/>
        <s v="MEMR"/>
        <s v="AGJS"/>
        <s v="3X40"/>
        <s v="A891"/>
        <s v="NB94"/>
        <s v="IRY6"/>
        <s v="A335"/>
        <n v="6001"/>
        <s v="XP41"/>
        <s v="MCXT"/>
        <s v="0PXA"/>
        <s v="JISP"/>
        <s v="D719"/>
        <s v="STF8"/>
        <s v="VU3L"/>
        <s v="9W9Z"/>
        <s v="IQO8"/>
        <s v="APOK"/>
        <s v="R244"/>
        <s v="D164"/>
        <s v="A283"/>
        <s v="D816"/>
        <s v="FR94"/>
        <s v="D659"/>
        <s v="D304"/>
        <s v="FQ30"/>
        <s v="D691"/>
        <s v="D548"/>
        <s v="SIUO"/>
        <s v="D271"/>
        <s v="G2Y6"/>
        <s v="UHS6"/>
        <s v="YKVA"/>
        <s v="51T5"/>
        <s v="D906"/>
        <s v="FXTN"/>
        <s v="A873"/>
        <s v="D899"/>
        <s v="WHSR"/>
        <s v="D089"/>
        <s v="R550"/>
        <s v="R143"/>
        <s v="A828"/>
        <s v="A616"/>
        <s v="R016"/>
        <s v="AFE9"/>
        <s v="KHO5"/>
        <s v="A658"/>
        <s v="D467"/>
        <s v="Z12E"/>
        <s v="R516"/>
        <s v="D885"/>
        <s v="AARAMIRO CAJAMARCA"/>
        <s v="MXKY"/>
        <s v="A487"/>
        <s v="ZLCE"/>
        <s v="A252"/>
        <s v="A556"/>
        <s v="3CNQ"/>
        <s v="A - 715"/>
        <s v="MAHADI_CAJ"/>
        <s v="R272"/>
      </sharedItems>
    </cacheField>
    <cacheField name="NUEVO NOMBRE" numFmtId="0">
      <sharedItems count="120">
        <s v="ACD Ayacucho Amovil"/>
        <s v="ACD Marcona Severino"/>
        <s v="ACD Huancavelica CellShop"/>
        <s v="ACD Yupanqui Reyes Raul"/>
        <s v="ACD Concepción UMI CellPhone"/>
        <s v="ACD La Merced Inversol"/>
        <s v="ACD Jauja Doble S"/>
        <s v="ACD Pichanaqui Inversol"/>
        <s v="ACD PANGOA RC"/>
        <s v="ACD Tarma Inversol"/>
        <s v="ACD La Oroya Inversol"/>
        <s v="ACD Pasco Cell Shop"/>
        <s v="ACD Smart Moviles Rioja"/>
        <s v="ACD Luatel"/>
        <s v="ACD Macro Telcom Moyobamba"/>
        <s v="ACD Selva Tel.Com EIRL"/>
        <s v="ACD Juanjui Silcom"/>
        <s v="ACD Ayacucho Smart"/>
        <s v="ACD Ayacucho EYS"/>
        <s v="ACD Ayacucho RC "/>
        <s v="DAC PABORO HUANCAVELICA"/>
        <s v="DAC YUPANQUI REYES RAUL"/>
        <s v="ACD PARE "/>
        <s v="CELL SHOP SELVA"/>
        <s v="OVERALL ORIENTE"/>
        <s v="INV REC SELVA HUANUC"/>
        <s v="ACD J&amp;L REGINA COMUNICACIONES"/>
        <s v="DISTRIBUIDORA KERAMIK F&amp;G EIRL"/>
        <s v="CHALCO CARDENAS DAVID GUILLERMO"/>
        <s v="ESPINOZA SALCEDO RAFAEL GERARDO"/>
        <s v="MCP COMUNICACIONES E.I.R.L."/>
        <s v="GRUPO DE EMPRESARIOS JJ S.A.C"/>
        <s v="ACD RC TELECOMUNICACIONES"/>
        <s v="DAC HQCM JUNIN"/>
        <s v="ACD Huancayo Umicell"/>
        <s v="DAC GL MOVILES"/>
        <s v="DAC MOVILMAX"/>
        <s v="DAC VYV"/>
        <s v="DAC CEDCA"/>
        <s v="CELL SHOP COMUNICATION"/>
        <s v="ACD Overall Oriente SAC"/>
        <s v="ACD  Silray Comunicaciones"/>
        <s v="ACD Pacheco Espinoza Magno"/>
        <s v="ACD JAVIER CASTILLO HOYOS"/>
        <s v="ACD ELVIS SANTOS"/>
        <s v="ACD INVERSOL RECARGA SELVA"/>
        <s v="ACD CARLOS VILCHEZ"/>
        <s v="ACD ANGEL MIRABAL"/>
        <s v="ACD MARLEMITH PONCE"/>
        <s v="ACD Puente Piedra Delima Norte"/>
        <s v="ACD Lurín Telsur"/>
        <s v="ACD Chosica RyM"/>
        <s v="ACD  Cañete Jean Paul"/>
        <s v="ACD  Imperial Jean Paul"/>
        <s v="ACD Mega Plaza Cañete Jean Paul"/>
        <s v="ACD Imperial 28 de Julio Jean Paul"/>
        <s v="CAP Huaral Huaytelcoms"/>
        <s v="ACD Mala Jean Paul "/>
        <s v="ACD Barranca Inversol"/>
        <s v="ACD JR. DE LA UNION INVERSOL"/>
        <s v="CHOSICA 1"/>
        <s v="ISLA SANTA CLARA"/>
        <s v="ZARATE 1"/>
        <s v="ACD Technova_Santa Eulalia"/>
        <s v="ACD Atocongo"/>
        <s v="ACD SAN JUAN AYELEN"/>
        <s v="ACD IZAGUIRRE REDCOTEA"/>
        <s v="ACD GOMEZ CASMA"/>
        <s v="ACD KM LUNA HUARAZ"/>
        <s v="ACD IMHUAR HUARMEY"/>
        <s v="ACD GOMEZ NUEVO CHIMBOTE"/>
        <s v="ACD LLECLLIS CARAZ"/>
        <s v="ACD Sullana Infante"/>
        <s v="ACD Bongara Pedro Ruiz "/>
        <s v="ACD CHACHAPOYAS INCATE"/>
        <s v="ACD Cajabamba Calderon"/>
        <s v="ACD MILITEL Bambamarca"/>
        <s v="ACD JAEN INFOCENTRO II"/>
        <s v="ACD Rodriguez de Mendoza IncaTel"/>
        <s v="ACD PUCARA"/>
        <s v="ACD MyA CHAO"/>
        <s v="ACD KyC Pacasmayo"/>
        <s v="ACD MyA VIRU"/>
        <s v="ACD Chulucanas Peru Phone"/>
        <s v="ACD Sechura Peru Phone"/>
        <s v="ACD SULLANA CARDEY"/>
        <s v="ACD Sullana Peru Phone"/>
        <s v="ACD Talara Enlace"/>
        <s v="ACD PATRICK HUAMACHUCO"/>
        <s v="ACD PATRICK OTUZCO"/>
        <s v="ACD Tantaquispe Santiago de Chuco"/>
        <s v="ACD Yoner Bagua"/>
        <s v="ACD AFERVITEL San Jose"/>
        <s v="ACD Chota Takisoft"/>
        <s v="ACD Atencio Celendin"/>
        <s v="ACD Cell Service San Marcos"/>
        <s v="ACD Cutervo Takisoft"/>
        <s v="ACD Agtel Chepen"/>
        <s v="ACD NILTON SILVA FLORES Jose Balta"/>
        <s v="ACD JOSOL CHACHAPOYAS"/>
        <s v="ACD UTCUBAMBA JOSOL"/>
        <s v="ACD GOMEZ CHIMBOTE"/>
        <s v="ACD OVERALL CHIMBOTE"/>
        <s v="ACD Lugatel Cajamarca CC Real Plaza"/>
        <s v="ACD Mahadi Cajamarca El Quinde"/>
        <s v="ACD Nibep Cajamarca"/>
        <s v="ACD Lugatel Cajamarca"/>
        <s v="ACD Andahuaylas Comverza" u="1"/>
        <s v="ACD Mollendo Kimluha / SOLO CHIP" u="1"/>
        <s v="ACD Caraveli Bryx" u="1"/>
        <s v="ACD El Collao Comsurpe" u="1"/>
        <s v="ACD Sullana Carrillo" u="1"/>
        <s v="ACD ATENCIO Celendín" u="1"/>
        <s v="Celulares Marina Ilo" u="1"/>
        <s v="ACD Camana Kimluha" u="1"/>
        <s v="ACD Caylloma BJR" u="1"/>
        <s v="ACD LLECLLISH HUAYLAS" u="1"/>
        <s v="ACD JAEN INFOCENTRO" u="1"/>
        <s v="ACD Quillabamba Melannie I" u="1"/>
        <s v="ACD Urubamba Cobertura" u="1"/>
      </sharedItems>
    </cacheField>
    <cacheField name="PDV EN SISACT" numFmtId="0">
      <sharedItems count="95">
        <s v="AREMOV_D.AYACUCHO"/>
        <s v="SEVERINOPER_PVA.ICA "/>
        <s v="CELL SHOP_D.HUANCAVE"/>
        <s v="YUPANQUI REYES HCV"/>
        <s v="UMICELL_D.JUNIN"/>
        <s v="INV SOLANO_D.HYO6"/>
        <s v="DOBLE S_D.JUNIN"/>
        <s v="REC TELECOM JUNIN"/>
        <s v="CELLSHOP_D.PASCO"/>
        <s v="SMARMO RIOJA"/>
        <s v="LUATEL_TARAPOTO"/>
        <s v="MACRO MOYOBAMBA"/>
        <s v="SELVA TEL_D.MOYOBAMBA"/>
        <s v="SILCOM JUANJUI"/>
        <s v="SMART BUSI_D.AYACUCH"/>
        <s v="EYS MOVILES_D.AYACU"/>
        <s v="RC TELECOM_D.AYACU"/>
        <s v="PABORO HUANCAVELICA"/>
        <s v="IDY5_PARECUCHULA HVCA"/>
        <s v="CELLSHOPSE_D.HUANUCO"/>
        <s v="OVERALL HUANUCO"/>
        <s v="INV REC SELVA HUANUC"/>
        <s v="J&amp;L ICA"/>
        <s v="DAC KERAMIK ICA"/>
        <s v="D CHALCO ICA"/>
        <s v="ESSAL CHINCHA"/>
        <s v="MCO COMUNI D ICA"/>
        <s v="EMP JJ ICA"/>
        <s v="RC TELECOM JUNIN_ QXKE"/>
        <s v="HQCM JUNIN"/>
        <s v="UMICELL_D.HUANCAYO1"/>
        <s v="GL MOVILES_D.IQUITOS"/>
        <s v="MOVILMAX LORETO"/>
        <s v="VYV IQUITOS"/>
        <s v="CEDCA LORETO"/>
        <s v="OVERALL_TARAPOTO"/>
        <s v="SILCOM_JUANJUI"/>
        <s v="PESMAG_DP.TOCACHE"/>
        <s v="JAVICAS_MOYOBAMBA"/>
        <s v="DAC SANTOS VELA UCA "/>
        <s v="INV REC SELVA UCAYA -"/>
        <s v="DAC VIYACAL UCAYALI"/>
        <s v="MIRABAL QUISPE HEYERBE ANGEL"/>
        <s v="PONCE GALAN MARELMITH MARGARITA"/>
        <s v="DELIMA_D.COMAS"/>
        <s v="TELSURSG_D.LURIN"/>
        <s v="RYM_D.LURIGAN"/>
        <s v="JEAN PAUL_D. CAÑETE"/>
        <s v="HUAYTELCOM_D.HUARAL"/>
        <s v="INV SOLAN_D.BARRANCA"/>
        <s v="INV SOLANO_D.LINCE"/>
        <s v="CLAROTELT_D.LURG"/>
        <s v="CLAROTELT_D.SJL"/>
        <s v="ACD Technova_Santa Eulalia"/>
        <s v="INV.AYELEN_D.CALLAO"/>
        <s v="REDCOTEA_D.LIMA"/>
        <s v="GOMEZ EXPOR_DAC.ANCS"/>
        <s v="KM-LUNA.HUARAZ"/>
        <s v="INVERLY_DP.HUARMEY"/>
        <s v="GRUPOLLEC_D.CARAZ"/>
        <s v="INFANTE_D.PIURA"/>
        <s v="INCA TEL_D.CHACHAPO"/>
        <s v="CALDERON_DP.CAJAB"/>
        <s v="MILITEL_CAJAMARCA"/>
        <s v="INFOCENTRO_D.JAEN"/>
        <s v="MEMODJAEN"/>
        <s v="MYA COMUNICAC_D.TRUJ6"/>
        <s v="KYC_TTPACAS"/>
        <s v="MYA COMUNICAC_D.TRUJ"/>
        <s v="PERU PHONE_D.PIURA"/>
        <s v="CARDEY_PIU"/>
        <s v="ENLBUS_D.PIURA"/>
        <s v="PACOSERGE_DAC.TRUJI"/>
        <s v="TANTAQUISPE_DP.CHU"/>
        <s v="VALDIVIAJAEN"/>
        <s v="AFERVITEL_D.CHIC"/>
        <s v="TAKISOFT_D.CHOTA"/>
        <s v="AARAMIRO CAJAMARCA"/>
        <s v="CELL_SERVICE_CAJ"/>
        <s v="TAKISOFT_DAC.CUTERVO"/>
        <s v="AGTELTRUJILLO"/>
        <s v="SILVAFLORES_D.CHICLA"/>
        <s v="TELE JOSOL_DAC.AMAZO"/>
        <s v="OVERALL_STRATEGY_ANCASH"/>
        <s v="Lugatel sac A-715"/>
        <s v="MAHADI_CAJ"/>
        <s v="NIBEP_D.CAJAMARCA"/>
        <s v="CELMAR MOQUEGUA" u="1"/>
        <s v="COBERTURA_D.CUSCO" u="1"/>
        <s v="KIMLUHA_D.AQP" u="1"/>
        <s v="COMSURPE_DAC IV" u="1"/>
        <s v="B J R COMU_DAC.ARE" u="1"/>
        <s v="ANDEAN_D.CUSCO2" u="1"/>
        <s v="COMVERZA_D.ANDAHUAY" u="1"/>
        <s v="BRYXW_DP.CARAVELI" u="1"/>
      </sharedItems>
    </cacheField>
    <cacheField name="COD_PDV" numFmtId="0">
      <sharedItems containsBlank="1" containsMixedTypes="1" containsNumber="1" containsInteger="1" minValue="4071430" maxValue="48501046"/>
    </cacheField>
    <cacheField name="DESCRIPCION" numFmtId="0">
      <sharedItems/>
    </cacheField>
    <cacheField name="DIRECCIÓN COMPLETA" numFmtId="0">
      <sharedItems/>
    </cacheField>
    <cacheField name="DISTRITO" numFmtId="0">
      <sharedItems/>
    </cacheField>
    <cacheField name="PROVINCIA" numFmtId="0">
      <sharedItems/>
    </cacheField>
    <cacheField name="DEPARTAMENTO" numFmtId="0">
      <sharedItems count="25">
        <s v="Ayacucho"/>
        <s v="Ica"/>
        <s v="Huancavelica"/>
        <s v="Junin"/>
        <s v="Pasco"/>
        <s v="San Martín"/>
        <s v="HUANUCO"/>
        <s v="LORETO"/>
        <s v="UCAYALI"/>
        <s v="Lima"/>
        <s v="Lima Provincia"/>
        <s v="Lima Provincia "/>
        <s v="Ancash"/>
        <s v="Piura"/>
        <s v="Amazonas"/>
        <s v="Cajamarca"/>
        <s v="La Libertad"/>
        <s v="Lambayeque"/>
        <s v="Moquegua" u="1"/>
        <s v="Cusco" u="1"/>
        <s v="Huancavelica " u="1"/>
        <s v="Junín" u="1"/>
        <s v="Puno" u="1"/>
        <s v="Arequipa" u="1"/>
        <s v="Apurimac" u="1"/>
      </sharedItems>
    </cacheField>
    <cacheField name="HORARIO" numFmtId="0">
      <sharedItems/>
    </cacheField>
    <cacheField name="COORDINADOR CLARO" numFmtId="0">
      <sharedItems/>
    </cacheField>
    <cacheField name="TELEFONO COORDINADOR CLARO" numFmtId="0">
      <sharedItems containsMixedTypes="1" containsNumber="1" containsInteger="1" minValue="942780190" maxValue="997109238"/>
    </cacheField>
    <cacheField name="CORREO COORDINADOR CLARO" numFmtId="0">
      <sharedItems/>
    </cacheField>
    <cacheField name="RESPONSABLE ACD" numFmtId="0">
      <sharedItems/>
    </cacheField>
    <cacheField name="TELEFONO RESPONSABLE ACD" numFmtId="0">
      <sharedItems containsMixedTypes="1" containsNumber="1" containsInteger="1" minValue="99732000" maxValue="998931470"/>
    </cacheField>
    <cacheField name="TELEFONO RESPONSABLE ACD2" numFmtId="0">
      <sharedItems containsBlank="1" containsMixedTypes="1" containsNumber="1" containsInteger="1" minValue="949075228" maxValue="9797684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">
  <r>
    <x v="0"/>
    <s v="A319"/>
    <s v="ACD CONCEPCIÓN UMI CELLPHONE"/>
    <x v="0"/>
    <s v="UMICELL_D.JUNIN"/>
    <s v="A319"/>
    <s v="UMICELL_D.JUNIN"/>
    <s v="JR. 9 DE JULIO 501  - CONCEPCIÓN - CONCEPCIÓN - JUNÍN"/>
    <s v="CONCEPCIÓN"/>
    <s v="CONCEPCIÓN"/>
    <s v="JUNIN"/>
    <s v="LUNES A SABADO 10:00 - 18:00"/>
    <s v="LUIS CAMACUARI"/>
    <n v="991891238"/>
    <s v="LUIS.CAMACUARI@CLARO.COM.PE&gt;"/>
    <s v="ULISES BONIFACIO // BRISEIDA"/>
    <s v="964102133 // 995019136"/>
    <s v=""/>
    <s v="A400134@CLARO.COM.PE"/>
    <x v="0"/>
    <s v="-"/>
    <s v="-"/>
  </r>
  <r>
    <x v="0"/>
    <s v="QFM6"/>
    <s v="ACD E&amp;Z MOVILSS"/>
    <x v="0"/>
    <s v="E&amp;Z MOVILSS AYACUCHO"/>
    <s v="QFM6"/>
    <s v="E&amp;Z MOVILSS AYACUCHO"/>
    <s v="JR ASAMBLEA 143"/>
    <s v="AYACUCHO"/>
    <s v="HUAMANGA"/>
    <s v="AYACUCHO"/>
    <s v="LUNES A DOMINGO 08:30 - 21:00"/>
    <s v="FREDY OZAITA"/>
    <n v="997109101"/>
    <s v="FREDY.OZAITA@CLARO.COM.PE"/>
    <s v="EDSON GARAY"/>
    <n v="932631165"/>
    <n v="941622889"/>
    <s v="G99936060@CLARO.COM.PE"/>
    <x v="0"/>
    <s v="-"/>
    <s v="-"/>
  </r>
  <r>
    <x v="0"/>
    <s v="FR27"/>
    <s v="ACD HUANCAVELICA CELLSHOP"/>
    <x v="0"/>
    <s v="CELL SHOP_D.HUANCAVE"/>
    <s v="FR27"/>
    <s v="CELL SHOP_D.HUANCAVE"/>
    <s v="JR. VIRREY TOLEDO 309 - HUANCAVELICA - HUANCAVELICA - HUANCAVELICA"/>
    <s v="HUANCAVELICA"/>
    <s v="HUANCAVELICA"/>
    <s v="HUANCAVELICA"/>
    <s v="LUNES A SABADO 10:00 - 18:00"/>
    <s v="LUIS CAMACUARI"/>
    <n v="991891238"/>
    <s v="LUIS.CAMACUARI@CLARO.COM.PE&gt;"/>
    <s v="MIRIAM TINOCO"/>
    <n v="932110701"/>
    <s v=""/>
    <s v="A400132@CLARO.COM.PE"/>
    <x v="0"/>
    <s v="-"/>
    <s v="-"/>
  </r>
  <r>
    <x v="0"/>
    <s v="A383"/>
    <s v="ACD JAUJA DOBLE S"/>
    <x v="0"/>
    <s v="DOBLE S_D.JUNIN"/>
    <s v="A383"/>
    <s v="DOBLE S_D.JUNIN"/>
    <s v="JR. JUNIN 930 TIENDA B (IZQUIERDA)"/>
    <s v="JAUJA"/>
    <s v="JAUJA"/>
    <s v="JUNIN"/>
    <s v="LUNES A SABADO 10:00 - 18:00"/>
    <s v="LUIS CAMACUARI"/>
    <n v="991891238"/>
    <s v="LUIS.CAMACUARI@CLARO.COM.PE&gt;"/>
    <s v="PEDRO SALAZAR"/>
    <n v="950304477"/>
    <s v="-"/>
    <s v="PEDRO.SALAZAR@DOBLESCOM.COM"/>
    <x v="0"/>
    <s v="-"/>
    <s v="-"/>
  </r>
  <r>
    <x v="0"/>
    <s v="Y5R7"/>
    <s v="ACD JUANJUI SILCOM"/>
    <x v="0"/>
    <s v="SILCOM JUANJUI"/>
    <s v="Y5R7"/>
    <s v="SILCOM JUANJUI"/>
    <s v="JR. LETICIA NRO.711 JUANJUI, MARISCAL CÁCERES, SAN MARTÍN"/>
    <s v="JUANJUI"/>
    <s v="MARISCAL CACERES"/>
    <s v="SAN MARTIN"/>
    <s v="LUNES A SABADO 08:30 - 13:00 Y 15:00 - 18:00"/>
    <s v="ALEXIS GUERRERO"/>
    <n v="993577583"/>
    <s v="AGUERRERO@CLARO.COM.PE"/>
    <s v="JANETH SILVA IZQUIERDO "/>
    <n v="958021132"/>
    <n v="953268046"/>
    <s v="D99937166@CLARO.COM.PE"/>
    <x v="0"/>
    <s v="-"/>
    <s v="-"/>
  </r>
  <r>
    <x v="0"/>
    <s v="D287"/>
    <s v="ACD LA MERCED INVERSOL"/>
    <x v="0"/>
    <s v="INV SOLANO_D.HYO 6"/>
    <s v="D287"/>
    <s v="INV SOLANO_D.HYO 6"/>
    <s v="JR. TARMA 355 - LA MERCED - CHANCHAMAYO - JUNÍN"/>
    <s v="LA MERCED"/>
    <s v="CHANCHAMAYO"/>
    <s v="JUNIN"/>
    <s v="LUNES A SABADO 10:00 - 18:00"/>
    <s v="LUIS CAMACUARI"/>
    <n v="991891238"/>
    <s v="LUIS.CAMACUARI@CLARO.COM.PE&gt;"/>
    <s v="WILLIAN QUEVEDO / SORAYA /VANESSA LOPEZ"/>
    <s v="962380564 / 989531998/  995142495"/>
    <s v=""/>
    <s v="A400149@CLARO.COM.PE"/>
    <x v="0"/>
    <s v="-"/>
    <s v="-"/>
  </r>
  <r>
    <x v="0"/>
    <s v="D287"/>
    <s v="ACD LA OROYA INVERSOL"/>
    <x v="0"/>
    <s v="INV SOLANO_D.HYO 6"/>
    <s v="D287"/>
    <s v="INV SOLANO_D.HYO 6"/>
    <s v="AGRUP. DE VIVIENDAS DE MARCAVALLE BLOCK A DPTO. 101 - SANTA ROSA DE SACCO - YAULI - JUNÍN"/>
    <s v="SANTA ROSA DE SACCO"/>
    <s v="YAULI"/>
    <s v="JUNIN"/>
    <s v="LUNES A SABADO 10:00 - 18:00"/>
    <s v="LUIS CAMACUARI"/>
    <n v="991891238"/>
    <s v="LUIS.CAMACUARI@CLARO.COM.PE&gt;"/>
    <s v="WILLIAN QUEVEDO / ATALIA MUÑOZ"/>
    <s v="962380564 / 966446699"/>
    <s v=""/>
    <s v="A400145@CLARO.COM.PE"/>
    <x v="0"/>
    <s v="-"/>
    <s v="-"/>
  </r>
  <r>
    <x v="0"/>
    <s v="HECJ"/>
    <s v="ACD LOPEZ BERROSPI"/>
    <x v="0"/>
    <s v="LOPEZ BERROSPI"/>
    <s v="HECJ"/>
    <s v="LOPEZ BERROSPI"/>
    <s v="JR. TARAPACA 718 "/>
    <s v="CALLERIA   "/>
    <s v="CORONEL PORTILLO"/>
    <s v="UCAYALI"/>
    <s v="LUNES A SABADO 08:00 - 20:00"/>
    <s v="JHON ESPINOZA"/>
    <n v="997108093"/>
    <s v="JHON.ESPINOZA@CLARO.COM.PE"/>
    <s v="JHURIAN SUAREZ"/>
    <n v="915356259"/>
    <s v="940 953 730"/>
    <s v="D99930021@CLARO.COM.PE"/>
    <x v="0"/>
    <s v="-"/>
    <s v="-"/>
  </r>
  <r>
    <x v="0"/>
    <s v="39TH"/>
    <s v="ACD MACRO TELCOM MOYOBAMBA"/>
    <x v="0"/>
    <s v="MACRO MOYOBAMBA"/>
    <s v="39TH"/>
    <s v="MACRO MOYOBAMBA"/>
    <s v="JR. ALONSO DE ALVARADO 752"/>
    <s v="MOYOBAMBA"/>
    <s v="MOYOBAMBA"/>
    <s v="SAN MARTIN"/>
    <s v="LUNES A SABADO 10:00 - 18:00"/>
    <s v="GIOVANNI LAMBRUSCHINI"/>
    <n v="997102557"/>
    <s v="LLAMBRUSCHINI@CLARO.COM.PE "/>
    <s v="LELIS WILLIAM DIAZ"/>
    <n v="942608492"/>
    <n v="941153191"/>
    <s v="-"/>
    <x v="0"/>
    <s v="-"/>
    <s v="-"/>
  </r>
  <r>
    <x v="0"/>
    <s v="QXKE"/>
    <s v="ACD PANGOA RC"/>
    <x v="0"/>
    <s v="REC TELECOM JUNIN"/>
    <s v="QXKE"/>
    <s v="REC TELECOM JUNIN"/>
    <s v="Av. España 247, San Martín de Pangoa 12321"/>
    <s v="PANGOA"/>
    <s v="SATIPO "/>
    <s v="JUNIN"/>
    <s v="LUNES A SABADO 10:00 - 18:00"/>
    <s v="LUIS CAMACUARI"/>
    <n v="991891238"/>
    <s v="LUIS.CAMACUARI@CLARO.COM.PE&gt;"/>
    <s v="ALEX CHIPANA"/>
    <n v="940155290"/>
    <s v=""/>
    <s v="A400138@CLARO.COM.PE"/>
    <x v="0"/>
    <s v="-"/>
    <s v="-"/>
  </r>
  <r>
    <x v="0"/>
    <s v="D927"/>
    <s v="ACD PASCO CELL SHOP"/>
    <x v="0"/>
    <s v="CELLSHOP_D.PASCO"/>
    <s v="D927"/>
    <s v="CELLSHOP_D.PASCO"/>
    <s v="AV. CIRCUNVALACIÓN ARENALES 164 - CHAUPIMARCA - PASCO - PASCO"/>
    <s v="CHAUPIMARCA"/>
    <s v="PASCO"/>
    <s v="PASCO"/>
    <s v="LUNES A SABADO 09:00 - 17:00"/>
    <s v="GIOVANNI LAMBRUSCHINI "/>
    <n v="997102557"/>
    <s v="LLAMBRUSCHINI@CLARO.COM.PE "/>
    <s v="NAYUMI ORTEGA"/>
    <n v="932110629"/>
    <s v=""/>
    <s v="A400605@CLARO.COM.PE"/>
    <x v="0"/>
    <s v="-"/>
    <s v="-"/>
  </r>
  <r>
    <x v="0"/>
    <s v="D287"/>
    <s v="ACD PICHANAQUI INVERSOL"/>
    <x v="0"/>
    <s v="INV SOLANO_D.HYO 6"/>
    <s v="D287"/>
    <s v="INV SOLANO_D.HYO 6"/>
    <s v="AV. LIMA Y MICAELA BASTIDAS #648  JUNIN-CHANCHAMAYO- PICHANAQUI"/>
    <s v="PICHANAQUI"/>
    <s v="CHANCHAMAYO"/>
    <s v="JUNIN"/>
    <s v="LUNES A SABADO 10:00 - 18:00"/>
    <s v="LUIS CAMACUARI"/>
    <n v="991891238"/>
    <s v="LUIS.CAMACUARI@CLARO.COM.PE&gt;"/>
    <s v="SORAYA "/>
    <n v="989531998"/>
    <s v=""/>
    <s v="A400592@CLARO.COM.PE"/>
    <x v="0"/>
    <s v="-"/>
    <s v="-"/>
  </r>
  <r>
    <x v="0"/>
    <s v="9W9Z"/>
    <s v="ACD PUCALLPA INVERSOL"/>
    <x v="0"/>
    <s v="INV REC SELVA UCAYA"/>
    <s v="9W9Z"/>
    <s v="INV REC SELVA UCAYA"/>
    <s v="CC REAL PLAZA NRO 1026"/>
    <s v="YARINACOCHA"/>
    <s v="CORONEL PORTILLO"/>
    <s v="UCAYALI"/>
    <s v="LUNES A SABADO 10:00 - 19:00"/>
    <s v="SHEILA TORRE"/>
    <n v="997101433"/>
    <s v="SHEILA.TORRE@CLARO.COM.PE"/>
    <s v="GONZALO CÁRDENAS"/>
    <n v="949075279"/>
    <s v="-"/>
    <s v="GCARDENAS@INVERSOL.COM.PE / KMORI@INVERSOL.COM.PE"/>
    <x v="0"/>
    <s v="-"/>
    <s v="-"/>
  </r>
  <r>
    <x v="0"/>
    <s v="W33V"/>
    <s v="ACD SMART MOVILES RIOJA"/>
    <x v="0"/>
    <s v="SMARMO RIOJA"/>
    <s v="W33V"/>
    <s v="SMARMO RIOJA"/>
    <s v="JR. ALMIRANTE GRAÚ N° 702 - RIOJA - RIOJA - SAN MARTIN "/>
    <s v="RIOJA"/>
    <s v="RIOJA"/>
    <s v="SAN MARTIN"/>
    <s v="LUNES A SABADO 10:00 - 18:00"/>
    <s v="GIOVANNI LAMBRUSCHINI"/>
    <n v="997102557"/>
    <s v="LLAMBRUSCHINI@CLARO.COM.PE "/>
    <s v="JHOHANNY OLANO MUÑOZ"/>
    <n v="994694032"/>
    <s v=""/>
    <s v="-"/>
    <x v="0"/>
    <s v="-"/>
    <s v="-"/>
  </r>
  <r>
    <x v="0"/>
    <s v="D287"/>
    <s v="ACD TARMA INVERSOL"/>
    <x v="0"/>
    <s v="INV SOLANO_D.HYO 6"/>
    <s v="D287"/>
    <s v="INV SOLANO_D.HYO 6"/>
    <s v="JR. LIMA 482  - TARMA - TARMA - JUNÍN"/>
    <s v="TARMA"/>
    <s v="TARMA"/>
    <s v="JUNIN"/>
    <s v="LUNES A SABADO 10:00 - 18:00"/>
    <s v="LUIS CAMACUARI"/>
    <n v="991891238"/>
    <s v="LUIS.CAMACUARI@CLARO.COM.PE&gt;"/>
    <s v="WILLIAN QUEVEDO / EVA AMAYA "/>
    <s v="962380564 / 992490179 "/>
    <s v=""/>
    <s v="A400593@CLARO.COM.PE"/>
    <x v="0"/>
    <s v="-"/>
    <s v="-"/>
  </r>
  <r>
    <x v="0"/>
    <s v="D284"/>
    <s v="ALBERTO.F_D.SAN MARTIN"/>
    <x v="0"/>
    <s v="ALBERTO.F_D.SAN MARTIN"/>
    <s v="D284"/>
    <s v="ALBERTO.F_D.SAN MARTIN"/>
    <s v="JR. LEONCIO PRADO 717"/>
    <s v="UCHIZA"/>
    <s v="TOCACHE"/>
    <s v="SAN MARTIN"/>
    <s v="L-S 09:00-19:00"/>
    <s v="JUAN PEREZ"/>
    <n v="944586438"/>
    <s v="JUAN.PEREZO@CLARO.COM.PE"/>
    <s v="ALBERTO FLORES"/>
    <n v="951700202"/>
    <s v=""/>
    <s v=""/>
    <x v="0"/>
    <s v="-"/>
    <s v="-"/>
  </r>
  <r>
    <x v="0"/>
    <s v="R551"/>
    <s v="ALEX AYALA"/>
    <x v="0"/>
    <s v="AHA_D.HUANUCO"/>
    <s v="R551"/>
    <s v="AHA_D.HUANUCO"/>
    <s v="JR. LOS FUNDADORES S/N FRENTE A LA PLAZA PRINCIPAL CODO DEL POZUZO"/>
    <s v="CODO DE POZUZO"/>
    <s v="PUERTO INCA"/>
    <s v="HUANUCO"/>
    <s v="L-S 09:00 - 19:00"/>
    <s v="DANIEL ORE"/>
    <n v="994641281"/>
    <s v="DORE@CLARO.COM.PE"/>
    <s v="ALEX AYALA "/>
    <n v="954790363"/>
    <s v=""/>
    <s v="D9992747@CLARO.COM.PE"/>
    <x v="0"/>
    <s v="-"/>
    <s v="-"/>
  </r>
  <r>
    <x v="0"/>
    <s v="6UY4"/>
    <s v="ALVARADO SUNCION FABIOLA MAYELLI"/>
    <x v="0"/>
    <s v="FABIOLA ALVARADO PDV"/>
    <s v="6UY4"/>
    <s v="FABIOLA ALVARADO PDV"/>
    <s v="CALLE CALLAO N° 122 "/>
    <s v="PISCO"/>
    <s v="PISCO"/>
    <s v="ICA"/>
    <s v="L-S 9:00-19:00"/>
    <s v="CARLOS TEJEDA"/>
    <n v="959371472"/>
    <s v="CTEJEDA@CLARO.COM.PE"/>
    <s v="YULIANA ALVARADO"/>
    <n v="961860042"/>
    <s v=""/>
    <s v=""/>
    <x v="0"/>
    <s v="-"/>
    <s v="-"/>
  </r>
  <r>
    <x v="0"/>
    <s v="A856"/>
    <s v="ANDREI INVERSIONS S.A.C."/>
    <x v="1"/>
    <s v="ANDREI INVER_D.AYAC"/>
    <s v="A856"/>
    <s v="ANDREI INVER_D.AYAC"/>
    <s v="JR. 28 DE JULIO N° 270"/>
    <s v="AYACUCHO"/>
    <s v="HUAMANGA"/>
    <s v="AYACUCHO"/>
    <s v="L-S 09:00-18:00"/>
    <s v="GRIMALDO DE LA CRUZ"/>
    <n v="943583000"/>
    <s v="GRIMALDO.DELACRUZ@CLARO.COM.PE"/>
    <s v="KARIN GUERRA"/>
    <n v="951792121"/>
    <n v="951792121"/>
    <s v="C57697@CLARO.COM.PE"/>
    <x v="0"/>
    <s v="-"/>
    <s v="-"/>
  </r>
  <r>
    <x v="0"/>
    <s v="R234"/>
    <s v="AQUINO DURAN EDITH"/>
    <x v="0"/>
    <s v="AQUINO D_D.HUANUCO"/>
    <s v="R234"/>
    <s v="AQUINO D_D.HUANUCO"/>
    <s v="JR. PACHITEA S/N BARRIO CHUNCACUNA"/>
    <s v="PANAO"/>
    <s v="PACHITEA"/>
    <s v="HUANUCO"/>
    <s v="L-S 09:00 - 19:00"/>
    <s v="JACKELINE PARDO"/>
    <n v="997101119"/>
    <s v="JACKELINE.PARDO@CLARO.COM.PE"/>
    <s v="AQUINO DURAN EDITH"/>
    <n v="986786803"/>
    <s v=""/>
    <s v="D9997618@CLARO.COM.PE"/>
    <x v="0"/>
    <s v="-"/>
    <s v="-"/>
  </r>
  <r>
    <x v="0"/>
    <s v="D007"/>
    <s v="AREVALO MOVIL S.A.C."/>
    <x v="0"/>
    <s v="AREMOV_D.AYACUCHO2"/>
    <s v="D007"/>
    <s v="AREMOV_D.AYACUCHO2"/>
    <s v="AV ASAMBLEA 298"/>
    <s v="AYACUCHO"/>
    <s v="HUAMANGA"/>
    <s v="AYACUCHO"/>
    <s v="L-S 09:00-18:00"/>
    <s v="LUIS SIGUEÑAS"/>
    <n v="997109169"/>
    <s v="C19580@CLARO.COM.PE&gt;"/>
    <s v="HELIA // JHOEL"/>
    <s v="966701365 // 972243366"/>
    <s v=""/>
    <s v="E91415@CLARO.COM.PE"/>
    <x v="0"/>
    <d v="2022-06-16T00:00:00"/>
    <s v="-"/>
  </r>
  <r>
    <x v="0"/>
    <s v="FQ65"/>
    <s v="AREVALO MOVIL S.A.C."/>
    <x v="0"/>
    <s v="AREMOV_D.AYACUCHO"/>
    <s v="FQ65"/>
    <s v="AREMOV_D.AYACUCHO"/>
    <s v="JR. CUZCO 239 (FRENTE AL CAC AYACUCHO)"/>
    <s v="AYACUCHO"/>
    <s v="HUAMANGA"/>
    <s v="AYACUCHO"/>
    <s v="L-S 09:00-18:00"/>
    <s v="LUIS SIGUEÑAS"/>
    <n v="997109169"/>
    <s v="C19580@CLARO.COM.PE&gt;"/>
    <s v="HELIA // JHOEL"/>
    <s v="966701365 // 972243366"/>
    <s v=""/>
    <s v="E91415@CLARO.COM.PE"/>
    <x v="0"/>
    <s v="-"/>
    <s v="-"/>
  </r>
  <r>
    <x v="0"/>
    <s v="56PW"/>
    <s v="ARG SOLUCIONES MOVILES"/>
    <x v="0"/>
    <s v="ARG SOL MOV"/>
    <s v="56PW"/>
    <s v="ARG SOL MOV"/>
    <s v="JR. 02 DE MAYO 1390"/>
    <s v="HUANUCO"/>
    <s v="HUANUCO"/>
    <s v="HUANUCO"/>
    <s v="L-S 09:00 - 19:00"/>
    <s v="LORENA BESADA"/>
    <n v="949232614"/>
    <s v="LORENA.BESADA@CLARO.COM.PE"/>
    <s v="CRISTOPHER QUEVEDO"/>
    <n v="990649190"/>
    <s v=""/>
    <s v="G99941817@CLARO.COM.PE"/>
    <x v="0"/>
    <s v="-"/>
    <s v="-"/>
  </r>
  <r>
    <x v="0"/>
    <s v="56PW"/>
    <s v="ARG SOLUCIONES MOVILES"/>
    <x v="0"/>
    <s v="ARG SOL MOV"/>
    <s v="56PW"/>
    <s v="ARG SOL MOV"/>
    <s v="AV. RAIMONDI 528"/>
    <s v="RUPA RUPA"/>
    <s v="LEONCIO PRADO "/>
    <s v="HUANUCO"/>
    <s v="L-S 09:00 - 19:01"/>
    <s v="LORENA BESADA"/>
    <n v="949232614"/>
    <s v="LORENA.BESADA@CLARO.COM.PE"/>
    <s v="CRISTOPHER QUEVEDO"/>
    <n v="990649190"/>
    <s v=""/>
    <s v="G99941817@CLARO.COM.PE"/>
    <x v="0"/>
    <d v="2021-11-10T00:00:00"/>
    <s v="-"/>
  </r>
  <r>
    <x v="0"/>
    <s v="KFXF"/>
    <s v="BEPSHA TELCOM"/>
    <x v="0"/>
    <s v="DAC BEPSHA TELCOM"/>
    <s v="KFXF"/>
    <s v="DAC BEPSHA TELCOM"/>
    <s v="JR.HUMBERTO PINEDO N° 100 MZ. 172 LT. 01 BARRIO"/>
    <s v="MORALES"/>
    <s v="SAN MARTIN"/>
    <s v="SAN MARTIN"/>
    <s v="L-S 09:00-20:00"/>
    <s v="ALEXIS GUERRERO"/>
    <n v="993577583"/>
    <s v="AGUERRERO@CLARO.COM.PE"/>
    <s v="BETTY CHUQUIZUTA"/>
    <n v="980993072"/>
    <s v=""/>
    <s v="D99952027@CLARO.COM.PE"/>
    <x v="0"/>
    <d v="2022-08-01T00:00:00"/>
    <s v="-"/>
  </r>
  <r>
    <x v="0"/>
    <s v="CLVD"/>
    <s v="CALLE LOPEZ OSCAR ALBERTO MARTIN"/>
    <x v="0"/>
    <s v="OSCAR CALLE UCAYALI"/>
    <s v="CLVD"/>
    <s v="OSCAR CALLE UCAYALI"/>
    <s v="AV. CENTENARIO NRO 2086, KM4 - CC OPEN PLAZA"/>
    <s v="YARINACOCHA"/>
    <s v="CORONEL PORTILLO"/>
    <s v="UCAYALI"/>
    <s v="L-S 10:00-19:00"/>
    <s v="EDWARD MUCHOTRIGO"/>
    <n v="942780192"/>
    <s v="EDWARD.MUCHOTRIGO@CLARO.COM.PE"/>
    <s v="MARINA RODRIGUEZ"/>
    <n v="953108191"/>
    <s v=""/>
    <s v="D99941019@CLARO.COM.PE"/>
    <x v="0"/>
    <s v="-"/>
    <s v="-"/>
  </r>
  <r>
    <x v="0"/>
    <s v="XG4B"/>
    <s v="CARO LOPEZ PDV"/>
    <x v="0"/>
    <s v="CARO LOPEZ PDV"/>
    <s v="XG4B"/>
    <s v="CARO LOPEZ PDV"/>
    <s v="CA ATANACIO JAUREGUI 590, YURIMAGUAS, ALTO AMAZONAS, LORETO"/>
    <s v="IQUITOS"/>
    <s v="MAYNAS"/>
    <s v="LORETO"/>
    <s v="L - V: 09:00AM-01:00PM SAB: 03:00PM - 07:00PM"/>
    <s v="WILLIAM GARCIA"/>
    <n v="965723255"/>
    <s v="WILLIAM.GARCIA@CLARO.COM.PE"/>
    <s v="MATIAS"/>
    <n v="944122717"/>
    <s v=""/>
    <s v="G99947090@CLARO.COM.PE"/>
    <x v="0"/>
    <s v="-"/>
    <s v="-"/>
  </r>
  <r>
    <x v="0"/>
    <s v="7CGQ"/>
    <s v="CARRANZA MENDOZA NURIA JANINA"/>
    <x v="0"/>
    <s v="NURIA CARRANZA PDV"/>
    <s v="7CGQ"/>
    <s v="NURIA CARRANZA PDV"/>
    <s v="JR. TACNA # 560, IQUITOS, MAYNAS, LORETO"/>
    <s v="IQUITOS"/>
    <s v="MAYNAS"/>
    <s v="LORETO"/>
    <s v="L - V: 09:00AM-01:00PM SAB: 03:00PM - 07:00PM"/>
    <s v="WILLIAM GARCIA"/>
    <n v="965723255"/>
    <s v="WILLIAM.GARCIA@CLARO.COM.PE"/>
    <s v="LETELIER ALVARADO"/>
    <n v="940157132"/>
    <s v=""/>
    <s v="G99946674@CLARO.COM.PE"/>
    <x v="0"/>
    <d v="2022-10-20T00:00:00"/>
    <s v="-"/>
  </r>
  <r>
    <x v="0"/>
    <s v="0PXA"/>
    <s v="CEDCA LORETO"/>
    <x v="0"/>
    <s v="CEDCA LORETO"/>
    <s v="0PXA"/>
    <s v="CEDCA LORETO"/>
    <s v="CA. PROSPERO 913, IQUITOS, MAYNAS, LORETO"/>
    <s v="IQUITOS"/>
    <s v="MAYNAS"/>
    <s v="LORETO"/>
    <s v="L - V: 09:00AM-01:00PM SAB: 03:00PM - 07:00PM"/>
    <s v="JHONATAN ALVARADO"/>
    <n v="997109238"/>
    <s v="JHONATAN.ALVARADO@CLARO.COM.PE"/>
    <s v="CARLOS DEL CASTILLO"/>
    <n v="962284672"/>
    <s v=""/>
    <s v="G99937025@CLARO.COM.PE"/>
    <x v="0"/>
    <s v="-"/>
    <s v="-"/>
  </r>
  <r>
    <x v="0"/>
    <s v="D927"/>
    <s v="CELL SHOP COMUNICATION"/>
    <x v="0"/>
    <s v="CELLSHOP_D.PASCO"/>
    <s v="D927"/>
    <s v="CELLSHOP_D.PASCO"/>
    <s v="URB SAN JUAN PAMPA EDIF NRO 5 LT1 SECTOR CC"/>
    <s v="YANACANCHA"/>
    <s v="PASCO"/>
    <s v="PASCO"/>
    <s v="L-S 09:00-20:00"/>
    <s v="DANTE VILLANUEVA "/>
    <n v="997102019"/>
    <s v="DVILLANUEVA@CLARO.COM.PE"/>
    <s v="JORGE MIGUEL PICOY"/>
    <n v="976963286"/>
    <s v="-"/>
    <s v="PASCOTIENDA.2@HOTMAIL.COM"/>
    <x v="0"/>
    <d v="2022-08-31T00:00:00"/>
    <s v="-"/>
  </r>
  <r>
    <x v="0"/>
    <s v="FR27"/>
    <s v="CELL SHOP COMUNICATION"/>
    <x v="0"/>
    <s v="CELL SHOP_D.HUANCAVE"/>
    <s v="FR27"/>
    <s v="CELL SHOP_D.HUANCAVE"/>
    <s v=" JR VIRREY TOLEDO 309 HUANCAVELICA"/>
    <s v="HUANCAVELICA"/>
    <s v="HUANCAVELICA"/>
    <s v="HUANCAVELICA"/>
    <s v="L-S 09:00-6:00"/>
    <s v="MARTIN ZAVALA "/>
    <n v="987739254"/>
    <s v="MARTIN.ZAVALAC@CLARO.COM.PE"/>
    <s v="CESAR CASTILLO"/>
    <n v="930481035"/>
    <s v=""/>
    <s v="GERENCIA@CELLSHOPCO.COM"/>
    <x v="0"/>
    <s v="-"/>
    <s v="-"/>
  </r>
  <r>
    <x v="0"/>
    <s v="D888"/>
    <s v="CELL SHOP SELVA"/>
    <x v="0"/>
    <s v="CELLSHOPSE_D.OXAPA"/>
    <s v="D888"/>
    <s v="CELLSHOPSE_D.OXAPA"/>
    <s v="JR GRAU S/N CDRA 4 "/>
    <s v="OXAPAMPA"/>
    <s v="OXAPAMPA"/>
    <s v="PASCO"/>
    <s v="L-S 09:00-17:00"/>
    <s v="DANTE VILLANUEVA "/>
    <n v="997102019"/>
    <s v="DVILLANUEVA@CLARO.COM.PE"/>
    <s v="GINA MEZA RUFNER"/>
    <n v="959764120"/>
    <s v=""/>
    <s v="D64961@CLARO.COM.PE"/>
    <x v="0"/>
    <s v="-"/>
    <s v="-"/>
  </r>
  <r>
    <x v="0"/>
    <s v="D926"/>
    <s v="CELL SHOP SELVA"/>
    <x v="0"/>
    <s v="CELLSHOPSE_D.HUANUCO"/>
    <s v="D926"/>
    <s v="CELLSHOPSE_D.HUANUCO"/>
    <s v="JR. 28 DE JULIO NRO. 1165"/>
    <s v="HUANUCO"/>
    <s v="HUANUCO"/>
    <s v="HUANUCO"/>
    <s v="L-S 09:00 - 19:00"/>
    <s v="LORENA BESADA"/>
    <n v="949232616"/>
    <s v="LORENA.BESADA@CLARO.COM.PE"/>
    <s v="LUCIA CLARIANO"/>
    <n v="948722538"/>
    <s v=""/>
    <s v="D63349@CLARO.COM.PE"/>
    <x v="0"/>
    <s v="-"/>
    <s v="-"/>
  </r>
  <r>
    <x v="0"/>
    <s v="D926"/>
    <s v="CELL SHOP SELVA"/>
    <x v="0"/>
    <s v="CELLSHOPSE_D.HUANUCO"/>
    <s v="D926"/>
    <s v="CELLSHOPSE_D.HUANUCO"/>
    <s v="JR. 28 DE JULIO NRO. 944 "/>
    <s v="HUANUCO"/>
    <s v="HUANUCO"/>
    <s v="HUANUCO"/>
    <s v="L-S 09:00 - 19:00"/>
    <s v="LORENA BESADA"/>
    <n v="949232614"/>
    <s v="LORENA.BESADA@CLARO.COM.PE"/>
    <s v="LUCIA CLARIANO"/>
    <n v="948722538"/>
    <s v=""/>
    <s v="D63349@CLARO.COM.PE"/>
    <x v="0"/>
    <s v="-"/>
    <s v="-"/>
  </r>
  <r>
    <x v="0"/>
    <s v="D926"/>
    <s v="CELL SHOP SELVA"/>
    <x v="0"/>
    <s v="CELLSHOPSE_D.HUANUCO"/>
    <s v="D926"/>
    <s v="CELLSHOPSE_D.HUANUCO"/>
    <s v="JR. HUALLAYCO 864"/>
    <s v="HUANUCO"/>
    <s v="HUANUCO"/>
    <s v="HUANUCO"/>
    <s v="L-S 09:00 - 19:00"/>
    <s v="LORENA BESADA"/>
    <n v="949232615"/>
    <s v="LORENA.BESADA@CLARO.COM.PE"/>
    <s v="LUCIA CLARIANO"/>
    <n v="948722538"/>
    <s v=""/>
    <s v="D63349@CLARO.COM.PE"/>
    <x v="0"/>
    <s v="-"/>
    <s v="-"/>
  </r>
  <r>
    <x v="0"/>
    <s v="D926"/>
    <s v="CELL SHOP SELVA"/>
    <x v="0"/>
    <s v="CELLSHOPSE_D.HUANUCO"/>
    <s v="D926"/>
    <s v="CELLSHOPSE_D.HUANUCO"/>
    <s v="AV. RAYMONDI NRO. 336 "/>
    <s v="RUPA RUPA"/>
    <s v="LEONCIO PRADO"/>
    <s v="HUANUCO"/>
    <s v="L-S 09:00 - 19:00"/>
    <s v="LORENA BESADA"/>
    <n v="949232614"/>
    <s v="LORENA.BESADA@CLARO.COM.PE"/>
    <s v="LUCIA CLARIANO"/>
    <n v="948722538"/>
    <s v=""/>
    <s v="D99942340@CLARO.COM.PE"/>
    <x v="0"/>
    <s v="-"/>
    <s v="-"/>
  </r>
  <r>
    <x v="0"/>
    <s v="D062"/>
    <s v="CELLSHOP"/>
    <x v="0"/>
    <s v="CELL SHOP_D.HYO 4"/>
    <s v="D062"/>
    <s v="CELL SHOP_D.HYO 4"/>
    <s v="CALLE REAL 417 D10 "/>
    <s v="HUANCAYO"/>
    <s v="HUANCAYO"/>
    <s v="JUNIN"/>
    <s v="L-S 09:00-6:00"/>
    <s v="MARICELA VIDAL"/>
    <n v="997109026"/>
    <s v="MARICELA.VIDAL@CLARO.COM.PE"/>
    <s v="EVELYN SANABRIA"/>
    <n v="965333011"/>
    <n v="947259529"/>
    <s v="GERENCIA@CELLSHOPCO.COM"/>
    <x v="0"/>
    <s v="-"/>
    <s v="-"/>
  </r>
  <r>
    <x v="0"/>
    <s v="D176"/>
    <s v="CELLSHOP"/>
    <x v="0"/>
    <s v="CELLSHOP_D.HYO"/>
    <s v="D176"/>
    <s v="CELLSHOP_D.HYO"/>
    <s v="CC REAL PLAZA LC 102"/>
    <s v="HUANCAYO"/>
    <s v="HUANCAYO"/>
    <s v="JUNIN"/>
    <s v="L-S 09:00-6:00"/>
    <s v="MARICELA VIDAL"/>
    <n v="997109026"/>
    <s v="MARICELA.VIDAL@CLARO.COM.PE"/>
    <s v="EVELYN SANABRIA"/>
    <n v="965333011"/>
    <n v="947259529"/>
    <s v="GERENCIA@CELLSHOPCO.COM"/>
    <x v="0"/>
    <s v="-"/>
    <s v="-"/>
  </r>
  <r>
    <x v="0"/>
    <s v="D176"/>
    <s v="CELLSHOP"/>
    <x v="0"/>
    <s v="CELLSHOP_D.HYO"/>
    <s v="D176"/>
    <s v="CELLSHOP_D.HYO"/>
    <s v="JR. ICA 575"/>
    <s v="HUANCAYO"/>
    <s v="HUANCAYO"/>
    <s v="JUNIN"/>
    <s v="L-S 09:00-6:00"/>
    <s v="MARICELA VIDAL"/>
    <n v="997109026"/>
    <s v="MARICELA.VIDAL@CLARO.COM.PE"/>
    <s v="EVELYN SANABRIA"/>
    <n v="965333011"/>
    <n v="947259529"/>
    <s v="GERENCIA@CELLSHOPCO.COM"/>
    <x v="0"/>
    <s v="-"/>
    <s v="-"/>
  </r>
  <r>
    <x v="0"/>
    <s v="D532"/>
    <s v="CELLSHOP"/>
    <x v="0"/>
    <s v="CELLSHOP_D.TARMA"/>
    <s v="D532"/>
    <s v="CELLSHOP_D.TARMA"/>
    <s v="JR. LIMA 480"/>
    <s v="TARMA"/>
    <s v="TARMA"/>
    <s v="JUNIN"/>
    <s v="L-S 09:00-6:00"/>
    <s v="MARICELA VIDAL"/>
    <n v="997109026"/>
    <s v="MARICELA.VIDAL@CLARO.COM.PE"/>
    <s v="EVELYN SANABRIA"/>
    <n v="965333011"/>
    <n v="947259529"/>
    <s v="GERENCIA@CELLSHOPCO.COM"/>
    <x v="0"/>
    <s v="-"/>
    <s v="-"/>
  </r>
  <r>
    <x v="0"/>
    <s v="D678"/>
    <s v="CELLSHOP"/>
    <x v="0"/>
    <s v="CELLSHOP_D.HYO5"/>
    <s v="D678"/>
    <s v="CELLSHOP_D.HYO5"/>
    <s v="CC REAL PLAZA M08"/>
    <s v="HUANCAYO"/>
    <s v="HUANCAYO"/>
    <s v="JUNIN"/>
    <s v="L-S 09:00-6:00"/>
    <s v="MARICELA VIDAL"/>
    <n v="997109026"/>
    <s v="MARICELA.VIDAL@CLARO.COM.PE"/>
    <s v="EVELYN SANABRIA"/>
    <n v="965333011"/>
    <n v="947259529"/>
    <s v="GERENCIA@CELLSHOPCO.COM"/>
    <x v="0"/>
    <s v="-"/>
    <s v="-"/>
  </r>
  <r>
    <x v="0"/>
    <s v="PBO9"/>
    <s v="CHIRINOS GUERREROS LUIS ENRIQUE"/>
    <x v="0"/>
    <s v="DAC LECHIGUE"/>
    <s v="PBO9"/>
    <s v="DAC LECHIGUE"/>
    <s v="JR. UCAYALI 551"/>
    <s v="CORONEL PORTILLO"/>
    <s v="CORONEL PORTILLO"/>
    <s v="UCAYALI"/>
    <s v="L-S 9:00AM-7:00PM"/>
    <s v="EDWARD MUCHOTRIGO"/>
    <n v="942780192"/>
    <s v="EDWARD.MUCHOTRIGO@CLARO.COM.PE"/>
    <s v="CAROLINA MURAYARI RIOS"/>
    <n v="968657182"/>
    <s v=""/>
    <s v="D99946830@CLARO.COM.PE"/>
    <x v="0"/>
    <s v="-"/>
    <s v="-"/>
  </r>
  <r>
    <x v="0"/>
    <s v="A625"/>
    <s v="CHUYA INVERSIONES S.R.L."/>
    <x v="0"/>
    <s v="CHUYA INVERSIONES_AYACUCHO"/>
    <s v="A625"/>
    <s v="CHUYA INVERSIONES_AYACUCHO"/>
    <s v="JR. ASAMBLEA N° 284"/>
    <s v="AYACUCHO"/>
    <s v="HUAMANGA"/>
    <s v="AYACUCHO"/>
    <s v="L-S  08:30 -17:00"/>
    <s v="GRIMALDO DE LA CRUZ"/>
    <n v="943583000"/>
    <s v="GRIMALDO.DELACRUZ@CLARO.COM.PE"/>
    <s v="SEGURA MATTO AMERICO"/>
    <n v="994817285"/>
    <n v="994817285"/>
    <s v=""/>
    <x v="0"/>
    <s v="-"/>
    <s v="-"/>
  </r>
  <r>
    <x v="0"/>
    <s v="7FS2"/>
    <s v="CJ M YURIMAGUAS"/>
    <x v="0"/>
    <s v="CJ M YURIMAGUAS"/>
    <s v="7FS2"/>
    <s v="CJ M YURIMAGUAS"/>
    <s v="CA. SARGENTO LORES 289, IQUITOS, MAYNAS, LORETO"/>
    <s v="IQUITOS"/>
    <s v="MAYNAS"/>
    <s v="LORETO"/>
    <s v="L - V: 09:00AM-01:00PM SAB: 03:00PM - 07:00PM"/>
    <s v="WEYDER TUESTA"/>
    <n v="993043105"/>
    <s v="WEYDER.TUESTA@CLARO.COM.PE "/>
    <s v="CLAUDIA"/>
    <n v="997145653"/>
    <s v=""/>
    <s v="D99940531@CLARO.COM.PE"/>
    <x v="0"/>
    <s v="-"/>
    <s v="-"/>
  </r>
  <r>
    <x v="0"/>
    <s v="A915"/>
    <s v="CMOVIL S.A.C."/>
    <x v="1"/>
    <s v="CMOVIL_D.HUMANGA"/>
    <s v="A915"/>
    <s v="CMOVIL_D.HUMANGA"/>
    <s v="AV. MARISCAL CASTILLA N° 452"/>
    <s v="HUANTA"/>
    <s v="HUANTA"/>
    <s v="AYACUCHO"/>
    <s v="L-S 09:00-18:00"/>
    <s v="GRIMALDO DE LA CRUZ"/>
    <n v="943583000"/>
    <s v="GRIMALDO.DELACRUZ@CLARO.COM.PE"/>
    <s v="RUBEN CARDENAS ENRIQUEZ"/>
    <n v="966737310"/>
    <n v="966737310"/>
    <s v="C9998605@CLARO.COM.PE"/>
    <x v="0"/>
    <s v="-"/>
    <s v="-"/>
  </r>
  <r>
    <x v="0"/>
    <s v="5R8F"/>
    <s v="COMPUSERVICE PDV"/>
    <x v="0"/>
    <s v="COMPUSERVICE PDV"/>
    <s v="5R8F"/>
    <s v="COMPUSERVICE PDV"/>
    <s v="CA MI PERU 327, IQUITOS; MAYNAS, LORETO"/>
    <s v="IQUITOS"/>
    <s v="MAYNAS"/>
    <s v="LORETO"/>
    <s v="L - V: 09:00AM-01:00PM SAB: 03:00PM - 07:00PM"/>
    <s v="JHONATAN ALVARADO"/>
    <n v="997109238"/>
    <s v="JHONATAN.ALVARADO@CLARO.COM.PE"/>
    <s v="YURIKA"/>
    <n v="988964560"/>
    <s v=""/>
    <s v="G99943673@CLARO.COM.PE"/>
    <x v="0"/>
    <s v="-"/>
    <s v="-"/>
  </r>
  <r>
    <x v="0"/>
    <s v="A392"/>
    <s v="COMUNICACIONES ALJENI S.A."/>
    <x v="0"/>
    <s v="ALJENI_D.LORETO"/>
    <s v="A392"/>
    <s v="ALJENI_D.LORETO"/>
    <s v="JR. HUALLAGA 308, IQUITOS; MAYNAS, LORETO"/>
    <s v="IQUITOS"/>
    <s v="MAYNAS"/>
    <s v="LORETO"/>
    <s v="L - V: 09:00AM-01:00PM SAB: 03:00PM - 07:00PM"/>
    <s v="JHONATAN ALVARADO"/>
    <n v="997109238"/>
    <s v="JHONATAN.ALVARADO@CLARO.COM.PE"/>
    <s v="YSABEL PIZANGO"/>
    <n v="910628570"/>
    <s v=""/>
    <s v="D99940457@CLARO.COM.PE"/>
    <x v="0"/>
    <d v="2022-10-20T00:00:00"/>
    <s v="-"/>
  </r>
  <r>
    <x v="0"/>
    <s v="R476"/>
    <s v="CONTRATISTAS GENERALES TORRE FUERTE SRL"/>
    <x v="0"/>
    <s v="TORRE FUERTE_D.HNUC2"/>
    <s v="R476"/>
    <s v="TORRE FUERTE_D.HNUC2"/>
    <s v="AV PERU S/N "/>
    <s v="CACHICOTO"/>
    <s v="HUAMALIES"/>
    <s v="HUANUCO"/>
    <s v="L-S 09:00 - 19:01"/>
    <s v="LORENA BESADA"/>
    <n v="949232617"/>
    <s v="LORENA.BESADA@CLARO.COM.PE"/>
    <s v="TANIA DAVILA "/>
    <n v="951763115"/>
    <s v=""/>
    <s v="G9997007@CLARO.COM.PE"/>
    <x v="0"/>
    <s v="-"/>
    <s v="-"/>
  </r>
  <r>
    <x v="0"/>
    <s v="DG7C"/>
    <s v="CORPORACION E INVERSIONES ATEL EIRL"/>
    <x v="0"/>
    <s v="ATEL AYACUCHO"/>
    <s v="DG7C"/>
    <s v="ATEL AYACUCHO"/>
    <s v="JR ASAMBLEA N° 288"/>
    <s v="AYACUCHO"/>
    <s v="HUAMANGA"/>
    <s v="AYACUCHO"/>
    <s v="L-S 09:00-18:00"/>
    <s v="LUIS SIGUEÑAS"/>
    <n v="997109169"/>
    <s v="C19580@CLARO.COM.PE&gt;"/>
    <s v="CARLOS // ELVIS"/>
    <s v="970128853 // 984344509"/>
    <s v=""/>
    <s v="G99942436@CLARO.COM.PE"/>
    <x v="0"/>
    <s v="-"/>
    <s v="-"/>
  </r>
  <r>
    <x v="0"/>
    <s v="CN8Z"/>
    <s v="CORPORACION JICAMA"/>
    <x v="0"/>
    <s v="JICAMA HUANUCO"/>
    <s v="CN8Z"/>
    <s v="JICAMA HUANUCO"/>
    <s v="AV. FERNANDO BELAUNDE TERRY C.P. PUERTO SUNGARO "/>
    <s v="PUERTO INCA "/>
    <s v="PUERTO INCA "/>
    <s v="HUANUCO"/>
    <s v="L-S 09:00 - 19:01"/>
    <s v="LORENA BESADA"/>
    <n v="949232617"/>
    <s v="LORENA.BESADA@CLARO.COM.PE"/>
    <s v="JIM CAMPOS"/>
    <n v="991180084"/>
    <s v=""/>
    <s v="D99937954@CLARO.COM.PE"/>
    <x v="0"/>
    <s v="-"/>
    <s v="-"/>
  </r>
  <r>
    <x v="0"/>
    <s v="XZY7"/>
    <s v="CORPORACION JICAMA"/>
    <x v="0"/>
    <s v="JICAMA PASCO"/>
    <s v="XZY7"/>
    <s v="JICAMA PASCO"/>
    <s v="AV FERNANDO BELAUNDE TERRY MZ 2 LT 6 C.P"/>
    <s v="CONSTITUCION"/>
    <s v="OXAPAMPA"/>
    <s v="PASCO"/>
    <s v="L-S 09:00-17:00"/>
    <s v="DANTE VILLANUEVA "/>
    <n v="997102019"/>
    <s v="DVILLANUEVA@CLARO.COM.PE"/>
    <s v="JIM CAMPOS"/>
    <n v="991180084"/>
    <n v="972325547"/>
    <s v="D99937954@CLARO.COM.PE"/>
    <x v="0"/>
    <s v="-"/>
    <s v="-"/>
  </r>
  <r>
    <x v="0"/>
    <s v="P2CP"/>
    <s v="CORPORACION JICAMA E.I.R.L."/>
    <x v="0"/>
    <s v="JICAMA UCAYALI"/>
    <s v="P2CP"/>
    <s v="JICAMA UCAYALI"/>
    <s v="JR. UCAYALI 658"/>
    <s v="CALLERIA"/>
    <s v="CORONEL PORTILLO"/>
    <s v="UCAYALI"/>
    <s v="L-V 08:30AM - 7PM S 8:00AM A 1:00PM"/>
    <s v="DILLAN PAREDES"/>
    <n v="993030366"/>
    <s v="C15631@CLARO.COM.PE"/>
    <s v="RICHAR CARLOS CORDOVA PINEDO"/>
    <n v="999974840"/>
    <s v=""/>
    <s v="D99941529@CLARO.COM.PE"/>
    <x v="0"/>
    <d v="2021-11-26T00:00:00"/>
    <s v="-"/>
  </r>
  <r>
    <x v="0"/>
    <s v="WEOF"/>
    <s v="CORPORACION STAR MOVIL S.R.L"/>
    <x v="0"/>
    <s v="CORP STAR MOVIL PDV"/>
    <s v="WEOF"/>
    <s v="CORP STAR MOVIL PDV"/>
    <s v="JR. LLOCHEGUA 298"/>
    <s v="LLOCHEGUA"/>
    <s v="HUANTA"/>
    <s v="AYACUCHO"/>
    <s v="L-S  08:30 -17:00"/>
    <s v="GRIMALDO DE LA CRUZ"/>
    <n v="943583000"/>
    <s v="GRIMALDO.DELACRUZ@CLARO.COM.PE"/>
    <s v="ROYER ELIO GARAY HUAMAN"/>
    <n v="953487255"/>
    <n v="953487255"/>
    <s v=""/>
    <x v="0"/>
    <s v="-"/>
    <s v="-"/>
  </r>
  <r>
    <x v="0"/>
    <s v="DWGH"/>
    <s v="CORPORATIVO CAPLATEC"/>
    <x v="0"/>
    <s v="CAPLATEC HUANUCO"/>
    <s v="DWGH"/>
    <s v="CAPLATEC HUANUCO"/>
    <s v="JR. AGUILAR 367"/>
    <s v="HUANUCO"/>
    <s v="HUANUCO"/>
    <s v="HUANUCO"/>
    <s v="L-S 09:00 - 19:00"/>
    <s v="LORENA BESADA"/>
    <n v="949232616"/>
    <s v="LORENA.BESADA@CLARO.COM.PE"/>
    <s v="PAOLA CAPCHA"/>
    <n v="913046862"/>
    <s v=""/>
    <s v="G99940296@CLARO.COM.PE"/>
    <x v="0"/>
    <s v="-"/>
    <s v="-"/>
  </r>
  <r>
    <x v="0"/>
    <s v="NRFH"/>
    <s v="CORPORATIVO CAPLATEC"/>
    <x v="0"/>
    <s v="CAPLATEC PASCO"/>
    <s v="NRFH"/>
    <s v="CAPLATEC PASCO"/>
    <s v="AV. CIRCUNVALACION ARENALES 140"/>
    <s v="CHAUPIMARCA"/>
    <s v="PASCO"/>
    <s v="PASCO"/>
    <s v="L-S 09:00-17:00"/>
    <s v="DANTE VILLANUEVA "/>
    <n v="997102019"/>
    <s v="DVILLANUEVA@CLARO.COM.PE"/>
    <s v="PAOLA CAPCHA"/>
    <n v="913046862"/>
    <n v="924204587"/>
    <s v="D99943427@CLARO.COM.PE"/>
    <x v="0"/>
    <s v="-"/>
    <s v="-"/>
  </r>
  <r>
    <x v="0"/>
    <s v="X1RI"/>
    <s v="DAC COMARTEL COMPANY SAC"/>
    <x v="0"/>
    <s v="DAC COMARTEL COMPANY PDV"/>
    <s v="X1RI"/>
    <s v="DAC COMARTEL COMPANY PDV"/>
    <s v="JR. SAN MARTÍN 419"/>
    <s v="MOYOBAMBA"/>
    <s v="MOYOBAMBA"/>
    <s v="SAN MARTIN"/>
    <s v="L-S 08:30-20:00"/>
    <s v="ALEXIS GUERRERO"/>
    <n v="993577583"/>
    <s v="AGUERRERO@CLARO.COM.PE"/>
    <s v="ORTENCIO CÓRDOVA"/>
    <n v="952922963"/>
    <s v=""/>
    <s v=""/>
    <x v="0"/>
    <d v="2022-06-02T00:00:00"/>
    <s v="-"/>
  </r>
  <r>
    <x v="0"/>
    <s v="A383"/>
    <s v="DAC DOBLE S"/>
    <x v="0"/>
    <s v="DOBLE S_D.JUNIN"/>
    <s v="A383"/>
    <s v="DOBLE S_D.JUNIN"/>
    <s v="AV.MICAELA BASTIDAS 326"/>
    <s v="PICHANAQUI"/>
    <s v="CHANCHAMAYO"/>
    <s v="JUNIN"/>
    <s v="L-S 9:00-17:00"/>
    <s v="ROMMEL LOPEZ"/>
    <n v="942780190"/>
    <s v="ROMMEL.LOPEZ@CLARO.COM.PE"/>
    <s v="PEDRO SALAZAR"/>
    <n v="950304477"/>
    <s v=""/>
    <s v="PEDRO.SALAZAR@DOBLESCOM.COM"/>
    <x v="0"/>
    <s v="-"/>
    <s v="-"/>
  </r>
  <r>
    <x v="0"/>
    <s v="A383"/>
    <s v="DAC DOBLE S"/>
    <x v="0"/>
    <s v="DOBLE S_D.JUNIN"/>
    <s v="A383"/>
    <s v="DOBLE S_D.JUNIN"/>
    <s v="JR.PROGRESO 277"/>
    <s v="SAN RAMON"/>
    <s v="CHANCHAMAYO"/>
    <s v="JUNIN"/>
    <s v="L-S 9:00-17:00"/>
    <s v="ROMMEL LOPEZ"/>
    <n v="942780190"/>
    <s v="ROMMEL.LOPEZ@CLARO.COM.PE"/>
    <s v="PEDRO SALAZAR"/>
    <n v="950304477"/>
    <s v=""/>
    <s v="PEDRO.SALAZAR@DOBLESCOM.COM"/>
    <x v="0"/>
    <s v="-"/>
    <s v="-"/>
  </r>
  <r>
    <x v="0"/>
    <s v="A383"/>
    <s v="DAC DOBLE S"/>
    <x v="0"/>
    <s v="DOBLE S_D.JUNIN"/>
    <s v="A383"/>
    <s v="DOBLE S_D.JUNIN"/>
    <s v="JR.MIGUEL GRAU 291"/>
    <s v="CHUPACA"/>
    <s v="CHUPACA"/>
    <s v="JUNIN"/>
    <s v="L-S 9:00-18:00"/>
    <s v="ROMMEL LOPEZ"/>
    <n v="942780190"/>
    <s v="ROMMEL.LOPEZ@CLARO.COM.PE"/>
    <s v="PEDRO SALAZAR"/>
    <n v="950304477"/>
    <s v=""/>
    <s v="PEDRO.SALAZAR@DOBLESCOM.COM"/>
    <x v="0"/>
    <s v="-"/>
    <s v="-"/>
  </r>
  <r>
    <x v="0"/>
    <s v="A383"/>
    <s v="DAC DOBLE S"/>
    <x v="0"/>
    <s v="DOBLE S_D.JUNIN"/>
    <s v="A383"/>
    <s v="DOBLE S_D.JUNIN"/>
    <s v="AV. FERROCARRIL 1079"/>
    <s v="HUANCAYO"/>
    <s v="HUANCAYO"/>
    <s v="JUNIN"/>
    <s v="L-S 9:00-17:00"/>
    <s v="ROMMEL LOPEZ"/>
    <n v="942780190"/>
    <s v="ROMMEL.LOPEZ@CLARO.COM.PE"/>
    <s v="PEDRO SALAZAR"/>
    <n v="950304477"/>
    <s v=""/>
    <s v="PEDRO.SALAZAR@DOBLESCOM.COM"/>
    <x v="0"/>
    <s v="-"/>
    <s v="-"/>
  </r>
  <r>
    <x v="0"/>
    <s v="A383"/>
    <s v="DAC DOBLE S"/>
    <x v="0"/>
    <s v="DOBLE S_D.JUNIN"/>
    <s v="A383"/>
    <s v="DOBLE S_D.JUNIN"/>
    <s v="AV. FERROCARRIL 1083"/>
    <s v="HUANCAYO"/>
    <s v="HUANCAYO"/>
    <s v="JUNIN"/>
    <s v="L-S 9:00-17:00"/>
    <s v="ROMMEL LOPEZ"/>
    <n v="942780190"/>
    <s v="ROMMEL.LOPEZ@CLARO.COM.PE"/>
    <s v="PEDRO SALAZAR"/>
    <n v="950304477"/>
    <s v=""/>
    <s v="PEDRO.SALAZAR@DOBLESCOM.COM"/>
    <x v="0"/>
    <s v="-"/>
    <s v="-"/>
  </r>
  <r>
    <x v="0"/>
    <s v="A383"/>
    <s v="DAC DOBLE S"/>
    <x v="0"/>
    <s v="DOBLE S_D.JUNIN"/>
    <s v="A383"/>
    <s v="DOBLE S_D.JUNIN"/>
    <s v="AV. FERROCARRIL 1087"/>
    <s v="HUANCAYO"/>
    <s v="HUANCAYO"/>
    <s v="JUNIN"/>
    <s v="L-S 9:00-17:00"/>
    <s v="ROMMEL LOPEZ"/>
    <n v="942780190"/>
    <s v="ROMMEL.LOPEZ@CLARO.COM.PE"/>
    <s v="PEDRO SALAZAR"/>
    <n v="950304477"/>
    <s v=""/>
    <s v="PEDRO.SALAZAR@DOBLESCOM.COM"/>
    <x v="0"/>
    <s v="-"/>
    <s v="-"/>
  </r>
  <r>
    <x v="0"/>
    <s v="A383"/>
    <s v="DAC DOBLE S"/>
    <x v="0"/>
    <s v="DOBLE S_D.JUNIN"/>
    <s v="A383"/>
    <s v="DOBLE S_D.JUNIN"/>
    <s v="CALLE REAL 467"/>
    <s v="HUANCAYO"/>
    <s v="HUANCAYO"/>
    <s v="JUNIN"/>
    <s v="L-S 9:00-17:00"/>
    <s v="ROMMEL LOPEZ"/>
    <n v="942780190"/>
    <s v="ROMMEL.LOPEZ@CLARO.COM.PE"/>
    <s v="PEDRO SALAZAR"/>
    <n v="950304477"/>
    <s v=""/>
    <s v="PEDRO.SALAZAR@DOBLESCOM.COM"/>
    <x v="0"/>
    <s v="-"/>
    <s v="-"/>
  </r>
  <r>
    <x v="0"/>
    <s v="A383"/>
    <s v="DAC DOBLE S"/>
    <x v="0"/>
    <s v="DOBLE S_D.JUNIN"/>
    <s v="A383"/>
    <s v="DOBLE S_D.JUNIN"/>
    <s v="JR.LIMA 328"/>
    <s v="TARMA"/>
    <s v="TARMA"/>
    <s v="JUNIN"/>
    <s v="L-S 9:00-17:00"/>
    <s v="ROMMEL LOPEZ"/>
    <n v="942780190"/>
    <s v="ROMMEL.LOPEZ@CLARO.COM.PE"/>
    <s v="PEDRO SALAZAR"/>
    <n v="950304477"/>
    <s v=""/>
    <s v="PEDRO.SALAZAR@DOBLESCOM.COM"/>
    <x v="0"/>
    <s v="-"/>
    <s v="-"/>
  </r>
  <r>
    <x v="0"/>
    <s v="XYEN"/>
    <s v="DAC JS INV Y MULTISERV"/>
    <x v="0"/>
    <s v="JS INV Y MULTISERV"/>
    <s v="XYEN"/>
    <s v="JS INV Y MULTISERV"/>
    <s v="JR. LIMA 525"/>
    <s v="TARMA"/>
    <s v="TARMA"/>
    <s v="JUNIN"/>
    <s v="L-S 10:00-20:00"/>
    <s v="JOSE LUIS REMIGIO"/>
    <n v="997101367"/>
    <s v="JOSE.REMIGIO@CLARO.COM.PE"/>
    <s v="WENDY SANCHEZ"/>
    <n v="974964848"/>
    <s v=""/>
    <s v="D99944979@CLARO.COM.PE"/>
    <x v="0"/>
    <s v="-"/>
    <s v="-"/>
  </r>
  <r>
    <x v="0"/>
    <s v="QYLM"/>
    <s v="DAC LLAMATEL PDV"/>
    <x v="0"/>
    <s v="LLAMATEL PDV"/>
    <s v="QYLM"/>
    <s v="LLAMATEL PDV"/>
    <s v="JR. ICA 599 "/>
    <s v="HUANCAYO"/>
    <s v="HUANCAYO"/>
    <s v="JUNIN"/>
    <s v="L-S 10:00-20:00"/>
    <s v="JOSE LUIS REMIGIO"/>
    <n v="997101367"/>
    <s v="JOSE.REMIGIO@CLARO.COM.PE"/>
    <s v="BERNIE YAURI"/>
    <n v="950715054"/>
    <s v=""/>
    <s v="D99945770@CLARO.COM.PE"/>
    <x v="0"/>
    <s v="-"/>
    <s v="-"/>
  </r>
  <r>
    <x v="0"/>
    <s v="FOWF"/>
    <s v="DAC MALVITEC PDV"/>
    <x v="0"/>
    <s v="MALVITEC PDV"/>
    <s v="FOWF"/>
    <s v="MALVITEC PDV"/>
    <s v="JR UCAYALI 180"/>
    <s v="TARMA"/>
    <s v="TARMA"/>
    <s v="JUNIN"/>
    <s v="L-S 10:00-20:00"/>
    <s v="JOSE LUIS REMIGIO"/>
    <n v="997101367"/>
    <s v="JOSE.REMIGIO@CLARO.COM.PE"/>
    <s v="CRISTIAN PIZAN"/>
    <n v="938334276"/>
    <s v=""/>
    <s v="G99945956@CLARO.COM.PE"/>
    <x v="0"/>
    <s v="-"/>
    <s v="-"/>
  </r>
  <r>
    <x v="0"/>
    <s v="3RUK"/>
    <s v="DAC MOVIL SHOP PDV"/>
    <x v="0"/>
    <s v="MOVIL SHOP PDV"/>
    <s v="3RUK"/>
    <s v="MOVIL SHOP PDV"/>
    <s v="JR. BRUNO TERREROS 590"/>
    <s v="CHUPACA"/>
    <s v="CHUPACA"/>
    <s v="JUNIN"/>
    <s v="L-S 10:00-20:00"/>
    <s v="JOSE LUIS REMIGIO"/>
    <n v="997101367"/>
    <s v="JOSE.REMIGIO@CLARO.COM.PE"/>
    <s v="RONY TICSE"/>
    <n v="971091331"/>
    <s v=""/>
    <s v="D99943366@CLARO.COM.PE"/>
    <x v="0"/>
    <s v="-"/>
    <s v="-"/>
  </r>
  <r>
    <x v="0"/>
    <s v="R244"/>
    <s v="DAC PONCE GALAN"/>
    <x v="0"/>
    <s v="PONCE_D.UCA"/>
    <s v="R244"/>
    <s v="PONCE_D.UCA"/>
    <s v="JR: CORONEL PORTILLO 669"/>
    <s v="CALLERIA"/>
    <s v="CORONEL PORTILLO"/>
    <s v="UCAYALI"/>
    <s v="09:00AM - 18:00 PM"/>
    <s v="JHON DAVID ESPINOZA"/>
    <n v="997108093"/>
    <s v="JHON.ESPINOZA@CLARO.COM.PE"/>
    <s v="JANET / LUCAS FELIX MARCELO GENTE"/>
    <n v="951166173"/>
    <n v="940390901"/>
    <s v="D9997705@GMAIL.COM"/>
    <x v="0"/>
    <s v="-"/>
    <s v="-"/>
  </r>
  <r>
    <x v="0"/>
    <s v="V057"/>
    <s v="DAC SEVERINO PEREZ"/>
    <x v="0"/>
    <s v="SEVERINOPER_PVA.ICA"/>
    <s v="V057"/>
    <s v="SEVERINOPER_PVA.ICA"/>
    <s v="AV GRAU S/N"/>
    <s v="PALPA"/>
    <s v="PALPA"/>
    <s v="ICA"/>
    <s v="L-S 9:00-18:00"/>
    <s v="WILSON LENGUA"/>
    <n v="956383296"/>
    <s v="WILSON.LENGUA@CLARO.COM.PE"/>
    <s v="ANGEL ALARCON SALCEDO"/>
    <n v="980588839"/>
    <s v=""/>
    <s v="C59547@CLARO.COM.PE"/>
    <x v="0"/>
    <s v="-"/>
    <s v="-"/>
  </r>
  <r>
    <x v="0"/>
    <s v="P1BS"/>
    <s v="DAC SMART PHIWORK"/>
    <x v="0"/>
    <s v="DAC SMART PHIWORK"/>
    <s v="P1BS"/>
    <s v="DAC SMART PHIWORK"/>
    <s v="JR. JIMENEZ PIMENTEL #222 - 226"/>
    <s v="TARAPOTO"/>
    <s v="SAN MARTIN"/>
    <s v="SAN MARTIN"/>
    <s v="L-S 09:00-19:00"/>
    <s v="JUAN PEREZ"/>
    <n v="944586438"/>
    <s v="JUAN.PEREZO@CLARO.COM.PE"/>
    <s v="MARYSOL GONZALES"/>
    <n v="982982041"/>
    <s v=""/>
    <s v=""/>
    <x v="0"/>
    <s v="-"/>
    <s v="-"/>
  </r>
  <r>
    <x v="0"/>
    <s v="P1BS"/>
    <s v="DAC SMART PHIWORK"/>
    <x v="0"/>
    <s v="DAC SMART PHIWORK"/>
    <s v="P1BS"/>
    <s v="DAC SMART PHIWORK"/>
    <s v="JR. COMERCIO # 526"/>
    <s v="SAN JOSE DE SISA"/>
    <s v="EL DORADO"/>
    <s v="SAN MARTIN"/>
    <s v="L-S 09:00-19:00"/>
    <s v="JUAN PEREZ"/>
    <n v="944586438"/>
    <s v="JUAN.PEREZO@CLARO.COM.PE"/>
    <s v="MARYSOL GONZALES"/>
    <n v="982982041"/>
    <s v=""/>
    <s v="D99941029@CLARO.COM.PE"/>
    <x v="0"/>
    <d v="2022-08-01T00:00:00"/>
    <s v="-"/>
  </r>
  <r>
    <x v="0"/>
    <s v="VBKL"/>
    <s v="DACT GLINDYS PACHECO ESPINOZA"/>
    <x v="0"/>
    <s v="PACHECO SANTIVAÑEZ GLINDYS MARIBEL"/>
    <s v="VBKL"/>
    <s v="PACHECO SANTIVAÑEZ GLINDYS MARIBEL"/>
    <s v="JR. FREDDY ALIAGA NRO 368"/>
    <s v="TOCACHE"/>
    <s v="TOCACHE"/>
    <s v="SAN MARTIN"/>
    <s v="L-S 09:00-19:01"/>
    <s v="JONATHAN DEL AGUILA"/>
    <n v="949104082"/>
    <s v="CARLOS.DELAGUILA@CLARO.COM.PE"/>
    <s v="JOSÉ LUIS SANIBAÑEZ"/>
    <n v="955757781"/>
    <s v=""/>
    <s v=""/>
    <x v="0"/>
    <d v="2022-03-18T00:00:00"/>
    <s v="-"/>
  </r>
  <r>
    <x v="0"/>
    <s v="D728"/>
    <s v="DELGADO BUITRON HERYCA KARYNA"/>
    <x v="0"/>
    <s v="DBHERY_DP.VHUAMAN"/>
    <s v="D728"/>
    <s v="DBHERY_DP.VHUAMAN"/>
    <s v="AV. EL SOL N° 114 "/>
    <s v="VILCAS HUAMAN"/>
    <s v="VILCAS HUAMAN"/>
    <s v="AYACUCHO"/>
    <s v="L-S  08:30 -17:00"/>
    <s v="GRIMALDO DE LA CRUZ"/>
    <n v="943583000"/>
    <s v="GRIMALDO.DELACRUZ@CLARO.COM.PE"/>
    <s v="HERYCA KARYNA DELGADO BUITRON"/>
    <n v="974634230"/>
    <n v="974634230"/>
    <s v=""/>
    <x v="0"/>
    <s v="-"/>
    <s v="-"/>
  </r>
  <r>
    <x v="0"/>
    <s v="MEMR"/>
    <s v="DISTRIBUIDORA KERAMIK F &amp; G E.I.R.L."/>
    <x v="0"/>
    <s v="KERAMIK ICA"/>
    <s v="MEMR"/>
    <s v="KERAMIK ICA"/>
    <s v="NUEVA ESPERANZA B01"/>
    <s v="MARCONA"/>
    <s v="NAZCA"/>
    <s v="ICA"/>
    <s v="L-S 9:00-18:00"/>
    <s v="DIEGO SAAVEDRA"/>
    <n v="997109111"/>
    <s v="DIEGO.SAAVEDRA@CLARO.COM.PE"/>
    <s v="OSCAR GAMARRA"/>
    <n v="978370977"/>
    <s v=""/>
    <s v="F99931292@CLARO.COM.PE"/>
    <x v="0"/>
    <s v="-"/>
    <s v="-"/>
  </r>
  <r>
    <x v="0"/>
    <s v="DV6X"/>
    <s v="DIVA TEL EIRL"/>
    <x v="0"/>
    <s v="DIVA TEL LORETO"/>
    <s v="DV6X"/>
    <s v="DIVA TEL LORETO"/>
    <s v="JIRÓN AGUIRRE N°1001, IQUITOS; MAYNAS, LORETO"/>
    <s v="IQUITOS"/>
    <s v="MAYNAS"/>
    <s v="LORETO"/>
    <s v="L - V: 09:00AM-01:00PM SAB: 03:00PM - 07:00PM"/>
    <s v="JHONATAN ALVARADO"/>
    <n v="997109238"/>
    <s v="JHONATAN.ALVARADO@CLARO.COM.PE"/>
    <s v="SUSAN ARELLANO"/>
    <n v="949963390"/>
    <s v=""/>
    <s v="D99938106@CLARO.COM.PE"/>
    <x v="0"/>
    <d v="2022-10-20T00:00:00"/>
    <s v="-"/>
  </r>
  <r>
    <x v="0"/>
    <s v="164X"/>
    <s v="E&amp;R CORP EIRL"/>
    <x v="0"/>
    <s v="E&amp;R CORP"/>
    <s v="164X"/>
    <s v="E&amp;R CORP"/>
    <s v="AV SAN MARTIN CUADRA 5"/>
    <s v="OXAPAMPA"/>
    <s v="OXAPAMPA"/>
    <s v="PASCO"/>
    <s v="L-S 09:00 - 19:00"/>
    <s v="DANTE VILLANUEVA "/>
    <n v="997102019"/>
    <s v="DVILLANUEVA@CLARO.COM.PE"/>
    <s v="LIZ ANGLAS POMACHAGUA"/>
    <n v="990094825"/>
    <n v="987627926"/>
    <s v=""/>
    <x v="0"/>
    <d v="2022-04-22T00:00:00"/>
    <s v="-"/>
  </r>
  <r>
    <x v="0"/>
    <s v="2AEV"/>
    <s v="E&amp;R CORP EIRL"/>
    <x v="0"/>
    <s v="E Y R CORP PDV"/>
    <s v="2AEV"/>
    <s v="E Y R CORP PDV"/>
    <s v="JR JOSE PRATO 331"/>
    <s v="RUPA RUPA"/>
    <s v="LEONCIO PRADO"/>
    <s v="HUANUCO"/>
    <s v="L-S 09:00 - 19:00"/>
    <s v="JACKELINE PARDO"/>
    <n v="997101119"/>
    <s v="JACKELINE.PARDO@CLARO.COM.PE"/>
    <s v="ELA ANGLAAS POMACHAGUA"/>
    <n v="987627926"/>
    <s v=""/>
    <s v=""/>
    <x v="0"/>
    <d v="2021-11-10T00:00:00"/>
    <s v="-"/>
  </r>
  <r>
    <x v="0"/>
    <s v="R025"/>
    <s v="E&amp;S MOVILES CENTRAL E.I.R.L."/>
    <x v="0"/>
    <s v="EYS MOVILES_D.AYACU"/>
    <s v="R025"/>
    <s v="EYS MOVILES_D.AYACU"/>
    <s v="JR. PROGRESO MZ. B2 LT. 15"/>
    <s v="AYNA"/>
    <s v="LA MAR"/>
    <s v="AYACUCHO"/>
    <s v="L-S  08:30 -17:00"/>
    <s v="GRIMALDO DE LA CRUZ"/>
    <n v="943583000"/>
    <s v="GRIMALDO.DELACRUZ@CLARO.COM.PE"/>
    <s v="JOEL ESCRIBA SOSA"/>
    <n v="966773333"/>
    <n v="932606587"/>
    <s v="C9999518@CLARO.COM.PE"/>
    <x v="0"/>
    <s v="-"/>
    <s v="-"/>
  </r>
  <r>
    <x v="0"/>
    <s v="K3XE"/>
    <s v="EC&amp;R SERVICIOS Y CONSULTORIA EIRL"/>
    <x v="0"/>
    <s v="EC&amp;R SERV.Y CONSULTORIA_HUANUCO"/>
    <s v="K3XE"/>
    <s v="EC&amp;R SERV.Y CONSULTORIA_HUANUCO"/>
    <s v="JIRON CONSTITUCION 280 "/>
    <s v="HUANUCO"/>
    <s v="HUANUCO"/>
    <s v="HUANUCO"/>
    <s v="L-S 09:00 - 19:00"/>
    <s v="JACKELINE PARDO"/>
    <n v="997101119"/>
    <s v="JACKELINE.PARDO@CLARO.COM.PE"/>
    <s v="MARIA JAIME"/>
    <n v="958134655"/>
    <s v=""/>
    <s v=""/>
    <x v="0"/>
    <d v="2022-08-01T00:00:00"/>
    <s v="-"/>
  </r>
  <r>
    <x v="0"/>
    <s v="HF8P"/>
    <s v="EDITH QUINTE LUYA"/>
    <x v="0"/>
    <s v="EQUILU HYO"/>
    <s v="HF8P"/>
    <s v="EQUILU HYO"/>
    <s v="JR JUNIN 120"/>
    <s v="JAUJA"/>
    <s v="JAUJA"/>
    <s v="JUNIN"/>
    <s v="L-S 09:00 - 19:00"/>
    <s v="JOSE LUIS REMIGIO"/>
    <s v=" 997 101 367"/>
    <s v="JOSE.REMIGIO@CLARO.COM.PE"/>
    <s v="ABIGAIL HUAYHU"/>
    <s v="929 527 440"/>
    <s v="921 124 911"/>
    <s v="D99945939@CLARO.COM.PE"/>
    <x v="0"/>
    <d v="2022-04-21T00:00:00"/>
    <s v="-"/>
  </r>
  <r>
    <x v="0"/>
    <s v="HF8P"/>
    <s v="EDITH QUINTE LUYA"/>
    <x v="0"/>
    <s v="EQUILU HYO"/>
    <s v="HF8P"/>
    <s v="EQUILU HYO"/>
    <s v="JR JUNIN 970"/>
    <s v="LA MERCED"/>
    <s v="CHANCHAMAYO"/>
    <s v="JUNIN"/>
    <s v="L-S 09:00 - 19:00"/>
    <s v="JOSE LUIS REMIGIO"/>
    <s v=" 997 101 367"/>
    <s v="JOSE.REMIGIO@CLARO.COM.PE"/>
    <s v="ABIGAIL HUAYHU"/>
    <s v="929 527 440"/>
    <s v="921 124 911"/>
    <s v="D99945939@CLARO.COM.PE"/>
    <x v="0"/>
    <d v="2022-04-21T00:00:00"/>
    <s v="-"/>
  </r>
  <r>
    <x v="0"/>
    <s v="HF8P"/>
    <s v="EDITH QUINTE LUYA"/>
    <x v="0"/>
    <s v="EQUILU HYO"/>
    <s v="HF8P"/>
    <s v="EQUILU HYO"/>
    <s v="JR 9 DE JULIO 710"/>
    <s v="CONCEPCIÓN"/>
    <s v="CONCEPCIÓN"/>
    <s v="JUNIN"/>
    <s v="L-S 09:00 - 19:00"/>
    <s v="JOSE LUIS REMIGIO"/>
    <s v=" 997 101 367"/>
    <s v="JOSE.REMIGIO@CLARO.COM.PE"/>
    <s v="ABIGAIL HUAYHU"/>
    <s v="929 527 440"/>
    <s v="921 124 911"/>
    <s v="D99945939@CLARO.COM.PE"/>
    <x v="0"/>
    <d v="2022-04-21T00:00:00"/>
    <s v="-"/>
  </r>
  <r>
    <x v="0"/>
    <s v="N482"/>
    <s v="EDITH QUINTE LUYA"/>
    <x v="0"/>
    <s v="EQUILU HUANUCO"/>
    <s v="N482"/>
    <s v="EQUILU HUANUCO"/>
    <s v="JR. 28 DE JULIO 1027"/>
    <s v="HUANUCO"/>
    <s v="HUANUCO"/>
    <s v="HUANUCO"/>
    <s v="L-S 09:00 - 19:02"/>
    <s v="LORENA BESADA"/>
    <n v="949232618"/>
    <s v="LORENA.BESADA@CLARO.COM.PE"/>
    <s v="RUBEN QUINTE"/>
    <n v="954660128"/>
    <s v=""/>
    <s v="D99947726@CLARO.COM.PE"/>
    <x v="0"/>
    <s v="-"/>
    <s v="-"/>
  </r>
  <r>
    <x v="0"/>
    <s v="VU3L"/>
    <s v="ELVIS HENRY SANTOS VELA"/>
    <x v="0"/>
    <s v="SANTOS VELA UCA"/>
    <s v="VU3L"/>
    <s v="SANTOS VELA UCA"/>
    <s v="AV CENTENEARIO 365 - CC REAL PLAZA"/>
    <s v="YARINACOCHA"/>
    <s v="CORONEL PORTILLO"/>
    <s v="UCAYALI"/>
    <s v="L-S 10:00-19:00"/>
    <s v="EDWARD MUCHOTRIGO"/>
    <n v="942780192"/>
    <s v="EDWARD.MUCHOTRIGO@CLARO.COM.PE"/>
    <s v="CAROLINA MURAYARI"/>
    <n v="968657182"/>
    <s v=""/>
    <s v="D99940297@CLARO.COM.PE"/>
    <x v="0"/>
    <s v="-"/>
    <s v="-"/>
  </r>
  <r>
    <x v="0"/>
    <s v="YJLQ"/>
    <s v="EMPRESA DE TRANSPORTE Y TELECOMUNICACIONES NOA SAC."/>
    <x v="0"/>
    <s v="NOA JUNIN"/>
    <s v="YJLQ"/>
    <s v="NOA JUNIN"/>
    <s v="AV. MICAELA BASTIDAS S/N CON JR. 24 DE SETIEMBRE"/>
    <s v="PICHANAQUI"/>
    <s v="CHANCHAMAYO"/>
    <s v="JUNIN"/>
    <s v="L-S 9:00-17:04"/>
    <s v="ROMMEL LOPEZ"/>
    <n v="942780190"/>
    <s v="ROMMEL.LOPEZ@CLARO.COM.PE"/>
    <s v="WILLIAN DE LA CRUZ"/>
    <n v="978098070"/>
    <s v=""/>
    <s v="D99939554@CLARO.COM.PE"/>
    <x v="0"/>
    <s v="-"/>
    <s v="-"/>
  </r>
  <r>
    <x v="0"/>
    <s v="YJLQ"/>
    <s v="EMPRESA DE TRANSPORTE Y TELECOMUNICACIONES NOA SAC."/>
    <x v="0"/>
    <s v="NOA JUNIN"/>
    <s v="YJLQ"/>
    <s v="NOA JUNIN"/>
    <s v="JR.EDUARDO BUZZO MZ.L CON AV. MARGINAL"/>
    <s v="PERENE"/>
    <s v="CHANCHAMAYO"/>
    <s v="JUNIN"/>
    <s v="L-S 9:00-17:04"/>
    <s v="ROMMEL LOPEZ"/>
    <n v="942780190"/>
    <s v="ROMMEL.LOPEZ@CLARO.COM.PE"/>
    <s v="WILLIAN DE LA CRUZ"/>
    <n v="978098070"/>
    <s v=""/>
    <s v="D99939554@CLARO.COM.PE"/>
    <x v="0"/>
    <s v="-"/>
    <s v="-"/>
  </r>
  <r>
    <x v="0"/>
    <s v="YJLQ"/>
    <s v="EMPRESA DE TRANSPORTE Y TELECOMUNICACIONES NOA SAC."/>
    <x v="0"/>
    <s v="NOA JUNIN"/>
    <s v="YJLQ"/>
    <s v="NOA JUNIN"/>
    <s v="CALLE UCAYALI S/N CON 3 DE NOVIEMBRE"/>
    <s v="PANGOA"/>
    <s v="SATIPO"/>
    <s v="JUNIN"/>
    <s v="L-S 9:00-17:04"/>
    <s v="ROMMEL LOPEZ"/>
    <n v="942780190"/>
    <s v="ROMMEL.LOPEZ@CLARO.COM.PE"/>
    <s v="WILLIAN DE LA CRUZ"/>
    <n v="978098070"/>
    <s v=""/>
    <s v="D99939554@CLARO.COM.PE"/>
    <x v="0"/>
    <s v="-"/>
    <s v="-"/>
  </r>
  <r>
    <x v="0"/>
    <s v="YJLQ"/>
    <s v="EMPRESA DE TRANSPORTE Y TELECOMUNICACIONES NOA SAC."/>
    <x v="0"/>
    <s v="NOA JUNIN"/>
    <s v="YJLQ"/>
    <s v="NOA JUNIN"/>
    <s v="JR. FRANCISCO IRAZOLA 215"/>
    <s v="SATIPO"/>
    <s v="SATIPO"/>
    <s v="JUNIN"/>
    <s v="L-S 9:00-17:04"/>
    <s v="ROMMEL LOPEZ"/>
    <n v="942780190"/>
    <s v="ROMMEL.LOPEZ@CLARO.COM.PE"/>
    <s v="WILLIAN DE LA CRUZ"/>
    <n v="978098070"/>
    <s v=""/>
    <s v="D99939554@CLARO.COM.PE"/>
    <x v="1"/>
    <s v="-"/>
    <d v="2022-10-15T00:00:00"/>
  </r>
  <r>
    <x v="0"/>
    <s v="3X4O"/>
    <s v="ESSAL CHINCHA"/>
    <x v="0"/>
    <s v="ESSAL CHINCHA"/>
    <s v="3X4O"/>
    <s v="ESSAL CHINCHA"/>
    <s v="CALLE ITALIA 111 A / B"/>
    <s v="CHINCHA ALTA"/>
    <s v="CHINCHA"/>
    <s v="ICA"/>
    <s v="L-S 9:00-18:00"/>
    <s v="DIEGO SAAVEDRA"/>
    <n v="997109111"/>
    <s v="DIEGO.SAAVEDRA@CLARO.COM.PE"/>
    <s v="RAFAEL ESPINOZA"/>
    <n v="989895893"/>
    <s v=""/>
    <s v="D99937013@CLARO.COM.PE"/>
    <x v="0"/>
    <s v="-"/>
    <s v="-"/>
  </r>
  <r>
    <x v="0"/>
    <s v="3X4O"/>
    <s v="ESSAL CHINCHA"/>
    <x v="0"/>
    <s v="ESSAL CHINCHA"/>
    <s v="3X4O"/>
    <s v="ESSAL CHINCHA"/>
    <s v="CALLE PLAZA DE ARMAS 492"/>
    <s v="CHINCHA ALTA"/>
    <s v="CHINCHA"/>
    <s v="ICA"/>
    <s v="L-S 9:00-19:00"/>
    <s v="DIEGO SAAVEDRA"/>
    <n v="997109111"/>
    <s v="DIEGO.SAAVEDRA@CLARO.COM.PE"/>
    <s v="RAFAEL ESPINOZA"/>
    <n v="989895893"/>
    <s v=""/>
    <s v="D99937013@CLARO.COM.PE"/>
    <x v="0"/>
    <d v="2022-08-01T00:00:00"/>
    <s v="-"/>
  </r>
  <r>
    <x v="0"/>
    <s v="A699"/>
    <s v="ESTAR. CEL S.A.C."/>
    <x v="0"/>
    <s v="ESTAR CEL_D.AYACUCHO"/>
    <s v="A699"/>
    <s v="ESTAR CEL_D.AYACUCHO"/>
    <s v="AV. MARISCAL CASTILLA N° 410"/>
    <s v="HUANTA"/>
    <s v="HUANTA"/>
    <s v="AYACUCHO"/>
    <s v="L-S 09:00-18:00"/>
    <s v="LUIS SIGUEÑAS"/>
    <n v="997109169"/>
    <s v="C19580@CLARO.COM.PE&gt;"/>
    <s v="MILUSKA SIMBRON"/>
    <n v="994774733"/>
    <s v=""/>
    <s v="C11002910@CLARO.COM.PE"/>
    <x v="0"/>
    <s v="-"/>
    <s v="-"/>
  </r>
  <r>
    <x v="0"/>
    <s v="WQT1"/>
    <s v="EXPERT SOLUTIONS"/>
    <x v="0"/>
    <s v="EXPERT SOLUTIONS ICA"/>
    <s v="WQT1"/>
    <s v="EXPERT SOLUTIONS ICA"/>
    <s v="CALLE HUANUCO 261 ICA"/>
    <s v="ICA"/>
    <s v="ICA"/>
    <s v="ICA"/>
    <s v="L-S 90:00-18:00"/>
    <s v="WILSON LENGUA"/>
    <n v="956383295"/>
    <s v="WILSON.LENGUA@CLARO.COM.PE"/>
    <s v="KARIN NAVEA ESCATE"/>
    <n v="949368893"/>
    <s v=""/>
    <s v="F99941131@CLARO.COM.PE"/>
    <x v="0"/>
    <s v="-"/>
    <s v="-"/>
  </r>
  <r>
    <x v="0"/>
    <s v="XNDZ"/>
    <s v="FRANCO ARANGO ELIDA"/>
    <x v="0"/>
    <s v="ELIDA FRANCO PDV"/>
    <s v="XNDZ"/>
    <s v="ELIDA FRANCO PDV"/>
    <s v="CALLE LIMA 215"/>
    <s v="ICA"/>
    <s v="ICA"/>
    <s v="ICA"/>
    <s v="L-S 9:00-19:00"/>
    <s v="DIEGO SAAVEDRA"/>
    <n v="997109111"/>
    <s v="DIEGO.SAAVEDRA@CLARO.COM.PE"/>
    <s v="NELLY"/>
    <n v="984191938"/>
    <s v=""/>
    <s v="D99944621@CLARO.COM.PE"/>
    <x v="0"/>
    <s v="-"/>
    <s v="-"/>
  </r>
  <r>
    <x v="0"/>
    <s v="DC1C"/>
    <s v="GABY PEREZ"/>
    <x v="0"/>
    <s v="PEREZ TRINIDAD PASCO"/>
    <s v="DC1C"/>
    <s v="PEREZ TRINIDAD PASCO"/>
    <s v="JR. INDEPENDENCIA MZ 182B LT. 20"/>
    <s v="OXAPAMPA"/>
    <s v="OXAPAMPA"/>
    <s v="PASCO"/>
    <s v="L-S 09:00-17:00"/>
    <s v="DANTE VILLANUEVA "/>
    <n v="997102019"/>
    <s v="DVILLANUEVA@CLARO.COM.PE"/>
    <s v="GABY PEREZ"/>
    <n v="985475224"/>
    <s v=""/>
    <s v="D99939068@CLARO.COM.PE"/>
    <x v="0"/>
    <s v="-"/>
    <s v="-"/>
  </r>
  <r>
    <x v="0"/>
    <s v="QRSI"/>
    <s v="GALICIA J&amp;S E.I.R.L"/>
    <x v="1"/>
    <s v="GALICIA JYS PDV"/>
    <s v="QRSI"/>
    <s v="GALICIA JYS PDV"/>
    <s v="JR. CESAR VALLEJO 185"/>
    <s v="PICHARI"/>
    <s v="LA CONVENCION"/>
    <s v="CUZCO"/>
    <s v="L-S 09:00-18:00"/>
    <s v="GRIMALDO DE LA CRUZ"/>
    <n v="943583000"/>
    <s v="GRIMALDO.DELACRUZ@CLARO.COM.PE"/>
    <s v="JUAN CARLOS GALICIA LLOCLLA"/>
    <n v="963893723"/>
    <s v=""/>
    <s v="G99943528@CLARO.COM.PE"/>
    <x v="0"/>
    <s v="-"/>
    <s v="-"/>
  </r>
  <r>
    <x v="0"/>
    <s v="A886"/>
    <s v="GL MOVILES_D.IQUITOS"/>
    <x v="0"/>
    <s v="GL MOVILES_D.IQUITOS"/>
    <s v="A886"/>
    <s v="GL MOVILES_D.IQUITOS"/>
    <s v="JR. ARICA 291-297, IQUITOS, MAYNAS, LORETO"/>
    <s v="IQUITOS"/>
    <s v="MAYNAS"/>
    <s v="LORETO"/>
    <s v="L - V: 09:00AM-01:00PM SAB: 03:00PM - 07:00PM"/>
    <s v="WEYDER TUESTA"/>
    <n v="993043105"/>
    <s v="WEYDER.TUESTA@CLARO.COM.PE "/>
    <s v="ROGER LOZANO"/>
    <n v="967244747"/>
    <s v=""/>
    <s v="D9998143@CLARO.COM.PE"/>
    <x v="0"/>
    <s v="-"/>
    <s v="-"/>
  </r>
  <r>
    <x v="0"/>
    <s v="QDUQ"/>
    <s v="GRUPO ALEGE PDV"/>
    <x v="0"/>
    <s v="GRUPO ALEGE PDV"/>
    <s v="QDUQ"/>
    <s v="GRUPO ALEGE PDV"/>
    <s v="JR. ALFONSO UGARTE 188"/>
    <s v="TARAPOTO"/>
    <s v="SAN MARTÍN"/>
    <s v="SAN MARTIN"/>
    <s v="L-S 09:00-19:00"/>
    <s v="JUAN PEREZ"/>
    <n v="944586438"/>
    <s v="JUAN.PEREZO@CLARO.COM.PE"/>
    <s v="FRANZ MEDINA"/>
    <n v="963639301"/>
    <n v="972748740"/>
    <s v=""/>
    <x v="0"/>
    <s v="-"/>
    <s v="-"/>
  </r>
  <r>
    <x v="0"/>
    <s v="NB94"/>
    <s v="GRUPO DE EMPRESARIOS JJ SAC"/>
    <x v="0"/>
    <s v="EMP JJ ICA"/>
    <s v="NB94"/>
    <s v="EMP JJ ICA"/>
    <s v="CC. MEGA PLAZA EXPRESS  L02-PISCO"/>
    <s v="PISCO"/>
    <s v="PISCO"/>
    <s v="ICA"/>
    <s v="L-S 9:00-19:00"/>
    <s v="WILSON LENGUA"/>
    <n v="956383295"/>
    <s v="WILSON.LENGUA@CLARO.COM.PE"/>
    <s v="TERESA PEÑA TRUJILLO "/>
    <n v="936681750"/>
    <s v=""/>
    <s v="D99944477@CLARO.COM.PE"/>
    <x v="0"/>
    <s v="-"/>
    <s v="-"/>
  </r>
  <r>
    <x v="0"/>
    <s v="A111"/>
    <s v="GRUPO JESHUA EIRL"/>
    <x v="0"/>
    <s v="GRUPJESMOV_D.TAYACAJA"/>
    <s v="A111"/>
    <s v="GRUPJESMOV_D.TAYACAJA"/>
    <s v="JR. BOLOGNESI 116 PAMPAS TAYACAJA  HVCA"/>
    <s v="PAMPAS"/>
    <s v="TAYACAJA"/>
    <s v="HUANCAVELICA"/>
    <s v="L-S 09:00-6:00"/>
    <s v="MARTIN ZAVALA "/>
    <n v="987739253"/>
    <s v="MARTIN.ZAVALAC@CLARO.COM.PE"/>
    <s v="JANET FUENTES "/>
    <n v="936460250"/>
    <s v=""/>
    <s v="C58361@CLARO.COM.PE"/>
    <x v="0"/>
    <s v="-"/>
    <s v="-"/>
  </r>
  <r>
    <x v="0"/>
    <s v="SL9V"/>
    <s v="GRUPO KAIROS L &amp; M EIRL"/>
    <x v="0"/>
    <s v="KAIROS ICA"/>
    <s v="SL9V"/>
    <s v="KAIROS ICA"/>
    <s v="MZ 02 LT 12 A.H. LAS FLORES"/>
    <s v="ICA"/>
    <s v="ICA"/>
    <s v="ICA"/>
    <s v="L-S 09:00-6:00"/>
    <s v="JULIO ACUACHE"/>
    <n v="997109112"/>
    <s v="JULIO.ACUACHE@CLARO.COM.PE"/>
    <s v="MELISSA SAENZ"/>
    <n v="960164119"/>
    <s v=""/>
    <s v="G99940010@CLARO.COM.PE"/>
    <x v="0"/>
    <d v="2021-11-23T00:00:00"/>
    <s v="-"/>
  </r>
  <r>
    <x v="0"/>
    <s v="E8FG"/>
    <s v="GRUPO NOVATEC ORIENTE EIRL"/>
    <x v="0"/>
    <s v="DAC NOVATEC ORIENTE PDV"/>
    <s v="E8FG"/>
    <s v="DAC NOVATEC ORIENTE PDV"/>
    <s v="JR. MASISEA MZ F LT 18"/>
    <s v="YARINACOCHA"/>
    <s v="YARINACOCHA"/>
    <s v="UCAYALI"/>
    <s v="L-S 9:00AM-7:00PM"/>
    <s v="SHEILA TORRE"/>
    <n v="997101433"/>
    <s v="SHEILA.TORRE@CLARO.COM.PE"/>
    <s v="BETTINA MONTALVAN MOBERG"/>
    <n v="988573767"/>
    <s v=""/>
    <s v="D99947787@CLARO.COM.PE"/>
    <x v="0"/>
    <s v="-"/>
    <s v="-"/>
  </r>
  <r>
    <x v="0"/>
    <s v="6ZFY"/>
    <s v="HEYERBE ANGEL MIRABAL QUISPE"/>
    <x v="0"/>
    <s v="MIRABAL RUPA RUPA"/>
    <s v="6ZFY"/>
    <s v="MIRABAL RUPA RUPA"/>
    <s v="JR. JOSE PRATO 216  -RUPA RUPA - LEONCIO PRADO - HUANUCO"/>
    <s v="RUPA RUPA"/>
    <s v="LEONCIO PRADO"/>
    <s v="HUANUCO"/>
    <s v="L-S 09:00 - 19:00"/>
    <s v="JACKELINE PARDO"/>
    <n v="997101119"/>
    <s v="JACKELINE.PARDO@CLARO.COM.PE"/>
    <s v="HEYERBE ANGEL MIRABAL QUISPE"/>
    <n v="913820582"/>
    <s v=""/>
    <s v="D99930001@CLARO.COM.PE"/>
    <x v="0"/>
    <s v="-"/>
    <s v="-"/>
  </r>
  <r>
    <x v="0"/>
    <s v="6ZFY"/>
    <s v="HEYERBE ANGEL MIRABAL QUISPE"/>
    <x v="0"/>
    <s v="MIRABAL RUPA RUPA"/>
    <s v="6ZFY"/>
    <s v="MIRABAL RUPA RUPA"/>
    <s v="JR. LAMAS MZ 20 LT 20 - JOSE CRESPO CASTILLO - LEONCIO PRADO - HUANUCO"/>
    <s v="JOSE CRESPO CASTILLO"/>
    <s v="LEONCIO PRADO"/>
    <s v="HUANUCO"/>
    <s v="L-S 09:00 - 19:00"/>
    <s v="JACKELINE PARDO"/>
    <n v="997101119"/>
    <s v="JACKELINE.PARDO@CLARO.COM.PE"/>
    <s v="HEYERBE ANGEL MIRABAL QUISPE"/>
    <n v="913820582"/>
    <s v=""/>
    <s v="D99930001@CLARO.COM.PE"/>
    <x v="0"/>
    <s v="-"/>
    <s v="-"/>
  </r>
  <r>
    <x v="0"/>
    <s v="6ZFY"/>
    <s v="HEYERBE ANGEL MIRABAL QUISPE"/>
    <x v="0"/>
    <s v="MIRABAL RUPA RUPA"/>
    <s v="6ZFY"/>
    <s v="MIRABAL RUPA RUPA"/>
    <s v="AV. TITO JAIME F. 393 - RUPA RUPA - LEONCIO PRADO - HUANUCO"/>
    <s v="RUPA RUPA"/>
    <s v="LEONCIO PRADO"/>
    <s v="HUANUCO"/>
    <s v="L-S 09:00 - 19:00"/>
    <s v="JACKELINE PARDO"/>
    <n v="997101119"/>
    <s v="JACKELINE.PARDO@CLARO.COM.PE"/>
    <s v="ANGEL MIRABAL QUISPE"/>
    <n v="913820582"/>
    <s v=""/>
    <s v=""/>
    <x v="0"/>
    <d v="2021-11-10T00:00:00"/>
    <s v="-"/>
  </r>
  <r>
    <x v="0"/>
    <s v="6ZFY"/>
    <s v="HEYERBE ANGEL MIRABAL QUISPE"/>
    <x v="0"/>
    <s v="MIRABAL RUPA RUPA"/>
    <s v="6ZFY"/>
    <s v="MIRABAL RUPA RUPA"/>
    <s v="JIRON LIMA 364 "/>
    <s v="PANAO"/>
    <s v="PACHITEA"/>
    <s v="HUANUCO"/>
    <s v="L-S 09:00 - 19:00"/>
    <s v="JACKELINE PARDO"/>
    <n v="997101119"/>
    <s v="JACKELINE.PARDO@CLARO.COM.PE"/>
    <s v="ANGEL MIRABAL QUISPE"/>
    <n v="913820582"/>
    <s v="-"/>
    <s v=""/>
    <x v="0"/>
    <d v="2022-08-31T00:00:00"/>
    <s v="-"/>
  </r>
  <r>
    <x v="0"/>
    <s v="473E"/>
    <s v="IMAN RIOS PDV"/>
    <x v="0"/>
    <s v="IMAN RIOS PDV"/>
    <s v="473E"/>
    <s v="IMAN RIOS PDV"/>
    <s v="CA. SANCHEZ CERRO 679, BELEN, MAYNAS, LORETO"/>
    <s v="IQUITOS"/>
    <s v="MAYNAS"/>
    <s v="LORETO"/>
    <s v="L - V: 09:00AM-01:00PM SAB: 03:00PM - 07:00PM"/>
    <s v="WILLIAM GARCIA"/>
    <n v="965723255"/>
    <s v="WILLIAM.GARCIA@CLARO.COM.PE"/>
    <s v="DAVID IMAN"/>
    <n v="928459563"/>
    <s v=""/>
    <s v="G99944753@CLARO.COM.PE"/>
    <x v="1"/>
    <s v="-"/>
    <d v="2022-10-15T00:00:00"/>
  </r>
  <r>
    <x v="0"/>
    <s v="SJM4"/>
    <s v="IMANAR SOLUTION SAC"/>
    <x v="0"/>
    <s v="IMANAR SOLUTION"/>
    <s v="SJM4"/>
    <s v="IMANAR SOLUTION"/>
    <s v="C.P CACHICOTO JR PERU 34-4"/>
    <s v="RUPA RUPA"/>
    <s v="LEONCIO PRADO"/>
    <s v="HUANUCO"/>
    <s v="L-S 09:00 - 19:00"/>
    <s v="JACKELINE PARDO"/>
    <n v="997101119"/>
    <s v="JACKELINE.PARDO@CLARO.COM.PE"/>
    <s v="JHONATAN FALCON ISIDRO"/>
    <n v="942638471"/>
    <s v=""/>
    <s v="G99952876@CLARO.COM.PE"/>
    <x v="0"/>
    <d v="2022-08-31T00:00:00"/>
    <s v="-"/>
  </r>
  <r>
    <x v="0"/>
    <s v="XPLU"/>
    <s v="INFANZON TIPE NOEMI"/>
    <x v="1"/>
    <s v="INFANZON AYACUCHO"/>
    <s v="XPLU"/>
    <s v="INFANZON AYACUCHO"/>
    <s v="JR. CHORRO  NRO. 600"/>
    <s v="AYACUCHO"/>
    <s v="HUAMANGA"/>
    <s v="AYACUCHO"/>
    <s v="L-S 09:00-18:00"/>
    <s v="GRIMALDO DE LA CRUZ"/>
    <n v="943583000"/>
    <s v="GRIMALDO.DELACRUZ@CLARO.COM.PE"/>
    <s v="INFANZON TIPE NOEMI"/>
    <n v="930103977"/>
    <n v="930103977"/>
    <s v="G99936780@CLARO.COM.PE"/>
    <x v="0"/>
    <s v="-"/>
    <s v="-"/>
  </r>
  <r>
    <x v="0"/>
    <s v="4C1K"/>
    <s v="INVERSIONES INTERCEL"/>
    <x v="0"/>
    <s v="INTERCEL PDV"/>
    <s v="4C1K"/>
    <s v="INTERCEL PDV"/>
    <s v="JR GENERAL PRADO 520"/>
    <s v="HUANUCO"/>
    <s v="HUANUCO"/>
    <s v="HUANUCO"/>
    <s v="L-S 09:00 - 19:00"/>
    <s v="DANIEL ORE"/>
    <n v="994641281"/>
    <s v="DORE@CLARO.COM.PE"/>
    <s v="EVELYN LASTRA RAMIREZ"/>
    <n v="914875861"/>
    <s v=""/>
    <s v=""/>
    <x v="0"/>
    <d v="2021-11-10T00:00:00"/>
    <s v="-"/>
  </r>
  <r>
    <x v="0"/>
    <s v="W11P"/>
    <s v="INVERSIONES SAKISA Y ASOCIADOS S.A.C."/>
    <x v="0"/>
    <s v="INVERSIONES SAKISA Y ASOCIADOS_1"/>
    <s v="W11P"/>
    <s v="INVERSIONES SAKISA Y ASOCIADOS_1"/>
    <s v="AV. MARISCAL CACERES NRO 999 - FRENTE A TELEFONICA"/>
    <s v="AYACUCHO"/>
    <s v="HUAMANGA"/>
    <s v="AYACUCHO"/>
    <s v="L-S 09:00-18:00"/>
    <s v="GRIMALDO DE LA CRUZ"/>
    <n v="943583000"/>
    <s v="GRIMALDO.DELACRUZ@CLARO.COM.PE"/>
    <s v="KIMBLER ESQUIVEL"/>
    <n v="987368759"/>
    <n v="987368759"/>
    <s v=""/>
    <x v="0"/>
    <d v="2022-06-02T00:00:00"/>
    <s v="-"/>
  </r>
  <r>
    <x v="0"/>
    <s v="D287"/>
    <s v="INVERSIONES SOLANO"/>
    <x v="0"/>
    <s v="INV SOLANO_D.HYO6"/>
    <s v="D287"/>
    <s v="INV SOLANO_D.HYO6"/>
    <s v="CALLE LIMA N° 482"/>
    <s v="PICHANAQUI"/>
    <s v="CHANCHAMAYO"/>
    <s v="JUNIN"/>
    <s v="L-S 09:00-6:00"/>
    <s v="JOSE LUIS REMIGIO"/>
    <n v="997101367"/>
    <s v="JOSE.REMIGIO@CLARO.COM.PE"/>
    <s v="JACKELINE SANTOS"/>
    <n v="985695541"/>
    <s v="972 767 636"/>
    <s v="RQUEVEDO@INVERSOL.COM.PE; ABAZALAR@INVERSOL.COM.PE"/>
    <x v="0"/>
    <s v="-"/>
    <s v="-"/>
  </r>
  <r>
    <x v="0"/>
    <s v="D287"/>
    <s v="INVERSIONES SOLANO"/>
    <x v="0"/>
    <s v="INV SOLANO_D.HYO6"/>
    <s v="D287"/>
    <s v="INV SOLANO_D.HYO6"/>
    <s v="JR. JUNIN N° 634"/>
    <s v="LA MERCED"/>
    <s v="CHANCHAMAYO"/>
    <s v="JUNIN"/>
    <s v="L-S 09:00-6:00"/>
    <s v="JOSE LUIS REMIGIO"/>
    <n v="997101367"/>
    <s v="JOSE.REMIGIO@CLARO.COM.PE"/>
    <s v="JACKELINE SANTOS"/>
    <n v="985695541"/>
    <s v="972 767 636"/>
    <s v="RQUEVEDO@INVERSOL.COM.PE; ABAZALAR@INVERSOL.COM.PE"/>
    <x v="0"/>
    <s v="-"/>
    <s v="-"/>
  </r>
  <r>
    <x v="0"/>
    <s v="D287"/>
    <s v="INVERSIONES SOLANO"/>
    <x v="0"/>
    <s v="INV SOLANO_D.HYO6"/>
    <s v="D287"/>
    <s v="INV SOLANO_D.HYO6"/>
    <s v="JR. TARMA N° 355"/>
    <s v="LA MERCED"/>
    <s v="CHANCHAMAYO"/>
    <s v="JUNIN"/>
    <s v="L-S 09:00-6:00"/>
    <s v="JOSE LUIS REMIGIO"/>
    <n v="997101367"/>
    <s v="JOSE.REMIGIO@CLARO.COM.PE"/>
    <s v="JACKELINE SANTOS"/>
    <n v="985695541"/>
    <s v="972 767 636"/>
    <s v="RQUEVEDO@INVERSOL.COM.PE; ABAZALAR@INVERSOL.COM.PE"/>
    <x v="0"/>
    <s v="-"/>
    <s v="-"/>
  </r>
  <r>
    <x v="0"/>
    <s v="D287"/>
    <s v="INVERSIONES SOLANO"/>
    <x v="0"/>
    <s v="INV SOLANO_D.HYO6"/>
    <s v="D287"/>
    <s v="INV SOLANO_D.HYO6"/>
    <s v="JR. GRAU N° 384"/>
    <s v="CHUPACA"/>
    <s v="CHUPACA"/>
    <s v="JUNIN"/>
    <s v="L-S 09:00-6:00"/>
    <s v="JOSE LUIS REMIGIO"/>
    <n v="997101367"/>
    <s v="JOSE.REMIGIO@CLARO.COM.PE"/>
    <s v="JACKELINE SANTOS"/>
    <n v="985695541"/>
    <s v="979 400 865"/>
    <s v="RQUEVEDO@INVERSOL.COM.PE; ABAZALAR@INVERSOL.COM.PE"/>
    <x v="0"/>
    <s v="-"/>
    <s v="-"/>
  </r>
  <r>
    <x v="0"/>
    <s v="D287"/>
    <s v="INVERSIONES SOLANO"/>
    <x v="0"/>
    <s v="INV SOLANO_D.HYO6"/>
    <s v="D287"/>
    <s v="INV SOLANO_D.HYO6"/>
    <s v="CALLE REAL N° 281"/>
    <s v="HUANCAYO"/>
    <s v="HUANCAYO"/>
    <s v="JUNIN"/>
    <s v="L-S 09:00-6:00"/>
    <s v="JOSE LUIS REMIGIO"/>
    <n v="997101367"/>
    <s v="JOSE.REMIGIO@CLARO.COM.PE"/>
    <s v="JACKELINE SANTOS"/>
    <n v="985695541"/>
    <s v="979 400 865"/>
    <s v="RQUEVEDO@INVERSOL.COM.PE; ABAZALAR@INVERSOL.COM.PE"/>
    <x v="0"/>
    <s v="-"/>
    <s v="-"/>
  </r>
  <r>
    <x v="0"/>
    <s v="D287"/>
    <s v="INVERSIONES SOLANO"/>
    <x v="0"/>
    <s v="INV SOLANO_D.HYO6"/>
    <s v="D287"/>
    <s v="INV SOLANO_D.HYO6"/>
    <s v="CALLE REAL N° 370"/>
    <s v="HUANCAYO"/>
    <s v="HUANCAYO"/>
    <s v="JUNIN"/>
    <s v="L-S 09:00-6:00"/>
    <s v="JOSE LUIS REMIGIO"/>
    <n v="997101367"/>
    <s v="JOSE.REMIGIO@CLARO.COM.PE"/>
    <s v="JACKELINE SANTOS"/>
    <n v="985695541"/>
    <s v="979 400 865"/>
    <s v="RQUEVEDO@INVERSOL.COM.PE; ABAZALAR@INVERSOL.COM.PE"/>
    <x v="0"/>
    <s v="-"/>
    <s v="-"/>
  </r>
  <r>
    <x v="0"/>
    <s v="D287"/>
    <s v="INVERSIONES SOLANO"/>
    <x v="0"/>
    <s v="INV SOLANO_D.HYO6"/>
    <s v="D287"/>
    <s v="INV SOLANO_D.HYO6"/>
    <s v="CALLE REAL N° 409"/>
    <s v="HUANCAYO"/>
    <s v="HUANCAYO"/>
    <s v="JUNIN"/>
    <s v="L-S 09:00-6:00"/>
    <s v="JOSE LUIS REMIGIO"/>
    <n v="997101367"/>
    <s v="JOSE.REMIGIO@CLARO.COM.PE"/>
    <s v="JACKELINE SANTOS"/>
    <n v="985695541"/>
    <s v="979 400 865"/>
    <s v="RQUEVEDO@INVERSOL.COM.PE; ABAZALAR@INVERSOL.COM.PE"/>
    <x v="0"/>
    <s v="-"/>
    <s v="-"/>
  </r>
  <r>
    <x v="0"/>
    <s v="D287"/>
    <s v="INVERSIONES SOLANO"/>
    <x v="0"/>
    <s v="INV SOLANO_D.HYO6"/>
    <s v="D287"/>
    <s v="INV SOLANO_D.HYO6"/>
    <s v="M-11 CC OPEN PLAZA"/>
    <s v="HUANCAYO"/>
    <s v="HUANCAYO"/>
    <s v="JUNIN"/>
    <s v="L-S 09:00-6:00"/>
    <s v="JOSE LUIS REMIGIO"/>
    <n v="997101367"/>
    <s v="JOSE.REMIGIO@CLARO.COM.PE"/>
    <s v="JACKELINE SANTOS"/>
    <n v="985695541"/>
    <s v="979 400 865"/>
    <s v="RQUEVEDO@INVERSOL.COM.PE; ABAZALAR@INVERSOL.COM.PE"/>
    <x v="0"/>
    <s v="-"/>
    <s v="-"/>
  </r>
  <r>
    <x v="0"/>
    <s v="D287"/>
    <s v="INVERSIONES SOLANO"/>
    <x v="0"/>
    <s v="INV SOLANO_D.HYO6"/>
    <s v="D287"/>
    <s v="INV SOLANO_D.HYO6"/>
    <s v="MOD. 1 CC REAL PLAZA"/>
    <s v="HUANCAYO"/>
    <s v="HUANCAYO"/>
    <s v="JUNIN"/>
    <s v="L-S 09:00-6:00"/>
    <s v="JOSE LUIS REMIGIO"/>
    <n v="997101367"/>
    <s v="JOSE.REMIGIO@CLARO.COM.PE"/>
    <s v="JACKELINE SANTOS"/>
    <n v="985695541"/>
    <s v="979 400 865"/>
    <s v="RQUEVEDO@INVERSOL.COM.PE; ABAZALAR@INVERSOL.COM.PE"/>
    <x v="0"/>
    <s v="-"/>
    <s v="-"/>
  </r>
  <r>
    <x v="0"/>
    <s v="D287"/>
    <s v="INVERSIONES SOLANO"/>
    <x v="0"/>
    <s v="INV SOLANO_D.HYO6"/>
    <s v="D287"/>
    <s v="INV SOLANO_D.HYO6"/>
    <s v="JR. JUNIN 930 TIENDA A (DERECHA)"/>
    <s v="JAUJA"/>
    <s v="JAUJA"/>
    <s v="JUNIN"/>
    <s v="L-S 09:00-6:00"/>
    <s v="JOSE LUIS REMIGIO"/>
    <n v="997101367"/>
    <s v="JOSE.REMIGIO@CLARO.COM.PE"/>
    <s v="JACKELINE SANTOS"/>
    <n v="985695541"/>
    <s v="979 400 865"/>
    <s v="RQUEVEDO@INVERSOL.COM.PE; ABAZALAR@INVERSOL.COM.PE"/>
    <x v="0"/>
    <s v="-"/>
    <s v="-"/>
  </r>
  <r>
    <x v="0"/>
    <s v="D287"/>
    <s v="INVERSIONES SOLANO"/>
    <x v="0"/>
    <s v="INV SOLANO_D.HYO6"/>
    <s v="D287"/>
    <s v="INV SOLANO_D.HYO6"/>
    <s v="JR. COLON LOS FUNDADORES 296 "/>
    <s v="SATIPO"/>
    <s v="SATIPO"/>
    <s v="JUNIN"/>
    <s v="L-S 09:00-6:00"/>
    <s v="JOSE LUIS REMIGIO"/>
    <n v="997101367"/>
    <s v="JOSE.REMIGIO@CLARO.COM.PE"/>
    <s v="JACKELINE SANTOS"/>
    <n v="985695541"/>
    <s v="972 767 636"/>
    <s v="SJUSCAMAYTA@INVERSOL.COM.PE; ABAZALAR@INVERSOL.COM.PE"/>
    <x v="0"/>
    <s v="-"/>
    <s v="-"/>
  </r>
  <r>
    <x v="0"/>
    <s v="D287"/>
    <s v="INVERSIONES SOLANO"/>
    <x v="0"/>
    <s v="INV SOLANO_D.HYO6"/>
    <s v="D287"/>
    <s v="INV SOLANO_D.HYO6"/>
    <s v="JR. LIMA N° 680"/>
    <s v="TARMA"/>
    <s v="TARMA"/>
    <s v="JUNIN"/>
    <s v="L-S 09:00-6:00"/>
    <s v="JOSE LUIS REMIGIO"/>
    <n v="997101367"/>
    <s v="JOSE.REMIGIO@CLARO.COM.PE"/>
    <s v="JACKELINE SANTOS"/>
    <n v="985695541"/>
    <s v="992 490 179"/>
    <s v="ABAZALAR@INVERSOL.COM.PE"/>
    <x v="0"/>
    <s v="-"/>
    <s v="-"/>
  </r>
  <r>
    <x v="0"/>
    <s v="D287"/>
    <s v="INVERSIONES SOLANO"/>
    <x v="0"/>
    <s v="INV SOLANO_D.HYO6"/>
    <s v="D287"/>
    <s v="INV SOLANO_D.HYO6"/>
    <s v="ASOC. VIV. MARCAVALLE BLOCK A-101"/>
    <s v="LA OROYA"/>
    <s v="YAULI"/>
    <s v="JUNIN"/>
    <s v="L-S 09:00-6:00"/>
    <s v="JOSE LUIS REMIGIO"/>
    <n v="997101367"/>
    <s v="JOSE.REMIGIO@CLARO.COM.PE"/>
    <s v="JACKELINE SANTOS"/>
    <n v="985695541"/>
    <s v="966 446 699"/>
    <s v="ABAZALAR@INVERSOL.COM.PE"/>
    <x v="0"/>
    <s v="-"/>
    <s v="-"/>
  </r>
  <r>
    <x v="0"/>
    <s v="378Y"/>
    <s v="INVERSOL RECARGA SELVA"/>
    <x v="0"/>
    <s v="INV REC SELVA HUANUC"/>
    <s v="378Y"/>
    <s v="INV REC SELVA HUANUC"/>
    <s v="JR. 02 DE MAYO 1004"/>
    <s v="HUANUCO"/>
    <s v="HUANUCO"/>
    <s v="HUANUCO"/>
    <s v="L-S 09:00 - 19:00"/>
    <s v="JACKELINE PARDO"/>
    <n v="997101119"/>
    <s v="JACKELINE.PARDO@CLARO.COM.PE"/>
    <s v="HUGO RODRIGUEZ"/>
    <n v="997108374"/>
    <s v=""/>
    <s v="HRODRIGUEZ@INVERSOL.COM.PE"/>
    <x v="0"/>
    <s v="-"/>
    <s v="-"/>
  </r>
  <r>
    <x v="0"/>
    <s v="378Y"/>
    <s v="INVERSOL RECARGA SELVA"/>
    <x v="0"/>
    <s v="INV REC SELVA HUANUC"/>
    <s v="378Y"/>
    <s v="INV REC SELVA HUANUC"/>
    <s v="AV. RAYMONDYI 318"/>
    <s v="RUPA RUPA"/>
    <s v="LEONCIO PRADO"/>
    <s v="HUANUCO"/>
    <s v="L-S 09:00 - 19:00"/>
    <s v="JACKELINE PARDO"/>
    <n v="997101119"/>
    <s v="JACKELINE.PARDO@CLARO.COM.PE"/>
    <s v="HUGO RODRIGUEZ"/>
    <n v="997108374"/>
    <s v=""/>
    <s v="HRODRIGUEZ@INVERSOL.COM.PE"/>
    <x v="0"/>
    <s v="-"/>
    <s v="-"/>
  </r>
  <r>
    <x v="0"/>
    <s v="378Y"/>
    <s v="INVERSOL RECARGA SELVA"/>
    <x v="0"/>
    <s v="INV REC SELVA HUANUC"/>
    <s v="378Y"/>
    <s v="INV REC SELVA HUANUC"/>
    <s v="JR. INDEPENDENCIA CDRA 16 Y 17 - CC REAL PLAZA HUÁNUCO M-02 "/>
    <s v="HUANUCO"/>
    <s v="HUANUCO"/>
    <s v="HUANUCO"/>
    <s v="L-S 09:00 - 19:00"/>
    <s v="JACKELINE PARDO"/>
    <n v="997101119"/>
    <s v="JACKELINE.PARDO@CLARO.COM.PE"/>
    <s v="HUGO RODRIGUEZ"/>
    <n v="997108374"/>
    <s v=""/>
    <s v=""/>
    <x v="0"/>
    <d v="2021-11-10T00:00:00"/>
    <s v="-"/>
  </r>
  <r>
    <x v="0"/>
    <s v="3QL9"/>
    <s v="INVERSOL RECARGA SELVA"/>
    <x v="0"/>
    <s v="INVRESEL ICA"/>
    <s v="3QL9"/>
    <s v="INVRESEL ICA"/>
    <s v="CALLE ITALIA N° 101"/>
    <s v="CHINCHA ALTA"/>
    <s v="CHINCHA"/>
    <s v="ICA"/>
    <s v="L-S 10:00-18:01"/>
    <s v="CARLOS TEJEDA"/>
    <n v="959371472"/>
    <s v="CTEJEDA@CLARO.COM.PE"/>
    <s v="JHONATAN LEZUNDE"/>
    <n v="991021078"/>
    <s v=""/>
    <s v="YLERZUNDE@INVERSOL.COM.PE"/>
    <x v="0"/>
    <s v="-"/>
    <s v="-"/>
  </r>
  <r>
    <x v="0"/>
    <s v="ZDXA"/>
    <s v="INVERSOL RECARGA SELVA"/>
    <x v="0"/>
    <s v="INV REC SELVA PASCO"/>
    <s v="ZDXA"/>
    <s v="INV REC SELVA PASCO"/>
    <s v="JR BOLOGNESI 305"/>
    <s v="OXAPAMPA"/>
    <s v="OXAPAMPA"/>
    <s v="PASCO"/>
    <s v="L-S 09:00-17:00"/>
    <s v="DANTE VILLANUEVA "/>
    <n v="997102019"/>
    <s v="DVILLANUEVA@CLARO.COM.PE"/>
    <s v="EDUARDO MUCHA"/>
    <n v="963760019"/>
    <s v=""/>
    <s v="TDAOXAPAMPA@INVERSOL.COM.PE"/>
    <x v="0"/>
    <s v="-"/>
    <s v="-"/>
  </r>
  <r>
    <x v="0"/>
    <s v="ZDXA"/>
    <s v="INVERSOL RECARGA SELVA"/>
    <x v="0"/>
    <s v="INV REC SELVA PASCO"/>
    <s v="ZDXA"/>
    <s v="INV REC SELVA PASCO"/>
    <s v="AV CIRCUNVALACION ARENALES 175"/>
    <s v="CHAUPIMARCA"/>
    <s v="PASCO"/>
    <s v="PASCO"/>
    <s v="L-S 09:00-17:00"/>
    <s v="DANTE VILLANUEVA "/>
    <n v="997102019"/>
    <s v="DVILLANUEVA@CLARO.COM.PE"/>
    <s v="HUGO RODRIGUEZ"/>
    <n v="997108374"/>
    <s v="-"/>
    <s v="HRODRIGUEZ@INVERSOL.COM.PE"/>
    <x v="0"/>
    <d v="2022-08-31T00:00:00"/>
    <s v="-"/>
  </r>
  <r>
    <x v="0"/>
    <s v="JYSP"/>
    <s v="J &amp;L REGINA COMUNICACIONES"/>
    <x v="0"/>
    <s v="J&amp;L ICA"/>
    <s v="JYSP"/>
    <s v="J&amp;L ICA"/>
    <s v="CALLE CAJAMARCA N° 165"/>
    <s v="ICA"/>
    <s v="ICA"/>
    <s v="ICA"/>
    <s v="L-S 9:00-18:00"/>
    <s v="DIEGO SAAVEDRA"/>
    <n v="997109111"/>
    <s v="DIEGO.SAAVEDRA@CLARO.COM.PE"/>
    <s v="REGINA QUISPE"/>
    <n v="938457535"/>
    <s v=""/>
    <s v="G99938504@CLARO.COM.PE"/>
    <x v="0"/>
    <s v="-"/>
    <s v="-"/>
  </r>
  <r>
    <x v="0"/>
    <s v="JYSP"/>
    <s v="J&amp;L REGINA COMUNICACIONES"/>
    <x v="0"/>
    <s v="J&amp;L ICA"/>
    <s v="JYSP"/>
    <s v="J&amp;L ICA"/>
    <s v="CALLE BOLOGNESI 489"/>
    <s v="NAZCA"/>
    <s v="NAZCA"/>
    <s v="ICA"/>
    <s v="L-S 9:00-18:00"/>
    <s v="DIEGO SAAVEDRA"/>
    <n v="997109111"/>
    <s v="DIEGO.SAAVEDRA@CLARO.COM.PE"/>
    <s v="SOLEDAD CANTORAL"/>
    <n v="948648479"/>
    <s v=""/>
    <s v="G99938504@CLARO.COM.PE"/>
    <x v="0"/>
    <s v="-"/>
    <s v="-"/>
  </r>
  <r>
    <x v="0"/>
    <s v="9EQ6"/>
    <s v="JARVIS TELECOM SAC"/>
    <x v="0"/>
    <s v="JARVIS TELECOM"/>
    <s v="9EQ6"/>
    <s v="JARVIS TELECOM"/>
    <s v="JR. JOSE PRATO 331 - RUPA RUPA"/>
    <s v="RUPA RUPA"/>
    <s v="LEONCIO PRADO"/>
    <s v="HUANUCO"/>
    <s v="L-S 09:00 - 19:00"/>
    <s v="JACKELINE PARDO"/>
    <n v="997101119"/>
    <s v="JACKELINE.PARDO@CLARO.COM.PE"/>
    <s v="ANGELO GOÑI"/>
    <n v="932318955"/>
    <s v=""/>
    <s v="D99948776@CLARO.COM.PE"/>
    <x v="0"/>
    <d v="2022-02-18T00:00:00"/>
    <s v="-"/>
  </r>
  <r>
    <x v="0"/>
    <s v="Y5R7"/>
    <s v="JUANJUI SILCOM"/>
    <x v="0"/>
    <s v="SILCOM JUANJUI"/>
    <s v="Y5R7"/>
    <s v="SILCOM JUANJUI"/>
    <s v="JR. SAN MARTÍN 171 - 173"/>
    <s v="TARAPOTO"/>
    <s v="SAN MARTIN"/>
    <s v="SAN MARTIN"/>
    <s v="L-S 09:00-19:00"/>
    <s v="ALEXIS GUERRERO"/>
    <n v="993577583"/>
    <s v="AGUERRERO@CLARO.COM.PE"/>
    <s v="RAYZA MONTOYA"/>
    <n v="973441162"/>
    <s v=""/>
    <s v=""/>
    <x v="0"/>
    <s v="-"/>
    <s v="-"/>
  </r>
  <r>
    <x v="0"/>
    <s v="Y5R7"/>
    <s v="JUANJUI SILCOM"/>
    <x v="0"/>
    <s v="SILCOM JUANJUI"/>
    <s v="Y5R7"/>
    <s v="SILCOM JUANJUI"/>
    <s v="JR. SAN MARTÍN 419-A"/>
    <s v="MOYOBAMBA"/>
    <s v="MOYOBAMBA"/>
    <s v="SAN MARTIN"/>
    <s v="L-S 09:00-19:00"/>
    <s v="ALEXIS GUERRERO"/>
    <n v="993577583"/>
    <s v="AGUERRERO@CLARO.COM.PE"/>
    <s v="MARIBEL LLANOS "/>
    <n v="979346640"/>
    <s v=""/>
    <s v=""/>
    <x v="0"/>
    <s v="-"/>
    <s v="-"/>
  </r>
  <r>
    <x v="0"/>
    <s v="MEMR"/>
    <s v="KERAMIK ICA"/>
    <x v="0"/>
    <s v="KERAMIK ICA"/>
    <s v="MEMR"/>
    <s v="KERAMIK ICA"/>
    <s v="AV SAN MARTIN 227 CC PLAZA DEL SOL MODULO 5"/>
    <s v="ICA"/>
    <s v="ICA"/>
    <s v="ICA"/>
    <s v="L-S 9:00-18:00"/>
    <s v="DIEGO SAAVEDRA"/>
    <n v="997109111"/>
    <s v="DIEGO.SAAVEDRA@CLARO.COM.PE"/>
    <s v="OSCAR GAMARRA"/>
    <n v="978370977"/>
    <s v=""/>
    <s v="F99931292@CLARO.COM.PE"/>
    <x v="0"/>
    <s v="-"/>
    <s v="-"/>
  </r>
  <r>
    <x v="0"/>
    <s v="T666"/>
    <s v="KHALE"/>
    <x v="0"/>
    <s v="KHALE JYX HUANUCO"/>
    <s v="T666"/>
    <s v="KHALE JYX HUANUCO"/>
    <s v="AV TUPAC AMARU 728"/>
    <s v="HUANUCO"/>
    <s v="HUANUCO"/>
    <s v="HUANUCO"/>
    <s v="L-S 09:00 - 19:00"/>
    <s v="DANIEL ORE"/>
    <n v="994641281"/>
    <s v="DORE@CLARO.COM.PE"/>
    <s v="XIOMY "/>
    <n v="958194189"/>
    <s v=""/>
    <s v="D99940722@CLARO.COM.PE"/>
    <x v="0"/>
    <s v="-"/>
    <s v="-"/>
  </r>
  <r>
    <x v="0"/>
    <s v="QP03"/>
    <s v="LILOVI PDV"/>
    <x v="0"/>
    <s v="LILOVI PDV"/>
    <s v="QP03"/>
    <s v="LILOVI PDV"/>
    <s v="CA TACNA 525  , IQUITOS; MAYNAS, LORETO"/>
    <s v="IQUITOS"/>
    <s v="MAYNAS"/>
    <s v="LORETO"/>
    <s v="L - V: 09:00AM-01:00PM SAB: 03:00PM - 07:00PM"/>
    <s v="WILLIAM GARCIA"/>
    <n v="965723255"/>
    <s v="WILLIAM.GARCIA@CLARO.COM.PE"/>
    <s v="ALBERTO CUMANDA"/>
    <n v="941621599"/>
    <s v=""/>
    <s v="D99943176@CLARO.COM.PE"/>
    <x v="0"/>
    <s v="-"/>
    <s v="-"/>
  </r>
  <r>
    <x v="0"/>
    <s v="DEX5"/>
    <s v="LINES BUSSINESS"/>
    <x v="0"/>
    <s v="LINE BUS PDV"/>
    <s v="DEX5"/>
    <s v="LINE BUS PDV"/>
    <s v="JR. DAMASO BERAUN Nª 824 - HUANUCO - HUANUCO - HUANUCO"/>
    <s v="HUANUCO"/>
    <s v="HUANUCO"/>
    <s v="HUANUCO"/>
    <s v="L-S 09:00 - 19:00"/>
    <s v="DANIEL ORE"/>
    <n v="994641281"/>
    <s v="DORE@CLARO.COM.PE"/>
    <s v="LEYDI "/>
    <n v="938759177"/>
    <s v=""/>
    <s v="DAC  LINE BUS PDV 99943408 &lt;D99943408@CLARO.COM.PE&gt;"/>
    <x v="0"/>
    <s v="-"/>
    <s v="-"/>
  </r>
  <r>
    <x v="0"/>
    <s v="ZXSO"/>
    <s v="LUATEL SAC"/>
    <x v="0"/>
    <s v="LUATEL_LORETO"/>
    <s v="ZXSO"/>
    <s v="LUATEL_LORETO"/>
    <s v="1. JR. TACNA 558, IQUITOS, MAYNAS, LORETO  / 2. CALLE PLAZA DE ARMAS 108 AL COSTADO DEL MUNICIPIO DE YURIMAGUAS, YURIMAGUAS, ALTO AMAZONAS, LORETO "/>
    <s v="IQUITOS"/>
    <s v="MAYNAS"/>
    <s v="LORETO"/>
    <s v="L - V: 09:00AM-01:00PM SAB: 03:00PM - 07:00PM"/>
    <s v="JHONATAN ALVARADO"/>
    <n v="997109238"/>
    <s v="JHONATAN.ALVARADO@CLARO.COM.PE"/>
    <s v="HILDA ARBILDO"/>
    <n v="998746053"/>
    <s v="991441104 (Julian)"/>
    <s v="D99951499@CLARO.COM.PE"/>
    <x v="0"/>
    <d v="2022-10-20T00:00:00"/>
    <s v="-"/>
  </r>
  <r>
    <x v="0"/>
    <s v="BAJE"/>
    <s v="M &amp; M STEL E.I.R.L."/>
    <x v="0"/>
    <s v="MYM ICA"/>
    <s v="BAJE"/>
    <s v="MYM ICA"/>
    <s v="CALLE URUBAMBA 201 4TO PISO "/>
    <s v="ICA"/>
    <s v="ICA"/>
    <s v="ICA"/>
    <s v="L-S 09:00-6:00"/>
    <s v="JULIO ACUACHE"/>
    <n v="997109112"/>
    <s v="JULIO.ACUACHE@CLARO.COM.PE"/>
    <s v="JULIAN MEDINA"/>
    <n v="913687365"/>
    <s v=""/>
    <s v="G99939864@CLARO.COM.PE"/>
    <x v="0"/>
    <d v="2021-11-23T00:00:00"/>
    <s v="-"/>
  </r>
  <r>
    <x v="0"/>
    <s v="39TH"/>
    <s v="MACRO TELCOM MOYOBAMBA"/>
    <x v="0"/>
    <s v="MACRO MOYOBAMBA"/>
    <s v="39TH"/>
    <s v="MACRO MOYOBAMBA"/>
    <s v="JR. ALONSO DE ALVARADO 752"/>
    <s v="MOYOBAMBA"/>
    <s v="MOYOBAMBA"/>
    <s v="SAN MARTIN"/>
    <s v="L-S 09:00-19:00"/>
    <s v="ALEXIS GUERRERO"/>
    <n v="993577583"/>
    <s v="AGUERRERO@CLARO.COM.PE"/>
    <s v="LELIS WILLIAM DIAZ"/>
    <n v="942608492"/>
    <n v="941153191"/>
    <s v=""/>
    <x v="0"/>
    <s v="-"/>
    <s v="-"/>
  </r>
  <r>
    <x v="0"/>
    <s v="27B3"/>
    <s v="MADITEL GROUP"/>
    <x v="1"/>
    <s v="MADITEL SMARTIN"/>
    <s v="27B3"/>
    <s v="MADITEL SMARTIN"/>
    <s v="JR. SAN MARTÍN ESQ. CON JR. ALONSO DE ALVARADO"/>
    <s v="MOYOBAMBA"/>
    <s v="MOYOBAMBA"/>
    <s v="SAN MARTIN"/>
    <s v="L-S 09:00-19:00"/>
    <s v="JUAN PEREZ"/>
    <n v="944586438"/>
    <s v="JUAN.PEREZO@CLARO.COM.PE"/>
    <s v="MARÍA COTRINA"/>
    <n v="915204268"/>
    <n v="949127303"/>
    <s v=""/>
    <x v="0"/>
    <s v="-"/>
    <s v="-"/>
  </r>
  <r>
    <x v="0"/>
    <s v="Z5BL"/>
    <s v="MARIO MELENDEZ PDV"/>
    <x v="0"/>
    <s v="MARIO MELENDEZ PDV"/>
    <s v="Z5BL"/>
    <s v="MARIO MELENDEZ PDV"/>
    <s v="JR. ARICA 273, IQUITOS, MAYNAS, LORETO"/>
    <s v="IQUITOS"/>
    <s v="MAYNAS"/>
    <s v="LORETO"/>
    <s v="L - V: 09:00AM-01:00PM SAB: 03:00PM - 07:00PM"/>
    <s v="WILLIAM GARCIA"/>
    <n v="965723255"/>
    <s v="WILLIAM.GARCIA@CLARO.COM.PE"/>
    <s v="MARIO"/>
    <n v="949020643"/>
    <s v=""/>
    <s v="G99946294@CLARO.COM.PE"/>
    <x v="0"/>
    <s v="-"/>
    <s v="-"/>
  </r>
  <r>
    <x v="0"/>
    <s v="R292"/>
    <s v="MARTIN ACOSTA ELMO"/>
    <x v="0"/>
    <s v="MARTINA_D.HUANUCO"/>
    <s v="R292"/>
    <s v="MARTINA_D.HUANUCO"/>
    <s v="JR. 02 DE MAYO 912"/>
    <s v="LA UNION "/>
    <s v="DOS DE MAYO"/>
    <s v="HUANUCO"/>
    <s v="L-S 09:00 - 19:00"/>
    <s v="LORENA BESADA"/>
    <n v="949232614"/>
    <s v="LORENA.BESADA@CLARO.COM.PE"/>
    <s v="MARTIN ACOSTA"/>
    <n v="981744444"/>
    <s v=""/>
    <s v="G9990068@CLARO.COM.PE"/>
    <x v="0"/>
    <s v="-"/>
    <s v="-"/>
  </r>
  <r>
    <x v="0"/>
    <s v="R292"/>
    <s v="MARTIN ACOSTA ELMO"/>
    <x v="0"/>
    <s v="MARTINA_D.HUANUCO"/>
    <s v="R292"/>
    <s v="MARTINA_D.HUANUCO"/>
    <s v="JR 28 DE JULIO 114"/>
    <s v="LLATA "/>
    <s v="HUAMALIES"/>
    <s v="HUANUCO"/>
    <s v="L-S 09:00 - 19:01"/>
    <s v="LORENA BESADA"/>
    <n v="949232617"/>
    <s v="LORENA.BESADA@CLARO.COM.PE"/>
    <s v="MARTIN ACOSTA"/>
    <n v="981744444"/>
    <s v=""/>
    <s v="G9990068@CLARO.COM.PE"/>
    <x v="0"/>
    <s v="-"/>
    <s v="-"/>
  </r>
  <r>
    <x v="0"/>
    <s v="R293"/>
    <s v="MARTIN ACOSTA ELMO"/>
    <x v="0"/>
    <s v="MARTINA_D.HUANUCO"/>
    <s v="R293"/>
    <s v="MARTINA_D.HUANUCO"/>
    <s v="JR. SAN MARTIN 659"/>
    <s v="HUANUCO"/>
    <s v="HUANUCO"/>
    <s v="HUANUCO"/>
    <s v="L-S 09:00 - 19:01"/>
    <s v="LORENA BESADA"/>
    <n v="949232617"/>
    <s v="LORENA.BESADA@CLARO.COM.PE"/>
    <s v="MARTIN ACOSTA"/>
    <n v="981744444"/>
    <s v=""/>
    <s v="G9990068@CLARO.COM.PE"/>
    <x v="0"/>
    <s v="-"/>
    <s v="-"/>
  </r>
  <r>
    <x v="0"/>
    <s v="6IAW"/>
    <s v="MCELL"/>
    <x v="0"/>
    <s v="MCELL HYO"/>
    <s v="6IAW"/>
    <s v="MCELL HYO"/>
    <s v="AV GIRALDEZ 274 S-07 MEZANINE"/>
    <s v="HUANCAYO"/>
    <s v="HUANCAYO"/>
    <s v="JUNIN"/>
    <s v="L-S 09:00-6:00"/>
    <s v="MARICELA VIDAL"/>
    <n v="997109026"/>
    <s v="MARICELA.VIDAL@CLARO.COM.PE"/>
    <s v="CESAR ARANA CACEDA"/>
    <n v="932067415"/>
    <s v=""/>
    <s v="G99939530@CLARO.COM.PE"/>
    <x v="0"/>
    <s v="-"/>
    <s v="-"/>
  </r>
  <r>
    <x v="0"/>
    <s v="A891"/>
    <s v="MCP COMUNICACIONES EIRL"/>
    <x v="0"/>
    <s v="MCP COMUNI_D.ICA"/>
    <s v="A891"/>
    <s v="MCP COMUNI_D.ICA"/>
    <s v="CALLE BENAVIDES N° 161"/>
    <s v="CHINCHA ALTA"/>
    <s v="CHINCHA"/>
    <s v="ICA"/>
    <s v="L-S 10:00-18:00"/>
    <s v="CARLOS TEJEDA"/>
    <n v="959371472"/>
    <s v="CTEJEDA@CLARO.COM.PE"/>
    <s v="YULIANA ALVARADO"/>
    <n v="961860042"/>
    <s v=""/>
    <s v="D9998191@CLARO.COM.PE"/>
    <x v="0"/>
    <s v="-"/>
    <s v="-"/>
  </r>
  <r>
    <x v="0"/>
    <s v="D629"/>
    <s v="MDSANTA_DP.MARAÑON"/>
    <x v="0"/>
    <s v="MDSANTA_DP.MARAÑON"/>
    <s v="D629"/>
    <s v="MDSANTA_DP.MARAÑON"/>
    <s v="CA. MORONA / MARAÑON SN"/>
    <s v="BARRANCA"/>
    <s v="DATEN DEL MARAÑON"/>
    <s v="LORETO"/>
    <s v="L - V: 09:00AM-01:00PM SAB: 03:00PM - 07:00PM"/>
    <s v="JHONATAN ALVARADO"/>
    <n v="997109238"/>
    <s v="JHONATAN.ALVARADO@CLARO.COM.PE"/>
    <s v="MARILU DIAZ"/>
    <n v="989041684"/>
    <s v=""/>
    <s v="C64541@CLARO.COM.PE"/>
    <x v="0"/>
    <s v="-"/>
    <s v="-"/>
  </r>
  <r>
    <x v="0"/>
    <s v="PUKE"/>
    <s v="MENDOZA CADILLO RIOJA"/>
    <x v="0"/>
    <s v="MENDOZA CADILLO RIOJA"/>
    <s v="PUKE"/>
    <s v="MENDOZA CADILLO RIOJA"/>
    <s v="JR. SAN MARTÍN 824 (REF. FRENTE A CASONA DE MELITA)"/>
    <s v="RIOJA"/>
    <s v="RIOJA"/>
    <s v="SAN MARTIN"/>
    <s v="L-S 09:00-20:00"/>
    <s v="ALEXIS GUERRERO"/>
    <n v="993577583"/>
    <s v="AGUERRERO@CLARO.COM.PE"/>
    <s v="JHON MALDONADO"/>
    <n v="997705547"/>
    <s v=""/>
    <s v="D99940504@CLARO.COM.PE"/>
    <x v="0"/>
    <d v="2022-08-31T00:00:00"/>
    <s v="-"/>
  </r>
  <r>
    <x v="0"/>
    <s v="BW1B"/>
    <s v="MICTELPERU S.A.C."/>
    <x v="0"/>
    <s v="MICTELPERU"/>
    <s v="BW1B"/>
    <s v="MICTELPERU"/>
    <s v="AV. GERVACIO SANTILLANA 157 PASAJE PEATONAL - SUNAT)"/>
    <s v="AYACUCHO"/>
    <s v="HUAMANGA"/>
    <s v="AYACUCHO"/>
    <s v="L-S 09:00-18:00"/>
    <s v="GRIMALDO DE LA CRUZ"/>
    <n v="943583000"/>
    <s v="GRIMALDO.DELACRUZ@CLARO.COM.PE"/>
    <s v="CRISTEL CHOCCA"/>
    <n v="935855950"/>
    <n v="935855950"/>
    <s v=""/>
    <x v="0"/>
    <d v="2022-06-02T00:00:00"/>
    <s v="-"/>
  </r>
  <r>
    <x v="0"/>
    <s v="P4QK"/>
    <s v="MOVIL NET COMUNICACIONES E.I.R.L."/>
    <x v="1"/>
    <s v="MOVIL NET AYACUCHO"/>
    <s v="P4QK"/>
    <s v="MOVIL NET AYACUCHO"/>
    <s v="JR. CUZCO NRO. 231 "/>
    <s v="AYACUCHO"/>
    <s v="HUAMANGA"/>
    <s v="AYACUCHO"/>
    <s v="L-S 09:00-18:00"/>
    <s v="GRIMALDO DE LA CRUZ"/>
    <n v="943583000"/>
    <s v="GRIMALDO.DELACRUZ@CLARO.COM.PE"/>
    <s v="CABRERA BAUTISTA JUAN"/>
    <n v="999653080"/>
    <n v="999653080"/>
    <s v="G99936360@CLARO.COM.PE"/>
    <x v="0"/>
    <s v="-"/>
    <s v="-"/>
  </r>
  <r>
    <x v="0"/>
    <s v="XP41"/>
    <s v="MOVILMAX SAC"/>
    <x v="0"/>
    <s v="MOVILMAX LORETO"/>
    <s v="XP41"/>
    <s v="MOVILMAX LORETO"/>
    <s v="AV. JAUREGUI 111, YURIMAGUAS, ALTO AMAZONAS, LORETO"/>
    <s v="YURIMAGUAS"/>
    <s v="MAYNAS"/>
    <s v="LORETO"/>
    <s v="L - V: 09:00AM-01:00PM SAB: 03:00PM - 07:00PM"/>
    <s v="JHONATAN ALVARADO"/>
    <n v="997109238"/>
    <s v="JHONATAN.ALVARADO@CLARO.COM.PE"/>
    <s v="JENNI AUCCA"/>
    <n v="940421881"/>
    <s v=""/>
    <s v="D99933449@CLARO.COM.PE"/>
    <x v="0"/>
    <d v="2022-10-20T00:00:00"/>
    <s v="-"/>
  </r>
  <r>
    <x v="0"/>
    <s v="67B5"/>
    <s v="MULTISERVICIOS MOVILES AYACUCHO EIRL"/>
    <x v="0"/>
    <s v="MUL SER MOV AYACUCHO"/>
    <s v="67B5"/>
    <s v="MUL SER MOV AYACUCHO"/>
    <s v="JR. ASAMBLEA NRO. 139 CERCADO (COSTADO DE LA BOTICA ARCANGEL)"/>
    <s v="AYACUCHO"/>
    <s v="HUAMANGA"/>
    <s v="AYACUCHO"/>
    <s v="L-S  08:30 -17:00"/>
    <s v="GRIMALDO DE LA CRUZ"/>
    <n v="943583000"/>
    <s v="GRIMALDO.DELACRUZ@CLARO.COM.PE"/>
    <s v="EDSON GARAY"/>
    <n v="932631165"/>
    <n v="989087683"/>
    <s v="G99939123@CLARO.COM.PE"/>
    <x v="0"/>
    <s v="-"/>
    <s v="-"/>
  </r>
  <r>
    <x v="0"/>
    <s v="38F5"/>
    <s v="MULTISERVICIOS SAN ANTONIO DE PADUA E.I.R.L."/>
    <x v="0"/>
    <s v="S A P AYACUCHO"/>
    <s v="38F5"/>
    <s v="S A P AYACUCHO"/>
    <s v="MARISCAL CASTILLA  N° 103"/>
    <s v="AYACUCHO"/>
    <s v="HUAMANGA"/>
    <s v="AYACUCHO"/>
    <s v="L-S 09:00-18:00"/>
    <s v="LUIS SIGUEÑAS"/>
    <n v="997109169"/>
    <s v="C19580@CLARO.COM.PE&gt;"/>
    <s v="SULMA HUAMANCUSI"/>
    <n v="965352525"/>
    <s v=""/>
    <s v="D99930195@CLARO.COM.PE"/>
    <x v="0"/>
    <s v="-"/>
    <s v="-"/>
  </r>
  <r>
    <x v="0"/>
    <s v="ZY2D"/>
    <s v="OLGA PARIONA"/>
    <x v="0"/>
    <s v="OLGA PARIONA"/>
    <s v="ZY2D"/>
    <s v="OLGA PARIONA"/>
    <s v="JR. PUTUMAYO 2348, IQUITOS, MAYNAS, LORETO"/>
    <s v="IQUITOS"/>
    <s v="MAYNAS"/>
    <s v="LORETO"/>
    <s v="L - V: 09:00AM-01:00PM SAB: 03:00PM - 07:00PM"/>
    <s v="WEYDER TUESTA "/>
    <n v="993043105"/>
    <s v="WEYDER.TUESTA@CLARO.COM.PE "/>
    <s v="MIGUEL ROJAS"/>
    <n v="950072354"/>
    <s v=""/>
    <s v="D99946322@CLARO.COM.PE"/>
    <x v="0"/>
    <s v="-"/>
    <s v="-"/>
  </r>
  <r>
    <x v="0"/>
    <s v="B4BT"/>
    <s v="OVERALL HUANUCO"/>
    <x v="0"/>
    <s v="OVERALL HUANUCO"/>
    <s v="B4BT"/>
    <s v="OVERALL HUANUCO"/>
    <s v="JR. GENERAL PRADO Nº 691 "/>
    <s v="HUANUCO"/>
    <s v="HUANUCO"/>
    <s v="HUANUCO"/>
    <s v="L-S 09:00 - 07:00 PM"/>
    <s v="DANIEL ORE"/>
    <n v="994641281"/>
    <s v="DORE@CLARO.COM.PE"/>
    <s v="JORGE VENEGAS"/>
    <n v="932539826"/>
    <s v=""/>
    <s v="TARAPOTO.MOVIL@OVERALL.PE"/>
    <x v="0"/>
    <s v="-"/>
    <s v="-"/>
  </r>
  <r>
    <x v="0"/>
    <s v="B4BT"/>
    <s v="OVERALL HUANUCO"/>
    <x v="0"/>
    <s v="OVERALL HUANUCO"/>
    <s v="B4BT"/>
    <s v="OVERALL HUANUCO"/>
    <s v="AV. RAYMONDYI 466"/>
    <s v="RUPA RUPA"/>
    <s v="LEONCIO PRADO"/>
    <s v="HUANUCO"/>
    <s v="L-S 09:00 - 07:00 PM"/>
    <s v="DANIEL ORE"/>
    <n v="994641281"/>
    <s v="DORE@CLARO.COM.PE"/>
    <s v="JORGE VENEGAS"/>
    <n v="932539826"/>
    <s v=""/>
    <s v="TARAPOTO.MOVIL@OVERALL.PE"/>
    <x v="0"/>
    <s v="-"/>
    <s v="-"/>
  </r>
  <r>
    <x v="0"/>
    <s v="JISP"/>
    <s v="OVERALL ORIENTE"/>
    <x v="0"/>
    <s v="OVERALL TARAPOTO"/>
    <s v="JISP"/>
    <s v="OVERALL TARAPOTO"/>
    <s v="JR. SAN MARTÍN 133"/>
    <s v="TARAPOTO"/>
    <s v="SAN MARTIN"/>
    <s v="SAN MARTIN"/>
    <s v="L-S 09:00-19:00"/>
    <s v="JONATHAN DEL AGUILA"/>
    <n v="949104082"/>
    <s v="CARLOS.DELAGUILA@CLARO.COM.PE"/>
    <s v="LUZ GUEVARA"/>
    <n v="901388742"/>
    <n v="949116399"/>
    <s v=""/>
    <x v="0"/>
    <s v="-"/>
    <s v="-"/>
  </r>
  <r>
    <x v="0"/>
    <s v="RPQU"/>
    <s v="PAHUACHO BONILLA ROMAN"/>
    <x v="0"/>
    <s v="PABORO HUANCAVELICA"/>
    <s v="RPQU"/>
    <s v="PABORO HUANCAVELICA"/>
    <s v="JR AGUSTIN GAMARRA 182 HVCA"/>
    <s v="HUANCAVELICA"/>
    <s v="HUANCAVELICA"/>
    <s v="HUANCAVELICA"/>
    <s v="L-S 09:00-6:00"/>
    <s v="FERNANDO INGARUCA"/>
    <n v="997109016"/>
    <s v="PEDRO.INGARUCA@CLARO.COM.PE"/>
    <s v="PAHUACHO BONILLA ROMAN"/>
    <n v="964033160"/>
    <s v=""/>
    <s v="D99940894@CLARO.COM.PE"/>
    <x v="0"/>
    <s v="-"/>
    <s v="-"/>
  </r>
  <r>
    <x v="0"/>
    <s v="IDY5"/>
    <s v="PARE CUCHULA MERIDA"/>
    <x v="0"/>
    <s v="PARE CUCHULA HVCA"/>
    <s v="IDY5"/>
    <s v="PARE CUCHULA HVCA"/>
    <s v="JR. ICA 380 LIRCAY "/>
    <s v="LIRCAY"/>
    <s v="ANGARAES"/>
    <s v="HUANCAVELICA"/>
    <s v="L-S 09:00-6:00"/>
    <s v="MARTIN ZAVALA "/>
    <n v="987739251"/>
    <s v="MARTIN.ZAVALAC@CLARO.COM.PE"/>
    <s v="GAUDENCIO ÑAHUICOPA JANAMPA "/>
    <n v="973317840"/>
    <s v=""/>
    <s v="G99933584@CLARO.COM.PE"/>
    <x v="0"/>
    <s v="-"/>
    <s v="-"/>
  </r>
  <r>
    <x v="0"/>
    <s v="IDY5"/>
    <s v="PARE CUCHULA MERIDA"/>
    <x v="0"/>
    <s v="PARE CUCHULA HVCA"/>
    <s v="IDY5"/>
    <s v="PARE CUCHULA HVCA"/>
    <s v="JR. LIBERTAD 231"/>
    <s v="LIRCAY"/>
    <s v="ANGARAES"/>
    <s v="HUANCAVELICA"/>
    <s v="L-S 09:00-6:00"/>
    <s v="MARTIN ZAVALA "/>
    <n v="987739252"/>
    <s v="MARTIN.ZAVALAC@CLARO.COM.PE"/>
    <s v="FRANCK MANCILLA"/>
    <n v="927071434"/>
    <s v=""/>
    <s v="G99933584@CLARO.COM.PE"/>
    <x v="0"/>
    <s v="-"/>
    <s v="-"/>
  </r>
  <r>
    <x v="0"/>
    <s v="IDY5"/>
    <s v="PARE CUCHULA MERIDA"/>
    <x v="0"/>
    <s v="PARE CUCHULA HVCA"/>
    <s v="IDY5"/>
    <s v="PARE CUCHULA HVCA"/>
    <s v="JR. VIRREY TOLEDO260"/>
    <s v="HUANCAVELICA"/>
    <s v="HUANCAVELICA"/>
    <s v="HUANCAVELICA"/>
    <s v="L-S 09:00-6:00"/>
    <s v="MARTIN ZAVALA "/>
    <n v="987739250"/>
    <s v="MARTIN.ZAVALAC@CLARO.COM.PE"/>
    <s v="JESSICA PAQUIYAURI"/>
    <n v="918252655"/>
    <s v=""/>
    <s v="G99933584@CLARO.COM.PE"/>
    <x v="0"/>
    <s v="-"/>
    <s v="-"/>
  </r>
  <r>
    <x v="0"/>
    <s v="FMZG"/>
    <s v="PASTRANA JIMENEZ MARILUZ"/>
    <x v="0"/>
    <s v="MAROPAJI HNCVL"/>
    <s v="FMZG"/>
    <s v="MAROPAJI HNCVL"/>
    <s v="JR. LIBERTAD 142"/>
    <s v="LIRCAY"/>
    <s v="ANGARAES"/>
    <s v="HUANCAVELICA"/>
    <s v="L-S 09:00-6:00"/>
    <s v="FERNANDO INGARUCA"/>
    <n v="997109016"/>
    <s v="PEDRO.INGARUCA@CLARO.COM.PE"/>
    <s v="PASTRANA JIMENEZ MARILUZ"/>
    <n v="957776599"/>
    <s v=""/>
    <s v="D99942446@CLARO.COM.PE"/>
    <x v="0"/>
    <s v="-"/>
    <s v="-"/>
  </r>
  <r>
    <x v="0"/>
    <s v="FMZG"/>
    <s v="PASTRANA JIMENEZ MARILUZ"/>
    <x v="0"/>
    <s v="MAROPAJI HNCVL"/>
    <s v="FMZG"/>
    <s v="MAROPAJI HNCVL"/>
    <s v="JR. LIBERTAD 246"/>
    <s v="LIRCAY"/>
    <s v="ANGARAES"/>
    <s v="HUANCAVELICA"/>
    <s v="L-S 09:00-6:00"/>
    <s v="FERNANDO INGARUCA"/>
    <n v="997109016"/>
    <s v="PEDRO.INGARUCA@CLARO.COM.PE"/>
    <s v="PASTRANA JIMENEZ MARILUZ"/>
    <n v="953516291"/>
    <s v=""/>
    <s v="D99942446@CLARO.COM.PE"/>
    <x v="0"/>
    <s v="-"/>
    <s v="-"/>
  </r>
  <r>
    <x v="0"/>
    <s v="9INA"/>
    <s v="PASTRANA MACHUCA GIANCARLO ALFREDO"/>
    <x v="0"/>
    <s v="PASTRANA MACHUCA PDV"/>
    <s v="9INA"/>
    <s v="PASTRANA MACHUCA PDV"/>
    <s v="JR. CRESPO CASTILLO 342 "/>
    <s v="HUANUCO"/>
    <s v="HUANUCO"/>
    <s v="HUANUCO"/>
    <s v="L-S 09:00 - 19:00"/>
    <s v="JACKELINE PARDO"/>
    <n v="997101119"/>
    <s v="JACKELINE.PARDO@CLARO.COM.PE"/>
    <s v="GIANCARLO PASTRANA MACHUCA"/>
    <n v="952099870"/>
    <s v=""/>
    <s v=""/>
    <x v="0"/>
    <d v="2021-11-10T00:00:00"/>
    <s v="-"/>
  </r>
  <r>
    <x v="0"/>
    <s v="O9ZX"/>
    <s v="PROYECTOS E INVERSIONES BALTAZAR EIRL"/>
    <x v="0"/>
    <s v="INVERSIONES BALTAZAR"/>
    <s v="O9ZX"/>
    <s v="INVERSIONES BALTAZAR"/>
    <s v="JR. TARAPACA Nº 611"/>
    <s v="HUANUCO"/>
    <s v="HUANUCO"/>
    <s v="HUANUCO"/>
    <s v="L-S 09:00 - 19:00"/>
    <s v="JACKELINE PARDO"/>
    <n v="997101119"/>
    <s v="JACKELINE.PARDO@CLARO.COM.PE"/>
    <s v="PROYECTOS E INVERSIONES BALTAZAR EIRL"/>
    <n v="920221585"/>
    <s v=""/>
    <s v="G99945141@CLARO.COM.PE"/>
    <x v="0"/>
    <s v="-"/>
    <s v="-"/>
  </r>
  <r>
    <x v="0"/>
    <s v="5XW8"/>
    <s v="RC SOLUCIONES MOVILES EIRL"/>
    <x v="0"/>
    <s v="RC SOL MOV HUANUCO"/>
    <s v="5XW8"/>
    <s v="RC SOL MOV HUANUCO"/>
    <s v="PROLG. ABTAO 479"/>
    <s v="HUANUCO"/>
    <s v="HUANUCO"/>
    <s v="HUANUCO"/>
    <s v="L-S 09:00 - 19:01"/>
    <s v="LORENA BESADA"/>
    <n v="949232617"/>
    <s v="LORENA.BESADA@CLARO.COM.PE"/>
    <s v="YESICA  CARLOS "/>
    <n v="929419455"/>
    <s v=""/>
    <s v="D9996851@CLARO.COM.PE"/>
    <x v="0"/>
    <s v="-"/>
    <s v="-"/>
  </r>
  <r>
    <x v="0"/>
    <s v="3M8Z"/>
    <s v="RC. TELECOMUNICACIONES"/>
    <x v="0"/>
    <s v="RC TELCO ANCO"/>
    <s v="3M8Z"/>
    <s v="RC TELCO ANCO"/>
    <s v="JR. 28 DE JULIO Y JR UTCUYPAMPA"/>
    <s v="CHURCAMPA"/>
    <s v="CHURCAMPA"/>
    <s v="HUANCAVELICA"/>
    <s v="L-S 09:00-6:00"/>
    <s v="FERNANDO INGARUCA"/>
    <n v="997109016"/>
    <s v="PEDRO.INGARUCA@CLARO.COM.PE"/>
    <s v="GUTARATE ROJAS MIRKO ERICK "/>
    <n v="942488225"/>
    <s v=""/>
    <s v="G9992131@CLARO.COM.PE"/>
    <x v="0"/>
    <s v="-"/>
    <s v="-"/>
  </r>
  <r>
    <x v="0"/>
    <s v="QKSZ"/>
    <s v="RC. TELECOMUNICACIONES S.A.C."/>
    <x v="0"/>
    <s v="RC TELECOM JUNIN"/>
    <s v="QKSZ"/>
    <s v="RC TELECOM JUNIN"/>
    <s v="MZ-29 LOTE-10 JR ESQ. LIMA CON AV. MARGINAL"/>
    <s v="PICHANAQUI"/>
    <s v="CHANCHAMAYO"/>
    <s v="JUNIN"/>
    <s v="L-S 9:00-17:04"/>
    <s v="ROMMEL LOPEZ"/>
    <n v="942780190"/>
    <s v="ROMMEL.LOPEZ@CLARO.COM.PE"/>
    <s v="ALEX CHIPANA "/>
    <n v="940155290"/>
    <s v=""/>
    <s v="D99937535@CLARO.COM.PE"/>
    <x v="0"/>
    <s v="-"/>
    <s v="-"/>
  </r>
  <r>
    <x v="0"/>
    <s v="QKSZ"/>
    <s v="RC. TELECOMUNICACIONES S.A.C."/>
    <x v="0"/>
    <s v="RC TELECOM JUNIN"/>
    <s v="QKSZ"/>
    <s v="RC TELECOM JUNIN"/>
    <s v="AV. FAERROCARRIL 146 - 150 INT M4 CC OPEN PLAZA HUANCAYO"/>
    <s v="HUANCAYO"/>
    <s v="HUANCAYO"/>
    <s v="JUNIN"/>
    <s v="L-S 9:00-17:02"/>
    <s v="ROMMEL LOPEZ"/>
    <n v="942780190"/>
    <s v="ROMMEL.LOPEZ@CLARO.COM.PE"/>
    <s v="ALEX CHIPANA "/>
    <n v="940155290"/>
    <s v=""/>
    <s v="D99937535@CLARO.COM.PE"/>
    <x v="0"/>
    <s v="-"/>
    <s v="-"/>
  </r>
  <r>
    <x v="0"/>
    <s v="QKSZ"/>
    <s v="RC. TELECOMUNICACIONES S.A.C."/>
    <x v="0"/>
    <s v="RC TELECOM JUNIN"/>
    <s v="QKSZ"/>
    <s v="RC TELECOM JUNIN"/>
    <s v="AV. UCAYALI 296"/>
    <s v="PANGOA"/>
    <s v="SATIPO"/>
    <s v="JUNIN"/>
    <s v="L-S 9:00-17:01"/>
    <s v="ROMMEL LOPEZ"/>
    <n v="942780190"/>
    <s v="ROMMEL.LOPEZ@CLARO.COM.PE"/>
    <s v="ALEX CHIPANA "/>
    <n v="940155290"/>
    <s v=""/>
    <s v="D99937535@CLARO.COM.PE"/>
    <x v="0"/>
    <s v="-"/>
    <s v="-"/>
  </r>
  <r>
    <x v="0"/>
    <s v="QKSZ"/>
    <s v="RC. TELECOMUNICACIONES S.A.C."/>
    <x v="0"/>
    <s v="RC TELECOM JUNIN"/>
    <s v="QKSZ"/>
    <s v="RC TELECOM JUNIN"/>
    <s v="JIRON AUGUSTO HILSER 313"/>
    <s v="SATIPO"/>
    <s v="SATIPO"/>
    <s v="JUNIN"/>
    <s v="L-S 9:00-17:03"/>
    <s v="ROMMEL LOPEZ"/>
    <n v="942780190"/>
    <s v="ROMMEL.LOPEZ@CLARO.COM.PE"/>
    <s v="ALEX CHIPANA "/>
    <n v="940155290"/>
    <s v=""/>
    <s v="D99937535@CLARO.COM.PE"/>
    <x v="0"/>
    <s v="-"/>
    <s v="-"/>
  </r>
  <r>
    <x v="0"/>
    <s v="QXKE"/>
    <s v="RC. TELECOMUNICACIONES S.A.C."/>
    <x v="0"/>
    <s v="RC TELECOM JUNIN"/>
    <s v="QXKE"/>
    <s v="RC TELECOM JUNIN"/>
    <s v="CALLE REAL 983"/>
    <s v="EL TAMBO"/>
    <s v="HUANCAYO"/>
    <s v="JUNIN"/>
    <s v="L-S 9:00-19:01"/>
    <s v="ROMMEL LOPEZ"/>
    <n v="942780190"/>
    <s v="ROMMEL.LOPEZ@CLARO.COM.PE"/>
    <s v="ALEX CHIPANA"/>
    <n v="940155290"/>
    <s v=""/>
    <s v="A400138@CLARO.COM.PE"/>
    <x v="0"/>
    <s v="-"/>
    <s v="-"/>
  </r>
  <r>
    <x v="0"/>
    <s v="R486"/>
    <s v="RC. TELECOMUNICACIONES S.A.C."/>
    <x v="0"/>
    <s v="RC TELECOM_D.AYACU"/>
    <s v="R486"/>
    <s v="RC TELECOM_D.AYACU"/>
    <s v="AV. MARISCAL CASTILLA N° 395"/>
    <s v="HUANTA"/>
    <s v="HUANTA"/>
    <s v="AYACUCHO"/>
    <s v="L-S  08:30 -17:00"/>
    <s v="GRIMALDO DE LA CRUZ"/>
    <n v="943583000"/>
    <s v="GRIMALDO.DELACRUZ@CLARO.COM.PE"/>
    <s v="ALEX ROBINSON CHIPANA MEZA"/>
    <n v="940155290"/>
    <n v="940155290"/>
    <s v=""/>
    <x v="0"/>
    <s v="-"/>
    <s v="-"/>
  </r>
  <r>
    <x v="0"/>
    <s v="DSBI"/>
    <s v="RED DE TELECOMUNICACIONES SATELITALES REDTS E.I.R.L."/>
    <x v="1"/>
    <s v="REDTS AYACUCHO"/>
    <s v="DSBI"/>
    <s v="REDTS AYACUCHO"/>
    <s v="JR. SAN MARTIN NRO. 479 "/>
    <s v="AYACUCHO"/>
    <s v="HUAMANGA"/>
    <s v="AYACUCHO"/>
    <s v="L-S 09:00-18:00"/>
    <s v="GRIMALDO DE LA CRUZ"/>
    <n v="943583000"/>
    <s v="GRIMALDO.DELACRUZ@CLARO.COM.PE"/>
    <s v=" YAROS CARDENAS RUTH"/>
    <n v="988232424"/>
    <n v="988232424"/>
    <s v="G99933273@CLARO.COM.PE"/>
    <x v="0"/>
    <s v="-"/>
    <s v="-"/>
  </r>
  <r>
    <x v="0"/>
    <s v="JFTM"/>
    <s v="RED MOVIL COMUNICACIONES SAC"/>
    <x v="0"/>
    <s v="RED MOVIL AYACUCHO"/>
    <s v="JFTM"/>
    <s v="RED MOVIL AYACUCHO"/>
    <s v="JR. CUSCO 132"/>
    <s v="AYACUCHO"/>
    <s v="HUAMANGA"/>
    <s v="AYACUCHO"/>
    <s v="L-S  08:30 -17:00"/>
    <s v="FREDY OZAITA"/>
    <n v="997109101"/>
    <s v="FREDY.OZAITA@CLARO.COM.PE"/>
    <s v="NELIDA DE LA CRUZ YARANGA"/>
    <s v="986069014-963784929"/>
    <n v="967292670"/>
    <s v="D99935616@CLARO.COMPE"/>
    <x v="0"/>
    <s v="-"/>
    <s v="-"/>
  </r>
  <r>
    <x v="0"/>
    <s v="60YO"/>
    <s v="RED MOVIL RONY E.I.R.L."/>
    <x v="0"/>
    <s v="RMR AYACUCHO"/>
    <s v="60YO"/>
    <s v="RMR AYACUCHO"/>
    <s v="JR. COMERCIO NRO. 1206"/>
    <s v="CORACORA"/>
    <s v="PARINACOCHAS"/>
    <s v="AYACUCHO"/>
    <s v="L-S 09:00-18:00"/>
    <s v="LUIS SIGUEÑAS"/>
    <n v="997109169"/>
    <s v="C19580@CLARO.COM.PE&gt;"/>
    <s v="JHONY CRISOSTOMO"/>
    <n v="961579942"/>
    <s v=""/>
    <s v="D99936429@CLARO.COM.PE"/>
    <x v="0"/>
    <s v="-"/>
    <s v="-"/>
  </r>
  <r>
    <x v="0"/>
    <s v="YL2B"/>
    <s v="RUBEN ALBERTO MENDOZA CADILLO"/>
    <x v="0"/>
    <s v="RA_MENDOZA_RIOJA"/>
    <s v="YL2B"/>
    <s v="RA_MENDOZA_RIOJA"/>
    <s v="JR. SAN MARTÍN 824 (REF. FRENTE A CASONA DE MELITA)"/>
    <s v="RIOJA"/>
    <s v="RIOJA"/>
    <s v="SAN MARTIN"/>
    <s v="L-S 09:00-20:00"/>
    <s v="ALEXIS GUERRERO"/>
    <n v="993577583"/>
    <s v="AGUERRERO@CLARO.COM.PE"/>
    <s v="JHON MALDONADO"/>
    <n v="997705547"/>
    <s v=""/>
    <s v="D99940504@CLARO.COM.PE"/>
    <x v="0"/>
    <s v="-"/>
    <s v="-"/>
  </r>
  <r>
    <x v="0"/>
    <s v="7CGQ"/>
    <s v="SANTEL ORIENTE E.I.R.L."/>
    <x v="0"/>
    <s v="SANTEL ORIENTE"/>
    <s v="7CGQ"/>
    <s v="SANTEL ORIENTE"/>
    <s v="JR. TACNA # 563, IQUITOS, MAYNAS, LORETO"/>
    <s v="IQUITOS"/>
    <s v="MAYNAS"/>
    <s v="LORETO"/>
    <s v="L - V: 09:00AM-01:00PM SAB: 03:00PM - 07:00PM"/>
    <s v="WEYDER TUESTA "/>
    <n v="993043105"/>
    <s v="WEYDER.TUESTA@CLARO.COM.PE "/>
    <s v="JIAR GARCIA"/>
    <n v="973234075"/>
    <s v=""/>
    <s v="G9994880@CLARO.COM.PE"/>
    <x v="0"/>
    <d v="2022-10-20T00:00:00"/>
    <s v="-"/>
  </r>
  <r>
    <x v="0"/>
    <s v="A985"/>
    <s v="SELVA TEL MOYOBAMBA"/>
    <x v="0"/>
    <s v="SELVA TEL_D.MOYOB"/>
    <s v="A985"/>
    <s v="SELVA TEL_D.MOYOB"/>
    <s v="JR. SERAFÍN FILOMENO ESQ. JR. PEDRO CANGA"/>
    <s v="MOYOBAMBA"/>
    <s v="MOYOBAMBA"/>
    <s v="SAN MARTIN"/>
    <s v="L-S 09:00-19:00"/>
    <s v="JUAN PEREZ"/>
    <n v="944586438"/>
    <s v="JUAN.PEREZO@CLARO.COM.PE"/>
    <s v="SHARON VALERIA VILLACORTA"/>
    <n v="950304684"/>
    <n v="952411886"/>
    <s v=""/>
    <x v="0"/>
    <s v="-"/>
    <s v="-"/>
  </r>
  <r>
    <x v="0"/>
    <s v="YBIR"/>
    <s v="SERVICEL REDES"/>
    <x v="0"/>
    <s v="SERVICELL HUANUCO"/>
    <s v="YBIR"/>
    <s v="SERVICELL HUANUCO"/>
    <s v="JR. DAMASO BERAUN 514"/>
    <s v="HUANUCO"/>
    <s v="HUANUCO"/>
    <s v="HUANUCO"/>
    <s v="L-S 09:00 - 19:00"/>
    <s v="JACKELINE PARDO"/>
    <n v="997101119"/>
    <s v="JACKELINE.PARDO@CLARO.COM.PE"/>
    <s v="JHENER CORDOVA"/>
    <n v="915334905"/>
    <s v=""/>
    <s v="G99935748@CLARO.COM.PE"/>
    <x v="0"/>
    <s v="-"/>
    <s v="-"/>
  </r>
  <r>
    <x v="0"/>
    <s v="O50P"/>
    <s v="SKF TELECOMUNICACIONES"/>
    <x v="0"/>
    <s v="SKFTELECOMUNICA"/>
    <s v="O50P"/>
    <s v="SKFTELECOMUNICA"/>
    <s v="AV BENAVIDES 242"/>
    <s v="CHINCHA ALTA"/>
    <s v="CHINCHA"/>
    <s v="ICA"/>
    <s v="L-S 9:00-19:00"/>
    <s v="DIEGO SAAVEDRA"/>
    <n v="997109111"/>
    <s v="DIEGO.SAAVEDRA@CLARO.COM.PE"/>
    <s v="ANA LUNA"/>
    <n v="998884039"/>
    <s v=""/>
    <s v="D99942457@CLARO.COM.PE"/>
    <x v="0"/>
    <s v="-"/>
    <s v="-"/>
  </r>
  <r>
    <x v="0"/>
    <s v="A885"/>
    <s v="SMART BUSINESS AYACUCHO E.I.R.L."/>
    <x v="0"/>
    <s v="SMART BUSI_D.AYACUCH"/>
    <s v="A885"/>
    <s v="SMART BUSI_D.AYACUCH"/>
    <s v="JR. ASAMBLEA 254"/>
    <s v="AYACUCHO"/>
    <s v="HUAMANGA"/>
    <s v="AYACUCHO"/>
    <s v="L-S 09:00-18:00"/>
    <s v="LUIS SIGUEÑAS"/>
    <n v="997109169"/>
    <s v="C19580@CLARO.COM.PE&gt;"/>
    <s v="YHULISSA"/>
    <n v="939668451"/>
    <s v=""/>
    <s v="C9998141@CLARO.COM.PE"/>
    <x v="0"/>
    <s v="-"/>
    <s v="-"/>
  </r>
  <r>
    <x v="0"/>
    <s v="W33V"/>
    <s v="SMART MOVILES RIOJA"/>
    <x v="0"/>
    <s v="SMARMO RIOJA"/>
    <s v="W33V"/>
    <s v="SMARMO RIOJA"/>
    <s v="JR. ALMIRANTE GRAÚ N° 702 - RIOJA - RIOJA - SAN MARTIN "/>
    <s v="RIOJA"/>
    <s v="RIOJA"/>
    <s v="SAN MARTIN"/>
    <s v="L-S 09:00-19:00"/>
    <s v="ALEXIS GUERRERO"/>
    <n v="993577583"/>
    <s v="AGUERRERO@CLARO.COM.PE"/>
    <s v="JHOHANNY OLANO MUÑOZ"/>
    <n v="994694032"/>
    <s v=""/>
    <s v=""/>
    <x v="0"/>
    <s v="-"/>
    <s v="-"/>
  </r>
  <r>
    <x v="0"/>
    <s v="W33V"/>
    <s v="SMART MOVILES RIOJA"/>
    <x v="0"/>
    <s v="SMARMO RIOJA"/>
    <s v="W33V"/>
    <s v="SMARMO RIOJA"/>
    <s v="JR. BOLOGNESI 193"/>
    <s v="NUEVA CAJAMARCA"/>
    <s v="RIOJA"/>
    <s v="SAN MARTIN"/>
    <s v="L-S 09:00-19:00"/>
    <s v="ALEXIS GUERRERO"/>
    <n v="993577583"/>
    <s v="AGUERRERO@CLARO.COM.PE"/>
    <s v="JHOHANNY OLANO MUÑOZ"/>
    <n v="994694032"/>
    <s v=""/>
    <s v=""/>
    <x v="0"/>
    <s v="-"/>
    <s v="-"/>
  </r>
  <r>
    <x v="0"/>
    <s v="BFUQ"/>
    <s v="TAES RARO"/>
    <x v="0"/>
    <s v="TAES RARO"/>
    <s v="BFUQ"/>
    <s v="TAES RARO"/>
    <s v="PJ. LAS CAÑITAS 273, SAN JUAN, MAYNAS, LORETO"/>
    <s v="IQUITOS"/>
    <s v="MAYNAS"/>
    <s v="LORETO"/>
    <s v="L - V: 09:00AM-01:00PM SAB: 03:00PM - 07:00PM"/>
    <s v="WEYDER TUESTA "/>
    <n v="993043105"/>
    <s v="WEYDER.TUESTA@CLARO.COM.PE "/>
    <s v="TALIA RAMIREZ"/>
    <n v="993935031"/>
    <s v=""/>
    <s v="D99943541@CLARO.COM.PE"/>
    <x v="1"/>
    <s v="-"/>
    <d v="2022-10-15T00:00:00"/>
  </r>
  <r>
    <x v="0"/>
    <s v="08X2"/>
    <s v="TELECOMUNICACIONES KOKI EIRL"/>
    <x v="0"/>
    <s v="TELE KOKI_DAC.HUANVE"/>
    <s v="08X2"/>
    <s v="TELE KOKI_DAC.HUANVE"/>
    <s v="JR VIRREY TOLEDO NO 221"/>
    <s v="HUANCAVELICA"/>
    <s v="HUANCAVELICA"/>
    <s v="HUANCAVELICA"/>
    <s v="09:00 A 21:00"/>
    <s v="HENRY MIGUEL POVES"/>
    <n v="997104762"/>
    <s v="HPOVES@CLARO.COM.PE"/>
    <s v="YANIRE ESCOBAR TUNCAR"/>
    <n v="932310716"/>
    <n v="957715042"/>
    <s v="C57504@CLARO.COM.PE"/>
    <x v="0"/>
    <d v="2022-10-01T00:00:00"/>
    <s v="-"/>
  </r>
  <r>
    <x v="0"/>
    <s v="1PWG"/>
    <s v="TELECOMUNICACIONES KOKI EIRL"/>
    <x v="0"/>
    <s v="TELCO KOKIOROYA"/>
    <s v="1PWG"/>
    <s v="TELCO KOKIOROYA"/>
    <s v="AV. MIGUEL GRAU NO 1334"/>
    <s v="OROYA "/>
    <s v="HUANCAYO"/>
    <s v="JUNIN"/>
    <s v="09:00 A 21:00"/>
    <s v="MARICELA IRENE  VIDAL "/>
    <n v="997109026"/>
    <s v="MARICELA.VIDAL@CLARO.COM.PE"/>
    <s v="EBER GOMEZ RAMOS"/>
    <n v="960307641"/>
    <n v="939242840"/>
    <s v="C57504@CLARO.COM.PE"/>
    <x v="0"/>
    <d v="2022-10-01T00:00:00"/>
    <s v="-"/>
  </r>
  <r>
    <x v="0"/>
    <s v="49CU"/>
    <s v="TELECOMUNICACIONES KOKI EIRL"/>
    <x v="0"/>
    <s v="TELCO KOKI PASCO"/>
    <s v="49CU"/>
    <s v="TELCO KOKI PASCO"/>
    <s v="CIRCUNVALACION ARENALES NO 136 "/>
    <s v="CHAUPIMARCA"/>
    <s v="PASCO"/>
    <s v="PASCO"/>
    <s v="09:00 A 21:00"/>
    <s v="DANTE VILLANUEVA M"/>
    <n v="997102019"/>
    <s v="DVILLANUEVA@CLARO.COM.PE"/>
    <s v="MEQUIAS VELASQUES PARIONA"/>
    <n v="984677245"/>
    <n v="961080888"/>
    <s v="C57504@CLARO.COM.PE"/>
    <x v="0"/>
    <d v="2022-10-01T00:00:00"/>
    <s v="-"/>
  </r>
  <r>
    <x v="0"/>
    <s v="WWPZ"/>
    <s v="TELECOMUNICACIONES LA TOXICA SRL"/>
    <x v="0"/>
    <s v="TELECOMUNICACIONES LA TOXICA"/>
    <s v="WWPZ"/>
    <s v="TELECOMUNICACIONES LA TOXICA"/>
    <s v="JR HUALLAGA 294"/>
    <s v="NUEVA CAJAMARCA"/>
    <s v="RIOJA"/>
    <s v="SAN MARTIN"/>
    <s v="L-S 09:00-19:00"/>
    <s v="JUAN PEREZ"/>
    <n v="944586438"/>
    <s v="JUAN.PEREZO@CLARO.COM.PE"/>
    <s v="CRISTIAN FLORES DE LA CRUZ"/>
    <n v="983183072"/>
    <s v=""/>
    <s v=""/>
    <x v="0"/>
    <d v="2022-03-18T00:00:00"/>
    <s v="-"/>
  </r>
  <r>
    <x v="0"/>
    <s v="ZXPM"/>
    <s v="TELEVIRTUAL COMP SRL"/>
    <x v="0"/>
    <s v="TELEVIRTUAL COM"/>
    <s v="ZXPM"/>
    <s v="TELEVIRTUAL COM"/>
    <s v="PSJE BOLIVAR MZ A LT 7"/>
    <s v="HUANUCO"/>
    <s v="HUANUCO"/>
    <s v="HUANUCO"/>
    <s v="L-S 09:00 - 19:00"/>
    <s v="JACKELINE PARDO"/>
    <n v="997101119"/>
    <s v="JACKELINE.PARDO@CLARO.COM.PE"/>
    <s v="TELEVIRTUAL COMP SRL"/>
    <n v="948711269"/>
    <s v=""/>
    <s v="D99942627@CLARO.COM.PE"/>
    <x v="0"/>
    <s v="-"/>
    <s v="-"/>
  </r>
  <r>
    <x v="0"/>
    <s v="TJPG"/>
    <s v="TEMD SOLUTIONS S.A.C."/>
    <x v="1"/>
    <s v="TEMD AYACUCHO"/>
    <s v="TJPG"/>
    <s v="TEMD AYACUCHO"/>
    <s v="JR. MARISCAL ANDRES AVELINO CACERES NRO. 126 - PUQUIO"/>
    <s v="PUQUIO"/>
    <s v="PARINACOCHAS"/>
    <s v="AYACUCHO"/>
    <s v="L-S 09:00-18:00"/>
    <s v="GRIMALDO DE LA CRUZ"/>
    <n v="943583000"/>
    <s v="GRIMALDO.DELACRUZ@CLARO.COM.PE"/>
    <s v="MOISES RIVERA DE LA CRUZ"/>
    <n v="976224824"/>
    <n v="976224824"/>
    <s v="G99943528@CLARO.COM.PE"/>
    <x v="0"/>
    <s v="-"/>
    <s v="-"/>
  </r>
  <r>
    <x v="0"/>
    <s v="A893"/>
    <s v="TOWER NAZCA"/>
    <x v="1"/>
    <s v="TOWER NAZCA D NAZCA"/>
    <s v="A893"/>
    <s v="TOWER NAZCA D NAZCA"/>
    <s v="CALLE LIMA 397"/>
    <s v="NAZCA"/>
    <s v="NAZCA"/>
    <s v="ICA"/>
    <s v="L-S 9:00-19:00"/>
    <s v="DIEGO SAAVEDRA"/>
    <n v="997109111"/>
    <s v="DIEGO.SAAVEDRA@CLARO.COM.PE"/>
    <s v="FRANZ GUILLEN"/>
    <n v="991928641"/>
    <s v=""/>
    <s v="D99933383@CLARO.COM.PE"/>
    <x v="0"/>
    <s v="-"/>
    <s v="-"/>
  </r>
  <r>
    <x v="0"/>
    <s v="9B3X"/>
    <s v="TSG PUERTO INCA"/>
    <x v="0"/>
    <s v="TSG PUERTO INCA"/>
    <s v="9B3X"/>
    <s v="TSG PUERTO INCA"/>
    <s v="CARRETERA FERNANDO BELAUNDE TERRY S/N PUERTO SUNGARO - PUERTO INCA - HUANUCO"/>
    <s v="CENTRO POBLADO PUERTO SUNGARO"/>
    <s v="PUERTO INCA"/>
    <s v="HUANUCO"/>
    <s v="L-S 09:00 - 19:00"/>
    <s v="DANIEL ORE"/>
    <n v="994641281"/>
    <s v="DORE@CLARO.COM.PE"/>
    <s v="RUTH  VASQUEZ"/>
    <n v="951323682"/>
    <s v=""/>
    <s v="D99938819@CLARO.COM.PE"/>
    <x v="0"/>
    <s v="-"/>
    <s v="-"/>
  </r>
  <r>
    <x v="0"/>
    <s v="A319"/>
    <s v="UMICELLPHONE"/>
    <x v="0"/>
    <s v="UMICELL_D.JUNIN"/>
    <s v="A319"/>
    <s v="UMICELL_D.JUNIN"/>
    <s v="JR GRAU 245"/>
    <s v="CHUPACA"/>
    <s v="CHUPACA"/>
    <s v="JUNIN"/>
    <s v="L-S 09:00-6:00"/>
    <s v="JOSE LUIS REMIGIO"/>
    <n v="997101367"/>
    <s v="JOSE.REMIGIO@CLARO.COM.PE"/>
    <s v="ULISES BONIFACIO / CRISTINA"/>
    <n v="964102133"/>
    <n v="976750599"/>
    <s v="D57636@CLARO.COM.PE"/>
    <x v="0"/>
    <s v="-"/>
    <s v="-"/>
  </r>
  <r>
    <x v="0"/>
    <s v="A319"/>
    <s v="UMICELLPHONE"/>
    <x v="0"/>
    <s v="UMICELL_D.JUNIN"/>
    <s v="A319"/>
    <s v="UMICELL_D.JUNIN"/>
    <s v="JR 9 DE JULIO"/>
    <s v="CONCEPCIÓN"/>
    <s v="CONCEPCIÓN"/>
    <s v="JUNIN"/>
    <s v="L-S 09:00-6:00"/>
    <s v="JOSE LUIS REMIGIO"/>
    <n v="997101367"/>
    <s v="JOSE.REMIGIO@CLARO.COM.PE"/>
    <s v="ULISES BONIFACIO / CRISTINA"/>
    <n v="964102133"/>
    <n v="976750599"/>
    <s v="D57636@CLARO.COM.PE"/>
    <x v="0"/>
    <s v="-"/>
    <s v="-"/>
  </r>
  <r>
    <x v="0"/>
    <s v="A319"/>
    <s v="UMICELLPHONE"/>
    <x v="0"/>
    <s v="UMICELL_D.JUNIN"/>
    <s v="A319"/>
    <s v="UMICELL_D.JUNIN"/>
    <s v="AV FERROCARRIL 1081 "/>
    <s v="HUANCAYO"/>
    <s v="HUANCAYO"/>
    <s v="JUNIN"/>
    <s v="L-S 09:00-6:00"/>
    <s v="JOSE LUIS REMIGIO"/>
    <n v="997101367"/>
    <s v="JOSE.REMIGIO@CLARO.COM.PE"/>
    <s v="ULISES BONIFACIO / CRISTINA"/>
    <n v="964102133"/>
    <n v="976750599"/>
    <s v="D57636@CLARO.COM.PE"/>
    <x v="0"/>
    <s v="-"/>
    <s v="-"/>
  </r>
  <r>
    <x v="0"/>
    <s v="A319"/>
    <s v="UMICELLPHONE"/>
    <x v="0"/>
    <s v="UMICELL_D.JUNIN"/>
    <s v="A319"/>
    <s v="UMICELL_D.JUNIN"/>
    <s v="AV FERROCARRIL 1091 "/>
    <s v="HUANCAYO"/>
    <s v="HUANCAYO"/>
    <s v="JUNIN"/>
    <s v="L-S 09:00-6:00"/>
    <s v="JOSE LUIS REMIGIO"/>
    <n v="997101367"/>
    <s v="JOSE.REMIGIO@CLARO.COM.PE"/>
    <s v="ULISES BONIFACIO / CRISTINA"/>
    <n v="964102133"/>
    <n v="976750599"/>
    <s v="D57636@CLARO.COM.PE"/>
    <x v="0"/>
    <s v="-"/>
    <s v="-"/>
  </r>
  <r>
    <x v="0"/>
    <s v="A319"/>
    <s v="UMICELLPHONE"/>
    <x v="0"/>
    <s v="UMICELL_D.JUNIN"/>
    <s v="A319"/>
    <s v="UMICELL_D.JUNIN"/>
    <s v="CALLE REAL 380 -382"/>
    <s v="HUANCAYO"/>
    <s v="HUANCAYO"/>
    <s v="JUNIN"/>
    <s v="L-S 09:00-6:00"/>
    <s v="JOSE LUIS REMIGIO"/>
    <n v="997101367"/>
    <s v="JOSE.REMIGIO@CLARO.COM.PE"/>
    <s v="ULISES BONIFACIO / CRISTINA"/>
    <n v="964102133"/>
    <n v="976750599"/>
    <s v="D57636@CLARO.COM.PE"/>
    <x v="0"/>
    <s v="-"/>
    <s v="-"/>
  </r>
  <r>
    <x v="0"/>
    <s v="A319"/>
    <s v="UMICELLPHONE"/>
    <x v="0"/>
    <s v="UMICELL_D.JUNIN"/>
    <s v="A319"/>
    <s v="UMICELL_D.JUNIN"/>
    <s v="CALLE REAL 388"/>
    <s v="HUANCAYO"/>
    <s v="HUANCAYO"/>
    <s v="JUNIN"/>
    <s v="L-S 09:00-6:00"/>
    <s v="JOSE LUIS REMIGIO"/>
    <n v="997101367"/>
    <s v="JOSE.REMIGIO@CLARO.COM.PE"/>
    <s v="ULISES BONIFACIO / CRISTINA"/>
    <n v="964102133"/>
    <n v="976750599"/>
    <s v="D57636@CLARO.COM.PE"/>
    <x v="0"/>
    <s v="-"/>
    <s v="-"/>
  </r>
  <r>
    <x v="0"/>
    <s v="A319"/>
    <s v="UMICELLPHONE"/>
    <x v="0"/>
    <s v="UMICELL_D.JUNIN"/>
    <s v="A319"/>
    <s v="UMICELL_D.JUNIN"/>
    <s v="JR PALCA 280 "/>
    <s v="LA MERCED"/>
    <s v="HUANCAYO"/>
    <s v="JUNIN"/>
    <s v="L-S 09:00-6:00"/>
    <s v="JOSE LUIS REMIGIO"/>
    <n v="997101367"/>
    <s v="JOSE.REMIGIO@CLARO.COM.PE"/>
    <s v="ULISES BONIFACIO / CRISTINA"/>
    <n v="964102133"/>
    <n v="976750599"/>
    <s v="D57636@CLARO.COM.PE"/>
    <x v="0"/>
    <s v="-"/>
    <s v="-"/>
  </r>
  <r>
    <x v="0"/>
    <s v="A319"/>
    <s v="UMICELLPHONE"/>
    <x v="0"/>
    <s v="UMICELL_D.JUNIN"/>
    <s v="A319"/>
    <s v="UMICELL_D.JUNIN"/>
    <s v="JR. LIMA 760"/>
    <s v="TARMA"/>
    <s v="TARMA"/>
    <s v="JUNIN"/>
    <s v="L-S 09:00-6:00"/>
    <s v="JOSE LUIS REMIGIO"/>
    <n v="997101367"/>
    <s v="JOSE.REMIGIO@CLARO.COM.PE"/>
    <s v="ULISES BONIFACIO / CRISTINA"/>
    <n v="964102133"/>
    <n v="976750599"/>
    <s v="D57636@CLARO.COM.PE"/>
    <x v="0"/>
    <s v="-"/>
    <s v="-"/>
  </r>
  <r>
    <x v="0"/>
    <s v="K5IK"/>
    <s v="VILLAORDUÑA DIAMONTH"/>
    <x v="0"/>
    <s v="VILLAORDU¿A HUANUCO"/>
    <s v="K5IK"/>
    <s v="VILLAORDU¿A HUANUCO"/>
    <s v="JR. 28 DE JULIO N°1198 HUANUCO "/>
    <s v="HUANUCO"/>
    <s v="HUANUCO"/>
    <s v="HUANUCO"/>
    <s v="L-S 09:00 - 19:00"/>
    <s v="DANIEL ORE"/>
    <n v="994641281"/>
    <s v="DORE@CLARO.COM.PE"/>
    <s v="DIAMONTH VILLAORDUÑA"/>
    <n v="962300895"/>
    <s v=""/>
    <s v="D99933196@CLARO.COM.PE"/>
    <x v="0"/>
    <s v="-"/>
    <s v="-"/>
  </r>
  <r>
    <x v="0"/>
    <s v="MCXT"/>
    <s v="VYV IQUITOS"/>
    <x v="0"/>
    <s v="VYV IQUITOS"/>
    <s v="MCXT"/>
    <s v="VYV IQUITOS"/>
    <s v="CA PROSPERO 299, IQUITOS; MAYNAS, LORETO"/>
    <s v="IQUITOS"/>
    <s v="MAYNAS"/>
    <s v="LORETO"/>
    <s v="L - V: 09:00AM-01:00PM SAB: 03:00PM - 07:00PM"/>
    <s v="JHONATAN ALVARADO"/>
    <n v="997109238"/>
    <s v="JHONATAN.ALVARADO@CLARO.COM.PE"/>
    <s v="MAURICIO ESPINOZA"/>
    <n v="989428889"/>
    <s v=""/>
    <s v="G99933701@CLARO.COM.PE"/>
    <x v="0"/>
    <s v="-"/>
    <s v="-"/>
  </r>
  <r>
    <x v="0"/>
    <s v="X2HF"/>
    <s v="WANUKO MOVIL"/>
    <x v="0"/>
    <s v="DAC WANUKO"/>
    <s v="X2HF"/>
    <s v="DAC WANUKO"/>
    <s v="JR. JOSE PRATO 359  -RUPA RUPA"/>
    <s v="RUPA RUPA"/>
    <s v="LEONCIO PRADO"/>
    <s v="HUANUCO"/>
    <s v="L-S 09:00 - 19:00"/>
    <s v="JACKELINE PARDO"/>
    <n v="997101119"/>
    <s v="JACKELINE.PARDO@CLARO.COM.PE"/>
    <s v="YORKEL QUIJANO"/>
    <n v="989505314"/>
    <s v=""/>
    <s v="D99937652@CLARO.COM.PE"/>
    <x v="0"/>
    <d v="2022-02-18T00:00:00"/>
    <s v="-"/>
  </r>
  <r>
    <x v="0"/>
    <s v="X2HF"/>
    <s v="WANUKO MOVIL"/>
    <x v="0"/>
    <s v="DAC WANUKO"/>
    <s v="X2HF"/>
    <s v="DAC WANUKO"/>
    <s v="JR. HUALLAYCO  1145"/>
    <s v="HUANUCO"/>
    <s v="HUANUCO"/>
    <s v="HUANUCO"/>
    <s v="L-S 09:00 - 19:00"/>
    <s v="JACKELINE PARDO"/>
    <n v="997101119"/>
    <s v="JACKELINE.PARDO@CLARO.COM.PE"/>
    <s v="YORKEL QUIJANO"/>
    <n v="989505314"/>
    <s v=""/>
    <s v="D99937652@CLARO.COM.PE"/>
    <x v="0"/>
    <s v="-"/>
    <s v="-"/>
  </r>
  <r>
    <x v="0"/>
    <s v="X2HF"/>
    <s v="WANUKO MOVIL"/>
    <x v="0"/>
    <s v="DAC WANUKO"/>
    <s v="X2HF"/>
    <s v="DAC WANUKO"/>
    <s v="JR. 28 DE JULIO N°1184 - HUANUCO - HUANUCO "/>
    <s v="HUANUCO"/>
    <s v="HUANUCO"/>
    <s v="HUANUCO"/>
    <s v="L-S 09:00 - 19:00"/>
    <s v="JACKELINE PARDO"/>
    <n v="997101119"/>
    <s v="JACKELINE.PARDO@CLARO.COM.PE"/>
    <s v="YORKEL QUIJANO"/>
    <n v="989505314"/>
    <s v=""/>
    <s v=""/>
    <x v="0"/>
    <d v="2021-11-10T00:00:00"/>
    <s v="-"/>
  </r>
  <r>
    <x v="0"/>
    <s v="DOJ5"/>
    <s v="YUPANQUI REYES RAUL"/>
    <x v="0"/>
    <s v="YUPANQUI REYES HCV"/>
    <s v="DOJ5"/>
    <s v="YUPANQUI REYES HCV"/>
    <s v="AV. PROGRESO  116 PAMPAS  - HUANCAVELICA"/>
    <s v="PAMPAS"/>
    <s v="TAYACAJA"/>
    <s v="HUANCAVELICA"/>
    <s v="L-S 09:00-6:00"/>
    <s v="MARTIN ZAVALA "/>
    <n v="987739255"/>
    <s v="MARTIN.ZAVALAC@CLARO.COM.PE"/>
    <s v="RAUL YUPANQUI"/>
    <n v="951417035"/>
    <s v=""/>
    <s v="D99933762@CLARO.COM.PE"/>
    <x v="0"/>
    <s v="-"/>
    <s v="-"/>
  </r>
  <r>
    <x v="0"/>
    <s v="2X0A"/>
    <s v="YURICEL LORETO"/>
    <x v="0"/>
    <s v="YURICEL LORETO"/>
    <s v="2X0A"/>
    <s v="YURICEL LORETO"/>
    <s v="CA. TACNA 201, YURIMAGUAS, ALTO AMAZONAS, LORETO"/>
    <s v="YURIMAGUAS"/>
    <s v="ALTO AMAZONAS"/>
    <s v="LORETO"/>
    <s v="L - V: 09:00AM-01:00PM SAB: 03:00PM - 07:00PM"/>
    <s v="WEYDER TUESTA "/>
    <n v="993043105"/>
    <s v="WEYDER.TUESTA@CLARO.COM.PE "/>
    <s v="LYN KEY "/>
    <n v="996065556"/>
    <s v=""/>
    <s v="D99936895@CLARO.COM.PE"/>
    <x v="0"/>
    <s v="-"/>
    <s v="-"/>
  </r>
  <r>
    <x v="1"/>
    <s v="A415"/>
    <s v="ACD BARRANCA AKEMITEL"/>
    <x v="0"/>
    <s v="AKEMITEL_ T.BARRANCA"/>
    <s v="A415"/>
    <s v="AKEMITEL_ T.BARRANCA"/>
    <s v="CALLE- CASTILLA N° 243 -BARRANCA - BARRANCA"/>
    <s v="BARRANCA"/>
    <s v="BARRANCA"/>
    <s v="LIMA "/>
    <s v="LUNES A SABADO 09:00 - 19:00"/>
    <s v="INGRID BENITES "/>
    <n v="965770100"/>
    <s v="IBENITES@CLARO.COM.PE"/>
    <s v="KARLA MEJIA  LLIROD"/>
    <n v="922864289"/>
    <n v="945610848"/>
    <s v="D11000556@claro.com.pe/D99945375@claro.com.pe"/>
    <x v="0"/>
    <s v="-"/>
    <s v="-"/>
  </r>
  <r>
    <x v="1"/>
    <s v="D304"/>
    <s v="ACD BARRANCA INVERSOL"/>
    <x v="0"/>
    <s v="INV SOLAN_D.BARRANCA"/>
    <s v="D304"/>
    <s v="INV SOLAN_D.BARRANCA"/>
    <s v="CALLE - CASTILLA # 370  TDA. 112 // C.C. MEGAPLAZA EXPRESS - BARRANCA - BARRANCA- LIMA"/>
    <s v="BARRANCA "/>
    <s v="BARRANCA "/>
    <s v="LIMA PROVINCIAS "/>
    <s v="LUNES A SABADO 10:00 - 18:00"/>
    <s v="FERNANDO COTERA"/>
    <n v="997102523"/>
    <s v="FCOTERA@CLARO.COM.PE"/>
    <s v="GIOVANNA"/>
    <n v="912164300"/>
    <s v="-"/>
    <s v="tdabarranca@inversol.com.pe"/>
    <x v="0"/>
    <s v="-"/>
    <s v="-"/>
  </r>
  <r>
    <x v="1"/>
    <s v="D816"/>
    <s v="ACD CHOSICA RYM"/>
    <x v="0"/>
    <s v="RYM_D.LURIGAN"/>
    <s v="D816"/>
    <s v="RYM_D.LURIGAN"/>
    <s v="JR. TACNA 245 - TIENDA 3 CENTRO COMERCIAL SAN HILARIÓN. URB. CHOSICA - LURIGANCHO - LIMA - LIMA"/>
    <s v="LURIGANCHO"/>
    <s v="LIMA"/>
    <s v="LIMA PROVINCIAS "/>
    <s v="LUNES A SABADO 10:00 - 18:00"/>
    <s v="FERNANDO COTERA"/>
    <n v="997102523"/>
    <s v="FCOTERA@CLARO.COM.PE"/>
    <s v="DIEGO ROSADIO"/>
    <n v="987513866"/>
    <n v="987513866"/>
    <s v="A400085@claro.com.pe"/>
    <x v="0"/>
    <s v="-"/>
    <s v="-"/>
  </r>
  <r>
    <x v="1"/>
    <s v="A14V"/>
    <s v="ACD HUACHO AKEMITEL"/>
    <x v="0"/>
    <s v="AKEMITEL_ T.HUACHO"/>
    <s v="A14V"/>
    <s v="AKEMITEL_ T.HUACHO"/>
    <s v="AV 28 DE JULIO 125 HUAURA-HUACHO"/>
    <s v="HUACHO"/>
    <s v="HUAURA"/>
    <s v="LIMA "/>
    <s v="LUNES A SABADO 09:00 - 19:00"/>
    <s v="INGRID BENITES "/>
    <n v="965770100"/>
    <s v="IBENITES@CLARO.COM.PE"/>
    <s v="KARLA MEJIA  LLIROD"/>
    <n v="922864289"/>
    <n v="945610848"/>
    <s v="D11000556@claro.com.pe/D99945375@claro.com.pe"/>
    <x v="0"/>
    <s v="-"/>
    <s v="-"/>
  </r>
  <r>
    <x v="1"/>
    <s v="2ZM0"/>
    <s v="ACD HUACHO HUAYTELCOMS"/>
    <x v="0"/>
    <s v="HUAYTELCOMS HUACHO"/>
    <s v="2ZM0"/>
    <s v="HUAYTELCOMS HUACHO"/>
    <s v="AV. 28 DE JULIO 192 - HUACHO"/>
    <s v="HUACHO "/>
    <s v="HUAURA "/>
    <s v="LIMA "/>
    <s v="LUNES A DOMINGO 9 AM A 7 PM"/>
    <s v="VICTOR DELGADILLO"/>
    <n v="942780175"/>
    <s v="victor.delgadillo@claro.com.pe"/>
    <s v="YETSI VENTOCILLA / JORGE MORALES"/>
    <s v="976402224 / 915339479"/>
    <s v="-"/>
    <s v="D99952748@claro.com.pe"/>
    <x v="0"/>
    <s v="-"/>
    <s v="-"/>
  </r>
  <r>
    <x v="1"/>
    <s v="D304"/>
    <s v="ACD HUACHO INVERSOL"/>
    <x v="0"/>
    <s v="INV SOLAN_D.BARRANCA-D304"/>
    <s v="D304"/>
    <s v="INV SOLAN_D.BARRANCA-D304"/>
    <s v="CALLE COLON 601 CC PLAZA DEL SOL TDA 14 _180)"/>
    <s v="HUACHO"/>
    <s v="HUAURA"/>
    <s v="LIMA PROVINCIAS "/>
    <s v="LUNES A SABADO 10:00 - 18:00"/>
    <s v="FERNANDO COTERA"/>
    <n v="997102523"/>
    <s v="FCOTERA@CLARO.COM.PE"/>
    <s v="JAHAIRA CESPEDES"/>
    <n v="986934076"/>
    <n v="986934076"/>
    <s v="-"/>
    <x v="0"/>
    <s v="-"/>
    <s v="-"/>
  </r>
  <r>
    <x v="1"/>
    <s v="D659"/>
    <s v="ACD HUARAL HUAYTELCOMS"/>
    <x v="0"/>
    <s v="HUAYTELCOM_D.HUARAL"/>
    <s v="D659"/>
    <s v="HUAYTELCOM_D.HUARAL"/>
    <s v="CALLE BENJAMIN VISQUERRA 264"/>
    <s v="HUARAL"/>
    <s v="HUARAL"/>
    <s v="LIMA "/>
    <s v="LUNES A DOMINGO 9 AM A 7 PM"/>
    <s v="VICTOR DELGADILLO"/>
    <n v="942780175"/>
    <s v="victor.delgadillo@claro.com.pe"/>
    <s v="JORGE MORALES/ MIRIAM VALDIVIEZO"/>
    <s v="915339479 / 956735190"/>
    <s v="-"/>
    <s v="D64591@claro.com.pe / D99946700@claro.com.pe"/>
    <x v="0"/>
    <s v="-"/>
    <s v="-"/>
  </r>
  <r>
    <x v="1"/>
    <s v="A283"/>
    <s v="ACD LURIN TELSUR"/>
    <x v="0"/>
    <s v="TELSURSG_D.LURIN"/>
    <s v="A283"/>
    <s v="TELSURSG_D.LURIN"/>
    <s v="CALLE ANTIGUA PANAMERICANA SUR  KM36 , URB. SAN VICENTE PARCELA B43 C.C.PLAZA CENTER LURIN TDA. 103 -LURIN"/>
    <s v="LURIN"/>
    <s v="LIMA"/>
    <s v="LIMA"/>
    <s v="LUNES A DOMINGO DE 9 AM A 8 PM"/>
    <s v="VICTOR DELGADILLO"/>
    <n v="942780175"/>
    <s v="victor.delgadillo@claro.com.pe"/>
    <s v="ESTEBAN CHICLLA"/>
    <n v="994627867"/>
    <s v="-"/>
    <s v="D59496@claro.com.pe"/>
    <x v="0"/>
    <s v="-"/>
    <s v="-"/>
  </r>
  <r>
    <x v="1"/>
    <s v="U1ZP"/>
    <s v="ACD OYON AKEMITEL"/>
    <x v="0"/>
    <s v="AKEMITEL_ OYON"/>
    <s v="U1ZP"/>
    <s v="AKEMITEL_ OYON"/>
    <s v="AV. GONZALES PRADA - VILLA OYON 117 - OYON "/>
    <s v="OYON"/>
    <s v="OYON"/>
    <s v="LIMA "/>
    <s v="LUNES A SABADO 09:00 - 19:00"/>
    <s v="INGRID BENITES "/>
    <n v="965770100"/>
    <s v="IBENITES@CLARO.COM.PE"/>
    <s v="KARLA MEJIA  LLIROD"/>
    <n v="922864289"/>
    <n v="945610848"/>
    <s v="D11000556@claro.com.pe/D99945375@claro.com.pe"/>
    <x v="0"/>
    <s v="-"/>
    <s v="-"/>
  </r>
  <r>
    <x v="1"/>
    <s v="SIUO"/>
    <s v="ACD TECHNOVA_SANTA EULALIA"/>
    <x v="0"/>
    <s v="Technova_Santa Eulalia"/>
    <s v="SIUO"/>
    <s v="Technova_Santa Eulalia"/>
    <s v="AV.. BOLIVAR 330 LOTE 6 LIMA-HUAROCHIRI-SANTA EULALIA / ESTABLECIMIENTO AV  SAN MARTIN"/>
    <s v="SANTA EULALIA"/>
    <s v="HUAROCHIRI"/>
    <s v="LIMA PROVINCIA "/>
    <s v="LUNES A DOMINGO 09:00 - 19:00"/>
    <s v="YESENIA PAULINO"/>
    <n v="997104760"/>
    <s v="YPAULINO@CLARO.COM.PE"/>
    <s v="EDDYE ROJAS PERALTA"/>
    <n v="979768467"/>
    <n v="979768467"/>
    <s v="d99938067@claro.com.pe"/>
    <x v="0"/>
    <s v="-"/>
    <s v="-"/>
  </r>
  <r>
    <x v="1"/>
    <s v="9TOG"/>
    <s v="AEMI GROUP"/>
    <x v="0"/>
    <s v="AEMI_PDV"/>
    <s v="9TOG"/>
    <s v="AEMI_PDV"/>
    <s v="JIRON CASTILLA 138 B "/>
    <s v="BARRANCA"/>
    <s v="BARRANCA"/>
    <s v="LIMA PROVINCIAS "/>
    <s v="LUNES A SABADO 10:00 - 18:00"/>
    <s v="FERNANDO COTERA"/>
    <n v="997102523"/>
    <s v="FCOTERA@CLARO.COM.PE"/>
    <s v="ERIC ACEVEDO"/>
    <n v="920746625"/>
    <n v="963564684"/>
    <s v="D99944170@CLARO.COM.PE"/>
    <x v="0"/>
    <d v="2022-08-26T00:00:00"/>
    <s v="-"/>
  </r>
  <r>
    <x v="1"/>
    <s v="JM0I"/>
    <s v="CAU HUAURA PRONATEL"/>
    <x v="2"/>
    <s v="HUAYTELCOM_D.HUAURA"/>
    <s v="JM0I"/>
    <s v="HUAYTELCOM_D.HUAURA"/>
    <s v="AV. CORONEL PORTILLO 468 - HUARA - HUARA"/>
    <s v="HUAURA"/>
    <s v="HUAURA"/>
    <s v="LIMA "/>
    <s v="LUNES A SABADO 10 AM A 7PM"/>
    <s v="VICTOR DELGADILLO"/>
    <n v="942780175"/>
    <s v="victor.delgadillo@claro.com.pe"/>
    <s v="GISSELA HUERTAS / JORGE MORALES"/>
    <s v="915184766 / 915339479 "/>
    <m/>
    <s v="D64591@claro.com.pe / D99946700@claro.com.pe"/>
    <x v="0"/>
    <s v="-"/>
    <s v="-"/>
  </r>
  <r>
    <x v="1"/>
    <s v="Z7UO"/>
    <s v="CORPORACIÓN JEAN PAUL SAC"/>
    <x v="0"/>
    <s v="COR JEAN PAUL PDV"/>
    <s v="Z7UO"/>
    <s v="COR JEAN PAUL PDV"/>
    <s v="JR. SEPULVEDA 201 - SAN VICENTE DE CAÑETE - CAÑETE - LIMA"/>
    <s v="SAN VICENTE DE CAÑETE"/>
    <s v="CAÑETE"/>
    <s v="LIMA "/>
    <s v="LUNES A SABADO 10:00 - 19:00"/>
    <s v="YESENIA PAULINO"/>
    <n v="997104760"/>
    <s v="YPAULINO@CLARO.COM.PE"/>
    <s v=" GIORGE ORELLANA TIQUILLAHUANCA  "/>
    <n v="989048106"/>
    <n v="989049507"/>
    <s v="G99948495@claro.com.pe"/>
    <x v="0"/>
    <s v="-"/>
    <s v="-"/>
  </r>
  <r>
    <x v="1"/>
    <s v="Z7UO"/>
    <s v="CORPORACIÓN JEAN PAUL SAC"/>
    <x v="0"/>
    <s v="COR JEAN PAUL PDV"/>
    <s v="Z7UO"/>
    <s v="COR JEAN PAUL PDV"/>
    <s v="AV. MARISCAL BENAVIDES S/N MÓDULO 11, MEGAPLAZA EXPRESS LC14"/>
    <s v="SAN VICENTE DE CAÑETE"/>
    <s v="CAÑETE"/>
    <s v="LIMA "/>
    <s v="LUNES A SABADO 10:00 - 19:00"/>
    <s v="YESENIA PAULINO"/>
    <n v="997104760"/>
    <s v="YPAULINO@CLARO.COM.PE"/>
    <s v=" GIORGE ORELLANA TIQUILLAHUANCA  "/>
    <n v="989048106"/>
    <n v="989049507"/>
    <s v="G99948495@claro.com.pe"/>
    <x v="0"/>
    <s v="-"/>
    <s v="-"/>
  </r>
  <r>
    <x v="1"/>
    <s v="Z7UO"/>
    <s v="CORPORACIÓN JEAN PAUL SAC"/>
    <x v="0"/>
    <s v="COR JEAN PAUL PDV"/>
    <s v="Z7UO"/>
    <s v="COR JEAN PAUL PDV"/>
    <s v="AV. RAMOS 361 - IMPERIAL - CAÑETE - LIMA"/>
    <s v="IMPERIAL"/>
    <s v="CAÑETE"/>
    <s v="LIMA "/>
    <s v="LUNES A SABADO 10:00 - 19:00"/>
    <s v="YESENIA PAULINO"/>
    <n v="997104760"/>
    <s v="YPAULINO@CLARO.COM.PE"/>
    <s v=" GIORGE ORELLANA TIQUILLAHUANCA  "/>
    <n v="989048106"/>
    <n v="989049507"/>
    <s v="G99948495@claro.com.pe"/>
    <x v="0"/>
    <s v="-"/>
    <s v="-"/>
  </r>
  <r>
    <x v="1"/>
    <s v="Z7UO"/>
    <s v="CORPORACIÓN JEAN PAUL SAC"/>
    <x v="0"/>
    <s v="COR JEAN PAUL PDV"/>
    <s v="Z7UO"/>
    <s v="COR JEAN PAUL PDV"/>
    <s v="AV. 28 DE JULIO 499 IMPERIAL CAÑETE"/>
    <s v="IMPERIAL"/>
    <s v="CAÑETE"/>
    <s v="LIMA "/>
    <s v="LUNES A SABADO 10:00 - 19:00"/>
    <s v="YESENIA PAULINO"/>
    <n v="997104760"/>
    <s v="YPAULINO@CLARO.COM.PE"/>
    <s v=" GIORGE ORELLANA TIQUILLAHUANCA  "/>
    <n v="989048106"/>
    <n v="989049507"/>
    <s v="G99948495@claro.com.pe"/>
    <x v="0"/>
    <s v="-"/>
    <s v="-"/>
  </r>
  <r>
    <x v="1"/>
    <s v="Z7UO"/>
    <s v="CORPORACIÓN JEAN PAUL SAC"/>
    <x v="0"/>
    <s v="COR JEAN PAUL PDV"/>
    <s v="Z7UO"/>
    <s v="COR JEAN PAUL PDV"/>
    <s v="CENTRO POBLADO - MZ. I LT 9 - MALECON ARAOZ - LUNAHUANA - CAÑETE "/>
    <s v="LUNAHUANA"/>
    <s v="CAÑETE"/>
    <s v="LIMA PROVINCIA"/>
    <s v="LUNES A SABADO 10:00 - 19:00"/>
    <s v="YESENIA PAULINO"/>
    <n v="997104760"/>
    <s v="YPAULINO@CLARO.COM.PE"/>
    <s v=" GIORGE ORELLANA TIQUILLAHUANCA  "/>
    <n v="989048106"/>
    <n v="989049507"/>
    <s v="G99948495@claro.com.pe"/>
    <x v="0"/>
    <s v="-"/>
    <s v="-"/>
  </r>
  <r>
    <x v="1"/>
    <s v="Z7UO"/>
    <s v="CORPORACIÓN JEAN PAUL SAC"/>
    <x v="0"/>
    <s v="COR JEAN PAUL PDV"/>
    <s v="Z7UO"/>
    <s v="COR JEAN PAUL PDV"/>
    <s v="JR. REAL NO 313 "/>
    <s v="MALA"/>
    <s v="CAÑETE"/>
    <s v="LIMA PROVINCIA"/>
    <s v="LUNES A SABADO 10:00 - 19:00"/>
    <s v="YESENIA PAULINO"/>
    <n v="997104760"/>
    <s v="YPAULINO@CLARO.COM.PE"/>
    <s v=" GIORGE ORELLANA TIQUILLAHUANCA  "/>
    <n v="989048106"/>
    <n v="989049507"/>
    <s v="G99948495@claro.com.pe"/>
    <x v="0"/>
    <s v="-"/>
    <s v="-"/>
  </r>
  <r>
    <x v="1"/>
    <s v="PJ2E"/>
    <s v="DAC GRUPO ROSAQUI"/>
    <x v="0"/>
    <s v="GRUPO ROSAQUI"/>
    <s v="PJ2E"/>
    <s v="GRUPO ROSAQUI"/>
    <s v="AV. LIMA SUR NRO. 617 - CHOSICA"/>
    <s v="LURIGANCHO"/>
    <s v="LIMA"/>
    <s v="LIMA PROVINCIAS "/>
    <s v="LUNES A SABADO 10:00 - 18:00"/>
    <s v="FERNANDO COTERA"/>
    <n v="997102523"/>
    <s v="FCOTERA@CLARO.COM.PE"/>
    <s v="DIEGO ROSADIO"/>
    <n v="987513866"/>
    <n v="987513866"/>
    <s v="A400085@claro.com.pe"/>
    <x v="0"/>
    <s v="-"/>
    <s v="-"/>
  </r>
  <r>
    <x v="1"/>
    <s v="A644"/>
    <s v="DAC MEGA CONNECTION SAC"/>
    <x v="0"/>
    <s v="SERTELMECON_DAC.LIMA"/>
    <s v="A644"/>
    <s v="SERTELMECON_DAC.LIMA"/>
    <s v="AV PANAMERICANA NRO 193"/>
    <s v="MALA"/>
    <s v="CAÑETE"/>
    <s v="LIMA"/>
    <s v="LUNES A SÁBADO 9:00 - 19:00"/>
    <s v="YESENIA PAULINO"/>
    <n v="997104760"/>
    <s v="YPAULINO@CLARO.COM.PE"/>
    <s v="JOSÉ HUILLCA"/>
    <n v="980559604"/>
    <n v="980559604"/>
    <s v="d11003110@claro.com.pe / A401151@claro.com.pe"/>
    <x v="0"/>
    <s v="-"/>
    <s v="-"/>
  </r>
  <r>
    <x v="1"/>
    <s v="A644"/>
    <s v="DAC MEGA CONNECTION SAC"/>
    <x v="0"/>
    <s v="SERTELMECON_DAC.LIMA"/>
    <s v="A644"/>
    <s v="SERTELMECON_DAC.LIMA"/>
    <s v="AV DOS DE MAYO N° 362 - B IMPERIAL"/>
    <s v="IMPERIAL"/>
    <s v="CAÑETE"/>
    <s v="LIMA"/>
    <s v="LUNES A SÁBADO 9:00 - 19:00"/>
    <s v="YESENIA PAULINO"/>
    <n v="997104760"/>
    <s v="YPAULINO@CLARO.COM.PE"/>
    <s v="JOSÉ HUILLCA"/>
    <n v="980559604"/>
    <n v="980559604"/>
    <s v="d11003110@claro.com.pe / A401151@claro.com.pe"/>
    <x v="0"/>
    <s v="-"/>
    <s v="-"/>
  </r>
  <r>
    <x v="1"/>
    <s v="A644"/>
    <s v="DAC MEGA CONNECTION SAC"/>
    <x v="0"/>
    <s v="SERTELMECON_DAC.LIMA"/>
    <s v="A644"/>
    <s v="SERTELMECON_DAC.LIMA"/>
    <s v="AV PANAMERICANA NRO 187"/>
    <s v="MALA"/>
    <s v="CAÑETE"/>
    <s v="LIMA"/>
    <s v="LUNES A SÁBADO 9:00 - 19:00"/>
    <s v="YESENIA PAULINO"/>
    <n v="997104760"/>
    <s v="YPAULINO@CLARO.COM.PE"/>
    <s v="JOSÉ HUILLCA"/>
    <n v="980559604"/>
    <n v="980559604"/>
    <s v="d11003110@claro.com.pe / A401151@claro.com.pe"/>
    <x v="0"/>
    <s v="-"/>
    <s v="-"/>
  </r>
  <r>
    <x v="1"/>
    <s v="A644"/>
    <s v="DAC MEGA CONNECTION SAC"/>
    <x v="0"/>
    <s v="SERTELMECON_DAC.LIMA"/>
    <s v="A644"/>
    <s v="SERTELMECON_DAC.LIMA"/>
    <s v="AV LIMA NRO 262"/>
    <s v="QUILMANA"/>
    <s v="CAÑETE"/>
    <s v="LIMA"/>
    <s v="LUNES A SÁBADO 9:00 - 19:00"/>
    <s v="YESENIA PAULINO"/>
    <n v="997104760"/>
    <s v="YPAULINO@CLARO.COM.PE"/>
    <s v="JOSÉ HUILLCA"/>
    <n v="980559604"/>
    <n v="980559604"/>
    <s v="d11003110@claro.com.pe / A401151@claro.com.pe"/>
    <x v="0"/>
    <s v="-"/>
    <s v="-"/>
  </r>
  <r>
    <x v="1"/>
    <s v="A644"/>
    <s v="DAC MEGA CONNECTION SAC"/>
    <x v="0"/>
    <s v="SERTELMECON_DAC.LIMA"/>
    <s v="A644"/>
    <s v="SERTELMECON_DAC.LIMA"/>
    <s v="JR SEPULVEDA NRO 144"/>
    <s v="SAN VICENTE DE CAÑETE"/>
    <s v="CAÑETE"/>
    <s v="LIMA"/>
    <s v="LUNES A SÁBADO 9:00 - 19:00"/>
    <s v="YESENIA PAULINO"/>
    <n v="997104760"/>
    <s v="YPAULINO@CLARO.COM.PE"/>
    <s v="JOSÉ HUILLCA"/>
    <n v="980559604"/>
    <n v="980559604"/>
    <s v="d11003110@claro.com.pe / A401151@claro.com.pe"/>
    <x v="0"/>
    <s v="-"/>
    <s v="-"/>
  </r>
  <r>
    <x v="1"/>
    <s v="A644"/>
    <s v="DAC MEGA CONNECTION SAC"/>
    <x v="0"/>
    <s v="SERTELMECON_DAC.LIMA"/>
    <s v="A644"/>
    <s v="SERTELMECON_DAC.LIMA"/>
    <s v="JR. DOS DE MAYO NRO. 389 "/>
    <s v="SAN VICENTE DE CAÑETE"/>
    <s v="CAÑETE"/>
    <s v="LIMA"/>
    <s v="LUNES A SÁBADO 9:00 - 19:00"/>
    <s v="YESENIA PAULINO"/>
    <n v="997104760"/>
    <s v="YPAULINO@CLARO.COM.PE"/>
    <s v="JOSÉ HUILLCA"/>
    <n v="980559604"/>
    <n v="980559604"/>
    <s v="d11003110@claro.com.pe / A401151@claro.com.pe"/>
    <x v="0"/>
    <s v="-"/>
    <s v="-"/>
  </r>
  <r>
    <x v="1"/>
    <s v="A140"/>
    <s v="DAC TELSUR COMUNICACIONES"/>
    <x v="0"/>
    <s v="TELSURCO_D.CAÑETE"/>
    <s v="A140"/>
    <s v="TELSURCO_D.CAÑETE"/>
    <s v="JR.REAL 202 MALA CAÑETE"/>
    <s v="MALA"/>
    <s v="CAÑETE"/>
    <s v="LIMA PROVINCIAS "/>
    <s v="LUNES A SABADO 10:00 - 18:00"/>
    <s v="FERNANDO COTERA"/>
    <n v="997102523"/>
    <s v="FCOTERA@CLARO.COM.PE"/>
    <s v="SHARON ACEVEDO"/>
    <n v="934988319"/>
    <n v="934988319"/>
    <s v="d11000992@claro.com.pe"/>
    <x v="0"/>
    <s v="-"/>
    <s v="-"/>
  </r>
  <r>
    <x v="1"/>
    <s v="7VV7"/>
    <s v="DAC YEISON ELIAS VASQUEZ"/>
    <x v="0"/>
    <s v="EVAYERI_ LIMA"/>
    <s v="7VV7"/>
    <s v="EVAYERI_ LIMA"/>
    <s v="JR. REAL 224 MALA CAÑETE"/>
    <s v="MALA"/>
    <s v="CAÑETE"/>
    <s v="LIMA "/>
    <s v="LUNES A SÁBADO 9:00 - 19:00"/>
    <s v="INGRID BENITES "/>
    <n v="965770100"/>
    <s v="IBENITES@CLARO.COM.PE"/>
    <s v="BLADIMIR ELIAS VASQUEZ "/>
    <n v="945855816"/>
    <n v="996156265"/>
    <s v="d99932779@claro.com.pe / d99933058@claro.com.pe"/>
    <x v="0"/>
    <s v="-"/>
    <s v="-"/>
  </r>
  <r>
    <x v="1"/>
    <s v="7VV7"/>
    <s v="DAC YEISON ELIAS VASQUEZ"/>
    <x v="0"/>
    <s v="EVAYERI_ LIMA"/>
    <s v="7VV7"/>
    <s v="EVAYERI_ LIMA"/>
    <s v="AV. MARCHAND 107 MALA CAÑETE"/>
    <s v="MALA"/>
    <s v="CAÑETE"/>
    <s v="LIMA "/>
    <s v="LUNES A SÁBADO 9:00 - 19:00"/>
    <s v="INGRID BENITES "/>
    <n v="965770100"/>
    <s v="IBENITES@CLARO.COM.PE"/>
    <s v="BLADIMIR ELIAS VASQUEZ "/>
    <n v="945855816"/>
    <n v="996156265"/>
    <s v="d99932779@claro.com.pe / d99933058@claro.com.pe"/>
    <x v="0"/>
    <s v="-"/>
    <s v="-"/>
  </r>
  <r>
    <x v="1"/>
    <s v="7VV7"/>
    <s v="DAC YEISON ELIAS VASQUEZ"/>
    <x v="0"/>
    <s v="EVAYERI_ LIMA"/>
    <s v="7VV7"/>
    <s v="EVAYERI_ LIMA"/>
    <s v="AV. MARIANO IGNACIO PRADO 270"/>
    <s v="CHILCA"/>
    <s v="CAÑETE"/>
    <s v="LIMA "/>
    <s v="LUNES A SÁBADO 9:00 - 19:00"/>
    <s v="INGRID BENITES "/>
    <n v="965770100"/>
    <s v="IBENITES@CLARO.COM.PE"/>
    <s v="BLADIMIR ELIAS VASQUEZ "/>
    <n v="945855816"/>
    <n v="996156265"/>
    <s v="d99932779@claro.com.pe / d99933058@claro.com.pe"/>
    <x v="0"/>
    <s v="-"/>
    <s v="-"/>
  </r>
  <r>
    <x v="2"/>
    <s v="R516"/>
    <s v="ACD AFERVITEL MALL CIX"/>
    <x v="0"/>
    <s v="AFERVITEL_D.CHIC"/>
    <s v="R516"/>
    <s v="AFERVITEL_D.CHIC"/>
    <s v="Av. Panamericana Norte S/N - Primer piso - local FS-19 CC. Mall Aventura - CHICLAYO - CHICLAYO - LAMBAYEQUE"/>
    <s v="CHICLAYO"/>
    <s v="CHICLAYO"/>
    <s v="LAMBAYEQUE"/>
    <s v="L - D 9:00 am a 8:00 pm y L - D 9:00 am a 8:00 pm"/>
    <s v="JORGE GUARDIA"/>
    <n v="949220145"/>
    <s v="jorge.guardia@claro.com.pe"/>
    <s v="A401023"/>
    <n v="979722821"/>
    <m/>
    <s v="A401023@Claro.com.pe"/>
    <x v="0"/>
    <d v="2021-08-24T00:00:00"/>
    <s v="-"/>
  </r>
  <r>
    <x v="2"/>
    <s v="R516"/>
    <s v="ACD AFERVITEL SAN JOSE"/>
    <x v="0"/>
    <s v="AFERVITEL_D.CHIC"/>
    <s v="R516"/>
    <s v="AFERVITEL_D.CHIC"/>
    <s v="CALLE SAN JOSE #516   - CHICLAYO - CHICLAYO - LAMBAYEQUE"/>
    <s v="CHICLAYO"/>
    <s v="CHICLAYO"/>
    <s v="LAMBAYEQUE"/>
    <s v="L - V 9:00am a 1:00pm - 3:00pm a 6:00pm y S 9:00am a 1:00pm - 3:00pm a 6:00pm"/>
    <s v="JORGE GUARDIA"/>
    <n v="949220145"/>
    <s v="jorge.guardia@claro.com.pe"/>
    <s v="A400383"/>
    <n v="940222375"/>
    <m/>
    <s v="A400383@Claro.com.pe"/>
    <x v="0"/>
    <d v="2019-07-08T00:00:00"/>
    <s v="-"/>
  </r>
  <r>
    <x v="2"/>
    <s v="ZLCE"/>
    <s v="ACD AGTEL CHEPEN"/>
    <x v="0"/>
    <s v="AGTELCHEPEN"/>
    <s v="ZLCE"/>
    <s v="AGTELCHEPEN"/>
    <s v="CALLE CAJAMARCA 611- CHEPEN (Frente a la Plaza de Armas) - CHEPEN  - CHEPEN - LA LIBERTAD"/>
    <s v="CHEPEN "/>
    <s v="CHEPEN"/>
    <s v="LA LIBERTAD"/>
    <s v="L - V : 9am a 7pm y S : 9am a 7pm"/>
    <s v="JORGE GUARDIA"/>
    <n v="949220145"/>
    <s v="jorge.guardia@claro.com.pe"/>
    <s v="A401294"/>
    <n v="969178685"/>
    <m/>
    <s v="A401294@Claro.com.pe"/>
    <x v="0"/>
    <d v="2019-06-05T00:00:00"/>
    <s v="-"/>
  </r>
  <r>
    <x v="2"/>
    <s v="BGIV"/>
    <s v="ACD AGTEL TRUJILLO"/>
    <x v="0"/>
    <s v="AGTELTRUJILLO"/>
    <s v="BGIV"/>
    <s v="AGTELTRUJILLO"/>
    <s v="AV ESPAÑA 2218- TRUJILLO - TRUJILLO - TRUJILLO - LA LIBERTAD"/>
    <s v="TRUJILLO"/>
    <s v="TRUJILLO"/>
    <s v="LA LIBERTAD"/>
    <s v="-"/>
    <s v="DANNY SIFUENTES"/>
    <n v="943530131"/>
    <s v="danny.sifuentes@claro.com.pe"/>
    <s v="-"/>
    <s v="-"/>
    <s v="-"/>
    <s v="-"/>
    <x v="1"/>
    <d v="2019-06-05T00:00:00"/>
    <d v="2018-07-01T00:00:00"/>
  </r>
  <r>
    <x v="2"/>
    <s v="J7I1"/>
    <s v="ACD AGUAS VERDES MAHADI"/>
    <x v="3"/>
    <s v="MAHADI TUMBES IV"/>
    <s v="J7I1"/>
    <s v="MAHADI TUMBES IV"/>
    <s v="AV REPUBLICA DEL PERU 321 - AGUAS VERDES - ZARUMILLA - TUMBES"/>
    <s v="AGUAS VERDES"/>
    <s v="ZARUMILLA"/>
    <s v="TUMBES"/>
    <s v="Lunes a  Viernes : 9:00 am a 5:00 pm  y Sábado : 9:00 am a 5:00 pm "/>
    <s v="EDUARDO DULUBIER"/>
    <n v="948328443"/>
    <s v="eduardo.dulubier@claro.com.pe"/>
    <s v="-"/>
    <s v="-"/>
    <s v="-"/>
    <s v="-"/>
    <x v="0"/>
    <d v="2022-06-10T00:00:00"/>
    <d v="2022-09-19T00:00:00"/>
  </r>
  <r>
    <x v="2"/>
    <s v="HJD1"/>
    <s v="ACD ATENCIO CELENDIN"/>
    <x v="0"/>
    <s v="AARAMIRO CAJAMARCA"/>
    <s v="HJD1"/>
    <s v="AARAMIRO CAJAMARCA"/>
    <s v="JR PARDO N° 410 - PLAZA DE ARMAS - CELENDIN - CELENDIN - CAJAMARCA"/>
    <s v="CELENDIN"/>
    <s v="CELENDIN"/>
    <s v="CAJAMARCA"/>
    <s v="L - V 9:00 am a 7:00 pm y S 9:00 am a 7:00 pm"/>
    <s v="MISULAN DURAND"/>
    <n v="973342531"/>
    <s v="C18148@CLARO.COM.PE"/>
    <s v="A401552"/>
    <n v="900062698"/>
    <m/>
    <s v="A401552@Claro.com.pe"/>
    <x v="0"/>
    <d v="2019-07-10T00:00:00"/>
    <s v="-"/>
  </r>
  <r>
    <x v="2"/>
    <s v="LHXM"/>
    <s v="ACD AYABACA RAMOS"/>
    <x v="0"/>
    <s v="RAMOS_D.PIURA"/>
    <s v="LHXM"/>
    <s v="RAMOS_D.PIURA"/>
    <s v="CA CACERES 352 - AYABACA  - AYABACA - PIURA"/>
    <s v="AYABACA "/>
    <s v="AYABACA"/>
    <s v="PIURA"/>
    <s v="L - V 8:00 am a 7:00 pm   y S 8:00 am a 2:00 pm"/>
    <s v="EDUARDO DULUBIER"/>
    <n v="948328443"/>
    <s v="eduardo.dulubier@claro.com.pe"/>
    <s v="A400227"/>
    <n v="978379165"/>
    <m/>
    <s v="A400227@Claro.com.pe"/>
    <x v="0"/>
    <d v="2019-09-01T00:00:00"/>
    <s v="-"/>
  </r>
  <r>
    <x v="2"/>
    <s v="A873"/>
    <s v="ACD BONGARA PEDRO RUIZ"/>
    <x v="0"/>
    <s v="INCA TEL_D.CHACHAPO"/>
    <s v="A873"/>
    <s v="INCA TEL_D.CHACHAPO"/>
    <s v="AV SACSAIHUMAN 184 - JAZAN - BONGARA - AMAZONAS"/>
    <s v="JAZAN"/>
    <s v="BONGARA"/>
    <s v="AMAZONAS"/>
    <s v="L - V 9:00 am a 1:00 pm - 3:00 pm a 7:00 pm y S 9:00 am a 1:00 pm - 3:00 pm a 7:00 pm"/>
    <s v="MISULAN DURAND"/>
    <n v="973342531"/>
    <s v="C18148@CLARO.COM.PE"/>
    <s v="A401029"/>
    <n v="981747742"/>
    <m/>
    <s v="A401029@Claro.com.pe"/>
    <x v="0"/>
    <d v="2013-12-01T00:00:00"/>
    <s v="-"/>
  </r>
  <r>
    <x v="2"/>
    <s v="RBSN"/>
    <s v="ACD BRICENO CAJAMARCA"/>
    <x v="0"/>
    <s v="BRICENO_CAJAMARCA"/>
    <s v="RBSN"/>
    <s v="BRICENO_CAJAMARCA"/>
    <s v="JR El COMERCIO N° 924 - PLAZA DE ARMAS - CAJAMARCA - CAJAMARCA - CAJAMARCA"/>
    <s v="CAJAMARCA"/>
    <s v="CAJAMARCA"/>
    <s v="CAJAMARCA"/>
    <s v="L - V 9:00 am a 1:00 pm - 3:00 pm a 7:00 pm y S 9:00 am a 1:00 pm - 3:00 pm a 7:00 pm"/>
    <s v="MISULAN DURAND"/>
    <n v="973342531"/>
    <s v="C18148@CLARO.COM.PE"/>
    <s v="A401178"/>
    <n v="936353292"/>
    <m/>
    <s v="A401178@Claro.com.pe"/>
    <x v="0"/>
    <d v="2019-04-01T00:00:00"/>
    <s v="-"/>
  </r>
  <r>
    <x v="2"/>
    <s v="W3WL"/>
    <s v="ACD BURGA BG"/>
    <x v="3"/>
    <s v="SERVGENBURGAM"/>
    <s v="W3WL"/>
    <s v="SERVGENBURGAM"/>
    <s v="Jr. San Felipe Santiago 399 (esquina con avenida Chachapoyas) - BAGUA GRANDE - UTCUBAMBA - AMAZONAS"/>
    <s v="BAGUA GRANDE"/>
    <s v="UTCUBAMBA"/>
    <s v="AMAZONAS"/>
    <s v="L - V 9:00 am a 7:00 pm y S 9:00 am a 7:00 pm"/>
    <s v="JORGE GUARDIA"/>
    <n v="949220145"/>
    <s v="jorge.guardia@claro.com.pe"/>
    <s v="-"/>
    <s v="-"/>
    <s v="-"/>
    <s v="-"/>
    <x v="0"/>
    <d v="2020-08-31T00:00:00"/>
    <d v="2021-04-26T00:00:00"/>
  </r>
  <r>
    <x v="2"/>
    <s v="AA4D"/>
    <s v="ACD BZ REAL PLAZA"/>
    <x v="0"/>
    <s v="GRUPOBZ_CHICLAYO"/>
    <s v="AA4D"/>
    <s v="GRUPOBZ_CHICLAYO"/>
    <s v="C.C ISLA REAL PLAZA MN24 CHICLAYO - CHICLAYO - CHICLAYO - LAMBAYEQUE"/>
    <s v="CHICLAYO"/>
    <s v="CHICLAYO"/>
    <s v="LAMBAYEQUE"/>
    <s v="L - V 9:00am a 1:00pm - 3:00pm a 7:00pm y S 9:00am a 1:00pm - 3:00pm a 7:00pm"/>
    <s v="JORGE GUARDIA"/>
    <n v="949220145"/>
    <s v="jorge.guardia@claro.com.pe"/>
    <s v="-"/>
    <s v="-"/>
    <s v="-"/>
    <s v="-"/>
    <x v="1"/>
    <d v="2021-05-26T00:00:00"/>
    <d v="2021-05-26T00:00:00"/>
  </r>
  <r>
    <x v="2"/>
    <s v="D899"/>
    <s v="ACD CAJABAMBA CALDERON"/>
    <x v="0"/>
    <s v="CALDERON_DP.CAJAB"/>
    <s v="D899"/>
    <s v="CALDERON_DP.CAJAB"/>
    <s v="JR GRAU N° 959 - CAJABAMBA - CAJABAMBA - CAJAMARCA"/>
    <s v="CAJABAMBA"/>
    <s v="CAJABAMBA"/>
    <s v="CAJAMARCA"/>
    <s v="L - V 9:00 am a 8:00 pm y S 9:00 am a 8:00 pm"/>
    <s v="MISULAN DURAND"/>
    <n v="973342531"/>
    <s v="C18148@CLARO.COM.PE"/>
    <s v="A400229"/>
    <n v="948275426"/>
    <m/>
    <s v="A400229@Claro.com.pe"/>
    <x v="0"/>
    <d v="2012-11-01T00:00:00"/>
    <s v="-"/>
  </r>
  <r>
    <x v="2"/>
    <s v="KBJV"/>
    <s v="ACD CATACAOS DAPTA"/>
    <x v="3"/>
    <s v="DAPTA_CATACAOS"/>
    <s v="KBJV"/>
    <s v="DAPTA_CATACAOS"/>
    <s v="Av. Cayetano Heredia 890 - CATACAOS - PIURA - PIURA"/>
    <s v="CATACAOS"/>
    <s v="PIURA"/>
    <s v="PIURA"/>
    <s v="L - V 9:00 am a 8:00 pm   y S 9:00 am a 8:00 pm  "/>
    <s v="EDUARDO DULUBIER"/>
    <n v="948328443"/>
    <s v="eduardo.dulubier@claro.com.pe"/>
    <s v="-"/>
    <s v="-"/>
    <s v="-"/>
    <s v="-"/>
    <x v="0"/>
    <d v="2021-01-04T00:00:00"/>
    <d v="2021-10-01T00:00:00"/>
  </r>
  <r>
    <x v="2"/>
    <s v="S40T"/>
    <s v="ACD CELL SERVICE SAN MARCOS"/>
    <x v="0"/>
    <s v="CELLSERVICE_SMARCOS"/>
    <s v="S40T"/>
    <s v="CELLSERVICE_SMARCOS"/>
    <s v="JR JOSE GALVEZ N° 431  - PEDRO GALVEZ - SAN MARCOS - CAJAMARCA"/>
    <s v="PEDRO GALVEZ"/>
    <s v="SAN MARCOS"/>
    <s v="CAJAMARCA"/>
    <s v="L - V 10:00 am a 8:00 pm y S 10:00 am a 8:00 pm"/>
    <s v="MISULAN DURAND"/>
    <n v="973342531"/>
    <s v="C18148@CLARO.COM.PE"/>
    <s v="A400244"/>
    <n v="926943305"/>
    <m/>
    <s v="A400244@Claro.com.pe"/>
    <x v="0"/>
    <d v="2018-11-01T00:00:00"/>
    <s v="-"/>
  </r>
  <r>
    <x v="2"/>
    <s v="RMNL"/>
    <s v="ACD CELLSERV SAN IGNACIO"/>
    <x v="3"/>
    <s v="CELL SERV S.IGNACIO"/>
    <s v="RMNL"/>
    <s v="CELL SERV S.IGNACIO"/>
    <s v="JR PORVENIR N° 346 - SAN IGNACIO - SAN IGNACIO - CAJAMARCA"/>
    <s v="SAN IGNACIO"/>
    <s v="SAN IGNACIO"/>
    <s v="CAJAMARCA"/>
    <s v="L - V 10:00 am a 8:00 pm y S 10:00 am a 8:00 pm"/>
    <s v="MISULAN DURAND"/>
    <n v="973342531"/>
    <s v="C18148@CLARO.COM.PE"/>
    <s v="-"/>
    <s v="-"/>
    <s v="-"/>
    <s v="-"/>
    <x v="0"/>
    <d v="2021-07-01T00:00:00"/>
    <d v="2022-08-15T00:00:00"/>
  </r>
  <r>
    <x v="2"/>
    <s v="3VU0"/>
    <s v="ACD CELLSERV SAN MIGUEL"/>
    <x v="0"/>
    <s v="CELL SERV S.MIGUEL"/>
    <s v="3VU0"/>
    <s v="CELL SERV S.MIGUEL"/>
    <s v="JR 2 DE MAYO N° 267 - SAN MIGUEL - SAN MIGUEL - CAJAMARCA"/>
    <s v="SAN MIGUEL"/>
    <s v="SAN MIGUEL"/>
    <s v="CAJAMARCA"/>
    <s v="L - V 10:00 am a 8:00 pm y S 10:00 am a 8:00 pm"/>
    <s v="MISULAN DURAND"/>
    <n v="973342531"/>
    <s v="C18148@CLARO.COM.PE"/>
    <s v="A401473"/>
    <n v="965699359"/>
    <m/>
    <s v="A401473@Claro.com.pe"/>
    <x v="0"/>
    <d v="2021-07-01T00:00:00"/>
    <s v="-"/>
  </r>
  <r>
    <x v="2"/>
    <s v="QZGG"/>
    <s v="ACD CELLSERV UTCUBAMBA"/>
    <x v="0"/>
    <s v="CELL SERVICE AMAZ"/>
    <s v="QZGG"/>
    <s v="CELL SERVICE AMAZ"/>
    <s v="AV. CHACHAPOYAS N° 2287 - BAGUA GRANDE - UTCUBAMBA - AMAZONAS"/>
    <s v="BAGUA GRANDE"/>
    <s v="UTCUBAMBA"/>
    <s v="AMAZONAS"/>
    <s v="L - V 9:00 am a 1:00 pm - 4:00 pm a 8:00 pm y S 9:00 am a 1:00 pm - 4:00 pm a 8:00 pm"/>
    <s v="MISULAN DURAND"/>
    <n v="973342531"/>
    <s v="C18148@CLARO.COM.PE"/>
    <s v="A401474"/>
    <n v="958993958"/>
    <m/>
    <s v="A401474@Claro.com.pe"/>
    <x v="0"/>
    <d v="2022-09-01T00:00:00"/>
    <s v="-"/>
  </r>
  <r>
    <x v="2"/>
    <s v="D885"/>
    <s v="ACD CHOTA TAKISOFT"/>
    <x v="0"/>
    <s v="TAKISOFT_D.CHOTA"/>
    <s v="D885"/>
    <s v="TAKISOFT_D.CHOTA"/>
    <s v="JR JOSE OSORES N°400 - CHOTA - CHOTA - CAJAMARCA"/>
    <s v="CHOTA"/>
    <s v="CHOTA"/>
    <s v="CAJAMARCA"/>
    <s v="L - V 9:00 am a 8:00 pm y S 9:00 am a 8:00 pm"/>
    <s v="MISULAN DURAND"/>
    <n v="973342531"/>
    <s v="C18148@CLARO.COM.PE"/>
    <s v="A400373"/>
    <n v="985146504"/>
    <m/>
    <s v="A400373@Claro.com.pe"/>
    <x v="0"/>
    <d v="2018-11-01T00:00:00"/>
    <s v="-"/>
  </r>
  <r>
    <x v="2"/>
    <n v="4861525"/>
    <s v="ACD CHULUCANAS MAHADI"/>
    <x v="0"/>
    <s v="MAHADI CHULUC"/>
    <n v="4861525"/>
    <s v="MAHADI CHULUC"/>
    <s v="CA LAMBAYEQUE 509 - CHULUCANAS - CHULUCANAS - MORROPON - PIURA"/>
    <s v="CHULUCANAS"/>
    <s v="MORROPON"/>
    <s v="PIURA"/>
    <s v="L - V 9:00 am a 7:00 pm y S 9:00 am a 7:00 pm"/>
    <s v="EDUARDO DULUBIER"/>
    <n v="948328443"/>
    <s v="eduardo.dulubier@claro.com.pe"/>
    <s v="A400364"/>
    <n v="971452435"/>
    <m/>
    <s v="A400364@Claro.com.pe"/>
    <x v="0"/>
    <d v="2021-07-20T00:00:00"/>
    <s v="-"/>
  </r>
  <r>
    <x v="2"/>
    <s v="SKML"/>
    <s v="ACD CHULUCANAS PERU PHONE"/>
    <x v="0"/>
    <s v="PERUPHONE_CHULUCANA"/>
    <s v="SKML"/>
    <s v="PERUPHONE_CHULUCANA"/>
    <s v="CA LAMBAYEQUE 601 - CHULUCANAS - MORROPON - PIURA"/>
    <s v="CHULUCANAS"/>
    <s v="MORROPON"/>
    <s v="PIURA"/>
    <s v="L - V 9:00 am a 8:00 pm   y S 9:00 am a 8:00 pm  "/>
    <s v="EDUARDO DULUBIER"/>
    <n v="948328443"/>
    <s v="eduardo.dulubier@claro.com.pe"/>
    <s v="A401525"/>
    <n v="969015492"/>
    <m/>
    <s v="A401525@Claro.com.pe"/>
    <x v="0"/>
    <d v="2015-10-01T00:00:00"/>
    <s v="-"/>
  </r>
  <r>
    <x v="2"/>
    <s v="1HMH"/>
    <s v="ACD CIX EYG"/>
    <x v="0"/>
    <s v="CIX E Y G CHICLAYO"/>
    <s v="1HMH"/>
    <s v="CIX E Y G CHICLAYO"/>
    <s v="CALLE LUIS GONZALES #775  - CHICLAYO - CHICLAYO - LAMBAYEQUE"/>
    <s v="CHICLAYO"/>
    <s v="CHICLAYO"/>
    <s v="LAMBAYEQUE"/>
    <s v="L - V 9:00am a 1:00pm - 3:00pm a 7:00pm y S 9:00am a 1:00pm - 3:00pm a 7:00pm"/>
    <s v="JORGE GUARDIA"/>
    <n v="949220145"/>
    <s v="jorge.guardia@claro.com.pe"/>
    <s v="A400932"/>
    <n v="993544617"/>
    <m/>
    <s v="A400932@Claro.com.pe"/>
    <x v="0"/>
    <d v="2018-07-01T00:00:00"/>
    <s v="-"/>
  </r>
  <r>
    <x v="2"/>
    <s v="A487"/>
    <s v="ACD CUTERVO TAKISOFT"/>
    <x v="0"/>
    <s v="TAKISOFT_DAC.CUTERVO"/>
    <s v="A487"/>
    <s v="TAKISOFT_DAC.CUTERVO"/>
    <s v="JR 22 DE OCTUBRE N° 636 - PLAZA DE ARMAS - CUTERVO - CUTERVO - CAJAMARCA"/>
    <s v="CUTERVO"/>
    <s v="CUTERVO"/>
    <s v="CAJAMARCA"/>
    <s v="L - V 9:00 am a 8:00 pm y S 9:00 am a 8:00 pm"/>
    <s v="MISULAN DURAND"/>
    <n v="973342531"/>
    <s v="C18148@CLARO.COM.PE"/>
    <s v="A400368"/>
    <n v="989491262"/>
    <m/>
    <s v="A400368@Claro.com.pe"/>
    <x v="0"/>
    <d v="2018-11-01T00:00:00"/>
    <s v="-"/>
  </r>
  <r>
    <x v="2"/>
    <s v="A495"/>
    <s v="ACD DATA CEL CHEPEN"/>
    <x v="0"/>
    <s v="DATA CEL_DAC.TRUJI"/>
    <s v="A495"/>
    <s v="DATA CEL_DAC.TRUJI"/>
    <s v="CALLE SAN PEDRO NRO 147 - CHEPEN  - CHEPEN - LA LIBERTAD"/>
    <s v="CHEPEN "/>
    <s v="CHEPEN"/>
    <s v="LA LIBERTAD"/>
    <s v="L - V : 8:30 am a 1pm - 3pm a 8pm y S: 8:30 am a 1pm - 3pm a 8pm"/>
    <s v="JORGE GUARDIA"/>
    <n v="949220145"/>
    <s v="jorge.guardia@claro.com.pe"/>
    <s v="A400106"/>
    <n v="910217051"/>
    <m/>
    <s v="A400106@Claro.com.pe"/>
    <x v="0"/>
    <d v="2019-09-01T00:00:00"/>
    <s v="-"/>
  </r>
  <r>
    <x v="2"/>
    <s v="XX88 "/>
    <s v="ACD GAVIL CAJAMARCA"/>
    <x v="0"/>
    <s v="GASEGE CAJAMARCA"/>
    <s v="XX88 "/>
    <s v="GASEGE CAJAMARCA"/>
    <s v="JR DOS DE MAYO 618 - CAJAMARCA - CAJAMARCA - CAJAMARCA"/>
    <s v="CAJAMARCA"/>
    <s v="CAJAMARCA"/>
    <s v="CAJAMARCA"/>
    <s v="L - V 9:00 am a 7:00 pm y S 9:00 am a 7:00 pm"/>
    <s v="MISULAN DURAND"/>
    <n v="973342531"/>
    <s v="C18148@CLARO.COM.PE"/>
    <s v="A401553"/>
    <n v="962744814"/>
    <m/>
    <s v="A401553@Claro.com.pe"/>
    <x v="0"/>
    <d v="2022-11-04T00:00:00"/>
    <s v="-"/>
  </r>
  <r>
    <x v="2"/>
    <s v="XX88 "/>
    <s v="ACD GAVIL CAJAMARCA II"/>
    <x v="0"/>
    <s v="GASEGE CAJAMARCA"/>
    <s v="XX88 "/>
    <s v="GASEGE CAJAMARCA"/>
    <s v="JR DEL COMERCIO 707 - CAJAMARCA - CAJAMARCA - CAJAMARCA"/>
    <s v="CAJAMARCA"/>
    <s v="CAJAMARCA"/>
    <s v="CAJAMARCA"/>
    <s v="L - V 9:00 am a 7:00 pm y S 9:00 am a 7:00 pm"/>
    <s v="MISULAN DURAND"/>
    <n v="973342531"/>
    <s v="C18148@CLARO.COM.PE"/>
    <s v="A401554"/>
    <n v="953158859"/>
    <m/>
    <s v="A401554@Claro.com.pe"/>
    <x v="0"/>
    <d v="2022-11-04T00:00:00"/>
    <s v="-"/>
  </r>
  <r>
    <x v="2"/>
    <s v="A710"/>
    <s v="ACD GCR PIZARRO"/>
    <x v="0"/>
    <s v="GCR COMU_D.TRUJILLO"/>
    <s v="A710"/>
    <s v="GCR COMU_D.TRUJILLO"/>
    <s v="JR. FRANCISCO PIZARRO 505 - TRUJILLO - TRUJILLO - LA LIBERTAD"/>
    <s v="TRUJILLO"/>
    <s v="TRUJILLO"/>
    <s v="LA LIBERTAD"/>
    <s v="L - V : 9am a  1pm - 3pm a 7pm y S : 9am a 1pm - 3pm a 7pm"/>
    <s v="DANNY SIFUENTES"/>
    <n v="943530131"/>
    <s v="danny.sifuentes@claro.com.pe"/>
    <s v="-"/>
    <s v="-"/>
    <s v="-"/>
    <s v="-"/>
    <x v="1"/>
    <d v="2021-05-21T00:00:00"/>
    <d v="2021-11-01T00:00:00"/>
  </r>
  <r>
    <x v="2"/>
    <s v="A710"/>
    <s v="ACD GCR PLAZA DE ARMAS"/>
    <x v="0"/>
    <s v="GCR COMU_D.TRUJILLO"/>
    <s v="A710"/>
    <s v="GCR COMU_D.TRUJILLO"/>
    <s v="JR. FRANCISCO PIZARRO NRO 470 - TRUJILLO - TRUJILLO - LA LIBERTAD"/>
    <s v="TRUJILLO"/>
    <s v="TRUJILLO"/>
    <s v="LA LIBERTAD"/>
    <s v="L - V : 9am a  1pm - 3pm a 7pm y S : 9am a 1pm - 3pm a 7pm"/>
    <s v="DANNY SIFUENTES"/>
    <n v="943530131"/>
    <s v="danny.sifuentes@claro.com.pe"/>
    <s v="-"/>
    <s v="-"/>
    <s v="-"/>
    <s v="-"/>
    <x v="1"/>
    <d v="2021-03-01T00:00:00"/>
    <d v="2021-10-31T00:00:00"/>
  </r>
  <r>
    <x v="2"/>
    <s v="A37L"/>
    <s v="ACD GOMEZ CASMA"/>
    <x v="0"/>
    <s v="GOMEZANCASH4"/>
    <s v="A37L"/>
    <s v="GOMEZANCASH4"/>
    <s v="CA. CENTRO COMERCIAL C-03 INTERIOR A CENTRO CIVICO - CASMA - CASMA - ANCASH"/>
    <s v="CASMA"/>
    <s v="CASMA"/>
    <s v="ANCASH"/>
    <s v="L - V : 9am a 1pm - 4pm a 8pm y S: 9am a 1pm - 4pm a 8pm"/>
    <s v="DANNY SIFUENTES"/>
    <n v="943530131"/>
    <s v="danny.sifuentes@claro.com.pe"/>
    <s v="-"/>
    <s v="-"/>
    <s v="-"/>
    <s v="-"/>
    <x v="1"/>
    <d v="2016-05-01T00:00:00"/>
    <d v="2022-01-03T00:00:00"/>
  </r>
  <r>
    <x v="2"/>
    <s v="UHS6"/>
    <s v="ACD GOMEZ CHIMBOTE"/>
    <x v="0"/>
    <s v="GOMEZ EXPOR_DAC.ANCS"/>
    <s v="UHS6"/>
    <s v="GOMEZ EXPOR_DAC.ANCS"/>
    <s v="AV JOSE GALVEZ N° 277 Y AV JOSE PARDO 798 - CHIMBOTE - SANTA - ANCASH"/>
    <s v="CHIMBOTE"/>
    <s v="SANTA"/>
    <s v="ANCASH"/>
    <s v="L - V: 9am a 1pm - 3pm a 7pm y S: 9am a 1pm - 3pm a 7pm"/>
    <s v="DANNY SIFUENTES"/>
    <n v="943530131"/>
    <s v="danny.sifuentes@claro.com.pe"/>
    <s v="-"/>
    <s v="-"/>
    <s v="-"/>
    <s v="-"/>
    <x v="1"/>
    <d v="2018-08-15T00:00:00"/>
    <d v="2021-10-30T00:00:00"/>
  </r>
  <r>
    <x v="2"/>
    <s v="EB64"/>
    <s v="ACD GOMEZ E AGUIRRE"/>
    <x v="0"/>
    <s v="GOMEZANCASH3"/>
    <s v="EB64"/>
    <s v="GOMEZANCASH3"/>
    <s v="JIRON ELIAS AGUIRRE 311 - CASCO URBANO - CHIMBOTE - SANTA - ANCASH"/>
    <s v="CHIMBOTE"/>
    <s v="SANTA"/>
    <s v="ANCASH"/>
    <s v="L - V : 9am a 12pm - 1pm a 6pm y S : 9am a 1pm - 3pm a 7pm"/>
    <s v="DANNY SIFUENTES"/>
    <n v="943530131"/>
    <s v="danny.sifuentes@claro.com.pe"/>
    <s v="A400250"/>
    <n v="924582035"/>
    <m/>
    <s v="A400250@Claro.com.pe"/>
    <x v="0"/>
    <d v="2019-10-10T00:00:00"/>
    <s v="-"/>
  </r>
  <r>
    <x v="2"/>
    <s v="JRVZ"/>
    <s v="ACD GOMEZ NUEVO CHIMBOTE"/>
    <x v="0"/>
    <s v="GOMEZANCASH1"/>
    <s v="JRVZ"/>
    <s v="GOMEZANCASH1"/>
    <s v="MZ K2 LOTE 47 - NUEVO CHIMBOTE - SANTA - ANCASH"/>
    <s v="NUEVO CHIMBOTE"/>
    <s v="SANTA"/>
    <s v="ANCASH"/>
    <s v="L - V : 9am a 1:30 pm - 3:30 pm a 7pm y S : 9am a 1:30pm - 3:30 pm a 7pm"/>
    <s v="DANNY SIFUENTES"/>
    <n v="943530131"/>
    <s v="danny.sifuentes@claro.com.pe"/>
    <s v="A401241"/>
    <n v="972052840"/>
    <m/>
    <s v="A401241@Claro.com.pe"/>
    <x v="0"/>
    <d v="2018-10-29T00:00:00"/>
    <s v="-"/>
  </r>
  <r>
    <x v="2"/>
    <s v="A824"/>
    <s v="ACD GRAN CHIMU CASCAS"/>
    <x v="0"/>
    <s v="CASCAS_DAC.LALIBE"/>
    <s v="A824"/>
    <s v="CASCAS_DAC.LALIBE"/>
    <s v="JIRON SAN MARTIN 484 PLAZA DE ARMAS - CASCAS - GRAN CHIMU - LA LIBERTAD"/>
    <s v="CASCAS"/>
    <s v="GRAN CHIMU"/>
    <s v="LA LIBERTAD"/>
    <s v="L - V : 9am a 7:30pm y S : 9am a 1pm  3pm a 4:30pm"/>
    <s v="DANNY SIFUENTES"/>
    <n v="943530131"/>
    <s v="danny.sifuentes@claro.com.pe"/>
    <s v="A401230"/>
    <n v="994843450"/>
    <m/>
    <s v="A401230@Claro.com.pe"/>
    <x v="0"/>
    <d v="2018-07-08T00:00:00"/>
    <s v="-"/>
  </r>
  <r>
    <x v="2"/>
    <s v="AA4D"/>
    <s v="ACD GRUPO BZ JLO"/>
    <x v="0"/>
    <s v="GRUPOBZ_CHICLAYO"/>
    <s v="AA4D"/>
    <s v="GRUPOBZ_CHICLAYO"/>
    <s v="Av Dorado #1280 - JOSE LEONARDO ORTIZ - CHICLAYO - LAMBAYEQUE - JOSE LEONARDO ORTIZ - CHICLAYO - LAMBAYEQUE"/>
    <s v="JOSE LEONARDO ORTIZ"/>
    <s v="CHICLAYO"/>
    <s v="LAMBAYEQUE"/>
    <s v="L - V 9:00am a 1:00pm - 3:00pm a 7:00pm y S 9:00am a 1:00pm - 3:00pm a 7:00pm"/>
    <s v="JORGE GUARDIA"/>
    <n v="949220145"/>
    <s v="jorge.guardia@claro.com.pe"/>
    <s v="A400884"/>
    <n v="900582536"/>
    <m/>
    <s v="A400884@Claro.com.pe"/>
    <x v="0"/>
    <d v="2021-05-25T00:00:00"/>
    <s v="-"/>
  </r>
  <r>
    <x v="2"/>
    <s v="457V"/>
    <s v="ACD GRUPO BZ MONSEFU"/>
    <x v="0"/>
    <s v="GRUPO BZ MOSEFU"/>
    <s v="457V"/>
    <s v="GRUPO BZ MOSEFU"/>
    <s v="CL. MANUEL MARÍA IZAGA 506 - MONSEFU - CHICLAYO - LAMBAYEQUE"/>
    <s v="MONSEFU"/>
    <s v="CHICLAYO"/>
    <s v="LAMBAYEQUE"/>
    <s v="L - V 9:00am a 1:00pm - 3:00pm a 7:00pm y S 9:00am a 1:00pm - 3:00pm a 7:00pm"/>
    <s v="JORGE GUARDIA"/>
    <n v="949220145"/>
    <s v="jorge.guardia@claro.com.pe"/>
    <s v="A401550"/>
    <n v="959126381"/>
    <m/>
    <s v="A401550@Claro.com.pe"/>
    <x v="0"/>
    <d v="2022-11-11T00:00:00"/>
    <s v="-"/>
  </r>
  <r>
    <x v="2"/>
    <s v="AA4D"/>
    <s v="ACD GRUPO BZ PEDRO RUIZ"/>
    <x v="0"/>
    <s v="GRUPOBZ_CHICLAYO"/>
    <s v="AA4D"/>
    <s v="GRUPOBZ_CHICLAYO"/>
    <s v="PEDRO RUIZ #931  - CHICLAYO - CHICLAYO - LAMBAYEQUE"/>
    <s v="CHICLAYO"/>
    <s v="CHICLAYO"/>
    <s v="LAMBAYEQUE"/>
    <s v="L - V 9:00am a 1:00pm - 3:00pm a 8:00pm y S 9:00am a 1:00pm - 3:00pm a 8:00pm"/>
    <s v="JORGE GUARDIA"/>
    <n v="949220145"/>
    <s v="jorge.guardia@claro.com.pe"/>
    <s v="A401108"/>
    <n v="980815840"/>
    <m/>
    <s v="A401108@Claro.com.pe"/>
    <x v="0"/>
    <d v="2019-08-10T00:00:00"/>
    <s v="-"/>
  </r>
  <r>
    <x v="2"/>
    <s v="G014"/>
    <s v="ACD GRUTELCO CASMA"/>
    <x v="0"/>
    <s v="GRUTELCO ANCASH"/>
    <s v="G014"/>
    <s v="GRUTELCO ANCASH"/>
    <s v="AV. NEPEÑA MZ. L LTE 30 FRENTE BANCO DE LA NACION - CASMA - CASMA - ANCASH"/>
    <s v="CASMA"/>
    <s v="CASMA"/>
    <s v="ANCASH"/>
    <s v="L - V : 9am a 1pm - 4pm a 8pm y S: 9am a 1pm - 4pm a 8pm"/>
    <s v="DANNY SIFUENTES"/>
    <n v="943530131"/>
    <s v="danny.sifuentes@claro.com.pe"/>
    <s v="A401229"/>
    <n v="934634890"/>
    <m/>
    <s v="A401229@Claro.com.pe"/>
    <x v="0"/>
    <d v="2022-01-30T00:00:00"/>
    <s v="-"/>
  </r>
  <r>
    <x v="2"/>
    <s v="8BPV"/>
    <s v="ACD GRUTELCO CHIMBOTE"/>
    <x v="0"/>
    <s v="GRUTELCO1"/>
    <s v="8BPV"/>
    <s v="GRUTELCO1"/>
    <s v="AV. VICTOR HAYA DE LA TORRE 585  - CHIMBOTE - SANTA  - ANCASH"/>
    <s v="CHIMBOTE"/>
    <s v="SANTA "/>
    <s v="ANCASH"/>
    <s v="L - V : 9am a 8pm y S: 9am a 8pm"/>
    <s v="DANNY SIFUENTES"/>
    <n v="943530131"/>
    <s v="danny.sifuentes@claro.com.pe"/>
    <s v="A401528"/>
    <n v="914228003"/>
    <m/>
    <s v="A401528@Claro.com.pe"/>
    <x v="0"/>
    <d v="2022-04-12T00:00:00"/>
    <s v="-"/>
  </r>
  <r>
    <x v="2"/>
    <s v="R520"/>
    <s v="ACD GYS CHIMBOTE"/>
    <x v="0"/>
    <s v="TELEGYS_D.CHIMB"/>
    <s v="R520"/>
    <s v="TELEGYS_D.CHIMB"/>
    <s v="Av. Pardo 542 casco Urbano  - CHIMBOTE - SANTA - ANCASH"/>
    <s v="CHIMBOTE"/>
    <s v="SANTA"/>
    <s v="ANCASH"/>
    <s v="-"/>
    <s v="DANNY SIFUENTES"/>
    <n v="943530131"/>
    <s v="danny.sifuentes@claro.com.pe"/>
    <s v="-"/>
    <s v="-"/>
    <s v="-"/>
    <s v="-"/>
    <x v="1"/>
    <d v="2019-02-19T00:00:00"/>
    <d v="2019-07-01T00:00:00"/>
  </r>
  <r>
    <x v="2"/>
    <s v="KBYJ "/>
    <s v="ACD HUANCABAMBA MAHADI"/>
    <x v="0"/>
    <s v="MAHADI HUANCA2"/>
    <s v="KBYJ "/>
    <s v="MAHADI HUANCA2"/>
    <s v="Av Grau 206 - HUANCABAMBA - HUANCABAMBA - PIURA"/>
    <s v="HUANCABAMBA"/>
    <s v="HUANCABAMBA"/>
    <s v="PIURA"/>
    <s v="L - V 9:00 am a 1:00 pm y de 3:00 pm a 7:00 pm y S 9:00 am a 1:00 pm y de 3:00 pm a 7:00 pm"/>
    <s v="EDUARDO DULUBIER"/>
    <n v="948328443"/>
    <s v="eduardo.dulubier@claro.com.pe"/>
    <s v="A401314"/>
    <n v="991788147"/>
    <m/>
    <s v="A401314@Claro.com.pe"/>
    <x v="0"/>
    <d v="2022-05-02T00:00:00"/>
    <s v="-"/>
  </r>
  <r>
    <x v="2"/>
    <s v="51T5"/>
    <s v="ACD IMHUAR HUARMEY"/>
    <x v="0"/>
    <s v="INVER_IMPACTO_HUARMEY"/>
    <s v="51T5"/>
    <s v="INVER_IMPACTO_HUARMEY"/>
    <s v="AV. ALBERTO REYES MZ A'  LT 27A  - HUARMEY - HUARMEY - ANCASH"/>
    <s v="HUARMEY"/>
    <s v="HUARMEY"/>
    <s v="ANCASH"/>
    <s v="L - V : 9am a 7pm y S: 9am a 7pm"/>
    <s v="DANNY SIFUENTES"/>
    <n v="943530131"/>
    <s v="danny.sifuentes@claro.com.pe"/>
    <s v="A401533"/>
    <n v="981539626"/>
    <m/>
    <s v="A401533@Claro.com.pe"/>
    <x v="0"/>
    <d v="2019-01-17T00:00:00"/>
    <s v="-"/>
  </r>
  <r>
    <x v="2"/>
    <s v="HBL2"/>
    <s v="ACD IMHUAR HUARMEY 2"/>
    <x v="0"/>
    <s v="IMPACTOHUARMEY 2"/>
    <s v="HBL2"/>
    <s v="IMPACTOHUARMEY 2"/>
    <s v="AV. EL OLIVAR MZ A LOTE 35A  - HUARMEY - HUARMEY - ANCASH"/>
    <s v="HUARMEY"/>
    <s v="HUARMEY"/>
    <s v="ANCASH"/>
    <s v="L - V : 9am A 7:00pm y S: 9AM A 7PM"/>
    <s v="DANNY SIFUENTES"/>
    <n v="943530131"/>
    <s v="danny.sifuentes@claro.com.pe"/>
    <s v="-"/>
    <s v="-"/>
    <s v="-"/>
    <s v="-"/>
    <x v="1"/>
    <d v="2022-05-18T00:00:00"/>
    <d v="2022-07-31T00:00:00"/>
  </r>
  <r>
    <x v="2"/>
    <s v="D148"/>
    <s v="ACD JAEN INFOCENTRO"/>
    <x v="0"/>
    <s v="INFOCENTRO_D.JAEN2"/>
    <s v="D148"/>
    <s v="INFOCENTRO_D.JAEN2"/>
    <s v="JR SAN MARTIN N° 1439 - JAEN - JAEN - CAJAMARCA"/>
    <s v="JAEN"/>
    <s v="JAEN"/>
    <s v="CAJAMARCA"/>
    <s v="L - V 9:00 am a 8:00 pm y S 9:00 am a 8:00 pm"/>
    <s v="MISULAN DURAND"/>
    <n v="973342531"/>
    <s v="C18148@CLARO.COM.PE"/>
    <s v="A401367"/>
    <n v="953133287"/>
    <m/>
    <s v="A401367@Claro.com.pe"/>
    <x v="0"/>
    <d v="2008-07-01T00:00:00"/>
    <s v="-"/>
  </r>
  <r>
    <x v="2"/>
    <s v="PQL5"/>
    <s v="ACD JOSOL CHACHAPOYAS"/>
    <x v="0"/>
    <s v="JOSOL_CHACHA"/>
    <s v="PQL5"/>
    <s v="JOSOL_CHACHA"/>
    <s v="JR. GRAU NRO. 609 - CHACHAPOYAS - CHACHAPOYAS - AMAZONAS"/>
    <s v="CHACHAPOYAS"/>
    <s v="CHACHAPOYAS"/>
    <s v="AMAZONAS"/>
    <s v="L - V 9:00 am a 7:00 pm y S 9:00 am a 7:00 pm"/>
    <s v="MISULAN DURAND"/>
    <n v="973342531"/>
    <s v="C18148@CLARO.COM.PE"/>
    <s v="A401302"/>
    <n v="963550090"/>
    <m/>
    <s v="A401302@Claro.com.pe"/>
    <x v="0"/>
    <d v="2020-03-15T00:00:00"/>
    <s v="-"/>
  </r>
  <r>
    <x v="2"/>
    <s v="YKVA"/>
    <s v="ACD KM LUNA HUARAZ"/>
    <x v="0"/>
    <s v="KM_LUNA.HUARAZ"/>
    <s v="YKVA"/>
    <s v="KM_LUNA.HUARAZ"/>
    <s v="AVLUZURIAGA N°654 - HUARAZ - HUARAZ - ANCASH"/>
    <s v="HUARAZ"/>
    <s v="HUARAZ"/>
    <s v="ANCASH"/>
    <s v="-"/>
    <s v="DANNY SIFUENTES"/>
    <n v="943530131"/>
    <s v="danny.sifuentes@claro.com.pe"/>
    <s v="-"/>
    <s v="-"/>
    <s v="-"/>
    <s v="-"/>
    <x v="1"/>
    <d v="2018-09-01T00:00:00"/>
    <d v="2021-04-01T00:00:00"/>
  </r>
  <r>
    <x v="2"/>
    <s v="NRVZ"/>
    <s v="ACD KM LUNA HUARAZ 2"/>
    <x v="0"/>
    <s v="KM LUNA 3"/>
    <s v="NRVZ"/>
    <s v="KM LUNA 3"/>
    <s v="AVLUZURIAGA N° 542 - HUARAZ - HUARAZ - ANCASH"/>
    <s v="HUARAZ"/>
    <s v="HUARAZ"/>
    <s v="ANCASH"/>
    <s v="L - V :  8am a 2pm - 4pm a 6pm y S :  8am a 2pm - 4pm a 6pm"/>
    <s v="DANNY SIFUENTES"/>
    <n v="943530131"/>
    <s v="danny.sifuentes@claro.com.pe"/>
    <s v="A400527"/>
    <n v="967326601"/>
    <m/>
    <s v="A400527@Claro.com.pe"/>
    <x v="0"/>
    <d v="2019-03-11T00:00:00"/>
    <s v="-"/>
  </r>
  <r>
    <x v="2"/>
    <s v="A828"/>
    <s v="ACD KYC PACASMAYO"/>
    <x v="0"/>
    <s v="KYC MOVIL_DAC.PACASM"/>
    <s v="A828"/>
    <s v="KYC MOVIL_DAC.PACASM"/>
    <s v="JR JUNIN 129 - PACASMAYO - PACASMAYO - PACASMAYO - LA LIBERTAD"/>
    <s v="PACASMAYO"/>
    <s v="PACASMAYO"/>
    <s v="LA LIBERTAD"/>
    <s v="L - V : 10:00am a 7:00 pm y S : 10am a 7:00pm"/>
    <s v="JORGE GUARDIA"/>
    <n v="949220145"/>
    <s v="jorge.guardia@claro.com.pe"/>
    <s v="A400637"/>
    <n v="948322362"/>
    <m/>
    <s v="A400637@Claro.com.pe"/>
    <x v="0"/>
    <d v="2018-07-08T00:00:00"/>
    <s v="-"/>
  </r>
  <r>
    <x v="2"/>
    <s v="D906"/>
    <s v="ACD LLECLLISH HUAYLAS"/>
    <x v="0"/>
    <s v="GRUPOLLEC_D.CARAZ"/>
    <s v="D906"/>
    <s v="GRUPOLLEC_D.CARAZ"/>
    <s v="JR SAN MARTIN 1029 - CARAZ - HUAYLAS - ANCASH"/>
    <s v="CARAZ"/>
    <s v="HUAYLAS"/>
    <s v="ANCASH"/>
    <s v="L - V : 9:30am a 7:00 pm y S: 9:30 a 7:00pm"/>
    <s v="DANNY SIFUENTES"/>
    <n v="943530131"/>
    <s v="danny.sifuentes@claro.com.pe"/>
    <s v="A400721"/>
    <n v="913421664"/>
    <m/>
    <s v="A400721@Claro.com.pe"/>
    <x v="0"/>
    <d v="2009-11-01T00:00:00"/>
    <s v="-"/>
  </r>
  <r>
    <x v="2"/>
    <s v="A715"/>
    <s v="LUGATEL SAC"/>
    <x v="3"/>
    <s v="LUGATEL_D.CAJAMARCA"/>
    <s v="A715"/>
    <s v="LUGATEL_D.CAJAMARCA"/>
    <s v="JR CRUZ DE PIEDRA N° 695 - CAJAMARCA - CAJAMARCA - CAJAMARCA"/>
    <s v="CAJAMARCA"/>
    <s v="CAJAMARCA"/>
    <s v="CAJAMARCA"/>
    <s v="L - V 9:00 am a 8:00 pm y S 9:00 am a 8:00 pm"/>
    <s v="MISULAN DURAND"/>
    <n v="973342531"/>
    <s v="C18148@CLARO.COM.PE"/>
    <s v="-"/>
    <s v="-"/>
    <s v="-"/>
    <s v="-"/>
    <x v="0"/>
    <d v="2018-11-26T00:00:00"/>
    <d v="2022-07-01T00:00:00"/>
  </r>
  <r>
    <x v="2"/>
    <s v="WNJA"/>
    <s v="MAHADI SAC"/>
    <x v="3"/>
    <s v="MAHADI CAJ3"/>
    <s v="WNJA"/>
    <s v="MAHADI CAJ3"/>
    <s v="CC REAL PLAZA LOCAL LC 17 - CAJAMARCA  - CAJAMARCA - CAJAMARCA - CAJAMARCA"/>
    <s v="CAJAMARCA"/>
    <s v="CAJAMARCA"/>
    <s v="CAJAMARCA"/>
    <s v="L - V 10:00 am a 8:00 pm y S 10:00 am a 8:00 pm"/>
    <s v="MISULAN DURAND"/>
    <n v="973342531"/>
    <s v="C18148@CLARO.COM.PE"/>
    <s v="-"/>
    <s v="-"/>
    <s v="-"/>
    <s v="-"/>
    <x v="0"/>
    <d v="2018-11-26T00:00:00"/>
    <d v="2022-10-31T00:00:00"/>
  </r>
  <r>
    <x v="2"/>
    <s v="4L2F"/>
    <s v="ACD MACALOPU"/>
    <x v="0"/>
    <s v="MACALOPU_LAM"/>
    <s v="4L2F"/>
    <s v="MACALOPU_LAM"/>
    <s v="Av TACNA #536 - PUEBLO NUEVO - FERRENAFE - LAMBAYEQUE"/>
    <s v="PUEBLO NUEVO"/>
    <s v="FERRENAFE"/>
    <s v="LAMBAYEQUE"/>
    <s v="L - V 9:00am a 1:00pm - 3:00pm a 7:00pm y S 9:00am a 1:00pm - 3:00pm a 7:00pm"/>
    <s v="JORGE GUARDIA"/>
    <n v="949220145"/>
    <s v="jorge.guardia@claro.com.pe"/>
    <s v="A400387"/>
    <n v="944003462"/>
    <m/>
    <s v="A400387@Claro.com.pe"/>
    <x v="0"/>
    <d v="2019-10-15T00:00:00"/>
    <s v="-"/>
  </r>
  <r>
    <x v="2"/>
    <s v="TRMO"/>
    <s v="ACD MAHADI BAGUA"/>
    <x v="0"/>
    <s v="MAHADI BAGUA CHICA"/>
    <s v="TRMO"/>
    <s v="MAHADI BAGUA CHICA"/>
    <s v="PSJE. ALFONSO UGARTE N° 133 - BAGUA - BAGUA - AMAZONAS"/>
    <s v="BAGUA"/>
    <s v="BAGUA"/>
    <s v="AMAZONAS"/>
    <s v="L - V 9:00 am a 1:00 pm - 4:00 pm a 8:00 pm y S 9:00 am a 1:00 pm - 4:00 pm a 8:00 pm"/>
    <s v="MISULAN DURAND"/>
    <n v="973342531"/>
    <s v="C18148@CLARO.COM.PE"/>
    <s v="A401476"/>
    <n v="941842139"/>
    <m/>
    <s v="A401476@Claro.com.pe"/>
    <x v="0"/>
    <d v="2022-09-01T00:00:00"/>
    <s v="-"/>
  </r>
  <r>
    <x v="2"/>
    <s v="ISC0"/>
    <s v="ACD MAHADI CAJAMARCA EL QUINDE"/>
    <x v="0"/>
    <s v="MAHADI_CAJA"/>
    <s v="ISC0"/>
    <s v="MAHADI_CAJA"/>
    <s v="CC EL QUINDE SHOPING PLAZA LC 115 - LC117 (JR SOR MANUELA GIL 151) - CAJAMARCA - CAJAMARCA - CAJAMARCA"/>
    <s v="CAJAMARCA"/>
    <s v="CAJAMARCA"/>
    <s v="CAJAMARCA"/>
    <s v="L - V 10:00 am a 8:00 pm y S 10:00 am a 8:00 pm"/>
    <s v="MISULAN DURAND"/>
    <n v="973342531"/>
    <s v="C18148@CLARO.COM.PE"/>
    <s v="A401497"/>
    <n v="943220540"/>
    <m/>
    <s v="A401497@Claro.com.pe"/>
    <x v="0"/>
    <d v="2019-02-01T00:00:00"/>
    <s v="-"/>
  </r>
  <r>
    <x v="2"/>
    <s v="39HF"/>
    <s v="ACD MAHADI CHACHAPOYAS"/>
    <x v="3"/>
    <s v="MAHADI_CHACHA"/>
    <s v="39HF"/>
    <s v="MAHADI_CHACHA"/>
    <s v="JR. GRAU N° 537 - Chachapoyas - CHACHAPOYAS - CHACHAPOYAS - AMAZONAS"/>
    <s v="CHACHAPOYAS"/>
    <s v="CHACHAPOYAS"/>
    <s v="AMAZONAS"/>
    <s v="L - V 9:00 am a 7:00 pm y S 9:00 am a 7:00 pm"/>
    <s v="JORGE GUARDIA"/>
    <n v="949220145"/>
    <s v="jorge.guardia@claro.com.pe"/>
    <s v="-"/>
    <s v="-"/>
    <s v="-"/>
    <s v="-"/>
    <x v="0"/>
    <d v="2020-03-15T00:00:00"/>
    <d v="2020-09-01T00:00:00"/>
  </r>
  <r>
    <x v="2"/>
    <s v="B7XV"/>
    <s v="ACD MAHADI CHONGOYAPE"/>
    <x v="0"/>
    <s v="MAHADI_CIX"/>
    <s v="B7XV"/>
    <s v="MAHADI_CIX"/>
    <s v="Jr. Ayacucho #2024 - CHONGOYAPE - CHICLAYO - LAMBAYEQUE"/>
    <s v="CHONGOYAPE"/>
    <s v="CHICLAYO"/>
    <s v="LAMBAYEQUE"/>
    <s v="L - V 9:00am a 1:00pm - 3:00pm a 6:00pm y S 9:00am a 1:00pm - 3:00pm a 6:00pm"/>
    <s v="JORGE GUARDIA"/>
    <n v="949220145"/>
    <s v="jorge.guardia@claro.com.pe"/>
    <s v="A401344"/>
    <n v="938554325"/>
    <m/>
    <s v="A401344@Claro.com.pe"/>
    <x v="0"/>
    <d v="2022-06-08T00:00:00"/>
    <s v="-"/>
  </r>
  <r>
    <x v="2"/>
    <s v="MNJN"/>
    <s v="ACD MAHADI CIX"/>
    <x v="3"/>
    <s v="MAHADI CIX9"/>
    <s v="MNJN"/>
    <s v="MAHADI CIX9"/>
    <s v="AV JOSE BALTA #1183 - CHICLAYO - CHICLAYO - LAMBAYEQUE"/>
    <s v="CHICLAYO"/>
    <s v="CHICLAYO"/>
    <s v="LAMBAYEQUE"/>
    <s v="L - V 9:00am a 1:00pm - 3:00pm a 7:00pm y S 9:00am a 1:00pm - 3:00pm a 7:00pm"/>
    <s v="JORGE GUARDIA"/>
    <n v="949220145"/>
    <s v="jorge.guardia@claro.com.pe"/>
    <s v="-"/>
    <s v="-"/>
    <s v="-"/>
    <s v="-"/>
    <x v="0"/>
    <d v="2020-11-30T00:00:00"/>
    <d v="2020-11-30T00:00:00"/>
  </r>
  <r>
    <x v="2"/>
    <s v="B7XV"/>
    <s v="ACD MAHADI LAMBAYEQUE"/>
    <x v="0"/>
    <s v="MAHADI_CIX"/>
    <s v="B7XV"/>
    <s v="MAHADI_CIX"/>
    <s v="Av RAMON CASTILLA #824 - LAMBAYEQUE - LAMBAYEQUE - LAMBAYEQUE"/>
    <s v="LAMBAYEQUE"/>
    <s v="LAMBAYEQUE"/>
    <s v="LAMBAYEQUE"/>
    <s v="L - V 9:00am a 1:00pm - 3:00pm a 6:00pm y S 9:00am a 1:00pm - 3:00pm a 6:00pm"/>
    <s v="JORGE GUARDIA"/>
    <n v="949220145"/>
    <s v="jorge.guardia@claro.com.pe"/>
    <s v="A401458"/>
    <n v="949972467"/>
    <m/>
    <s v="A401458@Claro.com.pe"/>
    <x v="0"/>
    <d v="2020-11-30T00:00:00"/>
    <s v="-"/>
  </r>
  <r>
    <x v="2"/>
    <s v="1PF3"/>
    <s v="ACD MAHADI MOTUPE"/>
    <x v="3"/>
    <s v="MAHADI MOTUPE"/>
    <s v="1PF3"/>
    <s v="MAHADI MOTUPE"/>
    <s v="Calle Soledad #301 – Motupe - MOTUPE - LAMBAYEQUE - LAMBAYEQUE"/>
    <s v="MOTUPE"/>
    <s v="LAMBAYEQUE"/>
    <s v="LAMBAYEQUE"/>
    <s v="L - V 9:00am a 1:00pm - 3:00pm a 7:00pm y S 9:00am a 1:00pm - 3:00pm a 7:00pm"/>
    <s v="JORGE GUARDIA"/>
    <n v="949220145"/>
    <s v="jorge.guardia@claro.com.pe"/>
    <s v="-"/>
    <s v="-"/>
    <s v="-"/>
    <s v="-"/>
    <x v="0"/>
    <d v="2021-07-14T00:00:00"/>
    <d v="2022-05-15T00:00:00"/>
  </r>
  <r>
    <x v="2"/>
    <s v="WHSR"/>
    <s v="ACD MILITEL BAMBAMARCA"/>
    <x v="0"/>
    <s v="MILITEL_CAJAMARCA"/>
    <s v="WHSR"/>
    <s v="MILITEL_CAJAMARCA"/>
    <s v="JR SAN CARLOS N° 582 - BAMBAMARCA - HUALGAYOC - CAJAMARCA"/>
    <s v="BAMBAMARCA"/>
    <s v="HUALGAYOC"/>
    <s v="CAJAMARCA"/>
    <s v="L - V 9:00 am a 8:00 pm y S 9:00 am a 8:00 pm"/>
    <s v="MISULAN DURAND"/>
    <n v="973342531"/>
    <s v="C18148@CLARO.COM.PE"/>
    <s v="A400518"/>
    <n v="945399161"/>
    <m/>
    <s v="A400518@Claro.com.pe"/>
    <x v="0"/>
    <d v="2018-06-01T00:00:00"/>
    <s v="-"/>
  </r>
  <r>
    <x v="2"/>
    <s v="A076"/>
    <s v="ACD MYA CHAO"/>
    <x v="0"/>
    <s v="MYA COMUNICAC_D.TRUJ"/>
    <s v="A076"/>
    <s v="MYA COMUNICAC_D.TRUJ"/>
    <s v="AV VICTOR RAUL HAYA DE LA TORRE 395 - CHAO (Costado Mercado Santa Rosa) - CHAO - VIRU - LA LIBERTAD"/>
    <s v="CHAO"/>
    <s v="VIRU"/>
    <s v="LA LIBERTAD"/>
    <s v="L - V : 9am a 7:00pm y S: 9am a 7:00pm"/>
    <s v="DANNY SIFUENTES"/>
    <n v="943530131"/>
    <s v="danny.sifuentes@claro.com.pe"/>
    <s v="A400096"/>
    <n v="951206851"/>
    <m/>
    <s v="A400096@Claro.com.pe"/>
    <x v="0"/>
    <d v="2018-07-08T00:00:00"/>
    <s v="-"/>
  </r>
  <r>
    <x v="2"/>
    <s v="A076"/>
    <s v="ACD MYA GUADALUPE"/>
    <x v="0"/>
    <s v="MYA COMUNICAC_D.TRUJ"/>
    <s v="A076"/>
    <s v="MYA COMUNICAC_D.TRUJ"/>
    <s v="CA PLAZA DE ARMAS 149 - B- GUADALUPE - GUADALUPE - PACASMAYO - LA LIBERTAD"/>
    <s v="GUADALUPE"/>
    <s v="PACASMAYO"/>
    <s v="LA LIBERTAD"/>
    <s v="L - V : 9am a 1pm - 4pm a 8pm y S: 9am a 1pm - 4pm a 8pm"/>
    <s v="JORGE GUARDIA"/>
    <n v="949220145"/>
    <s v="jorge.guardia@claro.com.pe"/>
    <s v="A401122"/>
    <n v="997868209"/>
    <m/>
    <s v="A401122@Claro.com.pe"/>
    <x v="0"/>
    <d v="2019-02-27T00:00:00"/>
    <s v="-"/>
  </r>
  <r>
    <x v="2"/>
    <s v="A076"/>
    <s v="ACD MYA JUNIN"/>
    <x v="0"/>
    <s v="MYA COMUNICAC_D.TRUJ"/>
    <s v="A076"/>
    <s v="MYA COMUNICAC_D.TRUJ"/>
    <s v="JR JUNIN 626- TRUJILLO - TRUJILLO  - TRUJILLO  - LA LIBERTAD"/>
    <s v="TRUJILLO "/>
    <s v="TRUJILLO "/>
    <s v="LA LIBERTAD"/>
    <s v="-"/>
    <s v="DANNY SIFUENTES"/>
    <n v="943530131"/>
    <s v="danny.sifuentes@claro.com.pe"/>
    <s v="-"/>
    <s v="-"/>
    <s v="-"/>
    <s v="-"/>
    <x v="1"/>
    <d v="2019-02-01T00:00:00"/>
    <d v="2019-08-01T00:00:00"/>
  </r>
  <r>
    <x v="2"/>
    <s v="7DMB"/>
    <s v="ACD MYA LA ESPERANZA"/>
    <x v="0"/>
    <s v="M &amp; A COM ESPERANZA"/>
    <s v="7DMB"/>
    <s v="M &amp; A COM ESPERANZA"/>
    <s v="JR. GUADALUPE VICTORIA NRO. 136  - LA ESPERANZA - TRUJILLO  - LA LIBERTAD"/>
    <s v="LA ESPERANZA"/>
    <s v="TRUJILLO "/>
    <s v="LA LIBERTAD"/>
    <s v="L - V : 10am a 2pm - 3pm a 7:00pm y S:10am a 2pm - 3pm a 7:00pm"/>
    <s v="DANNY SIFUENTES"/>
    <n v="943530131"/>
    <s v="danny.sifuentes@claro.com.pe"/>
    <s v="A401356"/>
    <n v="910157952"/>
    <m/>
    <s v="A401356@Claro.com.pe"/>
    <x v="0"/>
    <d v="2021-04-20T00:00:00"/>
    <s v="-"/>
  </r>
  <r>
    <x v="2"/>
    <s v="ZJYB"/>
    <s v="ACD MYA MALL AVENTURA"/>
    <x v="0"/>
    <s v="MYA MALLPLAZA TRJ"/>
    <s v="ZJYB"/>
    <s v="MYA MALLPLAZA TRJ"/>
    <s v="C.C. Mall Plaza, Av. Mansiche s/n  B-1229 B-1233 Y S-160 Trujillo  - TRUJILLO - TRUJILLO - LA LIBERTAD"/>
    <s v="TRUJILLO"/>
    <s v="TRUJILLO"/>
    <s v="LA LIBERTAD"/>
    <s v="L -V : 10am a 2pm - 3pm a 7pm y S : 10am a 2pm - 3pm a 7pm"/>
    <s v="DANNY SIFUENTES"/>
    <n v="943530131"/>
    <s v="danny.sifuentes@claro.com.pe"/>
    <s v="A401123"/>
    <n v="926227522"/>
    <m/>
    <s v="A401123@Claro.com.pe"/>
    <x v="0"/>
    <d v="2018-11-01T00:00:00"/>
    <s v="-"/>
  </r>
  <r>
    <x v="2"/>
    <s v="WP6A"/>
    <s v="ACD MYA PACASMAYO"/>
    <x v="0"/>
    <s v="MYA_LEONCIO_PRADO_16_A_PACAS"/>
    <s v="WP6A"/>
    <s v="MYA_LEONCIO_PRADO_16_A_PACAS"/>
    <s v="LEONCIO PRADO 16 - A- PACASMAYO - PACASMAYO - PACASMAYO - LA LIBERTAD"/>
    <s v="PACASMAYO"/>
    <s v="PACASMAYO"/>
    <s v="LA LIBERTAD"/>
    <s v="L - V : 9am a1pm - 4pm a 8pm y S: 9am a1pm - 4pm a 8pm"/>
    <s v="JORGE GUARDIA"/>
    <n v="949220145"/>
    <s v="jorge.guardia@claro.com.pe"/>
    <s v="-"/>
    <s v="-"/>
    <s v="-"/>
    <s v="-"/>
    <x v="1"/>
    <d v="2019-02-01T00:00:00"/>
    <d v="2022-11-02T00:00:00"/>
  </r>
  <r>
    <x v="2"/>
    <s v="A273"/>
    <s v="ACD MYA PIZARRO"/>
    <x v="0"/>
    <s v="MYA COMUNICAC_D.TRUJ"/>
    <s v="A273"/>
    <s v="MYA COMUNICAC_D.TRUJ"/>
    <s v="JR. PIZARRO 582 - CERCADO TRUJILLO - TRUJILLO - TRUJILLO - LA LIBERTAD"/>
    <s v="TRUJILLO"/>
    <s v="TRUJILLO"/>
    <s v="LA LIBERTAD"/>
    <s v="-"/>
    <s v="DANNY SIFUENTES"/>
    <n v="943530131"/>
    <s v="danny.sifuentes@claro.com.pe"/>
    <s v="-"/>
    <s v="-"/>
    <s v="-"/>
    <s v="-"/>
    <x v="1"/>
    <d v="2019-02-01T00:00:00"/>
    <d v="2021-07-01T00:00:00"/>
  </r>
  <r>
    <x v="2"/>
    <s v="X4LN"/>
    <s v="ACD MYA PLAZA DE ARMAS"/>
    <x v="0"/>
    <s v="MYA_PIZARRO480"/>
    <s v="X4LN"/>
    <s v="MYA_PIZARRO480"/>
    <s v="JR. PIZARRO 480 - CERCADO TRUJILLO - TRUJILLO - TRUJILLO - LA LIBERTAD"/>
    <s v="TRUJILLO"/>
    <s v="TRUJILLO"/>
    <s v="LA LIBERTAD"/>
    <s v="L - V : 10am a 2pm - 4pm a 8pm y S: 10am a 2pm - 4pm a 8pm"/>
    <s v="DANNY SIFUENTES"/>
    <n v="943530131"/>
    <s v="danny.sifuentes@claro.com.pe"/>
    <s v="A401557"/>
    <n v="913031508"/>
    <m/>
    <s v="A401557@Claro.com.pe"/>
    <x v="0"/>
    <d v="2019-02-01T00:00:00"/>
    <s v="-"/>
  </r>
  <r>
    <x v="2"/>
    <s v="3AQB"/>
    <s v="ACD MYA VIRU"/>
    <x v="0"/>
    <s v="MYA COMUNC VIRU 5"/>
    <s v="3AQB"/>
    <s v="MYA COMUNC VIRU 5"/>
    <s v="AV VIRU 123 - PUENTE VIRU (CRUCE AV PANAMERICA) - VIRU - VIRU - LA LIBERTAD"/>
    <s v="VIRU"/>
    <s v="VIRU"/>
    <s v="LA LIBERTAD"/>
    <s v="L - V : 9am a 1pm - 2pm a 6pm y S : 9am a 1pm - 2pm a 6pm"/>
    <s v="DANNY SIFUENTES"/>
    <n v="943530131"/>
    <s v="danny.sifuentes@claro.com.pe"/>
    <s v="A401235"/>
    <n v="941623636"/>
    <m/>
    <s v="A401235@Claro.com.pe"/>
    <x v="0"/>
    <d v="2018-07-08T00:00:00"/>
    <s v="-"/>
  </r>
  <r>
    <x v="2"/>
    <s v="MKN4"/>
    <s v="ACD NC MOVILES BALTA"/>
    <x v="0"/>
    <s v="NC MOVILES LAMB"/>
    <s v="MKN4"/>
    <s v="NC MOVILES LAMB"/>
    <s v="Av BALTA #1273 - CHICLAYO - CHICLAYO - LAMBAYEQUE"/>
    <s v="CHICLAYO"/>
    <s v="CHICLAYO"/>
    <s v="LAMBAYEQUE"/>
    <s v="L - V 9:00am a 1:00pm - 3:00pm a 8:00pm y S 9:00am a 1:00pm - 3:00pm a 8:00pm"/>
    <s v="JORGE GUARDIA"/>
    <n v="949220145"/>
    <s v="jorge.guardia@claro.com.pe"/>
    <s v="A401186"/>
    <n v="935970655"/>
    <m/>
    <s v="A401186@Claro.com.pe"/>
    <x v="0"/>
    <d v="2021-02-22T00:00:00"/>
    <s v="-"/>
  </r>
  <r>
    <x v="2"/>
    <s v="MKN4"/>
    <s v="ACD NC MOVILES CAYALTI"/>
    <x v="0"/>
    <s v="NC MOVILES LAMB"/>
    <s v="MKN4"/>
    <s v="NC MOVILES LAMB"/>
    <s v="Calle 28 de Julio #203 – Cayalti - CAYALTI - CHICLAYO - LAMBAYEQUE"/>
    <s v="CAYALTI"/>
    <s v="CHICLAYO"/>
    <s v="LAMBAYEQUE"/>
    <s v="L - V 9:00am a 1:00pm - 3:00pm a 6:00pm y S 8:00am a 1:00pm - 3:00pm a 6:00pm"/>
    <s v="JORGE GUARDIA"/>
    <n v="949220145"/>
    <s v="jorge.guardia@claro.com.pe"/>
    <s v="-"/>
    <s v="-"/>
    <s v="-"/>
    <s v="-"/>
    <x v="1"/>
    <d v="2021-07-14T00:00:00"/>
    <d v="2021-07-14T00:00:00"/>
  </r>
  <r>
    <x v="2"/>
    <s v="MKN4"/>
    <s v="ACD NC MOVILES CHONGOYAPE"/>
    <x v="0"/>
    <s v="NC MOVILES LAMB"/>
    <s v="MKN4"/>
    <s v="NC MOVILES LAMB"/>
    <s v="Calle Ayacucho #301 - Chongoyape - CHONGOYAPE - CHICLAYO - LAMBAYEQUE"/>
    <s v="CHONGOYAPE"/>
    <s v="CHICLAYO"/>
    <s v="LAMBAYEQUE"/>
    <s v="L - V 9:00am a 1:00pm - 3:00pm a 6:00pm y S 8:00am a 1:00pm - 3:00pm a 8:00pm"/>
    <s v="JORGE GUARDIA"/>
    <n v="949220145"/>
    <s v="jorge.guardia@claro.com.pe"/>
    <s v="A401457"/>
    <n v="958094485"/>
    <m/>
    <s v="A401457@Claro.com.pe"/>
    <x v="0"/>
    <d v="2021-07-14T00:00:00"/>
    <s v="-"/>
  </r>
  <r>
    <x v="2"/>
    <s v="MKN4"/>
    <s v="ACD NC MOVILES OLMOS"/>
    <x v="0"/>
    <s v="NC MOVILES LAMB"/>
    <s v="MKN4"/>
    <s v="NC MOVILES LAMB"/>
    <s v="Av AUGUSTO B LEGUIA #810 - OLMOS - LAMBAYEQUE - LAMBAYEQUE"/>
    <s v="OLMOS"/>
    <s v="LAMBAYEQUE"/>
    <s v="LAMBAYEQUE"/>
    <s v="L - V 9:00am a 1:00pm - 3:00pm a 6:00pm y S 8:00am a 1:00pm - 3:00pm a 6:00pm"/>
    <s v="JORGE GUARDIA"/>
    <n v="949220145"/>
    <s v="jorge.guardia@claro.com.pe"/>
    <s v="A400787"/>
    <n v="986994911"/>
    <m/>
    <s v="A400787@Claro.com.pe"/>
    <x v="0"/>
    <d v="2021-02-22T00:00:00"/>
    <s v="-"/>
  </r>
  <r>
    <x v="2"/>
    <s v="R272"/>
    <s v="ACD NIBEP CAJAMARCA"/>
    <x v="0"/>
    <s v="NIBEP_D.CAJAMARCA"/>
    <s v="R272"/>
    <s v="NIBEP_D.CAJAMARCA"/>
    <s v="JR APURIMAC N° 997 A 1/2 CUADRA DEL MERCADO CENTRAL - CAJAMARCA - CAJAMARCA - CAJAMARCA"/>
    <s v="CAJAMARCA"/>
    <s v="CAJAMARCA"/>
    <s v="CAJAMARCA"/>
    <s v="L - V 9:00 am a 7:00 pm y S 9:00 am a 7:00 pm"/>
    <s v="MISULAN DURAND"/>
    <n v="973342531"/>
    <s v="C18148@CLARO.COM.PE"/>
    <s v="A400644"/>
    <n v="976497409"/>
    <m/>
    <s v="A400644@Claro.com.pe"/>
    <x v="0"/>
    <d v="2018-11-01T00:00:00"/>
    <s v="-"/>
  </r>
  <r>
    <x v="2"/>
    <s v="PUC5"/>
    <s v="ACD OPEN PLAZA PIURA PERU PHONE"/>
    <x v="0"/>
    <s v="PERUPHONE_CAST"/>
    <s v="PUC5"/>
    <s v="PERUPHONE_CAST"/>
    <s v="LC-27 C.C.O MALLS PERU - CC Open Plaza - PIURA - PIURA - PIURA"/>
    <s v="PIURA"/>
    <s v="PIURA"/>
    <s v="PIURA"/>
    <s v="L - V 9:00 am a 10:00 pm y S - D 9:00 am a 10:00 pm  "/>
    <s v="EDUARDO DULUBIER"/>
    <n v="948328443"/>
    <s v="eduardo.dulubier@claro.com.pe"/>
    <s v="A401239"/>
    <n v="950737253"/>
    <m/>
    <s v="A401239@Claro.com.pe"/>
    <x v="0"/>
    <d v="2018-07-01T00:00:00"/>
    <s v="-"/>
  </r>
  <r>
    <x v="2"/>
    <s v="3CNQ"/>
    <s v="ACD OVERALL CHIMBOTE"/>
    <x v="0"/>
    <s v="OVERALL_STRATEGY_ANCASH"/>
    <s v="3CNQ"/>
    <s v="OVERALL_STRATEGY_ANCASH"/>
    <s v="AV FRANCISCO BOLOGNESI 637  - CHIMBOTE - SANTA - ANCASH"/>
    <s v="CHIMBOTE"/>
    <s v="SANTA"/>
    <s v="ANCASH"/>
    <s v="L - V : 9am a 1pm - 3pm a 7pm y S : 9am a 1pm - 3pm  a 7pm"/>
    <s v="DANNY SIFUENTES"/>
    <n v="943530131"/>
    <s v="danny.sifuentes@claro.com.pe"/>
    <s v="A401479"/>
    <n v="941630545"/>
    <m/>
    <s v="A401479@Claro.com.pe"/>
    <x v="0"/>
    <d v="2018-12-01T00:00:00"/>
    <s v="-"/>
  </r>
  <r>
    <x v="2"/>
    <s v="S4YQ"/>
    <s v="ACD PAITA PERU PHONE"/>
    <x v="0"/>
    <s v="PERU PHONE PAITA"/>
    <s v="S4YQ"/>
    <s v="PERU PHONE PAITA"/>
    <s v="CA JUNIN 300 - PAITA - PAITA - PIURA"/>
    <s v="PAITA"/>
    <s v="PAITA"/>
    <s v="PIURA"/>
    <s v="L - V 9:00 am a 8:00 pm   y S 9:00 am a 8:00 pm  "/>
    <s v="EDUARDO DULUBIER"/>
    <n v="948328443"/>
    <s v="eduardo.dulubier@claro.com.pe"/>
    <s v="A401415"/>
    <n v="936921844"/>
    <m/>
    <s v="A401415@Claro.com.pe"/>
    <x v="0"/>
    <d v="2015-03-01T00:00:00"/>
    <s v="-"/>
  </r>
  <r>
    <x v="2"/>
    <s v="R024"/>
    <s v="ACD PAITA VALMED"/>
    <x v="0"/>
    <s v="VALMED_D.PIURA"/>
    <s v="R024"/>
    <s v="VALMED_D.PIURA"/>
    <s v="Jr. Mercado 101 - PAITA - PAITA - PIURA"/>
    <s v="PAITA"/>
    <s v="PAITA"/>
    <s v="PIURA"/>
    <s v="L - V 9:00 am a 2:00 pm y de 3:00 pm a 8:00 pm y S 9:00 am a 2:00 pm y de 3:00 pm a 8:00 pm"/>
    <s v="EDUARDO DULUBIER"/>
    <n v="948328443"/>
    <s v="eduardo.dulubier@claro.com.pe"/>
    <s v="A401308"/>
    <n v="959622127"/>
    <m/>
    <s v="A401308@Claro.com.pe"/>
    <x v="0"/>
    <d v="2022-05-02T00:00:00"/>
    <s v="-"/>
  </r>
  <r>
    <x v="2"/>
    <s v="A658"/>
    <s v="ACD PATRICK HUAMACHUCO"/>
    <x v="0"/>
    <s v="PACOSERGE_DAC.TRUJI"/>
    <s v="A658"/>
    <s v="PACOSERGE_DAC.TRUJI"/>
    <s v="JR JOSE BALTA 414- HUAMACHUCO (Frente a la Plaza de Armas) - HUAMACHUCO - SANCHEZ CARRION - LA LIBERTAD"/>
    <s v="HUAMACHUCO"/>
    <s v="SANCHEZ CARRION"/>
    <s v="LA LIBERTAD"/>
    <s v="L - V : 9am A 7:00pm y S: 9AM A 7PM"/>
    <s v="DANNY SIFUENTES"/>
    <n v="943530131"/>
    <s v="danny.sifuentes@claro.com.pe"/>
    <s v="A400104"/>
    <n v="995281042"/>
    <m/>
    <s v="A400104@Claro.com.pe"/>
    <x v="0"/>
    <d v="2019-07-08T00:00:00"/>
    <s v="-"/>
  </r>
  <r>
    <x v="2"/>
    <s v="DK2G"/>
    <s v="ACD PATRICK HUAMACHUCO 2"/>
    <x v="0"/>
    <s v="PACOSERGE HUAMAC"/>
    <s v="DK2G"/>
    <s v="PACOSERGE HUAMAC"/>
    <s v="JR. SAN MARTIN NRO. 581  - HUAMACHUCO - SANCHEZ CARRION - LA LIBERTAD"/>
    <s v="HUAMACHUCO"/>
    <s v="SANCHEZ CARRION"/>
    <s v="LA LIBERTAD"/>
    <s v="L - V : 9am a 1:00 pm -  3:00 a 7:00pm y S: 9am a 1:00 pm -  3:00 a 7:00pm"/>
    <s v="DANNY SIFUENTES"/>
    <n v="943530131"/>
    <s v="danny.sifuentes@claro.com.pe"/>
    <s v="-"/>
    <s v="-"/>
    <s v="-"/>
    <s v="-"/>
    <x v="1"/>
    <d v="2022-01-30T00:00:00"/>
    <d v="2022-04-06T00:00:00"/>
  </r>
  <r>
    <x v="2"/>
    <s v="N85K"/>
    <s v="ACD PATRICK OTUZCO"/>
    <x v="0"/>
    <s v="PATRICK_OTUZCO"/>
    <s v="N85K"/>
    <s v="PATRICK_OTUZCO"/>
    <s v="CALLE TACNA 332 - OTUZCO (Paradero de Otuzco) - OTUZCO - OTUZCO - LA LIBERTAD"/>
    <s v="OTUZCO"/>
    <s v="OTUZCO"/>
    <s v="LA LIBERTAD"/>
    <s v="L - V : 9am a 1pm - 3pm a 6pm y S : 9am a 1:00 pm -  3:00 a 6:00pm"/>
    <s v="DANNY SIFUENTES"/>
    <n v="943530131"/>
    <s v="danny.sifuentes@claro.com.pe"/>
    <s v="A400205"/>
    <n v="989293641"/>
    <m/>
    <s v="A400205@Claro.com.pe"/>
    <x v="0"/>
    <d v="2019-07-08T00:00:00"/>
    <s v="-"/>
  </r>
  <r>
    <x v="2"/>
    <s v="QL7V"/>
    <s v="ACD PIURA DACCOM"/>
    <x v="3"/>
    <s v="DACCOM_PIU"/>
    <s v="QL7V"/>
    <s v="DACCOM_PIU"/>
    <s v="AV. ANDRES AVELINO CACERES MZA. D-15 INT. 02 URB. SAN FELIPE - PIURA - PIURA - PIURA"/>
    <s v="PIURA"/>
    <s v="PIURA"/>
    <s v="PIURA"/>
    <s v="L - V 9:30 am a 7:30 pm   y S 9:30 am a 7:30 pm"/>
    <s v="EDUARDO DULUBIER"/>
    <n v="948328443"/>
    <s v="eduardo.dulubier@claro.com.pe"/>
    <s v="-"/>
    <s v="-"/>
    <s v="-"/>
    <s v="-"/>
    <x v="0"/>
    <d v="2021-11-20T00:00:00"/>
    <d v="2022-09-01T00:00:00"/>
  </r>
  <r>
    <x v="2"/>
    <s v="A146"/>
    <s v="ACD PIURA ENLACE"/>
    <x v="0"/>
    <s v="ENLBUS_D.PIURA"/>
    <s v="A146"/>
    <s v="ENLBUS_D.PIURA"/>
    <s v="AV. Loreto 302  - PIURA - PIURA - PIURA"/>
    <s v="PIURA"/>
    <s v="PIURA"/>
    <s v="PIURA"/>
    <s v="L - V 9:00 am a 7:30 pm   y S 9:30 am a 3:00 pm"/>
    <s v="EDUARDO DULUBIER"/>
    <n v="948328443"/>
    <s v="eduardo.dulubier@claro.com.pe"/>
    <s v="A401470"/>
    <n v="953139252"/>
    <m/>
    <s v="A401470@Claro.com.pe"/>
    <x v="0"/>
    <d v="2019-09-01T00:00:00"/>
    <s v="-"/>
  </r>
  <r>
    <x v="2"/>
    <s v="1WE9"/>
    <s v="ACD PIURA GALLO"/>
    <x v="0"/>
    <s v="GALLO_ALVARADO_CARLO"/>
    <s v="1WE9"/>
    <s v="GALLO_ALVARADO_CARLO"/>
    <s v="AV. Loreto 216  - PIURA - PIURA - PIURA"/>
    <s v="PIURA"/>
    <s v="PIURA"/>
    <s v="PIURA"/>
    <s v="L - V 9:00 am a 8:00 pm   y S 9:30 am a 2:00 pm"/>
    <s v="EDUARDO DULUBIER"/>
    <n v="948328443"/>
    <s v="eduardo.dulubier@claro.com.pe"/>
    <s v="A401503"/>
    <n v="932580774"/>
    <m/>
    <s v="A401503@Claro.com.pe"/>
    <x v="0"/>
    <d v="2019-06-01T00:00:00"/>
    <s v="-"/>
  </r>
  <r>
    <x v="2"/>
    <s v="A720"/>
    <s v="ACD PIURA GYS"/>
    <x v="3"/>
    <s v="TELEGYS_D.PIURA"/>
    <s v="A720"/>
    <s v="TELEGYS_D.PIURA"/>
    <s v="Av. Sánchez Cerro 292 -Piura - PIURA - PIURA - PIURA"/>
    <s v="PIURA"/>
    <s v="PIURA"/>
    <s v="PIURA"/>
    <s v="L - V 9:00 am a 7:00 pm y S 9:00 am a 7:00 pm"/>
    <s v="EDUARDO DULUBIER"/>
    <n v="948328443"/>
    <s v="eduardo.dulubier@claro.com.pe"/>
    <s v="-"/>
    <s v="-"/>
    <s v="-"/>
    <s v="-"/>
    <x v="0"/>
    <d v="2021-11-20T00:00:00"/>
    <d v="2022-02-01T00:00:00"/>
  </r>
  <r>
    <x v="2"/>
    <s v="R016"/>
    <s v="ACD PIURA PERU PHONE"/>
    <x v="0"/>
    <s v="PERU PHONE_D.PIURA"/>
    <s v="R016"/>
    <s v="PERU PHONE_D.PIURA"/>
    <s v="CA LIBERTAD 675 - PIURA - PIURA - PIURA"/>
    <s v="PIURA"/>
    <s v="PIURA"/>
    <s v="PIURA"/>
    <s v="L - V 9:00 am a 8:00 pm   y S 9:00 am a 8:00 pm  "/>
    <s v="EDUARDO DULUBIER"/>
    <n v="948328443"/>
    <s v="eduardo.dulubier@claro.com.pe"/>
    <s v="A400362"/>
    <n v="977209347"/>
    <m/>
    <s v="A400362@Claro.com.pe"/>
    <x v="0"/>
    <d v="2014-09-01T00:00:00"/>
    <s v="-"/>
  </r>
  <r>
    <x v="2"/>
    <s v="ULWJ"/>
    <s v="ACD PIURA PERU PHONE II"/>
    <x v="0"/>
    <s v="PERUPHONE_GRAU"/>
    <s v="ULWJ"/>
    <s v="PERUPHONE_GRAU"/>
    <s v="Av. Grau 128 -Piura - PIURA - PIURA - PIURA"/>
    <s v="PIURA"/>
    <s v="PIURA"/>
    <s v="PIURA"/>
    <s v="L - V 9:00 am a 8:00 pm   y S 9:00 am a 8:00 pm  "/>
    <s v="EDUARDO DULUBIER"/>
    <n v="948328443"/>
    <s v="eduardo.dulubier@claro.com.pe"/>
    <s v="A400832"/>
    <n v="980774002"/>
    <m/>
    <s v="A400832@Claro.com.pe"/>
    <x v="0"/>
    <d v="2019-02-15T00:00:00"/>
    <s v="-"/>
  </r>
  <r>
    <x v="2"/>
    <s v="A631"/>
    <s v="ACD PUYANGO FUTURAMA"/>
    <x v="3"/>
    <s v="FUTURAMA TUMBES II"/>
    <s v="A631"/>
    <s v="FUTURAMA TUMBES II"/>
    <s v="Av. Belaunde Terry Mz J  Lote 01 - Puyango  - PUYANGO - TUMBES - TUMBES"/>
    <s v="PUYANGO"/>
    <s v="TUMBES"/>
    <s v="TUMBES"/>
    <s v=" Lunes a  Viernes : 9:300 am a 7:30 pm  y Sábado : 9:300 am a 7:30 pm "/>
    <s v="EDUARDO DULUBIER"/>
    <n v="948328443"/>
    <s v="eduardo.dulubier@claro.com.pe"/>
    <s v="-"/>
    <s v="-"/>
    <s v="-"/>
    <s v="-"/>
    <x v="0"/>
    <d v="2022-06-10T00:00:00"/>
    <d v="2022-09-01T00:00:00"/>
  </r>
  <r>
    <x v="2"/>
    <s v="07D2"/>
    <s v="ACD RIVERAS EL PORVENIR"/>
    <x v="0"/>
    <s v="COM RIVERA PORVENIR"/>
    <s v="07D2"/>
    <s v="COM RIVERA PORVENIR"/>
    <s v="AV PUMACAHUA 1306 - EL PORVENIR - TRUJILLO  - LA LIBERTAD"/>
    <s v="EL PORVENIR"/>
    <s v="TRUJILLO "/>
    <s v="LA LIBERTAD"/>
    <s v="L - V : 9am A 6:00pm y S: 9AM A 6PM"/>
    <s v="DANNY SIFUENTES"/>
    <n v="943530131"/>
    <s v="danny.sifuentes@claro.com.pe"/>
    <s v="A401530"/>
    <n v="946641929"/>
    <m/>
    <s v="A401530@Claro.com.pe"/>
    <x v="0"/>
    <d v="2022-10-18T00:00:00"/>
    <s v="-"/>
  </r>
  <r>
    <x v="2"/>
    <s v="B6HZ"/>
    <s v="ACD RIVERAS LARCO"/>
    <x v="0"/>
    <s v="RIVLARCOTRUJILLO"/>
    <s v="B6HZ"/>
    <s v="RIVLARCOTRUJILLO"/>
    <s v="AV LARCO 261 FRENTE A TELEFONICA - TRUJILLO - TRUJILLO - LA LIBERTAD"/>
    <s v="TRUJILLO"/>
    <s v="TRUJILLO"/>
    <s v="LA LIBERTAD"/>
    <s v="L - V : 9am A 6:00pm y S: 9AM A 6PM"/>
    <s v="DANNY SIFUENTES"/>
    <n v="943530131"/>
    <s v="danny.sifuentes@claro.com.pe"/>
    <s v="A401529"/>
    <n v="971334352"/>
    <m/>
    <s v="A401529@Claro.com.pe"/>
    <x v="0"/>
    <d v="2022-10-18T00:00:00"/>
    <s v="-"/>
  </r>
  <r>
    <x v="2"/>
    <s v="A246"/>
    <s v="ACD RIVERAS PAIJAN"/>
    <x v="0"/>
    <s v="COMRIVERA D.TRUJILLO"/>
    <s v="A246"/>
    <s v="COMRIVERA D.TRUJILLO"/>
    <s v="CL 2 DE MAYO 801 -B - PAIJAN - ASCOPE - LA LIBERTAD"/>
    <s v="PAIJAN"/>
    <s v="ASCOPE"/>
    <s v="LA LIBERTAD"/>
    <s v="L - V : 9am a 6:30pm y S: 9am a 6:30pm"/>
    <s v="DANNY SIFUENTES"/>
    <n v="943530131"/>
    <s v="danny.sifuentes@claro.com.pe"/>
    <s v="A400870"/>
    <n v="995265371"/>
    <m/>
    <s v="A400870@Claro.com.pe"/>
    <x v="0"/>
    <d v="2021-05-07T00:00:00"/>
    <s v="-"/>
  </r>
  <r>
    <x v="2"/>
    <s v="A873"/>
    <s v="ACD RODRIGUEZ DE MENDOZA"/>
    <x v="0"/>
    <s v="INCA TEL_D.CHACHAPO"/>
    <s v="A873"/>
    <s v="INCA TEL_D.CHACHAPO"/>
    <s v="JR AMAZONAS 402  - SAN NICOLAS  - RODRIGUEZ DE MENDOZA - AMAZONAS"/>
    <s v="SAN NICOLAS "/>
    <s v="RODRIGUEZ DE MENDOZA"/>
    <s v="AMAZONAS"/>
    <s v="L - V 9:00 am a 7:00 pm y S 9:00 am a 7:00 pm"/>
    <s v="MISULAN DURAND"/>
    <n v="973342531"/>
    <s v="C18148@CLARO.COM.PE"/>
    <s v="A400257"/>
    <n v="968751580"/>
    <m/>
    <s v="A400257@Claro.com.pe"/>
    <x v="0"/>
    <d v="2013-12-01T00:00:00"/>
    <s v="-"/>
  </r>
  <r>
    <x v="2"/>
    <s v="Y7VN"/>
    <s v="ACD ROSITEL CHIMBOTE"/>
    <x v="0"/>
    <s v="ROSITEL ANCASH"/>
    <s v="Y7VN"/>
    <s v="ROSITEL ANCASH"/>
    <s v="JR MANUEL VILLAVICENCIO 316 - CHIMBOTE - SANTA - ANCASH"/>
    <s v="CHIMBOTE"/>
    <s v="SANTA"/>
    <s v="ANCASH"/>
    <s v="L - V : 9am a 1pm - 4pm a 7pm y S : 9am a 1pm - 4pm a 7pm"/>
    <s v="DANNY SIFUENTES"/>
    <n v="943530131"/>
    <s v="danny.sifuentes@claro.com.pe"/>
    <s v="-"/>
    <s v="-"/>
    <s v="-"/>
    <s v="-"/>
    <x v="1"/>
    <d v="2018-11-05T00:00:00"/>
    <d v="2021-08-31T00:00:00"/>
  </r>
  <r>
    <x v="2"/>
    <s v="44GU"/>
    <s v="ACD RYM LA ESPERANZA"/>
    <x v="0"/>
    <s v="R&amp;MCONEXIONS TRUX"/>
    <s v="44GU"/>
    <s v="R&amp;MCONEXIONS TRUX"/>
    <s v="FRANCISCO DE MIRANDA N°950  - LA ESPERANZA - TRUJILLO - LA LIBERTAD"/>
    <s v="LA ESPERANZA"/>
    <s v="TRUJILLO"/>
    <s v="LA LIBERTAD"/>
    <s v="L-V :10:00 am a 2:00pm - 3:00pm a 7:00pm y S: 10:00 am a 2:00pm - 3:00pm a 7:00pm"/>
    <s v="DANNY SIFUENTES"/>
    <n v="943530131"/>
    <s v="danny.sifuentes@claro.com.pe"/>
    <s v="A401092"/>
    <n v="989569013"/>
    <m/>
    <s v="A401092@Claro.com.pe"/>
    <x v="0"/>
    <d v="2021-10-12T00:00:00"/>
    <s v="-"/>
  </r>
  <r>
    <x v="2"/>
    <s v="EEXU"/>
    <s v="ACD SECHURA PERU PHONE"/>
    <x v="0"/>
    <s v="PERUPHONE_SECHURA"/>
    <s v="EEXU"/>
    <s v="PERUPHONE_SECHURA"/>
    <s v="CA  BOLIVAR N° 313 - SECHURA - SECHURA - PIURA"/>
    <s v="SECHURA"/>
    <s v="SECHURA"/>
    <s v="PIURA"/>
    <s v="L - V 9:00 am a 8:00 pm   y S 9:00 am a 7:00 pm"/>
    <s v="EDUARDO DULUBIER"/>
    <n v="948328443"/>
    <s v="eduardo.dulubier@claro.com.pe"/>
    <s v="A401523"/>
    <n v="994409906"/>
    <m/>
    <s v="A401523@Claro.com.pe"/>
    <x v="0"/>
    <d v="2015-03-01T00:00:00"/>
    <s v="-"/>
  </r>
  <r>
    <x v="2"/>
    <s v="TO5D"/>
    <s v="ACD SMARTCENTER JAEN"/>
    <x v="0"/>
    <s v="SMARTCENTER_JAEN"/>
    <s v="TO5D"/>
    <s v="SMARTCENTER_JAEN"/>
    <s v="CL SIMON BOLIVAR N° 1492 - JAEN - JAEN - CAJAMARCA"/>
    <s v="JAEN"/>
    <s v="JAEN"/>
    <s v="CAJAMARCA"/>
    <s v="L - V 9:00 am a 7:00 pm y S 9:00 am a 7:00 pm"/>
    <s v="MISULAN DURAND"/>
    <n v="973342531"/>
    <s v="C18148@CLARO.COM.PE"/>
    <s v="A401475"/>
    <n v="938947191"/>
    <m/>
    <s v="A401475@Claro.com.pe"/>
    <x v="0"/>
    <d v="2021-04-14T00:00:00"/>
    <s v="-"/>
  </r>
  <r>
    <x v="2"/>
    <s v="P1Z4"/>
    <s v="ACD SPORT DIMA CIX"/>
    <x v="3"/>
    <s v="SPORTDIMA CIX II"/>
    <s v="P1Z4"/>
    <s v="SPORTDIMA CIX II"/>
    <s v="AV. JOSE BALTA 936  - CHICLAYO - CHICLAYO - LAMBAYEQUE"/>
    <s v="CHICLAYO"/>
    <s v="CHICLAYO"/>
    <s v="LAMBAYEQUE"/>
    <s v="L - V 9:00am a 1:00pm - 3:00pm a 6:00pm y S 8:00am a 1:00pm - 3:00pm a 6:00pm"/>
    <s v="JORGE GUARDIA"/>
    <n v="949220145"/>
    <s v="jorge.guardia@claro.com.pe"/>
    <s v="-"/>
    <s v="-"/>
    <s v="-"/>
    <s v="-"/>
    <x v="0"/>
    <d v="2021-12-20T00:00:00"/>
    <d v="2021-12-20T00:00:00"/>
  </r>
  <r>
    <x v="2"/>
    <s v="AFE9"/>
    <s v="ACD SULLANA CARDEY"/>
    <x v="0"/>
    <s v="CARDEY_PIU"/>
    <s v="AFE9"/>
    <s v="CARDEY_PIU"/>
    <s v="CA SAN MARTIN  773 - SULLANA - SULLANA - PIURA"/>
    <s v="SULLANA"/>
    <s v="SULLANA"/>
    <s v="PIURA"/>
    <s v="L - V 9:00 am a 8:00 pm   y S  9:00 am a  7:00 pm"/>
    <s v="EDUARDO DULUBIER"/>
    <n v="948328443"/>
    <s v="eduardo.dulubier@claro.com.pe"/>
    <s v="A400110"/>
    <n v="961445412"/>
    <m/>
    <s v="A400110@Claro.com.pe"/>
    <x v="0"/>
    <d v="2017-06-01T00:00:00"/>
    <s v="-"/>
  </r>
  <r>
    <x v="2"/>
    <s v="3RMW"/>
    <s v="ACD SULLANA DAPTA"/>
    <x v="3"/>
    <s v="DAPTA_SULLANA"/>
    <s v="3RMW"/>
    <s v="DAPTA_SULLANA"/>
    <s v="Transversal Tarapacá 578 - SULLANA - SULLANA - PIURA"/>
    <s v="SULLANA"/>
    <s v="SULLANA"/>
    <s v="PIURA"/>
    <s v="L - V 9:00 am a 8:00 pm   y S 9:00 am a 8:00 pm  "/>
    <s v="EDUARDO DULUBIER"/>
    <n v="948328443"/>
    <s v="eduardo.dulubier@claro.com.pe"/>
    <s v="-"/>
    <s v="-"/>
    <s v="-"/>
    <s v="-"/>
    <x v="0"/>
    <d v="2021-01-04T00:00:00"/>
    <d v="2022-04-15T00:00:00"/>
  </r>
  <r>
    <x v="2"/>
    <s v="FXTN"/>
    <s v="ACD SULLANA INFANTE"/>
    <x v="3"/>
    <s v="INFANTE_D.PIURA"/>
    <s v="FXTN"/>
    <s v="INFANTE_D.PIURA"/>
    <s v="CA SAN MARTIN 898 - SULLANA - SULLANA - PIURA"/>
    <s v="SULLANA"/>
    <s v="SULLANA"/>
    <s v="PIURA"/>
    <s v="L - V 9:00 am a 7:00 pm  y S 9:00 am a 7:00 pm"/>
    <s v="EDUARDO DULUBIER"/>
    <n v="948328443"/>
    <s v="eduardo.dulubier@claro.com.pe"/>
    <s v="-"/>
    <s v="-"/>
    <s v="-"/>
    <s v="-"/>
    <x v="0"/>
    <d v="2018-10-22T00:00:00"/>
    <d v="2022-08-02T00:00:00"/>
  </r>
  <r>
    <x v="2"/>
    <s v="U7M8"/>
    <s v="ACD SULLANA PERU PHONE"/>
    <x v="0"/>
    <s v="PERUPHONE_SULL"/>
    <s v="U7M8"/>
    <s v="PERUPHONE_SULL"/>
    <s v="CA SAN MARTIN 830 - SULLANA - SULLANA - PIURA"/>
    <s v="SULLANA"/>
    <s v="SULLANA"/>
    <s v="PIURA"/>
    <s v="L - V 9:00 am a 8:00 pm   y S 9:00 am a 8:00 pm  "/>
    <s v="EDUARDO DULUBIER"/>
    <n v="948328443"/>
    <s v="eduardo.dulubier@claro.com.pe"/>
    <s v="A400363"/>
    <n v="951323991"/>
    <m/>
    <s v="A400363@Claro.com.pe"/>
    <x v="0"/>
    <d v="2018-06-01T00:00:00"/>
    <s v="-"/>
  </r>
  <r>
    <x v="2"/>
    <s v="CN6E"/>
    <s v="ACD SULLANA MAHADI"/>
    <x v="0"/>
    <s v="MAHADI SULLANA"/>
    <s v="CN6E"/>
    <s v="MAHADI SULLANA"/>
    <s v="CA GRAU 712 - SULLANA - SULLANA - PIURA"/>
    <s v="SULLANA"/>
    <s v="SULLANA"/>
    <s v="PIURA"/>
    <s v="L - V 9:00 am a 7:00 pm y S 9:00 am a 7:00 pm"/>
    <s v="EDUARDO DULUBIER"/>
    <n v="948328443"/>
    <s v="eduardo.dulubier@claro.com.pe"/>
    <s v="A401316"/>
    <n v="940175861"/>
    <m/>
    <s v="A401316@Claro.com.pe"/>
    <x v="0"/>
    <d v="2021-05-20T00:00:00"/>
    <s v="-"/>
  </r>
  <r>
    <x v="2"/>
    <s v="GBK4"/>
    <s v="ACD SYSCOM BOLOGNESI"/>
    <x v="0"/>
    <s v="SYSCOM ANC2"/>
    <s v="GBK4"/>
    <s v="SYSCOM ANC2"/>
    <s v="AV. FRANCISCO BOLOGNESI 801-805 - CHIMBOTE - SANTA - ANCASH"/>
    <s v="CHIMBOTE"/>
    <s v="SANTA"/>
    <s v="ANCASH"/>
    <s v="L - V : 8:30am a 8pm y S: 8:30am a 8:00pm"/>
    <s v="DANNY SIFUENTES"/>
    <n v="943530131"/>
    <s v="danny.sifuentes@claro.com.pe"/>
    <s v="A400794"/>
    <n v="923713701"/>
    <m/>
    <s v="A400794@Claro.com.pe"/>
    <x v="0"/>
    <d v="2021-07-01T00:00:00"/>
    <s v="-"/>
  </r>
  <r>
    <x v="2"/>
    <s v="UGOF"/>
    <s v="ACD SYSCOM CHIMBOTE"/>
    <x v="0"/>
    <s v="SYSCOMPDV"/>
    <s v="UGOF"/>
    <s v="SYSCOMPDV"/>
    <s v="AV JOSE PARDO 568 - CHIMBOTE - SANTA - ANCASH"/>
    <s v="CHIMBOTE"/>
    <s v="SANTA"/>
    <s v="ANCASH"/>
    <s v="L - V : 8am a 7pm y S: 8am a 7pm"/>
    <s v="DANNY SIFUENTES"/>
    <n v="943530131"/>
    <s v="danny.sifuentes@claro.com.pe"/>
    <s v="-"/>
    <s v="-"/>
    <s v="-"/>
    <s v="-"/>
    <x v="1"/>
    <d v="2021-03-10T00:00:00"/>
    <d v="2021-08-31T00:00:00"/>
  </r>
  <r>
    <x v="2"/>
    <s v="XRKG"/>
    <s v="ACD SYSCOM MEGAPLAZA"/>
    <x v="0"/>
    <s v="SYSCOM ANC3"/>
    <s v="XRKG"/>
    <s v="SYSCOM ANC3"/>
    <s v="AV VICTOR RAUL HAYA DE LA TORRE 4522 -CC. MEGA PLAZA LOCAL N°R1 - CHIMBOTE - SANTA - ANCASH"/>
    <s v="CHIMBOTE"/>
    <s v="SANTA"/>
    <s v="ANCASH"/>
    <s v="L - V : 10am a 2pm - 4pm a 9pm y S: 10am a 2pm - 4pm a 9pm"/>
    <s v="DANNY SIFUENTES"/>
    <n v="943530131"/>
    <s v="danny.sifuentes@claro.com.pe"/>
    <s v="A401545"/>
    <n v="933991285"/>
    <m/>
    <s v="A401545@Claro.com.pe"/>
    <x v="0"/>
    <d v="2021-11-15T00:00:00"/>
    <s v="-"/>
  </r>
  <r>
    <x v="2"/>
    <s v="K5MY"/>
    <s v="ACD TALARA DAPTA"/>
    <x v="3"/>
    <s v="DAPTA_TALARA"/>
    <s v="K5MY"/>
    <s v="DAPTA_TALARA"/>
    <s v="Av. A 109 - PARIÑAS - TALARA - PIURA"/>
    <s v="PARIÑAS"/>
    <s v="TALARA"/>
    <s v="PIURA"/>
    <s v="L - V 9:00 am a 8:00 pm   y S 9:00 am a 8:00 pm  "/>
    <s v="EDUARDO DULUBIER"/>
    <n v="948328443"/>
    <s v="eduardo.dulubier@claro.com.pe"/>
    <s v="-"/>
    <s v="-"/>
    <s v="-"/>
    <s v="-"/>
    <x v="0"/>
    <d v="2019-04-01T00:00:00"/>
    <d v="2022-02-01T00:00:00"/>
  </r>
  <r>
    <x v="2"/>
    <s v="KHO5"/>
    <s v="ACD TALARA ENLACE"/>
    <x v="0"/>
    <s v="ENLBUS_D.TALARA"/>
    <s v="KHO5"/>
    <s v="ENLBUS_D.TALARA"/>
    <s v="AV A 83 - PARIÑAS - TALARA - PIURA"/>
    <s v="PARIÑAS"/>
    <s v="TALARA"/>
    <s v="PIURA"/>
    <s v="L - V 9:00 am a 7:00 pm   y S 10:00 am a 1:00 pm"/>
    <s v="EDUARDO DULUBIER"/>
    <n v="948328443"/>
    <s v="eduardo.dulubier@claro.com.pe"/>
    <s v="A400360"/>
    <n v="939277222"/>
    <m/>
    <s v="A400360@Claro.com.pe"/>
    <x v="0"/>
    <d v="2013-08-26T00:00:00"/>
    <s v="-"/>
  </r>
  <r>
    <x v="2"/>
    <s v="UGKR"/>
    <s v="ACD TALARA PERU PHONE"/>
    <x v="0"/>
    <s v="PERUPHONE TALARA"/>
    <s v="UGKR"/>
    <s v="PERUPHONE TALARA"/>
    <s v="AV. CENTRO CIVICO N° 338 - PARIÑAS - TALARA - PIURA"/>
    <s v="PARIÑAS"/>
    <s v="TALARA"/>
    <s v="PIURA"/>
    <s v="L - V 9:00 am a 8:00 pm   y S 9:00 am a 4:00 pm"/>
    <s v="EDUARDO DULUBIER"/>
    <n v="948328443"/>
    <s v="eduardo.dulubier@claro.com.pe"/>
    <s v="A400715"/>
    <n v="928928544"/>
    <m/>
    <s v="A400715@Claro.com.pe"/>
    <x v="0"/>
    <d v="2020-11-11T00:00:00"/>
    <s v="-"/>
  </r>
  <r>
    <x v="2"/>
    <s v="D467"/>
    <s v="ACD TANTAQUISPE SANTIAGO DE CHUCO"/>
    <x v="0"/>
    <s v="TANTAQUISPE_DP.CHU"/>
    <s v="D467"/>
    <s v="TANTAQUISPE_DP.CHU"/>
    <s v="JR LUIS DE LA PUENTE UCEDA 1395 - SANTIAGO DE CHUCO - SANTIAGO DE CHUCO - SANTIAGO DE CHUCO - LA LIBERTAD"/>
    <s v="SANTIAGO DE CHUCO"/>
    <s v="SANTIAGO DE CHUCO"/>
    <s v="LA LIBERTAD"/>
    <s v="L - V 10:00 am a 1:00 pm - 3:00 pm a 6:30 pm    y S 10:00 am a 1:00 pm"/>
    <s v="DANNY SIFUENTES"/>
    <n v="943530131"/>
    <s v="danny.sifuentes@claro.com.pe"/>
    <s v="A400095"/>
    <n v="948566508"/>
    <m/>
    <s v="A400095@Claro.com.pe"/>
    <x v="0"/>
    <d v="2018-07-08T00:00:00"/>
    <s v="-"/>
  </r>
  <r>
    <x v="2"/>
    <s v="TMZC"/>
    <s v="ACD TELCHIM CHIMBOTE"/>
    <x v="0"/>
    <s v="TELCHIM 03"/>
    <s v="TMZC"/>
    <s v="TELCHIM 03"/>
    <s v="JR. MANUEL VILLAVICENCIO 466 - CHIMBOTE - SANTA - ANCASH"/>
    <s v="CHIMBOTE"/>
    <s v="SANTA"/>
    <s v="ANCASH"/>
    <s v="L - V : 9am A 7:00pm y S: 9AM A 7PM"/>
    <s v="DANNY SIFUENTES"/>
    <n v="943530131"/>
    <s v="danny.sifuentes@claro.com.pe"/>
    <s v="A401366"/>
    <n v="918905730"/>
    <m/>
    <s v="A401366@Claro.com.pe"/>
    <x v="0"/>
    <d v="2022-05-18T00:00:00"/>
    <s v="-"/>
  </r>
  <r>
    <x v="2"/>
    <s v="A354"/>
    <s v="ACD TELCHIM MEGA PLAZA"/>
    <x v="0"/>
    <s v="TELCHIM_D.ANCASH"/>
    <s v="A354"/>
    <s v="TELCHIM_D.ANCASH"/>
    <s v="C.C. MEGA PLAZA CHIMBOTE MODULO  SM10 - CHIMBOTE - SANTA - ANCASH"/>
    <s v="CHIMBOTE"/>
    <s v="SANTA"/>
    <s v="ANCASH"/>
    <s v="-"/>
    <s v="DANNY SIFUENTES"/>
    <n v="943530131"/>
    <s v="danny.sifuentes@claro.com.pe"/>
    <s v="-"/>
    <s v="-"/>
    <s v="-"/>
    <s v="-"/>
    <x v="1"/>
    <d v="2019-02-19T00:00:00"/>
    <d v="2019-10-01T00:00:00"/>
  </r>
  <r>
    <x v="2"/>
    <s v="TEEO"/>
    <s v="ACD TEMILI BAMBAMARCA"/>
    <x v="0"/>
    <s v="TEMILI_CAJ"/>
    <s v="TEEO"/>
    <s v="TEMILI_CAJ"/>
    <s v="JR FRANCISCO BOLOGNESI N° 773 - BAMBAMARCA - HUALGAYOC - CAJAMARCA"/>
    <s v="BAMBAMARCA"/>
    <s v="HUALGAYOC"/>
    <s v="CAJAMARCA"/>
    <s v="L - V 9:00 am a 8:00 pm y S 9:00 am a 8:00 pm"/>
    <s v="MISULAN DURAND"/>
    <n v="973342531"/>
    <s v="C18148@CLARO.COM.PE"/>
    <s v="A400856"/>
    <n v="975251012"/>
    <m/>
    <s v="A400856@Claro.com.pe"/>
    <x v="0"/>
    <d v="2021-04-04T00:00:00"/>
    <s v="-"/>
  </r>
  <r>
    <x v="2"/>
    <s v="A965"/>
    <s v="ACD TUMBES 2M"/>
    <x v="0"/>
    <s v="2M PERU_D.TUMBES"/>
    <s v="A965"/>
    <s v="2M PERU_D.TUMBES"/>
    <s v="Av. Piura 613 - TUMBES - TUMBES - TUMBES"/>
    <s v="TUMBES"/>
    <s v="TUMBES"/>
    <s v="TUMBES"/>
    <s v="L - V 9:00 am a 7:00 pm y S 9:00 am a 2:00 pm"/>
    <s v="EDUARDO DULUBIER"/>
    <n v="948328443"/>
    <s v="eduardo.dulubier@claro.com.pe"/>
    <s v="A401156"/>
    <n v="949349093"/>
    <m/>
    <s v="A401156@Claro.com.pe"/>
    <x v="0"/>
    <d v="2021-11-20T00:00:00"/>
    <s v="-"/>
  </r>
  <r>
    <x v="2"/>
    <s v="A631"/>
    <s v="ACD TUMBES FUTURAMA"/>
    <x v="0"/>
    <s v="FUTURAMA_DAC.TUMBES"/>
    <s v="A631"/>
    <s v="FUTURAMA_DAC.TUMBES"/>
    <s v="JR MIGUEL GRAU 407 - TUMBES - TUMBES - TUMBES"/>
    <s v="TUMBES"/>
    <s v="TUMBES"/>
    <s v="TUMBES"/>
    <s v="L - V 9:00 am a 8:00 pm   y S 9:00 am  a 8:00 pm"/>
    <s v="EDUARDO DULUBIER"/>
    <n v="948328443"/>
    <s v="eduardo.dulubier@claro.com.pe"/>
    <s v="A400111"/>
    <n v="962376257"/>
    <m/>
    <s v="A400111@Claro.com.pe"/>
    <x v="0"/>
    <d v="2018-10-31T00:00:00"/>
    <s v="-"/>
  </r>
  <r>
    <x v="2"/>
    <s v="QLKP"/>
    <s v="ACD TUMBES GRAKAT"/>
    <x v="0"/>
    <s v="GRAKATEL RAMON CASTILLA"/>
    <s v="QLKP"/>
    <s v="GRAKATEL RAMON CASTILLA"/>
    <s v="CA MARISCAL CASTILLA 510 - TUMBES - TUMBES - TUMBES"/>
    <s v="TUMBES"/>
    <s v="TUMBES"/>
    <s v="TUMBES"/>
    <s v="L - V 9:30 am a 5:30 pm   y S 9:30 am  a 5:30 pm"/>
    <s v="EDUARDO DULUBIER"/>
    <n v="948328443"/>
    <s v="eduardo.dulubier@claro.com.pe"/>
    <s v="-"/>
    <s v="-"/>
    <s v="-"/>
    <s v="-"/>
    <x v="1"/>
    <d v="2021-05-03T00:00:00"/>
    <d v="2021-11-02T00:00:00"/>
  </r>
  <r>
    <x v="2"/>
    <s v="A556"/>
    <s v="ACD UTCUBAMBA JOSOL"/>
    <x v="0"/>
    <s v="TELE JOSOL_DAC.AMAZO"/>
    <s v="A556"/>
    <s v="TELE JOSOL_DAC.AMAZO"/>
    <s v="AV CHACHAPOYAS 2125 - BAGUA GRANDE - UTCUBAMBA - AMAZONAS"/>
    <s v="BAGUA GRANDE"/>
    <s v="UTCUBAMBA"/>
    <s v="AMAZONAS"/>
    <s v="L - V 9:00 am a 1:00 pm - 3:00 pm a 7:00 pm y S 9:00 am a 1:00 pm - 3:00 pm a 7:00 pm"/>
    <s v="MISULAN DURAND"/>
    <n v="973342531"/>
    <s v="C18148@CLARO.COM.PE"/>
    <s v="A401027"/>
    <n v="950144552"/>
    <m/>
    <s v="A401027@Claro.com.pe"/>
    <x v="0"/>
    <d v="2013-05-01T00:00:00"/>
    <s v="-"/>
  </r>
  <r>
    <x v="2"/>
    <s v="P0XS"/>
    <s v="ACD VAHANY YUNGAY"/>
    <x v="0"/>
    <s v="VAHANY 01"/>
    <s v="P0XS"/>
    <s v="VAHANY 01"/>
    <s v="AV. ARIAS GRAZIANI S/N  - YUNGAY - YUNGAY - ANCASH"/>
    <s v="YUNGAY"/>
    <s v="YUNGAY"/>
    <s v="ANCASH"/>
    <s v="L - V : 9am a 1pm - 3pm a 7pm y S: 9am a 1pm - 3pm a 7pm"/>
    <s v="DANNY SIFUENTES"/>
    <n v="943530131"/>
    <s v="danny.sifuentes@claro.com.pe"/>
    <s v="A401558"/>
    <n v="930530919"/>
    <m/>
    <s v="A401558@Claro.com.pe"/>
    <x v="0"/>
    <d v="2022-04-12T00:00:00"/>
    <s v="-"/>
  </r>
  <r>
    <x v="2"/>
    <s v="8A29"/>
    <s v="ACD YONER BAGUA"/>
    <x v="0"/>
    <s v="VALDIVIABAGUA"/>
    <s v="8A29"/>
    <s v="VALDIVIABAGUA"/>
    <s v="Av. Heroes del cenepa 979 - BAGUA - BAGUA - AMAZONAS"/>
    <s v="BAGUA"/>
    <s v="BAGUA"/>
    <s v="AMAZONAS"/>
    <s v="L - V 9:00 am a 1:00 pm - 3:00 pm a 7:00 pm y S 9:00 am a 1:00 pm - 3:00 pm a 7:00 pm"/>
    <s v="MISULAN DURAND"/>
    <n v="973342531"/>
    <s v="C18148@CLARO.COM.PE"/>
    <s v="A401303"/>
    <n v="923617959"/>
    <m/>
    <s v="A401303@Claro.com.pe"/>
    <x v="0"/>
    <d v="2019-08-01T00:00:00"/>
    <s v="-"/>
  </r>
  <r>
    <x v="2"/>
    <s v="TXL9"/>
    <s v="ACD ZORRITOS MAHADI"/>
    <x v="0"/>
    <s v="MAHADI TUMBES"/>
    <s v="TXL9"/>
    <s v="MAHADI TUMBES"/>
    <s v="AV REPUBLICA DEL PERU 301 - ZORRITOS - CONTRALMIRANTE VILLAR - TUMBES"/>
    <s v="ZORRITOS"/>
    <s v="CONTRALMIRANTE VILLAR"/>
    <s v="TUMBES"/>
    <s v="L - V 9:00 am a 7:00 pm y S 9:00 am a 7:00 pm"/>
    <s v="EDUARDO DULUBIER"/>
    <n v="948328443"/>
    <s v="eduardo.dulubier@claro.com.pe"/>
    <s v="A401312"/>
    <n v="912151042"/>
    <m/>
    <s v="A401312@Claro.com.pe"/>
    <x v="0"/>
    <d v="2021-05-20T00:00:00"/>
    <s v="-"/>
  </r>
  <r>
    <x v="2"/>
    <s v="QFTX"/>
    <s v="ACD MANCORA MAHADI"/>
    <x v="0"/>
    <s v="MAHADI MANCORA"/>
    <s v="QFTX"/>
    <s v="MAHADI MANCORA"/>
    <s v="Av. Piura 677 - Máncora - MANCORA - TALARA - PIURA"/>
    <s v="MANCORA"/>
    <s v="TALARA"/>
    <s v="PIURA"/>
    <s v="L - V 9:00 am a 7:30 pm   y S 9:30 am a 7:30 pm"/>
    <s v="EDUARDO DULUBIER"/>
    <n v="948328443"/>
    <s v="eduardo.dulubier@claro.com.pe"/>
    <s v="A401416"/>
    <n v="969568531"/>
    <m/>
    <s v="A401416@Claro.com.pe"/>
    <x v="0"/>
    <d v="2021-11-20T00:00:00"/>
    <s v="-"/>
  </r>
  <r>
    <x v="2"/>
    <s v="MXKY"/>
    <s v="CELL SERVICE E.I.R.L."/>
    <x v="0"/>
    <s v="CELL_SERVICE_CAJ"/>
    <s v="MXKY"/>
    <s v="CELL_SERVICE_CAJ"/>
    <s v="JR. AMAZONAS 684"/>
    <s v="CAJAMARCA"/>
    <s v="CAJAMARCA"/>
    <s v="CAJAMARCA"/>
    <s v="9.00 AM A 8.00 PM - LUNES A SÁBADO"/>
    <s v="ALEX DIAZ"/>
    <n v="913742711"/>
    <s v="ALEX.DIAZ@CLARO.COM.PE"/>
    <s v="LORENA PRIETO VILCHEZ"/>
    <n v="976884411"/>
    <s v="-"/>
    <s v="D99932816@claro.com.pe"/>
    <x v="0"/>
    <s v="-"/>
    <s v="-"/>
  </r>
  <r>
    <x v="2"/>
    <s v="NICQ"/>
    <s v="CELL SERVICE E.I.R.L."/>
    <x v="0"/>
    <s v="CELL_SERVICE_CAJABAMBA"/>
    <s v="NICQ"/>
    <s v="CELL_SERVICE_CAJABAMBA"/>
    <s v="JR GRAU 644"/>
    <s v="CAJABAMBA"/>
    <s v="CAJABAMBA"/>
    <s v="CAJAMARCA"/>
    <s v="9.00 AM A 8.00 PM - LUNES A DOMINGO"/>
    <s v="ALEX DIAZ"/>
    <n v="913742711"/>
    <s v="ALEX.DIAZ@CLARO.COM.PE"/>
    <s v="LORENA PRIETO VILCHEZ"/>
    <n v="976884411"/>
    <s v="-"/>
    <s v="D99932816@claro.com.pe"/>
    <x v="0"/>
    <s v="-"/>
    <s v="-"/>
  </r>
  <r>
    <x v="2"/>
    <s v="S40T"/>
    <s v="CELLSERVICE_SMMARCOS"/>
    <x v="0"/>
    <s v="CELLSERVICE_SMMARCOS"/>
    <s v="S40T"/>
    <s v="CELLSERVICE_SMMARCOS"/>
    <s v="JR JOSE GALVEZ N° 431 - PEDRO GALVEZ - SAN MARCOS - CAJAMARCA"/>
    <s v="PEDRO GALVEZ"/>
    <s v="SAN MARCOS"/>
    <s v="CAJAMARCA"/>
    <s v="L - V 10:00 AM A 8:00 PM Y S 10:00 AM A 8:00 PM"/>
    <s v="MIGUEL CALUA "/>
    <n v="997106874"/>
    <s v="MIGUEL.CALUA@CLARO.COM.PE"/>
    <s v="JUAN CARLOS LEZMA ARMAS"/>
    <n v="963374558"/>
    <s v="-"/>
    <s v="a400207@claro.com.pe"/>
    <x v="0"/>
    <s v="-"/>
    <s v="-"/>
  </r>
  <r>
    <x v="2"/>
    <s v="LNAV"/>
    <s v="COMUNICACIONES RIVERA´S S.A.C."/>
    <x v="0"/>
    <s v="COMRIV.PANAM293.VIRU"/>
    <s v="LNAV"/>
    <s v="COMRIV.PANAM293.VIRU"/>
    <s v="AV. PANAMERICANA 293"/>
    <s v="VIRU"/>
    <s v="VIRU"/>
    <s v="LA LIBERTAD"/>
    <s v="LUNES A SÁBADO DE  09:00 AM A 08: 00 PM Y DOMINGO 09 AM A 06: 00 PM"/>
    <s v="JHOJANN IMAN"/>
    <n v="932112429"/>
    <s v="JIMAN@CLARO.COM.PE"/>
    <s v="KATERIN LIN VALLES URTECHO"/>
    <n v="978378388"/>
    <s v="-"/>
    <s v="tiendavirupuenteriveras@gmail.com"/>
    <x v="0"/>
    <s v="-"/>
    <s v="-"/>
  </r>
  <r>
    <x v="2"/>
    <s v="S3S0"/>
    <s v="COMUNICACIONES RIVERA´S S.A.C."/>
    <x v="0"/>
    <s v="COMRIV_SANMARTIN568"/>
    <s v="S3S0"/>
    <s v="COMRIV_SANMARTIN568"/>
    <s v="PJ. SAN MARTIN NRO. 568"/>
    <s v="HUAMACHUCO"/>
    <s v="SANCHEZ CARRION"/>
    <s v="LA LIBERTAD"/>
    <s v="LUNES A SÁBADO DE  09:00 AM A 08: 00 PM"/>
    <s v="JHOJANN IMAN"/>
    <n v="932112429"/>
    <s v="JIMAN@CLARO.COM.PE"/>
    <s v="LEYDY TORRES CASTILLO"/>
    <n v="989877669"/>
    <s v="-"/>
    <s v="riverashuamachuco2018@gmail.com"/>
    <x v="0"/>
    <s v="-"/>
    <s v="-"/>
  </r>
  <r>
    <x v="2"/>
    <s v="49IB"/>
    <s v="CONTELSAC SOCIEDAD ANONIMA CERRADA"/>
    <x v="0"/>
    <s v="CONTELSAC JAEN"/>
    <s v="49IB"/>
    <s v="CONTELSAC JAEN"/>
    <s v="JR. BOLIVAR NRO. 1185"/>
    <s v="JAEN"/>
    <s v="JAEN"/>
    <s v="CAJAMARCA"/>
    <s v="09.00 AM A 08.00 PM - LUNES A SABADO"/>
    <s v="CESAR PASCO MERA"/>
    <n v="994979176"/>
    <s v="CESAR.PASCO@CLARO.COM.PE"/>
    <s v="LILIANA GUERRERO JULON"/>
    <n v="949095777"/>
    <s v="-"/>
    <s v="yabeliz27@gmail.com"/>
    <x v="0"/>
    <s v="-"/>
    <s v="-"/>
  </r>
  <r>
    <x v="2"/>
    <s v="A686"/>
    <s v="CONTELSAC SOCIEDAD ANONIMA CERRADA"/>
    <x v="0"/>
    <s v="CONTELSAC_D.CELENDIN"/>
    <s v="A686"/>
    <s v="CONTELSAC_D.CELENDIN"/>
    <s v="JR. UNION 305"/>
    <s v="CELENDIN"/>
    <s v="CELENDIN"/>
    <s v="CAJAMARCA"/>
    <s v="8.00 AM A 8.00 PM - LUNES A DOMINGO"/>
    <s v="DIANA CUENCA BARRANTES"/>
    <n v="997621807"/>
    <s v="DIANA.CUENCA@CLARO.COM.PE"/>
    <s v="JANET DIAZ PINEDO"/>
    <n v="967276990"/>
    <s v="-"/>
    <s v="d9991910@claro.com.pe"/>
    <x v="0"/>
    <s v="-"/>
    <s v="-"/>
  </r>
  <r>
    <x v="2"/>
    <s v="R024"/>
    <s v="DAC INVERSIONES VALMED E.I.R.L."/>
    <x v="0"/>
    <s v="VALMED_D.PIURA"/>
    <s v="R024"/>
    <s v="VALMED_D.PIURA"/>
    <s v=" JR. MERCADO NRO. 101 - PAITA - PIURA"/>
    <s v="PAITA"/>
    <s v="PAITA"/>
    <s v="PIURA"/>
    <s v="L - V 9:00 AM A 7:00 PM   Y S 9:00 AM A 4:00 PM"/>
    <s v="WILLIAM PAUL LINARES VALDIVIEZO"/>
    <s v="997 101 439"/>
    <s v="WILLIAM.LINARES@CLARO.COM.PE"/>
    <s v="DANIA BAUTISTA ALVAREZ"/>
    <n v="959622127"/>
    <s v="_"/>
    <s v="D99934232@claro.com.pe"/>
    <x v="0"/>
    <s v="-"/>
    <s v="-"/>
  </r>
  <r>
    <x v="2"/>
    <s v="KBJV"/>
    <s v="DAPTA MOBILE DISTRIBUIDOR AUTORIZADO EIRL"/>
    <x v="0"/>
    <s v="DAPTA_CATACAOS"/>
    <s v="KBJV"/>
    <s v="DAPTA_CATACAOS"/>
    <s v="AV. CAYETANO HEREDIA NRO. 890"/>
    <s v="CATACAOS"/>
    <s v="PIURA"/>
    <s v="PIURA"/>
    <s v="L - S (9 AM - 7 P.M)"/>
    <s v="JOSEPH CHANG SOLORZANO"/>
    <s v="997 101 269"/>
    <s v="JOSEPHC.CHANG@CLARO.COM.PE"/>
    <s v="TERESA DE JESUS MEDINA SOSA"/>
    <n v="922108900"/>
    <s v="-"/>
    <s v="D99938527@claro.com.pe"/>
    <x v="0"/>
    <s v="-"/>
    <s v="-"/>
  </r>
  <r>
    <x v="2"/>
    <s v="A146"/>
    <s v="ENLACE BUSINESS EIRL"/>
    <x v="0"/>
    <s v="ENLBUS_D.PIURA"/>
    <s v="A146"/>
    <s v="ENLBUS_D.PIURA"/>
    <s v="AV. LORETO NRO. 302"/>
    <s v="PIURA"/>
    <s v="PIURA"/>
    <s v="PIURA"/>
    <s v="L - V (9 AM - 8 P.M) - SABADO (9:30 AM - 3:00 PM) - D (10 AM - 2 PM)"/>
    <s v="JOSEPH CHANG SOLORZANO"/>
    <s v="997 101 269"/>
    <s v="JOSEPHC.CHANG@CLARO.COM.PE"/>
    <s v="NATHALIA INFANTE"/>
    <n v="922594437"/>
    <s v="-"/>
    <s v="supervisorcomercialpdv@claroenlace.com"/>
    <x v="0"/>
    <s v="-"/>
    <s v="-"/>
  </r>
  <r>
    <x v="2"/>
    <s v="A329"/>
    <s v="GARCIA CARRION TELMO VICTOR"/>
    <x v="0"/>
    <s v="GARCIATELMO"/>
    <s v="A329"/>
    <s v="GARCIATELMO"/>
    <s v="JR. LUIS DE LA PUENTE UCEDA NRO. 1277 "/>
    <s v="SANTIAGO DE CHUCO"/>
    <s v="SANTIAGO DE CHUCO"/>
    <s v="LA LIBERTAD"/>
    <s v="LUNES A SÁBADO DE  09:00 AM A 06: 00 PM"/>
    <s v="LIZETH MIÑANO"/>
    <n v="997101380"/>
    <s v="MARGARITA.MINANO@CLARO.COM.PE"/>
    <s v="CLARET PAREDES RODRIGUEZ"/>
    <n v="918754196"/>
    <s v="-"/>
    <s v="claretparedesrodriguez@gmail.com"/>
    <x v="0"/>
    <s v="-"/>
    <s v="-"/>
  </r>
  <r>
    <x v="2"/>
    <s v="A710"/>
    <s v="GCR COMUNICACIONES S.A.C."/>
    <x v="0"/>
    <s v="GCR_FCO_PIZARRO_505"/>
    <s v="A710"/>
    <s v="GCR_FCO_PIZARRO_505"/>
    <s v="JR. FRANCISCO PIZARRO NRO. 407"/>
    <s v="TRUJILLO"/>
    <s v="TRUJILLO"/>
    <s v="LA LIBERTAD"/>
    <s v="LUNES A SÁBADO DE  09:00 AM A 08: 00 PM"/>
    <s v="ERICK SALDAÑA"/>
    <n v="997109040"/>
    <s v="ESALDANA@CLARO.COM.PE"/>
    <s v="MILAGROS GIOVANA SANJINEZ PARDO "/>
    <n v="979076250"/>
    <s v="_"/>
    <s v="gcrplazadearmas@gmail.com"/>
    <x v="0"/>
    <s v="-"/>
    <s v="-"/>
  </r>
  <r>
    <x v="2"/>
    <s v="A710"/>
    <s v="GCR COMUNICACIONES S.A.C."/>
    <x v="0"/>
    <s v="GCR_FCO_PIZARRO_505"/>
    <s v="A710"/>
    <s v="GCR_FCO_PIZARRO_505"/>
    <s v="JR. FRANCISCO PIZARRO NRO. 505"/>
    <s v="TRUJILLO"/>
    <s v="TRUJILLO"/>
    <s v="LA LIBERTAD"/>
    <s v="LUNES A SÁBADO DE  09:00 AM A 08: 00 PM"/>
    <s v="ERICK SALDAÑA"/>
    <n v="997109040"/>
    <s v="ESALDANA@CLARO.COM.PE"/>
    <s v="SAMANTHA LINARES SANTILAN"/>
    <n v="940654624"/>
    <s v="_"/>
    <s v="gcrpizarro2@gmail.com"/>
    <x v="0"/>
    <s v="-"/>
    <s v="-"/>
  </r>
  <r>
    <x v="2"/>
    <s v="A37L"/>
    <s v="GOMEZ_CASMA_ANC"/>
    <x v="0"/>
    <s v="GOMEZANCASH4"/>
    <s v="A37L"/>
    <s v="GOMEZANCASH4"/>
    <s v="NO DERIVAR CLIENTES"/>
    <s v="CASMA"/>
    <s v="CASMA"/>
    <s v="ANCASH"/>
    <s v="LUNES A SÁBADO 9:00 A 19:00"/>
    <s v="DANNY SIFUENTES"/>
    <n v="943530131"/>
    <s v="DANNY.SIFUENTES@CLARO.COM.PE"/>
    <s v="JOHANA MARCELA HUAMAN CORDOVA"/>
    <n v="986391763"/>
    <s v="-"/>
    <s v="A400379@claro.com.pe"/>
    <x v="1"/>
    <s v="-"/>
    <d v="2022-08-01T00:00:00"/>
  </r>
  <r>
    <x v="2"/>
    <s v="D941"/>
    <s v="GONZALES SANCHEZ KIKO ALBERTO"/>
    <x v="0"/>
    <s v="GONZAN_DP.BAGUA"/>
    <s v="D941"/>
    <s v="GONZAN_DP.BAGUA"/>
    <s v="JR. 28 DE JULIO NRO. 249 LONYA GRANDE"/>
    <s v="LONYA GRANDE"/>
    <s v="UTCUBAMBA"/>
    <s v="AMAZONAS"/>
    <s v="8 A.M - 7 P.M LUNES A SABADO"/>
    <s v="OSCAR LIMAY HUAMAN"/>
    <n v="997109273"/>
    <s v="OSCAR.LIMAY@CLARO.COM.PE"/>
    <s v="KIKO GONZALES SANCHEZ"/>
    <n v="972259266"/>
    <s v="-"/>
    <s v="c63114@claro.com.pe"/>
    <x v="0"/>
    <s v="-"/>
    <s v="-"/>
  </r>
  <r>
    <x v="2"/>
    <s v="6SAF"/>
    <s v="GRAKAT TELEMOVIL E.I.R.L."/>
    <x v="3"/>
    <s v="GRAKATEL TUM II"/>
    <s v="6SAF"/>
    <s v="GRAKATEL TUM II"/>
    <s v="AV TUMBES 334"/>
    <s v="TUMBES"/>
    <s v="TUMBES"/>
    <s v="TUMBES"/>
    <s v="L - S  9:00 AM A 7:00 PM"/>
    <s v="OMAR GUERRERO GARCIA"/>
    <s v="997 109 061"/>
    <s v="OMAR.GUERRERO@CLARO.COM.PE"/>
    <s v="JONH PEREZ HERRERA"/>
    <n v="984741702"/>
    <s v="-"/>
    <s v="G99940317@claro.com.pe"/>
    <x v="0"/>
    <s v="-"/>
    <d v="2022-08-31T00:00:00"/>
  </r>
  <r>
    <x v="2"/>
    <s v="AAA1"/>
    <s v="GRUPO COLPRADAT S.A.C."/>
    <x v="0"/>
    <s v="COLPRADAT TRUJILLO"/>
    <s v="AAA1"/>
    <s v="COLPRADAT TRUJILLO"/>
    <s v="PJ. SIMON BOLIVAR NRO. 163"/>
    <s v="CHAO"/>
    <s v="VIRU"/>
    <s v="LA LIBERTAD"/>
    <s v="LUNES A SÁBADO DE  09:00 AM A 08: 00 PM Y DOMINGO 09 AM A 06: 00 PM"/>
    <s v="LIZETH MIÑANO"/>
    <n v="997101380"/>
    <s v="MARGARITA.MINANO@CLARO.COM.PE"/>
    <s v="SONIA ESCOBAR CRUZ DE CASAMAYOR"/>
    <n v="941102559"/>
    <s v="-"/>
    <s v="gcolpradt@gmail.com"/>
    <x v="0"/>
    <s v="-"/>
    <s v="-"/>
  </r>
  <r>
    <x v="2"/>
    <s v="2V02"/>
    <s v="GRUPO IBAÑEZ SAC"/>
    <x v="0"/>
    <s v="GRUPO_IBA?EZ"/>
    <s v="2V02"/>
    <s v="GRUPO_IBA?EZ"/>
    <s v="JR. ELIAS AGUIRRE 254"/>
    <s v="CHIMBOTE"/>
    <s v="SANTA"/>
    <s v="ANCASH"/>
    <s v="LUNES A SÁBADO DE 09:00 AM A 07:00 PM"/>
    <s v="CRISTIAN SALAZAR"/>
    <n v="989029860"/>
    <s v="CHRISTIAN.SALAZAR@CLARO.COM.PE"/>
    <s v="ROSMERY IBAÑEZ LOPEZ"/>
    <n v="944858463"/>
    <s v="-"/>
    <s v="gerenciaibanezchimbote@gmail.com"/>
    <x v="0"/>
    <s v="-"/>
    <s v="-"/>
  </r>
  <r>
    <x v="2"/>
    <s v="8A20"/>
    <s v="GRUPO IBAÑEZ SAC"/>
    <x v="0"/>
    <s v="IBA?EZ HUARAZ"/>
    <s v="8A20"/>
    <s v="IBA?EZ HUARAZ"/>
    <s v="NO DERIVAR CLIENTES"/>
    <s v="HUARAZ"/>
    <s v="HUARAZ"/>
    <s v="ANCASH"/>
    <s v="LUNES A SÁBADO DE 08:00 AM A 01:00 PM Y DE 03:00 PM A 07:30 PM"/>
    <s v="EDISON VELASQUEZ"/>
    <n v="956356243"/>
    <s v="C18816@CLARO.COM.PE"/>
    <s v="JHONY RONALD IBAÑEZ LOPEZ"/>
    <n v="972514194"/>
    <s v="-"/>
    <s v="gerenciaibanezchimbote@gmail.com"/>
    <x v="1"/>
    <s v="-"/>
    <d v="2021-02-01T00:00:00"/>
  </r>
  <r>
    <x v="2"/>
    <s v="LER4"/>
    <s v="GRUPO_LLECLLISH_SIHUAS"/>
    <x v="0"/>
    <s v="LLECLLISH 2"/>
    <s v="LER4"/>
    <s v="LLECLLISH 2"/>
    <s v="JR. SAN MARTIN 1029"/>
    <s v="CARAZ"/>
    <s v="HUAYLAS"/>
    <s v="ANCASH"/>
    <s v="LUNES A SÁBADO DE 9:00 A 13:00 Y 15:00 A 19:00"/>
    <s v="DANNY SIFUENTES"/>
    <n v="943530131"/>
    <s v="DANNY.SIFUENTES@CLARO.COM.PE"/>
    <s v="JORGE LUIS SAMAME ROJAS"/>
    <n v="913421664"/>
    <s v="-"/>
    <s v="JORGELUISSR1996@GMAIL.COM"/>
    <x v="0"/>
    <s v="-"/>
    <s v="-"/>
  </r>
  <r>
    <x v="2"/>
    <s v="8426"/>
    <s v="HUERTA_CATAC_ANCASH"/>
    <x v="0"/>
    <s v="HUERTA RAMIREZNCASH"/>
    <s v="8426"/>
    <s v="HUERTA RAMIREZNCASH"/>
    <s v="AV. 31 DE MAYO SN (SUMINISTRO 50380507)"/>
    <s v="CATAC"/>
    <s v="RECUAY"/>
    <s v="ANCASH"/>
    <s v="LUNES A SÁBADO DE 9:00 A 13:00 Y 15:00 A 19:00"/>
    <s v="DANNY SIFUENTES"/>
    <n v="943530131"/>
    <s v="DANNY.SIFUENTES@CLARO.COM.PE"/>
    <s v="ALEJANDRO HUERTA RAMIREZ"/>
    <n v="982883015"/>
    <s v="-"/>
    <s v=" G99943861@CLARO.COM.PE"/>
    <x v="0"/>
    <s v="-"/>
    <s v="-"/>
  </r>
  <r>
    <x v="2"/>
    <s v="HBL2"/>
    <s v="IMPACTO_HUARMEY2_ANC"/>
    <x v="0"/>
    <s v="IMPACTOHUARMEY 2"/>
    <s v="HBL2"/>
    <s v="IMPACTOHUARMEY 2"/>
    <s v="AV. EL OLIVAR MZ A LOTE 35A "/>
    <s v="HUARMEY"/>
    <s v="HUARMEY"/>
    <s v="ANCASH"/>
    <s v="LUNES A SÁBADO DE 9:00 A 13:00 Y 15:00 A 19:00"/>
    <s v="DANNY SIFUENTES"/>
    <n v="943530131"/>
    <s v="DANNY.SIFUENTES@CLARO.COM.PE"/>
    <s v="DANISSA ANTONET DE LA CRUZ CHANG"/>
    <n v="932291846"/>
    <s v="-"/>
    <s v="A400948@claro.com.pe"/>
    <x v="0"/>
    <s v="-"/>
    <s v="-"/>
  </r>
  <r>
    <x v="2"/>
    <s v="A656"/>
    <s v="INCA TEL ANDINA E.I.R.L."/>
    <x v="0"/>
    <s v="INCATELAMAZONAS402"/>
    <s v="A656"/>
    <s v="INCATELAMAZONAS402"/>
    <s v="JR. AMAZONAS NRO. 402 CENTRO SAN NICOLAS "/>
    <s v="SAN NICOLAS"/>
    <s v="RODRIGUEZ DE MENDOZA"/>
    <s v="AMAZONAS"/>
    <s v="9 A.M - 8 P.M LUNES A SABADO"/>
    <s v="OSCAR LIMAY HUAMAN"/>
    <n v="997109273"/>
    <s v="OSCAR.LIMAY@CLARO.COM.PE"/>
    <s v="OLIVIA ORIGUELA"/>
    <n v="951239689"/>
    <s v="-"/>
    <s v="c57955@claro.com.pe"/>
    <x v="0"/>
    <s v="-"/>
    <s v="-"/>
  </r>
  <r>
    <x v="2"/>
    <s v="A873"/>
    <s v="INCA TEL ANDINA E.I.R.L."/>
    <x v="0"/>
    <s v="INCA TEL_D.CHACHAPO"/>
    <s v="A873"/>
    <s v="INCA TEL_D.CHACHAPO"/>
    <s v="JR. AMAZONAS NRO. 865 BARRIO SANTO DOMINGO"/>
    <s v="CHACHAPOYAS"/>
    <s v="CHACHAPOYAS"/>
    <s v="AMAZONAS"/>
    <s v="9 A.M - 8 P.M LUNES A SABADO"/>
    <s v="OSCAR LIMAY HUAMAN"/>
    <n v="997109273"/>
    <s v="OSCAR.LIMAY@CLARO.COM.PE"/>
    <s v="OLIVIA ORIGUELA"/>
    <n v="951239689"/>
    <s v="-"/>
    <s v="c57955@claro.com.pe"/>
    <x v="0"/>
    <s v="-"/>
    <s v="-"/>
  </r>
  <r>
    <x v="2"/>
    <s v="D339"/>
    <s v="INCA TEL ANDINA E.I.R.L."/>
    <x v="0"/>
    <s v="INCATELBONGARA"/>
    <s v="D339"/>
    <s v="INCATELBONGARA"/>
    <s v="AV. SACSAHUAMAN NRO. 184 C.P. PEDRO RUIZ"/>
    <s v="JAZAN"/>
    <s v="BONGARA"/>
    <s v="AMAZONAS"/>
    <s v="9 A.M - 8 P.M LUNES A SABADO"/>
    <s v="OSCAR LIMAY HUAMAN"/>
    <n v="997109273"/>
    <s v="OSCAR.LIMAY@CLARO.COM.PE"/>
    <s v="OLIVIA ORIGUELA"/>
    <n v="951239689"/>
    <s v="-"/>
    <s v="c57955@claro.com.pe"/>
    <x v="0"/>
    <s v="-"/>
    <s v="-"/>
  </r>
  <r>
    <x v="2"/>
    <s v="FXTN"/>
    <s v="INFANTE CRUZ HAIDY JELITZA"/>
    <x v="0"/>
    <s v="INFANTE_D.PIURA"/>
    <s v="FXTN"/>
    <s v="INFANTE_D.PIURA"/>
    <s v="CALLE SAN MARTIN 898 - SULLANA"/>
    <s v="SULLANA"/>
    <s v="SULLANA"/>
    <s v="PIURA"/>
    <s v="L - V (9 AM - 7 P.M) - SABADO (9 AM - 6 PM)"/>
    <s v="WILLIAM PAUL LINARES VALDIVIEZO"/>
    <s v="997 101 439"/>
    <s v="WILLIAM.LINARES@CLARO.COM.PE"/>
    <s v="DEIVY VILLANUEVA MORE"/>
    <n v="927505549"/>
    <s v="-"/>
    <s v="G99936386@claro.com.pe"/>
    <x v="0"/>
    <s v="-"/>
    <s v="-"/>
  </r>
  <r>
    <x v="2"/>
    <s v="51T5"/>
    <s v="INVER_IMPACTO_HUARMEY_ANC"/>
    <x v="0"/>
    <s v="INVER_IMPACTO_HUARMEY"/>
    <s v="51T5"/>
    <s v="INVER_IMPACTO_HUARMEY"/>
    <s v="JR.  28 DE JULIO N° 140 "/>
    <s v="HUARMEY"/>
    <s v="HUARMEY"/>
    <s v="ANCASH"/>
    <s v="LUNES A SÁBADO DE 9:00 A 13:00 Y 15:00 A 19:00"/>
    <s v="DANNY SIFUENTES"/>
    <n v="943530131"/>
    <s v="DANNY.SIFUENTES@CLARO.COM.PE"/>
    <s v="YANINA DEL ROSARIO FARRO PAJUELO"/>
    <n v="900451767"/>
    <s v="-"/>
    <s v="A400949@claro.com.pe"/>
    <x v="0"/>
    <s v="-"/>
    <s v="-"/>
  </r>
  <r>
    <x v="2"/>
    <s v="I9MO"/>
    <s v="JIMENEZ IZQUIERDO LINDAURA"/>
    <x v="0"/>
    <s v="JIL BAGUA GRANDE"/>
    <s v="I9MO"/>
    <s v="JIL BAGUA GRANDE"/>
    <s v="AV. MARIANO MELGAR NRO. 997 SEC. VISALOT"/>
    <s v="BAGUA GRANDE"/>
    <s v="UTCUBAMBA"/>
    <s v="AMAZONAS"/>
    <s v="8 A.M - 6 P.M LUNES A SABADO"/>
    <s v="OSCAR LIMAY HUAMAN"/>
    <n v="997109273"/>
    <s v="OSCAR.LIMAY@CLARO.COM.PE"/>
    <s v="KELITA PEÑA"/>
    <n v="914407513"/>
    <s v="-"/>
    <s v="d99931357@claro.com.pe"/>
    <x v="0"/>
    <s v="-"/>
    <s v="-"/>
  </r>
  <r>
    <x v="2"/>
    <s v="JVU6"/>
    <s v="LEWIS TELECOMUNICACIONES Y SOLUCIONES EIRL"/>
    <x v="0"/>
    <s v="LEWIS_TRX"/>
    <s v="JVU6"/>
    <s v="LEWIS_TRX"/>
    <s v="AV ESPAÑA 136 CENTRO CIVICO TRUJILLO"/>
    <s v="TRUJILLO"/>
    <s v="TRUJILLO"/>
    <s v="LA LIBERTAD"/>
    <s v="LUNES A SABADO DE 9AM A 7:30PM"/>
    <s v="ERICK SALDAÑA"/>
    <n v="997109040"/>
    <s v="ERICK.SALDAÑA@CLARO.COM.PE"/>
    <s v="DILVER LUJAN"/>
    <n v="960678796"/>
    <s v="-"/>
    <s v="administracion@injasclaro.com"/>
    <x v="0"/>
    <s v="-"/>
    <s v="-"/>
  </r>
  <r>
    <x v="2"/>
    <s v="7MQP"/>
    <s v="LINARES CHAVEZ GLORIA"/>
    <x v="0"/>
    <s v="LINARES CHAVEZ JBALTA"/>
    <s v="7MQP"/>
    <s v="LINARES CHAVEZ JBALTA"/>
    <s v="CA. JOSE BALTA NRO. 440"/>
    <s v="HUAMACHUCO"/>
    <s v="SANCHEZ CARRION"/>
    <s v="LA LIBERTAD"/>
    <s v="LUNES A SÁBADO DE  09:00 AM A 08: 00 PM"/>
    <s v="JHOJANN IMAN"/>
    <n v="932112429"/>
    <s v="JIMAN@CLARO.COM.PE"/>
    <s v="YURI HUAMACHUCO"/>
    <n v="936070700"/>
    <s v="-"/>
    <s v="D99939780@claro.com.pe"/>
    <x v="0"/>
    <s v="-"/>
    <s v="-"/>
  </r>
  <r>
    <x v="2"/>
    <s v="R166"/>
    <s v="LINARES CHAVEZ GLORIA"/>
    <x v="0"/>
    <s v="GLINARES_D.HUAMACHU"/>
    <s v="R166"/>
    <s v="GLINARES_D.HUAMACHU"/>
    <s v="JR. JOSE BALTA NRO. 633"/>
    <s v="HUAMACHUCO"/>
    <s v="SANCHEZ CARRION"/>
    <s v="LA LIBERTAD"/>
    <s v="LUNES A SÁBADO DE  09:00 AM A 08: 00 PM"/>
    <s v="JHOJANN IMAN"/>
    <n v="932112429"/>
    <s v="JIMAN@CLARO.COM.PE"/>
    <s v="GLORIA LINARES"/>
    <n v="971229915"/>
    <s v="-"/>
    <s v="C64489@claro.com.pe"/>
    <x v="0"/>
    <s v="-"/>
    <s v="-"/>
  </r>
  <r>
    <x v="2"/>
    <s v="A076"/>
    <s v="M&amp;A COMUNICACIONES E.I.R.L."/>
    <x v="0"/>
    <s v="MYA COMUNICAC_D.TRUJ"/>
    <s v="A076"/>
    <s v="MYA COMUNICAC_D.TRUJ"/>
    <s v="AV. VIRU 123 "/>
    <s v="VIRU"/>
    <s v="VIRU"/>
    <s v="LA LIBERTAD"/>
    <s v="LUNES A DOMINGO DE 09:00 AM A 07: 00 PM"/>
    <s v="DANNY SIFUENTES"/>
    <n v="943530131"/>
    <s v="DANNY.SIFUENTES@CLARO.COM.PE"/>
    <s v="DIANA CAROLINA BARRIENTOS JUARES"/>
    <n v="991194990"/>
    <s v="-"/>
    <s v="msarmiento@myacomunicaciones.com"/>
    <x v="0"/>
    <s v="-"/>
    <s v="-"/>
  </r>
  <r>
    <x v="2"/>
    <s v="EJ02"/>
    <s v="M&amp;A COMUNICACIONES E.I.R.L."/>
    <x v="0"/>
    <s v="M&amp;A_PLZ_ARMAS_149_B GUAD_PACAS"/>
    <s v="EJ02"/>
    <s v="M&amp;A_PLZ_ARMAS_149_B GUAD_PACAS"/>
    <s v="CA. PLAZA DE ARMAS 149 - B"/>
    <s v="GUADALUPE"/>
    <s v="PACASMAYO"/>
    <s v="LA LIBERTAD"/>
    <s v="LUNES A SÁBADO DE  09:00 AM A 07: 00 PM"/>
    <s v="DANNY SIFUENTES"/>
    <n v="943530131"/>
    <s v="DANNY.SIFUENTES@CLARO.COM.PE"/>
    <s v="JIMMY SALIRROSAS CARRERA"/>
    <n v="922149063"/>
    <s v="-"/>
    <s v="msarmiento@myacomunicaciones.com"/>
    <x v="0"/>
    <s v="-"/>
    <s v="-"/>
  </r>
  <r>
    <x v="2"/>
    <s v="WP6A"/>
    <s v="M&amp;A COMUNICACIONES E.I.R.L."/>
    <x v="0"/>
    <s v="M&amp;A_LEONCIO_PRADO_16_A_PACAS"/>
    <s v="WP6A"/>
    <s v="M&amp;A_LEONCIO_PRADO_16_A_PACAS"/>
    <s v="NO DERIVAR CLIENTES"/>
    <s v="PACASMAYO"/>
    <s v="PACASMAYO"/>
    <s v="LA LIBERTAD"/>
    <s v="LUNES A SÁBADO DE  09:00 AM A 08: 00 PM"/>
    <s v="DANNY SIFUENTES"/>
    <n v="943530131"/>
    <s v="DANNY.SIFUENTES@CLARO.COM.PE"/>
    <s v="JAVIER LEON FATIMA FIORELLA"/>
    <n v="965048620"/>
    <s v="-"/>
    <s v="msarmiento@myacomunicaciones.com"/>
    <x v="1"/>
    <s v="-"/>
    <d v="2022-08-10T00:00:00"/>
  </r>
  <r>
    <x v="2"/>
    <s v="ZHAQ"/>
    <s v="M&amp;A COMUNICACIONES E.I.R.L."/>
    <x v="0"/>
    <s v="M&amp;A_EZEQ_GONZ_CACED_812_CHEPEN"/>
    <s v="ZHAQ"/>
    <s v="M&amp;A_EZEQ_GONZ_CACED_812_CHEPEN"/>
    <s v="AV. EZEQUIEL CONZALES CACEDA  NRO.  812"/>
    <s v="CHEPEN"/>
    <s v="CHEPEN"/>
    <s v="LA LIBERTAD"/>
    <s v="LUNES A DOMINGO DE 09:00 AM A 07: 00 PM"/>
    <s v="LIZETH MIÑANO"/>
    <n v="997101380"/>
    <s v="MARGARITA.MINANO@CLARO.COM.PE"/>
    <s v="BARRAGAN RIVAS FIORELLA ELIZABETH"/>
    <n v="990597651"/>
    <s v="-"/>
    <s v="msarmiento@myacomunicaciones.com"/>
    <x v="0"/>
    <s v="-"/>
    <s v="-"/>
  </r>
  <r>
    <x v="2"/>
    <s v="06NZ"/>
    <s v="MAHADI S.A.C."/>
    <x v="0"/>
    <s v="MAHADI CELENDIN"/>
    <s v="06NZ"/>
    <s v="MAHADI CELENDIN"/>
    <s v="JR. DOS DE MAYO NRO. 807"/>
    <s v="CELENDIN"/>
    <s v="CELENDIN"/>
    <s v="CAJAMARCA"/>
    <s v="09.00 AM A 07.00 PM - LUNES A DOMINGO"/>
    <s v="DIANA CUENCA BARRANTES"/>
    <n v="997621807"/>
    <s v="DIANA.CUENCA@CLARO.COM.PE"/>
    <s v="YENY DIAZ RAMOS"/>
    <n v="996248794"/>
    <s v="-"/>
    <s v="d99945209@claro.com.pe"/>
    <x v="0"/>
    <s v="-"/>
    <s v="-"/>
  </r>
  <r>
    <x v="2"/>
    <s v="0K1M"/>
    <s v="MAHADI S.A.C."/>
    <x v="3"/>
    <s v="MAHADI_CIX7"/>
    <s v="0K1M"/>
    <s v="MAHADI_CIX7"/>
    <s v="Calle Tacna 500 "/>
    <s v="FERREÑAFE"/>
    <s v="FERREÑAFE"/>
    <s v="LAMBAYEQUE"/>
    <s v="9AM  A 8PM - LUNES A SABADO Y DE 9AM A 1PM LOS DIMINGOS"/>
    <s v="JAVIER LARA CESOEDES"/>
    <n v="979710114"/>
    <s v="JLARA@CLARO.COM.PE"/>
    <s v="MARIO TASSON PRADO"/>
    <n v="951526185"/>
    <s v="-"/>
    <s v="ctasson@mahadi.com.pe"/>
    <x v="0"/>
    <s v="-"/>
    <d v="2022-08-01T00:00:00"/>
  </r>
  <r>
    <x v="2"/>
    <s v="5L9P"/>
    <s v="MAHADI S.A.C."/>
    <x v="0"/>
    <s v="MAHADI SECHURA I"/>
    <s v="5L9P"/>
    <s v="MAHADI SECHURA I"/>
    <s v="CAL. SAN MARTÍN Y DOS DE MAYO NRO. 468"/>
    <s v="SECHURA"/>
    <s v="SECHURA"/>
    <s v="PIURA"/>
    <s v="L - S (9 AM - 7 P.M)"/>
    <s v="JOSEPH CHANG SOLORZANO"/>
    <s v="997 101 269"/>
    <s v="JOSEPHC.CHANG@CLARO.COM.PE"/>
    <s v="MILTON RIOS COTRINA"/>
    <n v="976302642"/>
    <s v="-"/>
    <s v="mrios@mahadi.com.pe"/>
    <x v="0"/>
    <s v="-"/>
    <s v="-"/>
  </r>
  <r>
    <x v="2"/>
    <s v="7A33"/>
    <s v="MAHADI S.A.C."/>
    <x v="0"/>
    <s v="MAHADI BOLOG TUM"/>
    <s v="7A33"/>
    <s v="MAHADI BOLOG TUM"/>
    <s v="CA BOLOGNESI 200"/>
    <s v="TUMBES"/>
    <s v="TUMBES"/>
    <s v="TUMBES"/>
    <s v="L - S  9:00 AM A 8:00 PM"/>
    <s v="OMAR GUERRERO GARCIA"/>
    <s v="997 109 061"/>
    <s v="OMAR.GUERRERO@CLARO.COM.PE"/>
    <s v="MILTON RIOS COTRINA"/>
    <n v="976302642"/>
    <s v="-"/>
    <s v="mrios@mahadi.com.pe"/>
    <x v="0"/>
    <s v="-"/>
    <s v="-"/>
  </r>
  <r>
    <x v="2"/>
    <s v="AROY"/>
    <s v="MAHADI S.A.C."/>
    <x v="0"/>
    <s v="MAHADI HUANCA"/>
    <s v="AROY"/>
    <s v="MAHADI HUANCA"/>
    <s v="AV. CENTENARIO 150 HUANCABAMBA"/>
    <s v="HUANCABAMBA"/>
    <s v="HUANCABAMBA"/>
    <s v="PIURA"/>
    <s v="L - S (9 AM - 7 P.M)"/>
    <s v="JOSEPH CHANG SOLORZANO"/>
    <s v="997 101 269"/>
    <s v="JOSEPHC.CHANG@CLARO.COM.PE"/>
    <s v="DORINDA ZURITA"/>
    <n v="961695852"/>
    <s v="-"/>
    <s v="mrios@mahadi.com.pe"/>
    <x v="0"/>
    <s v="-"/>
    <s v="-"/>
  </r>
  <r>
    <x v="2"/>
    <s v="B7XV"/>
    <s v="MAHADI S.A.C."/>
    <x v="0"/>
    <s v="MAHADI_CIX"/>
    <s v="B7XV"/>
    <s v="MAHADI_CIX"/>
    <s v="AV. RAMON CASTILLA NRO. 824"/>
    <s v="LAMBAYEQUE"/>
    <s v="LAMBAYEQUE"/>
    <s v="LAMBAYEQUE"/>
    <s v="9AM  A 8PM - LUNES A SABADO Y DE 9AM A 1PM LOS DIMINGOS"/>
    <s v="JAVIER LARA CESOEDES"/>
    <n v="979710114"/>
    <s v="JLARA@CLARO.COM.PE"/>
    <s v="MARIO TASSON PRADO"/>
    <n v="951526185"/>
    <s v="-"/>
    <s v="ctasson@mahadi.com.pe"/>
    <x v="0"/>
    <s v="-"/>
    <s v="-"/>
  </r>
  <r>
    <x v="2"/>
    <s v="B7XV"/>
    <s v="MAHADI S.A.C."/>
    <x v="0"/>
    <s v="MAHADI_CIX"/>
    <s v="B7XV"/>
    <s v="MAHADI_CIX"/>
    <s v="JR. AYACUCHO 2024 - CHONGOYAPE"/>
    <s v="CHONGOYAPE"/>
    <s v="CHICLAYO"/>
    <s v="LAMBAYEQUE"/>
    <s v="9AM  A 8PM - LUNES A SABADO Y DE 9AM A 1PM LOS DIMINGOS"/>
    <s v="JAVIER LARA CESOEDES"/>
    <n v="979710114"/>
    <s v="JLARA@CLARO.COM.PE"/>
    <s v="MARIO TASSON PRADO"/>
    <n v="951526185"/>
    <s v="-"/>
    <s v="ctasson@mahadi.com.pe"/>
    <x v="0"/>
    <s v="-"/>
    <s v="-"/>
  </r>
  <r>
    <x v="2"/>
    <s v="BSL1"/>
    <s v="MAHADI S.A.C."/>
    <x v="0"/>
    <s v="MAHADI_CUT"/>
    <s v="BSL1"/>
    <s v="MAHADI_CUT"/>
    <s v="JR. EL COMERCIO NRO. 396 (ESQUINA JR. EL COMERCIO Y 22 DE OCTUBRE)"/>
    <s v="CUTERVO"/>
    <s v="CUTERVO"/>
    <s v="CAJAMARCA"/>
    <s v="09.00 AM A 08.00 PM - LUNES A SABADO"/>
    <s v="CESAR PASCO MERA"/>
    <n v="994979176"/>
    <s v="CESAR.PASCO@CLARO.COM.PE"/>
    <s v="ARACELY GUEVARA / EDISON GUEVARA"/>
    <n v="940245734"/>
    <n v="931232104"/>
    <s v="reynaldo.ilman@mahadi.com.pe"/>
    <x v="0"/>
    <s v="-"/>
    <s v="-"/>
  </r>
  <r>
    <x v="2"/>
    <s v="DHVM"/>
    <s v="MAHADI S.A.C."/>
    <x v="0"/>
    <s v="MAHADI CAJ GRAU"/>
    <s v="DHVM"/>
    <s v="MAHADI CAJ GRAU"/>
    <s v="JR. MIGUEL GRAU NRO. 947"/>
    <s v="CAJABAMBA"/>
    <s v="CAJABAMBA"/>
    <s v="CAJAMARCA"/>
    <s v="09.00 AM A 07.00 PM - LUNES A DOMINGO"/>
    <s v="DIANA CUENCA BARRANTES"/>
    <n v="997621807"/>
    <s v="DIANA.CUENCA@CLARO.COM.PE"/>
    <s v="ORFELINDA RUBIO CABALLERO"/>
    <n v="974400088"/>
    <s v="-"/>
    <s v="d99945051@claro.com.pe"/>
    <x v="0"/>
    <s v="-"/>
    <s v="-"/>
  </r>
  <r>
    <x v="2"/>
    <s v="FGP3"/>
    <s v="MAHADI S.A.C."/>
    <x v="0"/>
    <s v="MAHADI_BGRAN"/>
    <s v="FGP3"/>
    <s v="MAHADI_BGRAN"/>
    <s v="AV. CHACHAPOYAS NRO. 2114"/>
    <s v="BAGUA GRANDE"/>
    <s v="UTCUBAMBA"/>
    <s v="AMAZONAS"/>
    <s v="10 A.M - 8 P.M LUNES - DOMINGO"/>
    <s v="OSCAR LIMAY HUAMAN"/>
    <n v="997109273"/>
    <s v="OSCAR.LIMAY@CLARO.COM.PE"/>
    <s v="CARLOS TASILLA"/>
    <n v="958753980"/>
    <s v="-"/>
    <s v="reynaldo.ilman@mahadi.com.pe"/>
    <x v="0"/>
    <s v="-"/>
    <s v="-"/>
  </r>
  <r>
    <x v="2"/>
    <s v="GMKI"/>
    <s v="MAHADI S.A.C."/>
    <x v="0"/>
    <s v="MAHADI CHOTA"/>
    <s v="GMKI"/>
    <s v="MAHADI CHOTA"/>
    <s v="JR. CORONEL BECERRA NRO. 125"/>
    <s v="CHOTA"/>
    <s v="CHOTA"/>
    <s v="CAJAMARCA"/>
    <s v="09.00 AM A 07.00 PM - LUNES A DOMINGO"/>
    <s v="DIANA CUENCA BARRANTES"/>
    <n v="997621807"/>
    <s v="DIANA.CUENCA@CLARO.COM.PE"/>
    <s v="DIDALINA TORRES GARCIA"/>
    <n v="979000050"/>
    <s v="-"/>
    <s v="d99946855@claro.com.pe"/>
    <x v="0"/>
    <s v="-"/>
    <s v="-"/>
  </r>
  <r>
    <x v="2"/>
    <s v="HBPI"/>
    <s v="MAHADI S.A.C."/>
    <x v="0"/>
    <s v="MAHADI CHULUC"/>
    <s v="HBPI"/>
    <s v="MAHADI CHULUC"/>
    <s v="JR. LAMBAYEQUE NRO. 509"/>
    <s v="CHULUCANAS"/>
    <s v="MORROPON"/>
    <s v="PIURA"/>
    <s v="L - S (9 AM - 7 P.M)"/>
    <s v="JOSEPH CHANG SOLORZANO"/>
    <s v="997 101 269"/>
    <s v="JOSEPHC.CHANG@CLARO.COM.PE"/>
    <s v="STEPHANY LOZADA"/>
    <n v="971452435"/>
    <s v="-"/>
    <s v="mrios@mahadi.com.pe"/>
    <x v="0"/>
    <s v="-"/>
    <s v="-"/>
  </r>
  <r>
    <x v="2"/>
    <s v="IQ4P"/>
    <s v="MAHADI S.A.C."/>
    <x v="0"/>
    <s v="MAHADI LONYA"/>
    <s v="IQ4P"/>
    <s v="MAHADI LONYA"/>
    <s v="JR. SAN FRANCISCO NRO. 130 "/>
    <s v="LONYA GRANDE"/>
    <s v="UTCUBAMBA"/>
    <s v="AMAZONAS"/>
    <s v="14 A.M - 8 P.M LUNES - DOMINGO"/>
    <s v="OSCAR LIMAY HUAMAN"/>
    <n v="997109273"/>
    <s v="OSCAR.LIMAY@CLARO.COM.PE"/>
    <s v="CARLOS TASILLA"/>
    <n v="958753980"/>
    <s v="-"/>
    <s v="reynaldo.ilman@mahadi.com.pe"/>
    <x v="0"/>
    <s v="-"/>
    <s v="-"/>
  </r>
  <r>
    <x v="2"/>
    <s v="O00N"/>
    <s v="MAHADI S.A.C."/>
    <x v="0"/>
    <s v="MAHADI JAEN"/>
    <s v="O00N"/>
    <s v="MAHADI JAEN"/>
    <s v="CL. SIMON BOLIVAR NRO. 1442"/>
    <s v="JAÉN"/>
    <s v="JAÉN"/>
    <s v="CAJAMARCA"/>
    <s v="09.00 AM A 08.00 PM - LUNES A SABADO"/>
    <s v="CESAR PASCO MERA"/>
    <n v="994979176"/>
    <s v="CESAR.PASCO@CLARO.COM.PE"/>
    <s v="LILY GUEVARA / JUAN JOSE ILMAN"/>
    <n v="992831762"/>
    <n v="963851384"/>
    <s v="reynaldo.ilman@mahadi.com.pe"/>
    <x v="0"/>
    <s v="-"/>
    <s v="-"/>
  </r>
  <r>
    <x v="2"/>
    <s v="SRMC"/>
    <s v="MAHADI S.A.C."/>
    <x v="0"/>
    <s v="MAHADI  CHIRIACO AMA"/>
    <s v="SRMC"/>
    <s v="MAHADI  CHIRIACO AMA"/>
    <s v="AV. PRINCIPAL S/N CP CHIRIACO"/>
    <s v="CHIRIACO"/>
    <s v="BAGUA"/>
    <s v="AMAZONAS"/>
    <s v="11 A.M - 8 P.M LUNES - DOMINGO"/>
    <s v="OSCAR LIMAY HUAMAN"/>
    <n v="997109273"/>
    <s v="OSCAR.LIMAY@CLARO.COM.PE"/>
    <s v="CARLOS TASILLA"/>
    <n v="958753980"/>
    <s v="-"/>
    <s v="reynaldo.ilman@mahadi.com.pe"/>
    <x v="0"/>
    <s v="-"/>
    <s v="-"/>
  </r>
  <r>
    <x v="2"/>
    <s v="TRMO"/>
    <s v="MAHADI S.A.C."/>
    <x v="0"/>
    <s v="MAHADI BAGUA CHICA"/>
    <s v="TRMO"/>
    <s v="MAHADI BAGUA CHICA"/>
    <s v="PSJE. ALFONSO UGARTE NRO. 133 "/>
    <s v="BAGUA"/>
    <s v="BAGUA"/>
    <s v="AMAZONAS"/>
    <s v="13 A.M - 8 P.M LUNES - DOMINGO"/>
    <s v="OSCAR LIMAY HUAMAN"/>
    <n v="997109273"/>
    <s v="OSCAR.LIMAY@CLARO.COM.PE"/>
    <s v="CARLOS TASILLA"/>
    <n v="958753980"/>
    <s v="-"/>
    <s v="reynaldo.ilman@mahadi.com.pe"/>
    <x v="0"/>
    <s v="-"/>
    <s v="-"/>
  </r>
  <r>
    <x v="2"/>
    <s v="U3T8"/>
    <s v="MAHADI S.A.C."/>
    <x v="0"/>
    <s v="MAHADI_CIX"/>
    <s v="U3T8"/>
    <s v="MAHADI_CIX"/>
    <s v="LA VICTORIA 182"/>
    <s v="TUCUME"/>
    <s v="CHICLAYO"/>
    <s v="LAMBAYEQUE"/>
    <s v="9AM  A 8PM - LUNES A SABADO Y DE 9AM A 1PM LOS DIMINGOS"/>
    <s v="JAVIER LARA CESOEDES"/>
    <n v="979710114"/>
    <s v="JLARA@CLARO.COM.PE"/>
    <s v="MARIO TASSON PRADO"/>
    <n v="951526185"/>
    <s v="-"/>
    <s v="ctasson@mahadi.com.pe"/>
    <x v="0"/>
    <s v="-"/>
    <s v="-"/>
  </r>
  <r>
    <x v="2"/>
    <s v="UXVY"/>
    <s v="MAHADI S.A.C."/>
    <x v="0"/>
    <s v="MAHADI SAN IGNACIO"/>
    <s v="UXVY"/>
    <s v="MAHADI SAN IGNACIO"/>
    <s v="JR. SANTA ROSA 327"/>
    <s v="SAN IGNACIO"/>
    <s v="SAN IGNACIO"/>
    <s v="CAJAMARCA"/>
    <s v="09.00 AM A 08.00 PM - LUNES A SABADO"/>
    <s v="CESAR PASCO MERA"/>
    <n v="994979176"/>
    <s v="CESAR.PASCO@CLARO.COM.PE"/>
    <s v="YAKORI CARRION RODRIGUEZ /SADRA CARRASCO"/>
    <n v="988781627"/>
    <n v="968795601"/>
    <s v="reynaldo.ilman@mahadi.com.pe"/>
    <x v="0"/>
    <s v="-"/>
    <s v="-"/>
  </r>
  <r>
    <x v="2"/>
    <s v="M122"/>
    <s v="MENDOZA MONDRAGON JOHAN ROGER"/>
    <x v="0"/>
    <s v="MEMOD.JAEN"/>
    <s v="M122"/>
    <s v="MEMOD.JAEN"/>
    <s v="CL. SAN MARTIN S/N"/>
    <s v="PUCARA"/>
    <s v="JAEN"/>
    <s v="CAJAMARCA"/>
    <s v="09.00 AM A 08.00 PM - LUNES A SABADO"/>
    <s v="CESAR PASCO MERA"/>
    <n v="994979176"/>
    <s v="CESAR.PASCO@CLARO.COM.PE"/>
    <s v="JOHAN ROGER MENDOZA MONDRAGON"/>
    <n v="985890774"/>
    <s v="-"/>
    <s v="g9992746@claro.com.pe"/>
    <x v="0"/>
    <s v="-"/>
    <s v="-"/>
  </r>
  <r>
    <x v="2"/>
    <s v="VPAW"/>
    <s v="NAMLO PERU SAC"/>
    <x v="0"/>
    <s v="NAMLO CHEPEN"/>
    <s v="VPAW"/>
    <s v="NAMLO CHEPEN"/>
    <s v="NO DERIVAR CLIENTES"/>
    <s v="CHEPEN"/>
    <s v="CHEPEN"/>
    <s v="LA LIBERTAD"/>
    <s v="LUNES A SÁBADO DE  09:00 AM A 07: 00 PM"/>
    <s v="ERICK SALDAÑA"/>
    <n v="997109040"/>
    <s v="ESALDANA@CLARO.COM.PE"/>
    <s v="NIVIOLA HUAMAN "/>
    <s v=" 965470369"/>
    <s v="-"/>
    <s v="namloperu1@gmail.com"/>
    <x v="1"/>
    <s v="-"/>
    <d v="2021-02-01T00:00:00"/>
  </r>
  <r>
    <x v="2"/>
    <s v="R272"/>
    <s v="NIBEP SOLUCIONES"/>
    <x v="0"/>
    <s v="NIBEP_D.CAJAMARCA"/>
    <s v="R272"/>
    <s v="NIBEP_D.CAJAMARCA"/>
    <s v="JR. APURIMAC NRO. 997"/>
    <s v="CAJAMARCA"/>
    <s v="CAJAMARCA"/>
    <s v="CAJAMARCA"/>
    <s v="9.00 AM A 8.00 PM - LUNES A SÁBADO"/>
    <s v="DIANA CUENCA"/>
    <n v="997621807"/>
    <s v="DIANA.CUENCA@CLARO.COM.PE"/>
    <s v="MIGUEL ANGEL CALUA TIRADO"/>
    <n v="997106874"/>
    <s v="-"/>
    <s v="miguel.calua@claro.com.pe"/>
    <x v="0"/>
    <s v="-"/>
    <s v="-"/>
  </r>
  <r>
    <x v="2"/>
    <s v="44GU"/>
    <s v="R &amp; M CONEXIONS S.A.C."/>
    <x v="0"/>
    <s v="R&amp;MCONEXIONS TRUX"/>
    <s v="44GU"/>
    <s v="R&amp;MCONEXIONS TRUX"/>
    <s v="FRANCISCO DE MIRANDA N°950 "/>
    <s v="LA ESPERANZA"/>
    <s v="TRUJILLO"/>
    <s v="LA LIBERTAD"/>
    <s v="LUNES A SÁBADO DE  09:00 AM A 06: 00 PM"/>
    <s v="DANNY SIFUENTES"/>
    <n v="943530131"/>
    <s v="DANNY.SIFUENTES@CLARO.COM.PE"/>
    <s v="PAMELA ELIZABETH TORRES AGUILAR"/>
    <n v="989569013"/>
    <s v="-"/>
    <s v="tiendalaesperanza@rymconexions.com"/>
    <x v="0"/>
    <s v="-"/>
    <s v="-"/>
  </r>
  <r>
    <x v="2"/>
    <s v="L4KQ"/>
    <s v="ROMERO QUISPE RAMIRO"/>
    <x v="0"/>
    <s v="ROMERO QUISPE I"/>
    <s v="L4KQ"/>
    <s v="ROMERO QUISPE I"/>
    <s v="CA CENTRO HUARMACA MZ. H LT H64 DPTO 1 CP CENTRO HUARMACA "/>
    <s v="HUARMACA"/>
    <s v="HUANCABAMBA"/>
    <s v="PIURA"/>
    <s v="L - S (8:30 AM - 1 PM // 2:30 PM 7 PM)"/>
    <s v="JOSEPH CHANG SOLORZANO"/>
    <s v="997 101 269"/>
    <s v="JOSEPHC.CHANG@CLARO.COM.PE"/>
    <s v="ANALÍ ROMERO"/>
    <n v="958386213"/>
    <s v="-"/>
    <s v="C64735@claro.com.pe"/>
    <x v="0"/>
    <s v="-"/>
    <s v="-"/>
  </r>
  <r>
    <x v="2"/>
    <s v="5M7Z"/>
    <s v="SERVICIOS GENERALES BURGA MARTOS S.R.L."/>
    <x v="0"/>
    <s v="BURGA_BAGUA"/>
    <s v="5M7Z"/>
    <s v="BURGA_BAGUA"/>
    <s v="JR. SAN FELIPE SANTIAGO NRO. 399"/>
    <s v="BAGUA GRANDE"/>
    <s v="UTCUBAMBA"/>
    <s v="AMAZONAS"/>
    <s v="9 A.M - 8 P.M LUNES A SABADO"/>
    <s v="OSCAR LIMAY HUAMAN"/>
    <n v="997109273"/>
    <s v="OSCAR.LIMAY@CLARO.COM.PE"/>
    <s v="DIEGO BURGA MARTOS"/>
    <n v="942893126"/>
    <s v="-"/>
    <s v="g99938687@claro.com.pe"/>
    <x v="0"/>
    <s v="-"/>
    <s v="-"/>
  </r>
  <r>
    <x v="2"/>
    <s v="I6HI"/>
    <s v="SERVICIOS GENERALES BURGA MARTOS S.R.L."/>
    <x v="0"/>
    <s v="SERV BURGA CAJAEN"/>
    <s v="I6HI"/>
    <s v="SERV BURGA CAJAEN"/>
    <s v="CALLE MARISCAL URETA 1380"/>
    <s v="JAEN"/>
    <s v="JAEN"/>
    <s v="CAJAMARCA"/>
    <s v="09.00 AM A 08.00 PM - LUNES A SABADO"/>
    <s v="CESAR PASCO MERA"/>
    <n v="994979176"/>
    <s v="CESAR.PASCO@CLARO.COM.PE"/>
    <s v="BEISY MOLINA"/>
    <n v="932469527"/>
    <s v="-"/>
    <s v="g99938687@claro.com.pe"/>
    <x v="0"/>
    <s v="-"/>
    <s v="-"/>
  </r>
  <r>
    <x v="2"/>
    <s v="XFXD"/>
    <s v="SERVICIOS GENERALES BURGA MARTOS S.R.L."/>
    <x v="0"/>
    <s v="SEV BURGA BAGUA"/>
    <s v="XFXD"/>
    <s v="SEV BURGA BAGUA"/>
    <s v="AV. HEROES DEL CENEPA NRO. 1261"/>
    <s v="BAGUA"/>
    <s v="BAGUA"/>
    <s v="AMAZONAS"/>
    <s v="9 A.M - 8 P.M LUNES A SABADO"/>
    <s v="OSCAR LIMAY HUAMAN"/>
    <n v="997109273"/>
    <s v="OSCAR.LIMAY@CLARO.COM.PE"/>
    <s v="DIEGO BURGA MARTOS"/>
    <n v="942893126"/>
    <s v="-"/>
    <s v="g99938687@claro.com.pe"/>
    <x v="0"/>
    <s v="-"/>
    <s v="-"/>
  </r>
  <r>
    <x v="2"/>
    <s v="2UDV"/>
    <s v="SERVICIOS GENERALES CARDEY EIRL"/>
    <x v="0"/>
    <s v="CARDEY_D.PALACIOS"/>
    <s v="2UDV"/>
    <s v="CARDEY_D.PALACIOS"/>
    <s v="CA. ENRIQUE PALACIOS NRO. 503 - 517"/>
    <s v="SULLANA"/>
    <s v="SULLANA"/>
    <s v="PIURA"/>
    <s v="L - S (9 AM - 8 P.M)"/>
    <s v="WILLIAM PAUL LINARES VALDIVIEZO"/>
    <s v="997 101 439"/>
    <s v="WILLIAM.LINARES@CLARO.COM.PE"/>
    <s v="YODALIA PEINADO QUISPE"/>
    <n v="989190511"/>
    <s v="-"/>
    <s v="D99933242@claro.com.pe"/>
    <x v="0"/>
    <s v="-"/>
    <s v="-"/>
  </r>
  <r>
    <x v="2"/>
    <s v="V2N5"/>
    <s v="SERVICIOS GENERALES CARDEY EIRL"/>
    <x v="0"/>
    <s v="SERCARDEY TAMBOGND"/>
    <s v="V2N5"/>
    <s v="SERCARDEY TAMBOGND"/>
    <s v="AV. IGNACIO SCHEAFER 519"/>
    <s v="TAMBO GRANDE"/>
    <s v="PIURA"/>
    <s v="PIURA"/>
    <s v="L - S (9 AM - 1 P.M  // 4 PM - 7 P.M)"/>
    <s v="WILLIAM PAUL LINARES VALDIVIEZO"/>
    <s v="997 101 439"/>
    <s v="WILLIAM.LINARES@CLARO.COM.PE"/>
    <s v="YODALIA PEINADO QUISPE"/>
    <n v="989190512"/>
    <s v="-"/>
    <s v="D99933242@claro.com.pe"/>
    <x v="0"/>
    <s v="-"/>
    <s v="-"/>
  </r>
  <r>
    <x v="2"/>
    <s v="8XM0"/>
    <s v="SLA MOVIL"/>
    <x v="0"/>
    <s v="SLA MOBILE 2"/>
    <s v="8XM0"/>
    <s v="SLA MOBILE 2"/>
    <s v="TRANSVERSAL LIMA 447"/>
    <s v="SULLANA"/>
    <s v="SULLANA"/>
    <s v="PIURA"/>
    <s v="L - S (9 AM - 7 P.M) // D (9 AM - 1 PM)"/>
    <s v="JOSEPH CHANG SOLORZANO"/>
    <s v="997 101 269"/>
    <s v="JOSEPHC.CHANG@CLARO.COM.PE"/>
    <s v="LARRY AGUIRRE"/>
    <n v="980982272"/>
    <s v="-"/>
    <s v="D99946649@claro.com.pe"/>
    <x v="0"/>
    <s v="-"/>
    <s v="-"/>
  </r>
  <r>
    <x v="2"/>
    <s v="TO5D"/>
    <s v="SMARTCENTER PERU SAC"/>
    <x v="0"/>
    <s v="SMARTCENTER_JAEN"/>
    <s v="TO5D"/>
    <s v="SMARTCENTER_JAEN"/>
    <s v="CALLE SIMON BOLIVAR 1493"/>
    <s v="JAEN"/>
    <s v="JAEN"/>
    <s v="CAJAMARCA"/>
    <s v="08.00 AM A 08.00 PM - LUNES A DOMINGO"/>
    <s v="CESAR PASCO MERA"/>
    <n v="994979177"/>
    <s v="CESAR.PASCO@CLARO.COM.PE"/>
    <s v="OBIDIO FLORES / ALISON RAMIREZ"/>
    <s v="969777965/ 964345205"/>
    <s v="-"/>
    <s v="d99942060@claro.com.pe/ Dac  Smartcenter 99941212"/>
    <x v="0"/>
    <s v="-"/>
    <s v="-"/>
  </r>
  <r>
    <x v="2"/>
    <s v="TMZC"/>
    <s v="TELCHIM 03"/>
    <x v="0"/>
    <s v="TELCHIM 03"/>
    <s v="TMZC"/>
    <s v="TELCHIM 03"/>
    <s v="JIRÓN VILLAVICENCIO 466 - CHIMBOTE_ SANTA- ANCASH / REFERENCIA A MEDIA CUADRA DE LA PLAZA DE ARMAS"/>
    <s v="CHIMBOTE"/>
    <s v="SANTA"/>
    <s v="ANCASH"/>
    <s v="LUNES A SÁBADO DE  09:00 AM A 08 00 PM"/>
    <s v="DANNY SIFUENTES"/>
    <n v="943530131"/>
    <s v="DANNY.SIFUENTES@CLARO.COM.PE"/>
    <s v="ANA MANRIQUE  - ROBINSON MENDOZA "/>
    <s v="972139619 - 918905730"/>
    <s v="-"/>
    <s v="c59886@claro.com.pe; d59886@claro.com.pe"/>
    <x v="0"/>
    <s v="-"/>
    <s v="-"/>
  </r>
  <r>
    <x v="2"/>
    <s v="2BWM"/>
    <s v="TELECOMUNICACIONES EMILI S.R.L."/>
    <x v="0"/>
    <s v="TELEC EMILI CHOTA"/>
    <s v="2BWM"/>
    <s v="TELEC EMILI CHOTA"/>
    <s v="JR. ANAXIMANDRO VEGA NRO. 518"/>
    <s v="CHOTA"/>
    <s v="CHOTA"/>
    <s v="CAJAMARCA"/>
    <s v="9.00 AM A 8.00 PM - LUNES A SÁBADO"/>
    <s v="ALEX DIAZ"/>
    <n v="913742711"/>
    <s v="ALEX.DIAZ@CLARO.COM.PE"/>
    <s v="KARINA JESSENIA DÍAZ IRIGORIN"/>
    <n v="929304056"/>
    <s v="-"/>
    <s v="D99946017@claro.com"/>
    <x v="0"/>
    <s v="-"/>
    <s v="-"/>
  </r>
  <r>
    <x v="2"/>
    <s v="HJ59"/>
    <s v="TELECOMUNICACIONES EMILI S.R.L."/>
    <x v="0"/>
    <s v="TELEC EMILI CAJ"/>
    <s v="HJ59"/>
    <s v="TELEC EMILI CAJ"/>
    <s v="JR. CORONEL ARGUEDAS NRO. 474"/>
    <s v="BAMBAMARCA"/>
    <s v="HUALGAYOC"/>
    <s v="CAJAMARCA"/>
    <s v="9.00 AM A 8.00 PM - LUNES A SÁBADO"/>
    <s v="ALEX DIAZ"/>
    <n v="913742711"/>
    <s v="ALEX.DIAZ@CLARO.COM.PE"/>
    <s v="JOSÉ EDILBERTO SALDAÑA GUEVARA"/>
    <n v="975251012"/>
    <s v="-"/>
    <s v="D99934482@CLARO.COM.PE"/>
    <x v="0"/>
    <s v="-"/>
    <s v="-"/>
  </r>
  <r>
    <x v="2"/>
    <s v="JN3K"/>
    <s v="TELECOMUNICACIONES GYS EIRL"/>
    <x v="0"/>
    <s v="TELGYS PIU1"/>
    <s v="JN3K"/>
    <s v="TELGYS PIU1"/>
    <s v="AV. SANCHEZ CERRO 292"/>
    <s v="PIURA"/>
    <s v="PIURA"/>
    <s v="PIURA"/>
    <s v="L - S (9 AM - 7 PM)"/>
    <s v="JOSEPH CHANG SOLORZANO"/>
    <s v="997 101 269"/>
    <s v="JOSEPHC.CHANG@CLARO.COM.PE"/>
    <s v="RUBÉN SALAZAR"/>
    <n v="948784011"/>
    <s v="-"/>
    <s v="rsalazar@telecomunicacionesgys.com"/>
    <x v="0"/>
    <s v="-"/>
    <s v="-"/>
  </r>
  <r>
    <x v="2"/>
    <s v="A882"/>
    <s v="TELECOMUNICACIONES JOSOL E.I.R.L."/>
    <x v="0"/>
    <s v="TELE JOSOL_D.AMAZO1"/>
    <s v="A882"/>
    <s v="TELE JOSOL_D.AMAZO1"/>
    <s v="AV. MARIANO MELGAR PTO. 06 PARADA MUNICIPAL"/>
    <s v="BAGUA GRANDE"/>
    <s v="UTCUBAMBA"/>
    <s v="AMAZONAS"/>
    <s v="9 A.M - 8 P.M LUNES A SABADO"/>
    <s v="OSCAR LIMAY HUAMAN"/>
    <n v="997109273"/>
    <s v="OSCAR.LIMAY@CLARO.COM.PE"/>
    <s v="JHONATAN MEJIA "/>
    <n v="915059206"/>
    <s v="-"/>
    <s v="c11001662@claro.com.pe"/>
    <x v="0"/>
    <s v="-"/>
    <s v="-"/>
  </r>
  <r>
    <x v="2"/>
    <s v="R001"/>
    <s v="TELECOMUNICACIONES JOSOL E.I.R.L."/>
    <x v="0"/>
    <s v="TELE JOSOL_D.AMAZO2"/>
    <s v="R001"/>
    <s v="TELE JOSOL_D.AMAZO2"/>
    <s v="JR. ANGAMOS NRO. 401 - 409"/>
    <s v="BAGUA GRANDE"/>
    <s v="UTCUBAMBA"/>
    <s v="AMAZONAS"/>
    <s v="9 A.M - 8 P.M LUNES A SABADO"/>
    <s v="OSCAR LIMAY HUAMAN"/>
    <n v="997109273"/>
    <s v="OSCAR.LIMAY@CLARO.COM.PE"/>
    <s v="JHONATAN MEJIA "/>
    <n v="915059206"/>
    <s v="-"/>
    <s v="c11001662@claro.com.pe"/>
    <x v="0"/>
    <s v="-"/>
    <s v="-"/>
  </r>
  <r>
    <x v="2"/>
    <s v="A720"/>
    <s v="TELECOMUNICACIONESGYS"/>
    <x v="0"/>
    <s v="TELEGYS_D.PIURA"/>
    <s v="A720"/>
    <s v="TELEGYS_D.PIURA"/>
    <s v="AV. SANCHEZ CERRO NRO. 292 INT. A PIURA CERCADO"/>
    <s v="PIURA"/>
    <s v="PIURA"/>
    <s v="PIURA"/>
    <s v="LUNES A SÁBADO DE  09:00 AM A 07:00 PM"/>
    <s v="JOSEPH CHANG"/>
    <n v="997101269"/>
    <s v="JOSEPHC.CHANG@CLARO.COM.PE"/>
    <s v="YASMIN CORDOVA"/>
    <n v="944372975"/>
    <s v="-"/>
    <s v="pdvjygpiura@gmail.com"/>
    <x v="0"/>
    <s v="-"/>
    <s v="-"/>
  </r>
  <r>
    <x v="2"/>
    <s v="R520"/>
    <s v="TELECOMUNICACIONESGYS"/>
    <x v="0"/>
    <s v="R520 - TELEGYS_D.CHIMB"/>
    <s v="R520"/>
    <s v="R520 - TELEGYS_D.CHIMB"/>
    <s v="JR. JIRON LADISLAO ESPINAR NRO. 920 URB. SECTOR CENTRO CIVICO COMERCIAL"/>
    <s v="CHIMBOTE"/>
    <s v="SANTA"/>
    <s v="ANCASH"/>
    <s v="LUNES A SÁBADO DE  10:00 AM A 06:00 PM"/>
    <s v="CHRISTIAN SALAZAR"/>
    <n v="989029860"/>
    <s v="CHRISTIAN.SALAZAR@CLARO.COM.PE"/>
    <s v="KATHERIN CAMAC"/>
    <n v="923336002"/>
    <s v="-"/>
    <s v="pdvgyschimbote@gmail.com"/>
    <x v="0"/>
    <s v="-"/>
    <s v="-"/>
  </r>
  <r>
    <x v="2"/>
    <s v="BT2T"/>
    <s v="VIPER "/>
    <x v="3"/>
    <s v="NUEVO DAC"/>
    <s v="BT2T"/>
    <s v="VIPERCOM LA LIBERTAD"/>
    <s v="AV. JESUS DE NAZARETH Nº 379 URB. SAN ANDRES 1RA ETAPA"/>
    <s v="TRUJILLO"/>
    <s v="TRUJILLO"/>
    <s v="LA LIBERTAD"/>
    <s v="9 A 7PM"/>
    <s v="LIZETH MIÑANO"/>
    <n v="997101380"/>
    <s v="margarita.minano@claro.com.pe"/>
    <s v="margarita.minano@claro.com.pe"/>
    <s v="GRECIA GERALDINE CHIROCKER BAUTISTA"/>
    <n v="922658630"/>
    <s v="viper.communications.sac@gmail.com"/>
    <x v="0"/>
    <m/>
    <m/>
  </r>
  <r>
    <x v="2"/>
    <s v="26MY"/>
    <s v="TELGO "/>
    <x v="3"/>
    <s v="NUEVO DAC"/>
    <s v="26MY"/>
    <s v="TELGO_COM"/>
    <s v="URB. LOS HEROES MZ. L2 LOT 50"/>
    <s v="NUEVO CHIMBOTE"/>
    <s v="SANTA"/>
    <s v="ANCASH"/>
    <s v="9AM -1PM; 3PM-7PM"/>
    <s v="CHRISTIAN SALAZAR"/>
    <n v="989029860"/>
    <s v="christian.salazar@claro.com.pe"/>
    <s v="christian.salazar@claro.com.pe"/>
    <s v="MELANIE LESCANO"/>
    <s v="933246618 - 933068905"/>
    <s v="D99952611@claro.com.pe"/>
    <x v="0"/>
    <m/>
    <m/>
  </r>
  <r>
    <x v="2"/>
    <s v="HBXG"/>
    <s v="FRAMATEC"/>
    <x v="3"/>
    <s v="NUEVO DAC"/>
    <s v="HBXG"/>
    <s v="FRAMATEC LIB II"/>
    <s v="CALLE CAJAMARCA 633"/>
    <s v="CHEPEN"/>
    <s v="CHEPEN"/>
    <s v="LA LIBERTAD"/>
    <s v="9AM - 7PM"/>
    <s v="ERICK SALDAÑA"/>
    <n v="997109040"/>
    <s v="esaldana@claro.com.pe"/>
    <s v="esaldana@claro.com.pe"/>
    <s v="ANALI MENDOZA"/>
    <n v="958553718"/>
    <m/>
    <x v="0"/>
    <m/>
    <m/>
  </r>
  <r>
    <x v="2"/>
    <s v="Z259"/>
    <s v="FRAMATEC"/>
    <x v="3"/>
    <s v="NUEVO DAC"/>
    <s v="Z259"/>
    <s v="FRAMATEC LIB I"/>
    <s v="JR JUNIN 491"/>
    <s v="TRUJILLO"/>
    <s v="TRUJILLO"/>
    <s v="TRUJILLO"/>
    <s v="9M - 7PM"/>
    <s v="ERICK SALDAÑA"/>
    <n v="997109040"/>
    <s v="esaldana@claro.com.pe"/>
    <s v="esaldana@claro.com.pe"/>
    <s v="ORFELINDA RUBIO"/>
    <n v="974400088"/>
    <m/>
    <x v="0"/>
    <m/>
    <m/>
  </r>
  <r>
    <x v="2"/>
    <s v="2TCP"/>
    <s v="DOMINIUM"/>
    <x v="3"/>
    <s v="NUEVO DAC"/>
    <s v="2TCP"/>
    <s v="DOMINIUM _D.TRUJILLO"/>
    <s v="AV. PROLONGACION VALLEJO MZ D LT 10 URB. SAN ELOY"/>
    <s v="TRUJILLO"/>
    <s v="TRUJILLO"/>
    <s v="LA LIBERTAD"/>
    <s v=" 09:00  - 20:00"/>
    <s v="ERICK SALDAÑA"/>
    <n v="997109040"/>
    <s v="esaldana@claro.com.pe"/>
    <s v="esaldana@claro.com.pe"/>
    <s v="NADYNHE DELGADO SOBERON"/>
    <n v="914120051"/>
    <s v="D99935802@CLARO.COM.PE"/>
    <x v="0"/>
    <m/>
    <m/>
  </r>
  <r>
    <x v="3"/>
    <s v="TQH3"/>
    <s v="OK CALL CENTER SAC"/>
    <x v="0"/>
    <s v="OK_CALL_AQP"/>
    <s v="TQH3"/>
    <s v="OK_CALL_AQP"/>
    <s v="URB. MAGISTERIAL 2DA ETAPA F-9"/>
    <s v="YANAHUARA"/>
    <s v="AREQUIPA"/>
    <s v="AREQUIPA"/>
    <s v="LUNES A SABADO 10:00 - 18:00"/>
    <s v="DANIEL ANGLAS"/>
    <n v="997101272"/>
    <s v="DANIEL.ANGLAS@CLARO.COM.PE"/>
    <s v="NOEMI SOTO / ALEXANDER QUISPE CANALES"/>
    <n v="978662035"/>
    <n v="940339370"/>
    <s v="AQUISPE@OK.COM.PE"/>
    <x v="0"/>
    <d v="2022-10-14T00:00:00"/>
    <s v="-"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  <r>
    <x v="4"/>
    <m/>
    <m/>
    <x v="4"/>
    <m/>
    <m/>
    <m/>
    <m/>
    <m/>
    <m/>
    <m/>
    <m/>
    <m/>
    <m/>
    <m/>
    <m/>
    <m/>
    <m/>
    <m/>
    <x v="2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">
  <r>
    <x v="0"/>
    <x v="0"/>
    <x v="0"/>
    <x v="0"/>
    <n v="4854540"/>
    <s v="AREMOV_D.AYACUCHO"/>
    <s v="Jr. Asamblea Nro 139 a dos cdras del Parque Central - Ayacucho  - Huamanga  - Ayacucho "/>
    <s v="Ayacucho"/>
    <s v="Huamanga "/>
    <x v="0"/>
    <s v="L-S 10:00-19:00"/>
    <s v="KIMBLER EZQUIVEL"/>
    <n v="997106856"/>
    <s v="kimbler.esquivel@claro.com.pe"/>
    <s v="Wilberto Arevalo"/>
    <n v="966701364"/>
    <m/>
  </r>
  <r>
    <x v="0"/>
    <x v="1"/>
    <x v="1"/>
    <x v="1"/>
    <n v="4851745"/>
    <s v="SEVERINOPER_PVA.ICA "/>
    <s v="Av. Andres Avelino Caceres 224 - Marcona - Nazca - Ica"/>
    <s v="Marcona"/>
    <s v="Nazca"/>
    <x v="1"/>
    <s v="L-V 10:00-19:00 S (10:00-14:00)"/>
    <s v="David Cusi"/>
    <n v="992980008"/>
    <s v="david.cusi@claro.com.pe&gt;"/>
    <s v="Mily Carrillo / Carolina Bautista"/>
    <s v="942992220 / 994641885"/>
    <m/>
  </r>
  <r>
    <x v="0"/>
    <x v="2"/>
    <x v="2"/>
    <x v="2"/>
    <n v="4071430"/>
    <s v="CELL SHOP_D.HUANCAVE"/>
    <s v="Jr. Virrey Toledo 380 - Huancavelica - Huancavelica - Huancavelica"/>
    <s v="Huancavelica"/>
    <s v="Huancavelica"/>
    <x v="2"/>
    <s v="L-S 10:00-18:00"/>
    <s v="Luis Camacuari"/>
    <n v="991891238"/>
    <s v="luis.camacuari@claro.com.pe&gt;"/>
    <s v="MIRIAM TINOCO"/>
    <n v="932110701"/>
    <m/>
  </r>
  <r>
    <x v="0"/>
    <x v="3"/>
    <x v="3"/>
    <x v="3"/>
    <n v="4857964"/>
    <s v="YUPANQUI REYES HCV"/>
    <s v="Av. Progreso 116 - Pampas - Tayacaja - Huancavelica"/>
    <s v="Pampas"/>
    <s v="Tayacaja"/>
    <x v="2"/>
    <s v="L-S 10:00-18:00"/>
    <s v="Luis Camacuari"/>
    <n v="991891238"/>
    <s v="luis.camacuari@claro.com.pe&gt;"/>
    <s v="YUPANQUI REYES RAUL"/>
    <n v="951417035"/>
    <m/>
  </r>
  <r>
    <x v="0"/>
    <x v="4"/>
    <x v="4"/>
    <x v="4"/>
    <n v="4853538"/>
    <s v="UMICELL_D.JUNIN // UMICELL_D.HUANCAYOII"/>
    <s v="Jr. 9 de Julio 501  - Concepción - Concepción - Junín"/>
    <s v="Concepción"/>
    <s v="Concepción"/>
    <x v="3"/>
    <s v="L-S 10:00-18:00"/>
    <s v="Luis Camacuari"/>
    <n v="991891238"/>
    <s v="luis.camacuari@claro.com.pe&gt;"/>
    <s v="ULISES BONIFACIO // BRISEIDA"/>
    <s v="964102133 // 995019136"/>
    <m/>
  </r>
  <r>
    <x v="0"/>
    <x v="5"/>
    <x v="5"/>
    <x v="5"/>
    <n v="4850877"/>
    <s v="INV SOLANO_D.HYO 6"/>
    <s v="Jr. Tarma 355 - La Merced - Chanchamayo - Junín"/>
    <s v="La Merced"/>
    <s v="Chanchamayo"/>
    <x v="3"/>
    <s v="L-S 10:00-18:00"/>
    <s v="Luis Camacuari"/>
    <n v="991891238"/>
    <s v="luis.camacuari@claro.com.pe&gt;"/>
    <s v="WILLIAN QUEVEDO / SORAYA /VANESSA LOPEZ"/>
    <s v="962380564 / 989531998/  995142495"/>
    <m/>
  </r>
  <r>
    <x v="0"/>
    <x v="6"/>
    <x v="6"/>
    <x v="6"/>
    <n v="4851877"/>
    <s v="DOBLE S_D.JAUJA"/>
    <s v="Jr. Junin 930 - Jauja - Jauja - Junín"/>
    <s v="Jauja"/>
    <s v="Jauja"/>
    <x v="3"/>
    <s v="L-S 10:00-20:00"/>
    <s v="Luis Camacuari"/>
    <n v="991891238"/>
    <s v="luis.camacuari@claro.com.pe&gt;"/>
    <s v="PEDRO SALAZAR"/>
    <n v="950304477"/>
    <m/>
  </r>
  <r>
    <x v="0"/>
    <x v="5"/>
    <x v="7"/>
    <x v="5"/>
    <n v="4850877"/>
    <s v="INV SOLANO_D.HYO 6"/>
    <s v="Av. Lima y Micaela bastidas #648  JUNIN-CHANCHAMAYO- PICHANAQUI"/>
    <s v="Pichanaqui"/>
    <s v="Chanchamayo"/>
    <x v="3"/>
    <s v="L-S 10:00-18:00"/>
    <s v="Luis Camacuari"/>
    <n v="991891238"/>
    <s v="luis.camacuari@claro.com.pe&gt;"/>
    <s v="SORAYA "/>
    <n v="989531998"/>
    <m/>
  </r>
  <r>
    <x v="0"/>
    <x v="7"/>
    <x v="8"/>
    <x v="7"/>
    <n v="4858151"/>
    <s v="RC TELECOM JUNIN"/>
    <s v="Jr. Ucayali 309  - Pangoa  - Satipo  - Junín "/>
    <s v="Pangoa"/>
    <s v="Satipo "/>
    <x v="3"/>
    <s v="L-S 10:00-18:00"/>
    <s v="Luis Camacuari"/>
    <n v="991891238"/>
    <s v="luis.camacuari@claro.com.pe&gt;"/>
    <s v="ALEX CHIPANA"/>
    <n v="940155290"/>
    <m/>
  </r>
  <r>
    <x v="0"/>
    <x v="5"/>
    <x v="9"/>
    <x v="5"/>
    <n v="4850877"/>
    <s v="INV SOLANO_D.HYO 6"/>
    <s v="Jr. Lima 482  - Tarma - Tarma - Junín"/>
    <s v="Tarma"/>
    <s v="Tarma"/>
    <x v="3"/>
    <s v="L-S 10:00-18:00"/>
    <s v="Luis Camacuari"/>
    <n v="991891238"/>
    <s v="luis.camacuari@claro.com.pe&gt;"/>
    <s v="WILLIAN QUEVEDO / Eva Amaya "/>
    <s v="962380564 / 992490179 "/>
    <m/>
  </r>
  <r>
    <x v="0"/>
    <x v="5"/>
    <x v="10"/>
    <x v="5"/>
    <n v="4850877"/>
    <s v="INV SOLANO_D.HYO 6"/>
    <s v="Agrup. de Viviendas de Marcavalle Block A Dpto. 101 - Santa Rosa de SACco - Yauli - Junín"/>
    <s v="Santa Rosa de Sacco"/>
    <s v="Yauli"/>
    <x v="3"/>
    <s v="L-S 10:00-18:00"/>
    <s v="Luis Camacuari"/>
    <n v="991891238"/>
    <s v="luis.camacuari@claro.com.pe&gt;"/>
    <s v="WILLIAN QUEVEDO / Atalia Muñoz"/>
    <s v="962380564 / 966446699"/>
    <m/>
  </r>
  <r>
    <x v="0"/>
    <x v="8"/>
    <x v="11"/>
    <x v="8"/>
    <n v="4855437"/>
    <s v="CELLSHOP_D.PASCO"/>
    <s v="Av. Circunvalación Arenales 164 - Chaupimarca - Pasco - Pasco"/>
    <s v="Chaupimarca"/>
    <s v="Pasco"/>
    <x v="4"/>
    <s v="L-S 10:00-18:00"/>
    <s v="Giovanni Lambruschini "/>
    <n v="997102557"/>
    <s v="LLAMBRUSCHINI@CLARO.COM.PE "/>
    <s v="Elizabeth Salazar"/>
    <n v="932110629"/>
    <m/>
  </r>
  <r>
    <x v="0"/>
    <x v="9"/>
    <x v="12"/>
    <x v="9"/>
    <n v="4857073"/>
    <s v="SMARMO RIOJA"/>
    <s v="Jr. Almirante Graú N° 702 - Rioja - Rioja - San Martin "/>
    <s v="Rioja"/>
    <s v="Rioja"/>
    <x v="5"/>
    <s v="L-S 09:00-17:00"/>
    <s v="Giovanni Lambruschini"/>
    <n v="997102557"/>
    <s v="LLAMBRUSCHINI@CLARO.COM.PE "/>
    <s v="Jhohanny Olano Muñoz"/>
    <n v="994694032"/>
    <m/>
  </r>
  <r>
    <x v="0"/>
    <x v="10"/>
    <x v="13"/>
    <x v="10"/>
    <n v="4858093"/>
    <s v="LUATEL_TARAPOTO"/>
    <s v="Jr. Augusto B Leguía 178 Esq. Con Jr. Ramón Castilla"/>
    <s v="Tarapoto"/>
    <s v="San Martín"/>
    <x v="5"/>
    <s v="L-S 09:00-19:00"/>
    <s v="CARLOS DEL AGUILA PISCO"/>
    <n v="949104082"/>
    <s v="carlos.delaguila@claro.com.pe"/>
    <s v="Patricia Cachay"/>
    <n v="959385904"/>
    <m/>
  </r>
  <r>
    <x v="0"/>
    <x v="11"/>
    <x v="14"/>
    <x v="11"/>
    <n v="4857333"/>
    <s v="MACRO MOYOBAMBA"/>
    <s v="Jr. Alonso de Alvarado 752"/>
    <s v="Moyobamba"/>
    <s v="Moyobamba"/>
    <x v="5"/>
    <s v="L-S 10:00-18:00"/>
    <s v="Giovanni Lambruschini"/>
    <n v="997102557"/>
    <s v="LLAMBRUSCHINI@CLARO.COM.PE "/>
    <s v="Lelis William Diaz"/>
    <n v="942608492"/>
    <m/>
  </r>
  <r>
    <x v="0"/>
    <x v="12"/>
    <x v="15"/>
    <x v="12"/>
    <n v="4851146"/>
    <s v="SELVA TEL_D.MOYOBAMBA"/>
    <s v="Jr. Pedro Canga 450 a dos Cdras de la Plaza de Armas de Moyobamba"/>
    <s v="Moyobamba"/>
    <s v="Moyobamba"/>
    <x v="5"/>
    <s v="L-S 09:00-19:00"/>
    <s v="DARLING MOSTACERO"/>
    <n v="993073667"/>
    <s v="darling.mostacero@claro.compe"/>
    <s v="Ana Cecilia Vásquez"/>
    <n v="950304684"/>
    <m/>
  </r>
  <r>
    <x v="0"/>
    <x v="13"/>
    <x v="16"/>
    <x v="13"/>
    <n v="4858752"/>
    <s v="SILRAY COMUNICACIONES EIRL"/>
    <s v="Jr. Huallaga Nro.711 Juanjui, Mariscal Cáceres, San Martín (Frente a Mi Banco)"/>
    <s v="Juanjui"/>
    <s v="Mariscal Caceres"/>
    <x v="5"/>
    <s v="L-S 8:30AM A 1PM Y 3PM A 8PM"/>
    <s v="Victor Guevara"/>
    <n v="997104618"/>
    <s v="victor.guevara@claro.com.pe"/>
    <s v="Silvia Lavado"/>
    <n v="942812800"/>
    <m/>
  </r>
  <r>
    <x v="0"/>
    <x v="14"/>
    <x v="17"/>
    <x v="14"/>
    <n v="4855668"/>
    <s v="SMART BUSINESS AYACUCHO E.I.R.L."/>
    <s v="Jr. Asamblea N° 254"/>
    <s v="Ayacucho"/>
    <s v="Huamanga "/>
    <x v="0"/>
    <s v="L-S 10:00-19:01"/>
    <s v="IVAN SANCHEZ"/>
    <n v="992202795"/>
    <s v="isanchez@claro.com.pe"/>
    <s v="Liliana Gomez"/>
    <n v="99732000"/>
    <m/>
  </r>
  <r>
    <x v="0"/>
    <x v="15"/>
    <x v="18"/>
    <x v="15"/>
    <n v="4854894"/>
    <s v="E&amp;S MOVILES CENTRAL E.I.R.L."/>
    <s v="Jr. Progreso Mz. B2 Lt. 15"/>
    <s v="San Francisco, Sivia, Llochegua, Santa Rosa"/>
    <s v="Huamanga/La Mar/ Huanta"/>
    <x v="0"/>
    <s v="L-S 10:00-19:02"/>
    <s v="IVAN SANCHEZ"/>
    <n v="992202795"/>
    <s v="isanchez@claro.com.pe"/>
    <s v="Joel Escriba"/>
    <n v="966773333"/>
    <m/>
  </r>
  <r>
    <x v="0"/>
    <x v="16"/>
    <x v="19"/>
    <x v="16"/>
    <n v="4852927"/>
    <s v="RC. TELECOMUNICACIONES S.A.C."/>
    <s v="Av. Mariscal Castilla N° 395"/>
    <s v="Huanta"/>
    <s v="Huanta"/>
    <x v="0"/>
    <s v="L-S 10:00-19:02"/>
    <s v="KIMBLER EZQUIVEL"/>
    <n v="997106856"/>
    <s v="kimbler.esquivel@claro.com.pe"/>
    <s v="Alex Robinson Chipana Meza"/>
    <n v="940155290"/>
    <m/>
  </r>
  <r>
    <x v="0"/>
    <x v="17"/>
    <x v="20"/>
    <x v="17"/>
    <n v="4859542"/>
    <s v="PABORO HUANCAVELICA"/>
    <s v="Jr. Agustin Gamarra 182 "/>
    <s v="Huancavelica"/>
    <s v="Huancavelica"/>
    <x v="2"/>
    <s v="L-S 09:00-20:00"/>
    <s v="Pedro Fernando Ingaruca"/>
    <n v="997109016"/>
    <s v="pedro.ingaruca@claro.com.pe"/>
    <s v="Wladimir Perez Hernandez"/>
    <n v="977461929"/>
    <m/>
  </r>
  <r>
    <x v="0"/>
    <x v="18"/>
    <x v="21"/>
    <x v="3"/>
    <n v="4857964"/>
    <s v="YUPANQUI REYES HCV"/>
    <s v="Av Centenario 197"/>
    <s v="Pampas"/>
    <s v="Tayacaja"/>
    <x v="2"/>
    <s v="L-S 10:00-20:00"/>
    <s v="Pedro Fernando Ingaruca"/>
    <n v="997109016"/>
    <s v="pedro.ingaruca@claro.com.pe"/>
    <s v="Yulissa  Gallegos Valenzuela"/>
    <n v="927303900"/>
    <m/>
  </r>
  <r>
    <x v="0"/>
    <x v="19"/>
    <x v="22"/>
    <x v="18"/>
    <n v="4857535"/>
    <s v="IDY5_PARECUCHULA HVCA"/>
    <s v="JR. Virrey toledo Nro 260"/>
    <s v="Huancavelica "/>
    <s v="Huancavelica "/>
    <x v="2"/>
    <s v="L-S 10:00-20:00"/>
    <s v="MARTIN ZAVALA"/>
    <n v="987739250"/>
    <s v="martin.zavalac@claro.com.pe"/>
    <s v="Ronald Cauchos"/>
    <n v="916416334"/>
    <m/>
  </r>
  <r>
    <x v="0"/>
    <x v="20"/>
    <x v="23"/>
    <x v="19"/>
    <n v="4850202"/>
    <s v="CELLSHOPSE_D.HUANUCO"/>
    <s v="JR. 28 DE JULIO 944"/>
    <s v="HUANUCO"/>
    <s v="HUANUCO"/>
    <x v="6"/>
    <s v="L-S 09:00-20:00"/>
    <s v="LORENA BESADA"/>
    <n v="949232614"/>
    <s v="LORENA.BESADA@CLARO.COM.PE"/>
    <s v="GRECIA ADANEY PACHECO BARBOZA"/>
    <n v="943735609"/>
    <m/>
  </r>
  <r>
    <x v="0"/>
    <x v="21"/>
    <x v="24"/>
    <x v="20"/>
    <n v="4858460"/>
    <s v="OVERALL HUANUCO"/>
    <s v="JR. 02 DE MAYO 1071"/>
    <s v="HUANUCO"/>
    <s v="HUANUCO"/>
    <x v="6"/>
    <s v="L-S 09:00-20:00"/>
    <s v="DANIEL ORE"/>
    <n v="994641281"/>
    <s v="DORE@CLARO.COM.PE"/>
    <s v="YORKAN GAYOSO"/>
    <n v="976312210"/>
    <m/>
  </r>
  <r>
    <x v="0"/>
    <x v="22"/>
    <x v="25"/>
    <x v="21"/>
    <n v="4858721"/>
    <s v="INV REC SELVA HUANUC"/>
    <s v="JR DOS DE MAYO INT 1Y2 CC OPEN PLAZA"/>
    <s v="HUANUCO"/>
    <s v="HUANUCO"/>
    <x v="6"/>
    <s v="L-S 09:00-20:00"/>
    <s v="JACKELINE PARDO"/>
    <n v="997101119"/>
    <s v="JACKELINE.PARDO@CLARO.COM.PE"/>
    <s v="HUGO RODRIGUEZ MALLMA"/>
    <n v="997108374"/>
    <m/>
  </r>
  <r>
    <x v="0"/>
    <x v="23"/>
    <x v="26"/>
    <x v="22"/>
    <n v="4859107"/>
    <s v="J&amp;L ICA"/>
    <s v="AV BOLOGNESI 489 - A MEDIA CUADRA DE LA PLAZA DE ARMAS"/>
    <s v="NAZCA"/>
    <s v="Nazca"/>
    <x v="1"/>
    <s v="L-S 09:00-15:00"/>
    <s v="DIEGO SAAVEDRA"/>
    <n v="997109111"/>
    <s v="diego.saavedra@claro.com.pe"/>
    <s v="LUCY QUISPE ANGULO"/>
    <n v="994326085"/>
    <m/>
  </r>
  <r>
    <x v="0"/>
    <x v="24"/>
    <x v="27"/>
    <x v="23"/>
    <n v="4856759"/>
    <s v="DAC KERAMIK ICA"/>
    <s v="AV. NUEVA ESPERANZA B1 - FRENTE AGENCIA CIVA"/>
    <s v="Marcona"/>
    <s v="Nazca"/>
    <x v="1"/>
    <s v="L-S 09:00-17:00"/>
    <s v="JAIME URIBE"/>
    <n v="987931388"/>
    <s v="jaime.uribe@claro.com.pe"/>
    <s v="VICTORIA HUARCAYA ALLCCA"/>
    <n v="982965244"/>
    <m/>
  </r>
  <r>
    <x v="0"/>
    <x v="25"/>
    <x v="28"/>
    <x v="24"/>
    <n v="4859038"/>
    <s v="D CHALCO ICA"/>
    <s v="CALLE CAJAMARCA 163 - ICA"/>
    <s v="ICA"/>
    <s v="ICA"/>
    <x v="1"/>
    <s v="L-S 09:00-16:00"/>
    <s v="DIEGO SAAVEDRA"/>
    <n v="997109111"/>
    <s v="diego.saavedra@claro.com.pe"/>
    <s v="GUSTAVO IBAÑEZ"/>
    <n v="955437228"/>
    <m/>
  </r>
  <r>
    <x v="0"/>
    <x v="26"/>
    <x v="29"/>
    <x v="25"/>
    <n v="4858737"/>
    <s v="ESSAL CHINCHA"/>
    <s v="CALLE ITALIA 111A - CHINCHA ALTA"/>
    <s v="CHINCHA ALTA"/>
    <s v="CHINCHA"/>
    <x v="1"/>
    <s v="L-S 09:00-16:00"/>
    <s v="DIEGO SAAVEDRA"/>
    <n v="997109111"/>
    <s v="diego.saavedra@claro.com.pe"/>
    <s v="RAFAEL ESPINOZA"/>
    <n v="989895893"/>
    <m/>
  </r>
  <r>
    <x v="0"/>
    <x v="27"/>
    <x v="30"/>
    <x v="26"/>
    <n v="4851956"/>
    <s v="MCO COMUNI D ICA"/>
    <s v="CALLE MARISCAL BENAVIDES N° 161 - CHINCHA - COSTADO DEL GALLO MAS GALLO"/>
    <s v="CHINCHA ALTA"/>
    <s v="CHINCHA"/>
    <x v="1"/>
    <s v="L-S 09:00-17:00"/>
    <s v="JAIME URIBE"/>
    <n v="987931388"/>
    <s v="jaime.uribe@claro.com.pe"/>
    <s v="YULIANA SMIT ALVARADO SUNCION"/>
    <n v="961860042"/>
    <m/>
  </r>
  <r>
    <x v="0"/>
    <x v="28"/>
    <x v="31"/>
    <x v="27"/>
    <m/>
    <s v="EMP JJ ICA"/>
    <s v="CALLE CHICLAYO 512 - PISO4- REFER: COSTADO DE PODER JUDICIAL"/>
    <s v="ICA"/>
    <s v="ICA"/>
    <x v="1"/>
    <s v="L-S 09:00-17:00"/>
    <s v="JAIME URIBE"/>
    <n v="987931388"/>
    <s v="jaime.uribe@claro.com.pe"/>
    <s v="JUAN HUAMANI HERRERA"/>
    <n v="939300340"/>
    <m/>
  </r>
  <r>
    <x v="0"/>
    <x v="7"/>
    <x v="32"/>
    <x v="28"/>
    <n v="4858151"/>
    <s v="RC TELECOMUNICACIONES SAC"/>
    <s v="CALLE UCAYALI 309"/>
    <s v="Pangoa"/>
    <s v="SATIPO"/>
    <x v="3"/>
    <s v="L-S 10:00-20:00"/>
    <s v="Rommel Lopez Saravia"/>
    <n v="942780190"/>
    <s v="rommel.lopez@claro.com.pe"/>
    <s v="ALEX ROBINSON CHIPANA MEZA"/>
    <n v="940155290"/>
    <m/>
  </r>
  <r>
    <x v="0"/>
    <x v="29"/>
    <x v="33"/>
    <x v="29"/>
    <n v="4856737"/>
    <s v="DAC HQCM JUNIN"/>
    <s v="Jr. Asucion 386 - Tarma - Tarma - Junin"/>
    <s v="Tarma"/>
    <s v="Tarma"/>
    <x v="3"/>
    <s v="L-S 10:00-20:00"/>
    <s v="Jose Luis Remigio"/>
    <n v="997101367"/>
    <s v="jose.remigio@claro.com.pe"/>
    <s v="Moises Navarro"/>
    <n v="945876562"/>
    <m/>
  </r>
  <r>
    <x v="0"/>
    <x v="30"/>
    <x v="34"/>
    <x v="30"/>
    <n v="9990487"/>
    <s v="UMICELL_D.HUANCAYO1"/>
    <s v="REAL 382 -YHYO"/>
    <s v="Huancayo"/>
    <s v="Huancayo"/>
    <x v="3"/>
    <s v="L-S 10:00-20:00"/>
    <s v="María Rosa Inga Valdez"/>
    <n v="997101117"/>
    <s v="minga@claro.com.pe"/>
    <s v="María Romero"/>
    <n v="964102128"/>
    <m/>
  </r>
  <r>
    <x v="0"/>
    <x v="31"/>
    <x v="35"/>
    <x v="31"/>
    <n v="4854169"/>
    <s v="GL MOVILES_D.IQUITOS"/>
    <s v="JIRON ARICA 273 "/>
    <s v="MAYNAS"/>
    <s v="IQUITOS"/>
    <x v="7"/>
    <s v="L-S 09:00-18:00"/>
    <s v="WEYDER TUESTA"/>
    <n v="993043105"/>
    <s v="WEYDER.TUESTA@CLARO.COM.PE"/>
    <s v="ROGER LOZANO"/>
    <n v="967244747"/>
    <m/>
  </r>
  <r>
    <x v="0"/>
    <x v="32"/>
    <x v="36"/>
    <x v="32"/>
    <n v="4857503"/>
    <s v="MOVILMAX LORETO"/>
    <s v="AV. JAUREGUI 401"/>
    <s v="YURIMAGUAS"/>
    <s v="ALTO AMAZONAS"/>
    <x v="7"/>
    <s v="L-S 09:00-18:00"/>
    <s v="WILLIAM GARCIA"/>
    <n v="965723255"/>
    <s v="WILLIAM.GARCIA@CLARO.COM.PE"/>
    <s v="JENY AUCCA"/>
    <n v="940421881"/>
    <m/>
  </r>
  <r>
    <x v="0"/>
    <x v="33"/>
    <x v="37"/>
    <x v="33"/>
    <n v="4857574"/>
    <s v="VYV IQUITOS"/>
    <s v="JIRON PROSPERO 299"/>
    <s v="MAYNAS"/>
    <s v="IQUITOS"/>
    <x v="7"/>
    <s v="L-S 09:00-18:00"/>
    <s v="JHONATAN ALVARADO"/>
    <n v="997109238"/>
    <s v="JHONATAN.ALVARADO@CLARO.COM.PE"/>
    <s v="LUIS PEIRANO"/>
    <n v="984776367"/>
    <m/>
  </r>
  <r>
    <x v="0"/>
    <x v="34"/>
    <x v="38"/>
    <x v="34"/>
    <n v="4858743"/>
    <s v="CEDCA LORETO"/>
    <s v="JIRON PROSPERO 913"/>
    <s v="MAYNAS"/>
    <s v="IQUITOS"/>
    <x v="7"/>
    <s v="L-S 09:00-18:00"/>
    <s v="JHONATAN ALVARADO"/>
    <n v="997109238"/>
    <s v="JHONATAN.ALVARADO@CLARO.COM.PE"/>
    <s v="CARLOS DEL CASTILLO"/>
    <n v="954591945"/>
    <m/>
  </r>
  <r>
    <x v="0"/>
    <x v="8"/>
    <x v="39"/>
    <x v="8"/>
    <n v="4855437"/>
    <s v="CELLSHOP_D.PASCO"/>
    <s v="AV CIRCUVALACIÓN ARENALES 164"/>
    <s v="Chaupimarca"/>
    <s v="Pasco"/>
    <x v="4"/>
    <s v="L-S 09:00-20:00"/>
    <s v="DANTE VILLANUEVA"/>
    <n v="997102019"/>
    <s v="DVILLANUEVA@CLARO.COM.PE"/>
    <s v="LUIS GABRIEL VASQUEZ VELASQUEZ"/>
    <n v="930289104"/>
    <m/>
  </r>
  <r>
    <x v="0"/>
    <x v="35"/>
    <x v="40"/>
    <x v="35"/>
    <n v="4856738"/>
    <s v="OVERALL_TARAPOTO"/>
    <s v="Jr. San Martín 133 a una Cdra de la Plaza de Armas de Tarapoto"/>
    <s v="Tarapoto"/>
    <s v="San Martín"/>
    <x v="5"/>
    <s v="L-S 09:00-19:00"/>
    <s v="CARLOS DEL AGUILA PISCO"/>
    <n v="949104082"/>
    <s v="carlos.delaguila@claro.com.pe"/>
    <s v="Jorge Venegas"/>
    <n v="932539826"/>
    <m/>
  </r>
  <r>
    <x v="0"/>
    <x v="13"/>
    <x v="41"/>
    <x v="36"/>
    <n v="4858752"/>
    <s v="SILCOM_JUANJUI"/>
    <s v="Jr. San Martín 178 a una Cdra de la Plaza de Armas de Tarapoto"/>
    <s v="Tarapoto"/>
    <s v="San Martín"/>
    <x v="5"/>
    <s v="L-S 09:00-19:00"/>
    <s v="ALEXIS GUERRERO"/>
    <n v="993577583"/>
    <s v="aguerrero@claro.com.pe"/>
    <s v="Rayza Montoya"/>
    <n v="973441162"/>
    <m/>
  </r>
  <r>
    <x v="0"/>
    <x v="36"/>
    <x v="42"/>
    <x v="37"/>
    <n v="4851799"/>
    <s v="Pesmag_DP.Tocache"/>
    <s v="Jr. Freddy Aliaga 368 a dos Cdras de la Plaza de Armas de Tocache"/>
    <s v="Tocache"/>
    <s v="Tocache"/>
    <x v="5"/>
    <s v="L-S 09:00-19:00"/>
    <s v="DARLING MOSTACERO"/>
    <n v="993073667"/>
    <s v="darling.mostacero@claro.compe"/>
    <s v="José Luis Pacheco"/>
    <n v="955757781"/>
    <m/>
  </r>
  <r>
    <x v="0"/>
    <x v="37"/>
    <x v="43"/>
    <x v="38"/>
    <n v="4858736"/>
    <s v="JAVICAS_MOYOBAMBA"/>
    <s v="Jr. Callao 747 a media Cdra de la Plaza de Armas de Moyobamba"/>
    <s v="Moyobamba"/>
    <s v="Moyobamba"/>
    <x v="5"/>
    <s v="L-S 09:00-19:00"/>
    <s v="CARLOS DEL AGUILA PISCO"/>
    <n v="949104082"/>
    <s v="carlos.delaguila@claro.com.pe"/>
    <s v="Rebeca Zurita Izquierdo"/>
    <n v="982481201"/>
    <m/>
  </r>
  <r>
    <x v="0"/>
    <x v="38"/>
    <x v="44"/>
    <x v="39"/>
    <n v="4859554"/>
    <s v="DAC SANTOS VELA UCA "/>
    <s v="Jr. Sucre 898 - A UNA CUADRA DE COMERCIAL MARIOS - UCAYALI - CORONEL PORTILLO - CALLERIA"/>
    <s v="CALLERIA"/>
    <s v="CORONEL PORTILLO"/>
    <x v="8"/>
    <s v="L-S 9:00-20:00"/>
    <s v="EDWARD MUCHOTRIGO"/>
    <n v="942780192"/>
    <s v="edward.muchotrigo@claro.com.pe"/>
    <s v="ELVIS HENRY SANTOS VELA"/>
    <n v="943831053"/>
    <m/>
  </r>
  <r>
    <x v="0"/>
    <x v="39"/>
    <x v="45"/>
    <x v="40"/>
    <n v="4858732"/>
    <s v="INV REC SELVA UCAYA -"/>
    <s v="INVERSOL RECARGA SELVA-JR TACNA 720 (3ER PISO) - PUCALLPA"/>
    <s v="CALLERIA"/>
    <s v="CORONEL PORTILLO"/>
    <x v="8"/>
    <s v="L-S 09.00 - 18:00"/>
    <s v="SHEILA TORRE"/>
    <n v="997101433"/>
    <s v="sheila.torre@claro.com.pe"/>
    <s v="Gonzalo Cárdenas Ponce"/>
    <n v="949075279"/>
    <m/>
  </r>
  <r>
    <x v="0"/>
    <x v="40"/>
    <x v="46"/>
    <x v="41"/>
    <n v="4859523"/>
    <s v="DAC VIYACAL UCAYALI"/>
    <s v="JR IQUITOS MZ 96 LT 15"/>
    <s v="YARINACOCHA"/>
    <s v="CORONEL PORTILLO"/>
    <x v="8"/>
    <s v="L-S 09.00 - 18:00"/>
    <s v="SHEILA TORRE"/>
    <n v="997101433"/>
    <s v="sheila.torre@claro.com.pe"/>
    <s v="Juan Manuel Bejarano Chavez"/>
    <n v="945312908"/>
    <m/>
  </r>
  <r>
    <x v="0"/>
    <x v="41"/>
    <x v="47"/>
    <x v="42"/>
    <n v="4856119"/>
    <s v="MIRABAL QUISPE HEYERBE ANGEL"/>
    <s v="AV SIMON BOLIVAR MZ B LT 04"/>
    <s v="PADRE ABAB"/>
    <s v="PADRE ABAB"/>
    <x v="8"/>
    <s v="L-S 09.00 - 18:00"/>
    <s v="JHON ESPINOZA"/>
    <n v="997108093"/>
    <s v="jhon.espinoza@claro.com.pe"/>
    <s v="ANGEL MIRABAL"/>
    <n v="913820582"/>
    <m/>
  </r>
  <r>
    <x v="0"/>
    <x v="42"/>
    <x v="48"/>
    <x v="43"/>
    <n v="4855643"/>
    <s v="PONCE GALAN MARELMITH MARGARITA"/>
    <s v="AV 1 DE JUNIO MZ 65 LT 07"/>
    <s v="CAMPOVERDE "/>
    <s v="CORONELPORTILLO"/>
    <x v="8"/>
    <s v="L-S 09.00 - 18:00"/>
    <s v="JHON ESPINOZA"/>
    <n v="997108093"/>
    <s v="jhon.espinoza@claro.com.pe"/>
    <s v="LUCAS MARCELO"/>
    <n v="940390901"/>
    <m/>
  </r>
  <r>
    <x v="1"/>
    <x v="43"/>
    <x v="49"/>
    <x v="44"/>
    <n v="4850862"/>
    <s v="DELIMA_D.COMAS"/>
    <s v="Av. Lecaros 102 Puente Piedra Ref Av. Lecaros con Panamericana"/>
    <s v="Puente Piedra"/>
    <s v="Lima"/>
    <x v="9"/>
    <s v="L-S 10:00 a 19:00"/>
    <s v="Jhonatan Espino"/>
    <n v="974221412"/>
    <s v="jhonatan.espino@claro.com.pe"/>
    <s v="MAYRA SALAZAR "/>
    <n v="969710641"/>
    <m/>
  </r>
  <r>
    <x v="1"/>
    <x v="44"/>
    <x v="50"/>
    <x v="45"/>
    <n v="4852477"/>
    <s v="TELSURSG_D.LURIN"/>
    <s v="Calle Antigua Panamericana Sur  km36 , Urb. San Vicente Parcela B43 C.C.PLAZA CENTER Lurin Tda. 103 -Lurin"/>
    <s v="Lurin"/>
    <s v="Lurin"/>
    <x v="10"/>
    <s v="L-S 09:00-19:00"/>
    <s v="Magaly Ramirez"/>
    <n v="997104742"/>
    <s v="lirigoyen@claro.com.pe"/>
    <s v="ESTEBAN CHICLLA"/>
    <n v="994627867"/>
    <m/>
  </r>
  <r>
    <x v="1"/>
    <x v="45"/>
    <x v="51"/>
    <x v="46"/>
    <n v="4853324"/>
    <s v="RYM_D.LURIGAN"/>
    <s v="Jr. Tacna 245 - Tienda 3 Centro Comercial San Hilarión. Urb. Chosica - Lurigancho - Lima - Lima"/>
    <s v="Lurigancho"/>
    <s v="Lima"/>
    <x v="10"/>
    <s v="L-S 9am a 8:30pm / Dom 11am a 8pm"/>
    <s v="Yesenia Paulino"/>
    <n v="997104760"/>
    <s v="veronica.nunez@claro.com.pe&gt;"/>
    <s v="Diego Rosadio"/>
    <n v="987513866"/>
    <m/>
  </r>
  <r>
    <x v="1"/>
    <x v="46"/>
    <x v="52"/>
    <x v="47"/>
    <n v="4855323"/>
    <s v="JEAN PAUL_D.CAÑETE"/>
    <s v="Jr. Sepulveda 201 - San Vicente de Cañete - Cañete - Lima"/>
    <s v="San Vicente de Cañete"/>
    <s v="Cañete"/>
    <x v="10"/>
    <s v="L-S 10:00 a 19:00"/>
    <s v="Mauricio Cabanillas"/>
    <n v="997104861"/>
    <s v="jhonatan.espino@claro.com.pe"/>
    <s v="CARMEN RIVERA / WENDY SANCHEZ"/>
    <s v="954627723 / 984160897"/>
    <m/>
  </r>
  <r>
    <x v="1"/>
    <x v="46"/>
    <x v="53"/>
    <x v="47"/>
    <n v="4855323"/>
    <s v="JEAN PAUL_D.CAÑETE"/>
    <s v="Av. Ramos 361 - Imperial - Cañete - Lima"/>
    <s v="Imperial"/>
    <s v="Cañete"/>
    <x v="10"/>
    <s v="L-S 10:00 a 19:00"/>
    <s v="Jhonatan Espino"/>
    <n v="974221412"/>
    <s v="jhonatan.espino@claro.com.pe"/>
    <s v="HERALDINE SANTANA / MIGUEL PEÑA / VALENTIN HUAMAN"/>
    <s v="977142160 / 956292980 / 989048108"/>
    <s v="FALTA CORREO"/>
  </r>
  <r>
    <x v="1"/>
    <x v="46"/>
    <x v="54"/>
    <x v="47"/>
    <n v="4855323"/>
    <s v="JEAN PAUL_D.CAÑETE"/>
    <s v="AV. MARISCAL BENAVIDES N° 1000 Modulo 11  (Ref: al frente de la tda. Bata) - SAN VICENTE"/>
    <s v="San Vicente de Cañete"/>
    <s v="Cañete"/>
    <x v="10"/>
    <s v="L -D 10am -10pm"/>
    <s v="Jhonatan Espino"/>
    <n v="974221412"/>
    <s v="jhonatan.espino@claro.com.pe"/>
    <s v="ANGUIE ORELLANA / MARIA TORRES"/>
    <s v="978922180 / 986008732"/>
    <s v="967218753 / 989048116"/>
  </r>
  <r>
    <x v="1"/>
    <x v="46"/>
    <x v="55"/>
    <x v="47"/>
    <n v="4855323"/>
    <s v="JEAN PAUL_D.CAÑETE"/>
    <s v="Av. 28 DE JULIO Nº 499 IMPERIAL - CAÑETE - Imperial - Cañete - Lima-Provincia"/>
    <s v="Imperial"/>
    <s v="Cañete"/>
    <x v="10"/>
    <s v=" L – S 8am – 8pm"/>
    <s v="Jhonatan Espino"/>
    <n v="974221412"/>
    <s v="jhonatan.espino@claro.com.pe"/>
    <s v="ITALO QUISPE"/>
    <n v="956296934"/>
    <s v="967218753 / 989048116"/>
  </r>
  <r>
    <x v="1"/>
    <x v="47"/>
    <x v="56"/>
    <x v="48"/>
    <n v="4851824"/>
    <s v="HUAYTELCOM_D.HUARAL"/>
    <s v="Calle Benjamin Visquerra 264"/>
    <s v="Huaral"/>
    <s v="Huaral"/>
    <x v="10"/>
    <s v="L-S 10:00 A 13:00 y 15:00 A 19:00"/>
    <s v="Ingrid Benites"/>
    <n v="965770100"/>
    <s v="veronica.nunez@claro.com.pe&gt;"/>
    <s v="Jorge Morales/Cecilia Rodriguez/Miryam Valdivie"/>
    <s v="915339479/921071776/956735190"/>
    <m/>
  </r>
  <r>
    <x v="1"/>
    <x v="46"/>
    <x v="57"/>
    <x v="47"/>
    <n v="4855323"/>
    <s v="JEAN PAUL_D.CAÑETE"/>
    <s v="JR REAL N° 313 MALA (Ref. al costado del mercado de Mala)"/>
    <s v="Mala"/>
    <s v="Cañete"/>
    <x v="10"/>
    <s v="L- V 10:00 - 19:00 SAB 10:00 18:00"/>
    <s v="Jhonatan Espino"/>
    <n v="974221412"/>
    <s v="jhonatan.espino@claro.com.pe"/>
    <s v="YESENIA LEVANO "/>
    <n v="965781667"/>
    <s v="967218753 / 989048116"/>
  </r>
  <r>
    <x v="1"/>
    <x v="48"/>
    <x v="58"/>
    <x v="49"/>
    <n v="48501046"/>
    <s v="INV SOLAN_D.BARRANCA"/>
    <s v="CC.MEGAPLAZA EXPRESS - BARRANCA - BARRANCA - LIMA"/>
    <s v="BARRANCA"/>
    <s v="BARRANCA"/>
    <x v="10"/>
    <s v="L-D 10:00-22:00"/>
    <s v="Veronica Núñez"/>
    <n v="993045397"/>
    <s v="veronica.nunez@claro.com.pe&gt;"/>
    <s v="VICTOR VEGA "/>
    <n v="949075228"/>
    <n v="949075228"/>
  </r>
  <r>
    <x v="1"/>
    <x v="49"/>
    <x v="59"/>
    <x v="50"/>
    <n v="48501046"/>
    <s v="INV SOLANO_D.LINCE"/>
    <s v="JR,De La Unión 499 Cercado de Lima"/>
    <s v="Cercado de Lima "/>
    <s v="LIMA"/>
    <x v="9"/>
    <s v="L-S 10:00 a 19:00"/>
    <s v="Veronica Núñez"/>
    <n v="993045397"/>
    <s v="veronica.nunez@claro.com.pe&gt;"/>
    <s v="Luisa Palacios "/>
    <n v="960989129"/>
    <n v="960989129"/>
  </r>
  <r>
    <x v="1"/>
    <x v="50"/>
    <x v="60"/>
    <x v="51"/>
    <n v="4853277"/>
    <s v="CLAROTELT_D.LURG"/>
    <s v="Jr.libertad 281 interior.8 Lurigancho -Chosica  Lima -Lima  Ref: ( En la misma carretera central frente al parque echenique)"/>
    <s v="Chosica"/>
    <s v="Chosica"/>
    <x v="10"/>
    <s v=" L-S 10:00 a 19:00"/>
    <s v="Jhonatan Espino"/>
    <n v="974221412"/>
    <s v="jhonatan.espino@claro.com.pe"/>
    <s v="YAQUELINE DORIA "/>
    <s v="932 328 416"/>
    <s v="932 328 416"/>
  </r>
  <r>
    <x v="1"/>
    <x v="50"/>
    <x v="61"/>
    <x v="51"/>
    <n v="4851320"/>
    <s v="CLAROTELT_D.LURG"/>
    <s v="Fnd. La Estrella Car.Central Lote 99-B  Interior. M-12 (Centro Comercial Real Plaza Santa Clara) Ate Lima -Lima"/>
    <s v="Santa Clara"/>
    <s v="Santa Clara"/>
    <x v="10"/>
    <s v=" L-D 10:00 a 19:00"/>
    <s v="Jhonatan Espino"/>
    <n v="974221412"/>
    <s v="jhonatan.espino@claro.com.pe"/>
    <s v="DAVID HUAYAS "/>
    <s v="977 787 574"/>
    <s v="977 787 574"/>
  </r>
  <r>
    <x v="1"/>
    <x v="51"/>
    <x v="62"/>
    <x v="52"/>
    <s v="-"/>
    <s v="CLAROTELT_D.SJL"/>
    <s v="Av.gran chimu n°804 Urb. zarate  San Juan de Lurigancho  Lima -Lima"/>
    <s v="San Juan de Lurigancho"/>
    <s v="Lima"/>
    <x v="9"/>
    <s v=" L-S 10:00 a 19:00"/>
    <s v="Jhonatan Espino"/>
    <n v="974221412"/>
    <s v="jhonatan.espino@claro.com.pe"/>
    <s v="MARIA DE LOS FLORES"/>
    <s v="982 444 953"/>
    <m/>
  </r>
  <r>
    <x v="1"/>
    <x v="52"/>
    <x v="63"/>
    <x v="53"/>
    <n v="4859698"/>
    <s v="ACD Technova_Santa Eulalia "/>
    <s v="AV. Bolivar 330 Lote 6 lima-Huarochiri-Santa Eulalia / Establecimiento APV  San Martin"/>
    <s v="Santa Eulalia"/>
    <s v="Huarochiri"/>
    <x v="11"/>
    <s v="L-D 09:00-7:00pm"/>
    <s v="Jhonatan Espino"/>
    <n v="974221412"/>
    <s v="jhonatan.espino@claro.com.pe"/>
    <s v="Eddye Rojas Peralta"/>
    <n v="979768467"/>
    <n v="979768467"/>
  </r>
  <r>
    <x v="1"/>
    <x v="53"/>
    <x v="64"/>
    <x v="54"/>
    <n v="4853112"/>
    <s v="INV.AYELEN_D.CALLAO"/>
    <s v="CC. Open Plaza 1801-PS, 1803-PG, 1805-PP. Av. Circunvalación 1801 Tda. 20 San Juan Miraflores (frente a la óptica VISION CENTER)"/>
    <s v="San Juan de Miraflores"/>
    <s v="Lima"/>
    <x v="9"/>
    <s v="L - D 10:00 am 10:00 pm "/>
    <s v="Luis Fernando Irigoyen "/>
    <n v="997106138"/>
    <s v="lirigoyen@claro.com.pe"/>
    <s v="Milagros Capanía"/>
    <n v="942372830"/>
    <m/>
  </r>
  <r>
    <x v="1"/>
    <x v="53"/>
    <x v="65"/>
    <x v="54"/>
    <n v="4853112"/>
    <s v="INV.AYELEN_D.CALLAO"/>
    <s v="Av. San Juan 1182 Zona D - San Juan de Miraflores - Lima - Lima"/>
    <s v="San Juan de Miraflores"/>
    <s v="Lima"/>
    <x v="9"/>
    <s v="L - S 10:00 a 7:00 pm"/>
    <s v="Luis Fernando Irigoyen "/>
    <n v="997106138"/>
    <s v="lirigoyen@claro.com.pe"/>
    <s v="Milagros Capanía"/>
    <n v="942372830"/>
    <m/>
  </r>
  <r>
    <x v="1"/>
    <x v="54"/>
    <x v="66"/>
    <x v="55"/>
    <n v="4859187"/>
    <s v="REDCOTEA_D.LIMA"/>
    <s v="AV IZAGUIRRE 287 - C.C. PLAZA ROYAL - INDEPENDENCIA"/>
    <s v="INDEPENDENCIA"/>
    <s v="LIMA"/>
    <x v="9"/>
    <s v="L-S 10:00 a 19:00"/>
    <s v="Veronica Núñez"/>
    <n v="993045397"/>
    <s v="veronica.nunez@claro.com.pe&gt;"/>
    <s v="Claudia Manottupa"/>
    <n v="948353772"/>
    <m/>
  </r>
  <r>
    <x v="2"/>
    <x v="55"/>
    <x v="67"/>
    <x v="56"/>
    <n v="4851936"/>
    <s v="GOMEZ EXPOR_DAC.ANCS"/>
    <s v="AV. LUIS ORMEÑO Mz: J-1   Lte: 9 - CASMA - ANCASH"/>
    <s v="CASMA"/>
    <s v="CASMA"/>
    <x v="12"/>
    <s v="L-S 10:00-20:00"/>
    <s v="Danny Sifuentes"/>
    <n v="948330763"/>
    <s v="danny.sifuentes@claro.com.pe&gt;"/>
    <s v="Johana Huaman"/>
    <n v="986391763"/>
    <m/>
  </r>
  <r>
    <x v="2"/>
    <x v="56"/>
    <x v="68"/>
    <x v="57"/>
    <n v="4858145"/>
    <s v="KM_LUNA.HUARAZ"/>
    <s v="AVLUZURIAGA N°654 - 623 - 542 HUARAZ - ANCASH"/>
    <s v="HUARAZ"/>
    <s v="HUARAZ"/>
    <x v="12"/>
    <s v="L-S 10:00-20:00"/>
    <s v="Danny Sifuentes"/>
    <n v="948330763"/>
    <s v="danny.sifuentes@claro.com.pe&gt;"/>
    <s v="Milagros Ramos "/>
    <n v="982539953"/>
    <m/>
  </r>
  <r>
    <x v="2"/>
    <x v="57"/>
    <x v="69"/>
    <x v="58"/>
    <n v="4858377"/>
    <s v="INVER_IMPACTO_HUARMEY"/>
    <s v="Jirón los Andes MZ B lote 44  Casco Urbano -Ref plaza de armas"/>
    <s v="HUARMEY"/>
    <s v="HUARMEY"/>
    <x v="12"/>
    <s v="L-S 10:00-20:00"/>
    <s v="Danny Sifuentes"/>
    <n v="948330763"/>
    <s v="danny.sifuentes@claro.com.pe&gt;"/>
    <s v="Leonela Macedo"/>
    <n v="915396867"/>
    <m/>
  </r>
  <r>
    <x v="2"/>
    <x v="55"/>
    <x v="70"/>
    <x v="56"/>
    <s v="-"/>
    <s v="GOMEZ EXPOR_DAC.ANCS"/>
    <s v="URB PACIFICO MZ 2 LT 47 - NUEVO CHIMBOTE"/>
    <s v="NUEVO CHIMBOTE"/>
    <s v="NUEVO CHIMBOTE"/>
    <x v="12"/>
    <s v="L-S 9am a 1pm - 2pm a 6pm"/>
    <s v="Danny Sifuentes"/>
    <n v="948330763"/>
    <s v="danny.sifuentes@claro.com.pe&gt;"/>
    <s v="Patricia Moreno"/>
    <n v="930270190"/>
    <m/>
  </r>
  <r>
    <x v="2"/>
    <x v="58"/>
    <x v="71"/>
    <x v="59"/>
    <s v="D906"/>
    <s v="GRUPOLLEC_D.CARAZ"/>
    <s v="JR SAN MARTIN 1029 - CARAZ - ANCASH"/>
    <s v="Caraz"/>
    <s v="Huaylas"/>
    <x v="12"/>
    <s v="10am a 1pm - 3pm a 7pm"/>
    <s v="Danny Paul Sifuentes"/>
    <n v="948330763"/>
    <s v="danny.sifuentes@claro.com.pe&gt;"/>
    <s v="JONATAN RUBEN CAPRA SALON"/>
    <n v="913421664"/>
    <m/>
  </r>
  <r>
    <x v="2"/>
    <x v="59"/>
    <x v="72"/>
    <x v="60"/>
    <n v="4858556"/>
    <s v="INFANTE_D.PIURA"/>
    <s v="Transversal Lima 447 - Sullana"/>
    <s v="Sullana"/>
    <s v="Piura"/>
    <x v="13"/>
    <s v="L - S 9am a 5pm"/>
    <s v="Eduardo Dulubier"/>
    <n v="948328443"/>
    <s v="eduardo.dulubier@claro.com.pe&gt;"/>
    <s v="Deiby Villanueva /  Andrea Arévalo "/>
    <s v="927505549 / 993025293 "/>
    <m/>
  </r>
  <r>
    <x v="2"/>
    <x v="60"/>
    <x v="73"/>
    <x v="61"/>
    <n v="4851202"/>
    <s v="INCA TEL_D.CHACHAPO"/>
    <s v="Av Sacsahuaman 184"/>
    <s v="Jazan"/>
    <s v="Bonagara"/>
    <x v="14"/>
    <s v="L - S 9:00AM a 6:00 pm"/>
    <s v="Jorge Guardia"/>
    <n v="943530157"/>
    <s v="C13390@claro.com.pe&gt;"/>
    <s v="JOVANY GALLAC CAYANCHI"/>
    <n v="917864210"/>
    <m/>
  </r>
  <r>
    <x v="2"/>
    <x v="60"/>
    <x v="74"/>
    <x v="61"/>
    <n v="4851202"/>
    <s v="INCA TEL_D.CHACHAPO"/>
    <s v="JR AMAZONAS 865"/>
    <s v="CHACHAPOYAS"/>
    <s v="CHACHAPOYAS"/>
    <x v="14"/>
    <s v="L-S 10:00-20:00"/>
    <s v="Jorge Guardia"/>
    <n v="984100166"/>
    <s v="jorge.guardia@claro.com.pe"/>
    <s v="CLEIDER MATEO LOPEZ RAMIREZ // ROSA ELVIRA TUESTA VARGAS"/>
    <s v="986175393 // 969347263"/>
    <m/>
  </r>
  <r>
    <x v="2"/>
    <x v="61"/>
    <x v="75"/>
    <x v="62"/>
    <n v="4850950"/>
    <s v="CALDERON_DP.CAJAB"/>
    <s v="JR GRAU  837 - CAJABAMBA - CAJAMARCA"/>
    <s v="CAJABAMBA"/>
    <s v="CAJABAMBA"/>
    <x v="15"/>
    <s v="L - S 10:00 - 13:00 // 15:00 -19:00"/>
    <s v="Miguel Calua "/>
    <n v="997106874"/>
    <s v="miguel.calua@claro.com.pe&gt;"/>
    <s v="Juan Vilca"/>
    <n v="948275426"/>
    <m/>
  </r>
  <r>
    <x v="2"/>
    <x v="62"/>
    <x v="76"/>
    <x v="63"/>
    <n v="4858291"/>
    <s v="MILITEL_CAJAMARCA"/>
    <s v="Jr. San Carlos 582 Ref. Plaza de Amas Bambamarca"/>
    <s v="Bambamarca"/>
    <s v="HUALGAYOC"/>
    <x v="15"/>
    <s v="L-S 10:00-20:00"/>
    <s v="Miguel Calua "/>
    <n v="997106874"/>
    <s v="miguel.calua@claro.com.pe&gt;"/>
    <s v="Yoverli  Tirado / Auner Rojas"/>
    <s v="945399161 / 976217736"/>
    <m/>
  </r>
  <r>
    <x v="2"/>
    <x v="63"/>
    <x v="77"/>
    <x v="64"/>
    <n v="4852355"/>
    <s v="INFOCENTRO_D.JAEN"/>
    <s v="JIRON SAN MARTIN 1439 - JAEN - CAJAMARCA"/>
    <s v="JAEN"/>
    <s v="JAEN"/>
    <x v="14"/>
    <s v="L-S 09:00-16:00"/>
    <s v="Jorge Guardia"/>
    <n v="984100166"/>
    <s v="jorge.guardia@claro.com.pe"/>
    <s v="FABIOLA BUGARIN CASTILLO / MARIA  ESTER SILVA LOAYZA"/>
    <s v="944622794/ 993522325"/>
    <m/>
  </r>
  <r>
    <x v="2"/>
    <x v="60"/>
    <x v="78"/>
    <x v="61"/>
    <n v="4851202"/>
    <s v="INCA TEL_D.CHACHAPO"/>
    <s v="JR AMAZONAS 402 - SAN NICOLAS - AMAZONAS"/>
    <s v="San Nicolas"/>
    <s v="RODRIGUEZ DE MENDOZA"/>
    <x v="14"/>
    <s v="L-S 10:00-20:00"/>
    <s v="Jorge Guardia"/>
    <n v="943530157"/>
    <s v="C13390@claro.com.pe&gt;"/>
    <s v="MARILI TOCHON PIEROLA / NANCY BEATRIZ CARO CULQUI"/>
    <s v="968751580 / 958552331"/>
    <m/>
  </r>
  <r>
    <x v="2"/>
    <x v="64"/>
    <x v="79"/>
    <x v="65"/>
    <n v="4072809"/>
    <s v="MEMO_D.JAEN"/>
    <s v="JR. SAN MARTIN SN PUCARA -JAEN - CAJAMARCA"/>
    <s v="Pucara"/>
    <s v="JAEN"/>
    <x v="15"/>
    <s v="L-S 10:00-20:00"/>
    <s v="cerrado"/>
    <s v="cerrado"/>
    <s v="cerrado"/>
    <s v="cerrado"/>
    <s v="cerrado"/>
    <m/>
  </r>
  <r>
    <x v="2"/>
    <x v="65"/>
    <x v="80"/>
    <x v="66"/>
    <n v="4852466"/>
    <s v="MYA COMUNICAC_D.TRUJ"/>
    <s v="AV VICTOR RAUL HAYA DE LA TORRE 395 COSTADO DEL MERCADO SANTA ROSA - CHAO - LA LIBERTAD"/>
    <s v="CHAO"/>
    <s v="Viru"/>
    <x v="16"/>
    <s v="L-S 9am a 1pm - 4pm a 8pm"/>
    <s v="Danny Sifuentes"/>
    <n v="948330763"/>
    <s v="jorge.guardia@claro.com.pe"/>
    <s v="Cinthya Loyola"/>
    <n v="979245084"/>
    <m/>
  </r>
  <r>
    <x v="2"/>
    <x v="66"/>
    <x v="81"/>
    <x v="67"/>
    <n v="4851901"/>
    <s v="KYC_TTPACAS"/>
    <s v="JR JUNIN 129 - PACASMAYO - LA LIBERTAD"/>
    <s v="PACASMAYO"/>
    <s v="PACASMAYO"/>
    <x v="16"/>
    <s v="L-S 10:00-20:00 (Refrigerio de 1pm a 3pm)"/>
    <s v="Danny Sifuentes"/>
    <n v="949220145"/>
    <s v="jorge.guardia@claro.com.pe"/>
    <s v="Luis Veragara"/>
    <n v="980753615"/>
    <m/>
  </r>
  <r>
    <x v="2"/>
    <x v="67"/>
    <x v="82"/>
    <x v="68"/>
    <n v="4852466"/>
    <s v="MYA COMUNICAC_D.TRUJ"/>
    <s v="AV PANAMERICANA 240 Puente Viru (cap) - VIRU - LA LIBERTAD"/>
    <s v="VIRU"/>
    <s v="VIRU"/>
    <x v="16"/>
    <s v="L-S 10:00-20:00 (Refrigerio de 1pm a 3pm)"/>
    <s v="Danny Sifuentes"/>
    <n v="949220145"/>
    <s v="jorge.guardia@claro.com.pe"/>
    <s v="Sonia Huacchillo / Maria Esther de la Cruz"/>
    <s v="926671668 // 997612262"/>
    <m/>
  </r>
  <r>
    <x v="2"/>
    <x v="68"/>
    <x v="83"/>
    <x v="69"/>
    <n v="4854888"/>
    <s v="PERU PHONE_D.PIURA"/>
    <s v="CA LAMBAYEQUE 484 - CHULUCANAS - PIURA"/>
    <s v="Chulucanas"/>
    <s v="Morropon"/>
    <x v="13"/>
    <s v="L-S 10:00-20:00"/>
    <s v="Eduardo Dulubier"/>
    <n v="948328443"/>
    <s v="eduardo.dulubier@claro.com.pe&gt;"/>
    <s v="Estefany Lozada / Marco Cordova"/>
    <s v="971452435 / 944279941"/>
    <m/>
  </r>
  <r>
    <x v="2"/>
    <x v="68"/>
    <x v="84"/>
    <x v="69"/>
    <n v="4854888"/>
    <s v="PERU PHONE_D.PIURA"/>
    <s v="CALLE MARISCAL CASTILLA 348"/>
    <s v="JAEN"/>
    <s v="JAEN"/>
    <x v="14"/>
    <s v="L-S 10:00-20:00"/>
    <s v="cerrado"/>
    <s v="cerrado"/>
    <s v="cerrado"/>
    <s v="cerrado"/>
    <s v="cerrado"/>
    <m/>
  </r>
  <r>
    <x v="2"/>
    <x v="69"/>
    <x v="85"/>
    <x v="70"/>
    <s v="AFE9"/>
    <s v="CARDEY_PIU"/>
    <s v="CA SAN MARTIN  773 - SULLANA - PIURA"/>
    <s v="Sullana"/>
    <s v="Sullana"/>
    <x v="13"/>
    <s v="L a S de 9:00 am a  7:00 pm"/>
    <s v="Eduardo Dulubier"/>
    <n v="948328443"/>
    <s v="eduardo.dulubier@claro.com.pe&gt;"/>
    <s v="JESSICA MILEY ZAPATA"/>
    <n v="987983254"/>
    <m/>
  </r>
  <r>
    <x v="2"/>
    <x v="68"/>
    <x v="86"/>
    <x v="69"/>
    <n v="4854888"/>
    <s v="PERU PHONE_D.PIURA"/>
    <s v="CA SAN MARTIN 830 - SULLANA - PIURA"/>
    <s v="Sullana"/>
    <s v="Piura"/>
    <x v="13"/>
    <s v="L-S 10:00-20:00"/>
    <s v="Eduardo Dulubier"/>
    <n v="948328443"/>
    <s v="eduardo.dulubier@claro.com.pe&gt;"/>
    <s v="Jaime Zapata / Liset"/>
    <s v="940175861 / 951323991"/>
    <m/>
  </r>
  <r>
    <x v="2"/>
    <x v="70"/>
    <x v="87"/>
    <x v="71"/>
    <n v="4858095"/>
    <s v="ENLBUS_D.PIURA"/>
    <s v="AV A 83 - PARIÑAS - PIURA"/>
    <s v="Pariñas"/>
    <s v="TALARA"/>
    <x v="13"/>
    <s v="L-S 10:00-20:00"/>
    <s v="Eduardo Dulubier"/>
    <n v="948328443"/>
    <s v="eduardo.dulubier@claro.com.pe&gt;"/>
    <s v="Karina Zapata"/>
    <n v="943359693"/>
    <m/>
  </r>
  <r>
    <x v="2"/>
    <x v="71"/>
    <x v="88"/>
    <x v="72"/>
    <n v="4854912"/>
    <s v="PACOSERGE_DAC.TRUJI"/>
    <s v="JR JOSE BALTA 414 FRENTE A PLAZA DE ARMAS - HUAMACHUCO - LA LIBERTAD"/>
    <s v="HUAMACHUCO"/>
    <s v="Sanchez Carrion"/>
    <x v="16"/>
    <s v="L-S 09:00-19:00 (Refrigerio de 1pm a 2pm)"/>
    <s v="Danny Sifuentes"/>
    <n v="949777725"/>
    <s v="jose.palacios@claro.com.pe"/>
    <s v="JOEL ARAUJO GARCIA"/>
    <n v="995281042"/>
    <m/>
  </r>
  <r>
    <x v="2"/>
    <x v="71"/>
    <x v="89"/>
    <x v="72"/>
    <n v="4854912"/>
    <s v="PACOSERGE_DAC.TRUJI"/>
    <s v="CA TACNA 332 - OTUZCO - LA LIBERTAD"/>
    <s v="OTUZCO"/>
    <s v="OTUZCO"/>
    <x v="16"/>
    <s v="L-S 09:00-19:00 (Refrigerio de 1pm a 2pm)"/>
    <s v="Danny Sifuentes"/>
    <n v="949777725"/>
    <s v="jose.palacios@claro.com.pe"/>
    <s v="DEYSI ARLET ZAVALETA"/>
    <n v="989293641"/>
    <m/>
  </r>
  <r>
    <x v="2"/>
    <x v="72"/>
    <x v="90"/>
    <x v="73"/>
    <n v="4853365"/>
    <s v="TANTAQUISPE_DP.CHU"/>
    <s v="JR LUIS DE LA PUENTE UCEDA 1385 - PASANDO LA PLAZA CENTRAL- SANTIAGO DE CHUCO - LA LIBERTAD"/>
    <s v="SANTIAGO DE CHUCO"/>
    <s v="SANTIAGO DE CHUCO"/>
    <x v="16"/>
    <s v="L-S 10:00-20:00 (Refrigerio de 1pm a 3pm)"/>
    <s v="Danny Sifuentes"/>
    <n v="949220145"/>
    <s v="jorge.guardia@claro.com.pe"/>
    <s v="FRANCISCA SANCHEZ / GREGORIO TANTA QUISPE"/>
    <s v="948566508 / 947702662"/>
    <m/>
  </r>
  <r>
    <x v="2"/>
    <x v="73"/>
    <x v="91"/>
    <x v="74"/>
    <s v="-"/>
    <s v="VALDIVIAJAEN"/>
    <s v="Av. Heroes del cenepa # 979 - Cercado de Bagua"/>
    <s v="BAGUA"/>
    <s v="BAGUA"/>
    <x v="14"/>
    <s v="L-S 10:00-16:00"/>
    <s v="Jorge Guardia"/>
    <n v="984100166"/>
    <s v="jorge.guardia@claro.com.pe"/>
    <s v="LUCIA ELENA RIOS TEJADA"/>
    <n v="998931470"/>
    <m/>
  </r>
  <r>
    <x v="2"/>
    <x v="74"/>
    <x v="92"/>
    <x v="75"/>
    <n v="4855190"/>
    <s v="AFERVITEL_D.CHIC"/>
    <s v="Calle San Jose # 516  -  Chiclayo - Chiclayo - Lambayeque"/>
    <s v="Chiclayo"/>
    <s v="Chiclayo"/>
    <x v="17"/>
    <s v="L-S 09:00-17:00"/>
    <s v="Jorge Guardia"/>
    <n v="984100166"/>
    <s v="jorge.guardia@claro.com.pe"/>
    <s v="MIRIAM JACKELYN CULQUIPOMA DELGADO // JANET VASQUEZ VITON"/>
    <s v="940222375 // 973737276"/>
    <m/>
  </r>
  <r>
    <x v="2"/>
    <x v="75"/>
    <x v="93"/>
    <x v="76"/>
    <n v="4853183"/>
    <s v="TAKISOFT_D.CHOTA"/>
    <s v="JR JOSE OSORES N°400 - CHOTA - CAJAMARCA"/>
    <s v="CHOTA"/>
    <s v="CHOTA"/>
    <x v="15"/>
    <s v="L-S 9 am a 1 pm - 3 pm a 7 pm"/>
    <s v="Miguel Calua"/>
    <n v="997106874"/>
    <s v="miguel.calua@claro.com.pe&gt;"/>
    <s v=" Leonor Diaz / Vidalina Nuñez"/>
    <s v="985146504 /947747709"/>
    <m/>
  </r>
  <r>
    <x v="2"/>
    <x v="76"/>
    <x v="94"/>
    <x v="77"/>
    <s v="AARAMIRO CAJAMARCA"/>
    <s v="AARAMIRO CAJAMARCA"/>
    <s v="JR PARDO 400 - Plaza de Armas Celendin - Celendin - Cajamarca"/>
    <s v="Celendin"/>
    <s v="Celendin"/>
    <x v="15"/>
    <s v="9 am a 1 pm - 3 pm a 7 pm"/>
    <s v="Miguel Calua"/>
    <n v="997106874"/>
    <s v="miguel.calua@claro.com.pe&gt;"/>
    <s v="NEYLA EMELINI LOZANO BUSTAMANTE "/>
    <n v="916482337"/>
    <m/>
  </r>
  <r>
    <x v="2"/>
    <x v="77"/>
    <x v="95"/>
    <x v="78"/>
    <s v="-"/>
    <s v="CELL_SERVICE_CAJ"/>
    <s v="JR JOSÉ GALVEZ 431 – SAN MARCOS - CAJAMARCA"/>
    <s v="Pedro Galvez"/>
    <s v="San Marcos"/>
    <x v="15"/>
    <s v="L - S 10:00 - 13:00 // 14:00 - 19:00"/>
    <s v="Miguel Calua"/>
    <n v="997106874"/>
    <s v="miguel.calua@claro.com.pe&gt;"/>
    <s v=" Juan Carlos Lezma / Adubel Lezma"/>
    <s v=" 963374558 "/>
    <m/>
  </r>
  <r>
    <x v="2"/>
    <x v="78"/>
    <x v="96"/>
    <x v="79"/>
    <n v="4852061"/>
    <s v="TAKISOFT_DAC.CUTERVO"/>
    <s v="JR 22 DE OCTUBRE N° 636 - PLAZA DE ARMAS - CUTERVO - CAJAMARCA"/>
    <s v="CUTERVO"/>
    <s v="CUTERVO"/>
    <x v="15"/>
    <s v="L-S 9 am a 2 pm - 3 pm a 7 pm"/>
    <s v="Miguel Calua "/>
    <n v="997106874"/>
    <s v="miguel.calua@claro.com.pe&gt;"/>
    <s v=" Anaseli Alarcon "/>
    <s v="989491262 / 941694179"/>
    <m/>
  </r>
  <r>
    <x v="2"/>
    <x v="79"/>
    <x v="97"/>
    <x v="80"/>
    <n v="4859510"/>
    <s v="AGTELTRUJILLO"/>
    <s v="CA CAJAMARCA 611 - CHEPEN - CHEPEN"/>
    <s v="Chepen"/>
    <s v="Chepen"/>
    <x v="16"/>
    <s v="L-S 09:00-19:00 (Refrigerio de 1pm a 2pm)"/>
    <s v="Danny Sifuentes"/>
    <n v="949777725"/>
    <s v="jose.palacios@claro.com.pe"/>
    <s v="ROSA ELIZABETH FAICHIN"/>
    <n v="954036192"/>
    <m/>
  </r>
  <r>
    <x v="2"/>
    <x v="80"/>
    <x v="98"/>
    <x v="81"/>
    <n v="4855488"/>
    <s v="SILVAFLORES_D.CHICLA"/>
    <s v="Av. José Balta #1278 - Chiclayo - Chiclayo - Lambayeque"/>
    <s v="Chiclayo"/>
    <s v="Chiclayo"/>
    <x v="17"/>
    <s v="L-S 10:00-20:00"/>
    <s v="Jorge Guardia"/>
    <n v="984100166"/>
    <s v="jorge.guardia@claro.com.pe"/>
    <s v="PILAR PURISACA DIAZ / NILTON CESAR SILVA FLORES"/>
    <s v="985457176 / 949210100"/>
    <m/>
  </r>
  <r>
    <x v="2"/>
    <x v="81"/>
    <x v="99"/>
    <x v="82"/>
    <s v="A556"/>
    <s v="TELE JOSOL_DAC.AMAZO"/>
    <s v="JR. GRAU NRO. 609 Chachapoya Chapayas Amazonas"/>
    <s v="Chachapoyas"/>
    <s v="Chachapoyas"/>
    <x v="14"/>
    <s v="9:00AM a 1:00PM - 3:00PM a 6:00PM"/>
    <s v="Jorge Rolando Guardia"/>
    <n v="943530157"/>
    <s v="C13390@claro.com.pe&gt;"/>
    <s v="KATIA RUTH TAFUR REVILLA"/>
    <n v="952693796"/>
    <m/>
  </r>
  <r>
    <x v="2"/>
    <x v="81"/>
    <x v="100"/>
    <x v="82"/>
    <s v="A556"/>
    <s v="TELE JOSOL_DAC.AMAZO"/>
    <s v="AV CHACHAPOYAS 2125 - BAGUA GRANDE - AMAZONAS"/>
    <s v="Bagua Grande"/>
    <s v="Utcubamba"/>
    <x v="14"/>
    <s v="9:00AM A 5:00PM"/>
    <s v="Jorge Rolando Guardia"/>
    <n v="943530157"/>
    <s v="C13390@claro.com.pe&gt;"/>
    <s v="FRANKLIN ALBERTO ANGASPILCO ROJAS"/>
    <n v="921346740"/>
    <m/>
  </r>
  <r>
    <x v="2"/>
    <x v="55"/>
    <x v="101"/>
    <x v="56"/>
    <s v="UHS6"/>
    <s v="GOMEZ EXPOR_DAC.ANCS"/>
    <s v="AV JOSE GALVEZ N° 277 Y AV JOSE PARDO 798 - CHIMBOTE - ANCASH"/>
    <s v="Chimbote"/>
    <s v="Santa"/>
    <x v="12"/>
    <s v="9am a 1pm - 2pm a 6pm"/>
    <s v="Danny Paul Sifuentes"/>
    <n v="948330763"/>
    <s v="danny.sifuentes@claro.com.pe&gt;"/>
    <s v="ALLISSON CARMEN RAMOS OTINIANO "/>
    <n v="924582035"/>
    <m/>
  </r>
  <r>
    <x v="2"/>
    <x v="82"/>
    <x v="102"/>
    <x v="83"/>
    <s v="3CNQ"/>
    <s v="OVERALL_STRATEGY_ANCASH"/>
    <s v="AV.FRANCISCO BOLOGNESI 637 - CHIMBOTE - SANTA - ANCASH"/>
    <s v="Chimbote"/>
    <s v="Santa"/>
    <x v="12"/>
    <s v="9am a 1pm - 2pm a 6pm"/>
    <s v="Danny Paul Sifuentes"/>
    <n v="948330763"/>
    <s v="danny.sifuentes@claro.com.pe&gt;"/>
    <s v="CRISTINA  BARRON"/>
    <n v="977460027"/>
    <m/>
  </r>
  <r>
    <x v="2"/>
    <x v="83"/>
    <x v="103"/>
    <x v="84"/>
    <s v="A - 715"/>
    <s v="Lugatel sac A-715"/>
    <s v="C.C Real  PLAZA LOCAL LC 17 - Cajamarca - Cajamarca - Cajamarca"/>
    <s v="Cajamarca"/>
    <s v="Cajamarca"/>
    <x v="15"/>
    <s v="9 am a 7 pm"/>
    <s v="Miguel Calua"/>
    <n v="997106874"/>
    <s v="miguel.calua@claro.com.pe&gt;"/>
    <s v="JULIZA VASQUEZ URBINA"/>
    <n v="913406621"/>
    <m/>
  </r>
  <r>
    <x v="2"/>
    <x v="84"/>
    <x v="104"/>
    <x v="85"/>
    <s v="MAHADI_CAJ"/>
    <s v="MAHADI_CAJ"/>
    <s v="C.C. EL QUINDE SHOPING PLAZA LC 115 - LC117 (JR SOR MANUELA GIL 151) - Cajamarca - Cajamarca - Cajamarca"/>
    <s v="Cajamarca"/>
    <s v="Cajamarca"/>
    <x v="15"/>
    <s v="9 am a 7 pm"/>
    <s v="Miguel Calua"/>
    <n v="997106874"/>
    <s v="miguel.calua@claro.com.pe&gt;"/>
    <s v="DIANA LUZ ILMAN HUAMAN"/>
    <n v="963719706"/>
    <m/>
  </r>
  <r>
    <x v="2"/>
    <x v="85"/>
    <x v="105"/>
    <x v="86"/>
    <s v="R272"/>
    <s v="NIBEP_D.CAJAMARCA"/>
    <s v="Jr. Apurimac 997 a 1/2 cuadra del Mercado Central - Cajamarca - Cajamarca - Cajamarca"/>
    <s v="Cajamarca"/>
    <s v="Cajamarca"/>
    <x v="15"/>
    <s v="9 am a 7 pm"/>
    <s v="Miguel Calua"/>
    <n v="997106874"/>
    <s v="miguel.calua@claro.com.pe&gt;"/>
    <s v="ROGER LUIS CHUQUIVIGEL GUARNIZ"/>
    <n v="913422120"/>
    <m/>
  </r>
  <r>
    <x v="2"/>
    <x v="83"/>
    <x v="106"/>
    <x v="84"/>
    <s v="A - 715"/>
    <s v="Lugatel sac A-715"/>
    <s v="Jr. Cruz de Piedra 695 - Cercado  - Cajamarca - Cajamarca - Cajamarca"/>
    <s v="Cajamarca"/>
    <s v="Cajamarca"/>
    <x v="15"/>
    <s v="9 am a 7 pm"/>
    <s v="Miguel Calua"/>
    <n v="997106874"/>
    <s v="miguel.calua@claro.com.pe&gt;"/>
    <s v="DIGNA SOLEDAD GUARNIZ AZAÑERO"/>
    <n v="98450263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9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A3:B25" firstHeaderRow="1" firstDataRow="1" firstDataCol="2"/>
  <pivotFields count="17">
    <pivotField axis="axisRow" compact="0" outline="0" showAll="0">
      <items count="6">
        <item x="0"/>
        <item x="1"/>
        <item m="1" x="4"/>
        <item x="2"/>
        <item m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6">
        <item x="14"/>
        <item x="12"/>
        <item m="1" x="24"/>
        <item m="1" x="23"/>
        <item x="0"/>
        <item x="15"/>
        <item m="1" x="19"/>
        <item x="2"/>
        <item m="1" x="20"/>
        <item x="6"/>
        <item x="1"/>
        <item x="3"/>
        <item m="1" x="21"/>
        <item x="16"/>
        <item x="17"/>
        <item x="9"/>
        <item x="10"/>
        <item x="11"/>
        <item x="7"/>
        <item m="1" x="18"/>
        <item x="4"/>
        <item x="13"/>
        <item m="1" x="22"/>
        <item x="5"/>
        <item x="8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</pivotFields>
  <rowFields count="2">
    <field x="0"/>
    <field x="9"/>
  </rowFields>
  <rowItems count="22">
    <i>
      <x/>
      <x v="4"/>
    </i>
    <i r="1">
      <x v="7"/>
    </i>
    <i r="1">
      <x v="9"/>
    </i>
    <i r="1">
      <x v="10"/>
    </i>
    <i r="1">
      <x v="11"/>
    </i>
    <i r="1">
      <x v="18"/>
    </i>
    <i r="1">
      <x v="20"/>
    </i>
    <i r="1">
      <x v="23"/>
    </i>
    <i r="1">
      <x v="24"/>
    </i>
    <i t="default">
      <x/>
    </i>
    <i>
      <x v="1"/>
      <x v="15"/>
    </i>
    <i r="1">
      <x v="16"/>
    </i>
    <i r="1">
      <x v="17"/>
    </i>
    <i t="default">
      <x v="1"/>
    </i>
    <i>
      <x v="3"/>
      <x/>
    </i>
    <i r="1">
      <x v="1"/>
    </i>
    <i r="1">
      <x v="5"/>
    </i>
    <i r="1">
      <x v="13"/>
    </i>
    <i r="1">
      <x v="14"/>
    </i>
    <i r="1">
      <x v="21"/>
    </i>
    <i t="default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0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E3:I111" firstHeaderRow="1" firstDataRow="1" firstDataCol="4"/>
  <pivotFields count="17">
    <pivotField axis="axisRow" compact="0" outline="0" showAll="0" defaultSubtotal="0">
      <items count="5">
        <item x="0"/>
        <item x="1"/>
        <item m="1" x="4"/>
        <item x="2"/>
        <item m="1" x="3"/>
      </items>
    </pivotField>
    <pivotField axis="axisRow" compact="0" outline="0" showAll="0" defaultSubtotal="0">
      <items count="86">
        <item x="31"/>
        <item x="18"/>
        <item x="34"/>
        <item x="22"/>
        <item x="11"/>
        <item x="26"/>
        <item x="57"/>
        <item x="39"/>
        <item x="80"/>
        <item x="44"/>
        <item x="4"/>
        <item x="30"/>
        <item x="78"/>
        <item x="67"/>
        <item x="71"/>
        <item x="66"/>
        <item x="60"/>
        <item x="14"/>
        <item x="27"/>
        <item x="12"/>
        <item x="69"/>
        <item x="25"/>
        <item x="41"/>
        <item x="21"/>
        <item x="63"/>
        <item x="43"/>
        <item x="53"/>
        <item x="5"/>
        <item x="48"/>
        <item x="72"/>
        <item x="47"/>
        <item x="36"/>
        <item x="45"/>
        <item x="75"/>
        <item x="61"/>
        <item x="58"/>
        <item x="20"/>
        <item x="8"/>
        <item x="3"/>
        <item x="0"/>
        <item x="2"/>
        <item x="46"/>
        <item x="59"/>
        <item x="19"/>
        <item x="40"/>
        <item x="29"/>
        <item x="35"/>
        <item x="10"/>
        <item x="23"/>
        <item x="70"/>
        <item x="33"/>
        <item x="24"/>
        <item x="77"/>
        <item x="28"/>
        <item x="7"/>
        <item x="68"/>
        <item x="15"/>
        <item x="6"/>
        <item x="65"/>
        <item x="42"/>
        <item x="16"/>
        <item x="74"/>
        <item x="64"/>
        <item x="17"/>
        <item x="52"/>
        <item x="37"/>
        <item x="55"/>
        <item x="1"/>
        <item x="38"/>
        <item x="9"/>
        <item x="62"/>
        <item x="32"/>
        <item x="13"/>
        <item x="56"/>
        <item x="73"/>
        <item x="79"/>
        <item x="50"/>
        <item x="51"/>
        <item x="49"/>
        <item x="54"/>
        <item x="76"/>
        <item x="81"/>
        <item x="82"/>
        <item x="83"/>
        <item x="84"/>
        <item x="85"/>
      </items>
    </pivotField>
    <pivotField axis="axisRow" compact="0" outline="0" showAll="0" defaultSubtotal="0">
      <items count="120">
        <item x="52"/>
        <item x="53"/>
        <item x="41"/>
        <item x="92"/>
        <item x="97"/>
        <item m="1" x="107"/>
        <item x="47"/>
        <item m="1" x="112"/>
        <item x="64"/>
        <item x="0"/>
        <item x="18"/>
        <item x="19"/>
        <item x="17"/>
        <item x="58"/>
        <item x="73"/>
        <item x="75"/>
        <item m="1" x="114"/>
        <item m="1" x="109"/>
        <item x="46"/>
        <item m="1" x="115"/>
        <item x="95"/>
        <item x="74"/>
        <item x="51"/>
        <item x="93"/>
        <item x="83"/>
        <item x="4"/>
        <item x="96"/>
        <item m="1" x="110"/>
        <item x="44"/>
        <item x="67"/>
        <item x="70"/>
        <item x="2"/>
        <item x="34"/>
        <item x="69"/>
        <item x="55"/>
        <item x="45"/>
        <item x="26"/>
        <item m="1" x="117"/>
        <item x="77"/>
        <item x="6"/>
        <item x="43"/>
        <item x="16"/>
        <item x="68"/>
        <item x="81"/>
        <item x="5"/>
        <item x="10"/>
        <item m="1" x="116"/>
        <item x="13"/>
        <item x="50"/>
        <item x="14"/>
        <item x="57"/>
        <item x="1"/>
        <item x="48"/>
        <item x="54"/>
        <item x="76"/>
        <item m="1" x="108"/>
        <item x="80"/>
        <item x="82"/>
        <item x="98"/>
        <item x="40"/>
        <item x="42"/>
        <item x="8"/>
        <item x="22"/>
        <item x="11"/>
        <item x="88"/>
        <item x="89"/>
        <item x="7"/>
        <item x="79"/>
        <item x="49"/>
        <item m="1" x="118"/>
        <item x="32"/>
        <item x="78"/>
        <item x="65"/>
        <item x="84"/>
        <item x="15"/>
        <item x="12"/>
        <item m="1" x="111"/>
        <item x="72"/>
        <item x="86"/>
        <item x="87"/>
        <item x="90"/>
        <item x="9"/>
        <item x="63"/>
        <item m="1" x="119"/>
        <item x="91"/>
        <item x="3"/>
        <item x="56"/>
        <item x="39"/>
        <item x="23"/>
        <item m="1" x="113"/>
        <item x="28"/>
        <item x="60"/>
        <item x="38"/>
        <item x="35"/>
        <item x="33"/>
        <item x="36"/>
        <item x="20"/>
        <item x="37"/>
        <item x="21"/>
        <item x="27"/>
        <item x="29"/>
        <item x="31"/>
        <item x="25"/>
        <item x="61"/>
        <item x="30"/>
        <item x="24"/>
        <item x="62"/>
        <item x="59"/>
        <item x="66"/>
        <item x="71"/>
        <item x="85"/>
        <item x="94"/>
        <item x="99"/>
        <item x="100"/>
        <item x="101"/>
        <item x="102"/>
        <item x="103"/>
        <item x="104"/>
        <item x="105"/>
        <item x="106"/>
      </items>
    </pivotField>
    <pivotField axis="axisRow" compact="0" outline="0" showAll="0" defaultSubtotal="0">
      <items count="95">
        <item x="77"/>
        <item x="53"/>
        <item x="75"/>
        <item x="80"/>
        <item m="1" x="92"/>
        <item x="0"/>
        <item m="1" x="91"/>
        <item m="1" x="94"/>
        <item x="62"/>
        <item x="70"/>
        <item x="34"/>
        <item x="2"/>
        <item x="78"/>
        <item x="8"/>
        <item x="19"/>
        <item m="1" x="87"/>
        <item x="51"/>
        <item x="52"/>
        <item m="1" x="88"/>
        <item m="1" x="90"/>
        <item m="1" x="93"/>
        <item x="24"/>
        <item x="23"/>
        <item x="39"/>
        <item x="41"/>
        <item x="44"/>
        <item x="6"/>
        <item x="27"/>
        <item x="71"/>
        <item x="25"/>
        <item x="15"/>
        <item x="31"/>
        <item x="56"/>
        <item x="59"/>
        <item x="29"/>
        <item x="48"/>
        <item x="18"/>
        <item x="61"/>
        <item x="60"/>
        <item x="64"/>
        <item x="21"/>
        <item x="40"/>
        <item x="49"/>
        <item x="5"/>
        <item x="54"/>
        <item x="58"/>
        <item x="22"/>
        <item x="38"/>
        <item x="47"/>
        <item m="1" x="89"/>
        <item x="57"/>
        <item x="67"/>
        <item x="10"/>
        <item x="11"/>
        <item x="26"/>
        <item x="65"/>
        <item x="63"/>
        <item x="42"/>
        <item x="32"/>
        <item x="68"/>
        <item x="66"/>
        <item x="20"/>
        <item x="35"/>
        <item x="17"/>
        <item x="72"/>
        <item x="69"/>
        <item x="37"/>
        <item x="43"/>
        <item x="28"/>
        <item x="16"/>
        <item x="7"/>
        <item x="46"/>
        <item x="12"/>
        <item x="1"/>
        <item x="13"/>
        <item x="36"/>
        <item x="81"/>
        <item x="9"/>
        <item x="14"/>
        <item x="76"/>
        <item x="79"/>
        <item x="73"/>
        <item x="45"/>
        <item x="30"/>
        <item x="4"/>
        <item x="74"/>
        <item x="33"/>
        <item x="3"/>
        <item x="50"/>
        <item x="55"/>
        <item x="82"/>
        <item x="83"/>
        <item x="84"/>
        <item x="85"/>
        <item x="8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</pivotFields>
  <rowFields count="4">
    <field x="0"/>
    <field x="1"/>
    <field x="3"/>
    <field x="2"/>
  </rowFields>
  <rowItems count="108">
    <i>
      <x/>
      <x/>
      <x v="31"/>
      <x v="93"/>
    </i>
    <i r="1">
      <x v="1"/>
      <x v="87"/>
      <x v="98"/>
    </i>
    <i r="1">
      <x v="2"/>
      <x v="10"/>
      <x v="92"/>
    </i>
    <i r="1">
      <x v="3"/>
      <x v="40"/>
      <x v="102"/>
    </i>
    <i r="1">
      <x v="4"/>
      <x v="53"/>
      <x v="49"/>
    </i>
    <i r="1">
      <x v="5"/>
      <x v="29"/>
      <x v="100"/>
    </i>
    <i r="1">
      <x v="7"/>
      <x v="41"/>
      <x v="35"/>
    </i>
    <i r="1">
      <x v="10"/>
      <x v="84"/>
      <x v="25"/>
    </i>
    <i r="1">
      <x v="11"/>
      <x v="83"/>
      <x v="32"/>
    </i>
    <i r="1">
      <x v="17"/>
      <x v="78"/>
      <x v="12"/>
    </i>
    <i r="1">
      <x v="18"/>
      <x v="54"/>
      <x v="104"/>
    </i>
    <i r="1">
      <x v="19"/>
      <x v="72"/>
      <x v="74"/>
    </i>
    <i r="1">
      <x v="21"/>
      <x v="21"/>
      <x v="90"/>
    </i>
    <i r="1">
      <x v="22"/>
      <x v="57"/>
      <x v="6"/>
    </i>
    <i r="1">
      <x v="23"/>
      <x v="61"/>
      <x v="105"/>
    </i>
    <i r="1">
      <x v="27"/>
      <x v="43"/>
      <x v="44"/>
    </i>
    <i r="3">
      <x v="45"/>
    </i>
    <i r="3">
      <x v="66"/>
    </i>
    <i r="3">
      <x v="81"/>
    </i>
    <i r="1">
      <x v="31"/>
      <x v="66"/>
      <x v="60"/>
    </i>
    <i r="1">
      <x v="36"/>
      <x v="14"/>
      <x v="88"/>
    </i>
    <i r="1">
      <x v="37"/>
      <x v="13"/>
      <x v="63"/>
    </i>
    <i r="3">
      <x v="87"/>
    </i>
    <i r="1">
      <x v="38"/>
      <x v="87"/>
      <x v="85"/>
    </i>
    <i r="1">
      <x v="39"/>
      <x v="5"/>
      <x v="9"/>
    </i>
    <i r="1">
      <x v="40"/>
      <x v="11"/>
      <x v="31"/>
    </i>
    <i r="1">
      <x v="43"/>
      <x v="36"/>
      <x v="62"/>
    </i>
    <i r="1">
      <x v="44"/>
      <x v="24"/>
      <x v="18"/>
    </i>
    <i r="1">
      <x v="45"/>
      <x v="34"/>
      <x v="94"/>
    </i>
    <i r="1">
      <x v="46"/>
      <x v="62"/>
      <x v="59"/>
    </i>
    <i r="1">
      <x v="47"/>
      <x v="52"/>
      <x v="47"/>
    </i>
    <i r="1">
      <x v="48"/>
      <x v="46"/>
      <x v="36"/>
    </i>
    <i r="1">
      <x v="50"/>
      <x v="86"/>
      <x v="97"/>
    </i>
    <i r="1">
      <x v="51"/>
      <x v="22"/>
      <x v="99"/>
    </i>
    <i r="1">
      <x v="53"/>
      <x v="27"/>
      <x v="101"/>
    </i>
    <i r="1">
      <x v="54"/>
      <x v="68"/>
      <x v="70"/>
    </i>
    <i r="2">
      <x v="70"/>
      <x v="61"/>
    </i>
    <i r="1">
      <x v="56"/>
      <x v="30"/>
      <x v="10"/>
    </i>
    <i r="1">
      <x v="57"/>
      <x v="26"/>
      <x v="39"/>
    </i>
    <i r="1">
      <x v="59"/>
      <x v="67"/>
      <x v="52"/>
    </i>
    <i r="1">
      <x v="60"/>
      <x v="69"/>
      <x v="11"/>
    </i>
    <i r="1">
      <x v="63"/>
      <x v="63"/>
      <x v="96"/>
    </i>
    <i r="1">
      <x v="65"/>
      <x v="47"/>
      <x v="40"/>
    </i>
    <i r="1">
      <x v="67"/>
      <x v="73"/>
      <x v="51"/>
    </i>
    <i r="1">
      <x v="68"/>
      <x v="23"/>
      <x v="28"/>
    </i>
    <i r="1">
      <x v="69"/>
      <x v="77"/>
      <x v="75"/>
    </i>
    <i r="1">
      <x v="71"/>
      <x v="58"/>
      <x v="95"/>
    </i>
    <i r="1">
      <x v="72"/>
      <x v="74"/>
      <x v="41"/>
    </i>
    <i r="2">
      <x v="75"/>
      <x v="2"/>
    </i>
    <i>
      <x v="1"/>
      <x v="9"/>
      <x v="82"/>
      <x v="48"/>
    </i>
    <i r="1">
      <x v="25"/>
      <x v="25"/>
      <x v="68"/>
    </i>
    <i r="1">
      <x v="26"/>
      <x v="44"/>
      <x v="8"/>
    </i>
    <i r="3">
      <x v="72"/>
    </i>
    <i r="1">
      <x v="28"/>
      <x v="42"/>
      <x v="13"/>
    </i>
    <i r="1">
      <x v="30"/>
      <x v="35"/>
      <x v="86"/>
    </i>
    <i r="1">
      <x v="32"/>
      <x v="71"/>
      <x v="22"/>
    </i>
    <i r="1">
      <x v="41"/>
      <x v="48"/>
      <x/>
    </i>
    <i r="3">
      <x v="1"/>
    </i>
    <i r="3">
      <x v="34"/>
    </i>
    <i r="3">
      <x v="50"/>
    </i>
    <i r="3">
      <x v="53"/>
    </i>
    <i r="1">
      <x v="64"/>
      <x v="1"/>
      <x v="82"/>
    </i>
    <i r="1">
      <x v="76"/>
      <x v="16"/>
      <x v="91"/>
    </i>
    <i r="3">
      <x v="103"/>
    </i>
    <i r="1">
      <x v="77"/>
      <x v="17"/>
      <x v="106"/>
    </i>
    <i r="1">
      <x v="78"/>
      <x v="88"/>
      <x v="107"/>
    </i>
    <i r="1">
      <x v="79"/>
      <x v="89"/>
      <x v="108"/>
    </i>
    <i>
      <x v="3"/>
      <x v="6"/>
      <x v="45"/>
      <x v="33"/>
    </i>
    <i r="1">
      <x v="8"/>
      <x v="76"/>
      <x v="58"/>
    </i>
    <i r="1">
      <x v="12"/>
      <x v="80"/>
      <x v="26"/>
    </i>
    <i r="1">
      <x v="13"/>
      <x v="59"/>
      <x v="57"/>
    </i>
    <i r="1">
      <x v="14"/>
      <x v="64"/>
      <x v="64"/>
    </i>
    <i r="3">
      <x v="65"/>
    </i>
    <i r="1">
      <x v="15"/>
      <x v="51"/>
      <x v="43"/>
    </i>
    <i r="1">
      <x v="16"/>
      <x v="37"/>
      <x v="14"/>
    </i>
    <i r="3">
      <x v="21"/>
    </i>
    <i r="3">
      <x v="71"/>
    </i>
    <i r="1">
      <x v="20"/>
      <x v="9"/>
      <x v="110"/>
    </i>
    <i r="1">
      <x v="24"/>
      <x v="39"/>
      <x v="38"/>
    </i>
    <i r="1">
      <x v="29"/>
      <x v="81"/>
      <x v="80"/>
    </i>
    <i r="1">
      <x v="33"/>
      <x v="79"/>
      <x v="23"/>
    </i>
    <i r="1">
      <x v="34"/>
      <x v="8"/>
      <x v="15"/>
    </i>
    <i r="1">
      <x v="35"/>
      <x v="33"/>
      <x v="109"/>
    </i>
    <i r="1">
      <x v="42"/>
      <x v="38"/>
      <x v="77"/>
    </i>
    <i r="1">
      <x v="49"/>
      <x v="28"/>
      <x v="79"/>
    </i>
    <i r="1">
      <x v="52"/>
      <x v="12"/>
      <x v="20"/>
    </i>
    <i r="1">
      <x v="55"/>
      <x v="65"/>
      <x v="24"/>
    </i>
    <i r="3">
      <x v="73"/>
    </i>
    <i r="3">
      <x v="78"/>
    </i>
    <i r="1">
      <x v="58"/>
      <x v="60"/>
      <x v="56"/>
    </i>
    <i r="1">
      <x v="61"/>
      <x v="2"/>
      <x v="3"/>
    </i>
    <i r="1">
      <x v="62"/>
      <x v="55"/>
      <x v="67"/>
    </i>
    <i r="1">
      <x v="66"/>
      <x v="32"/>
      <x v="29"/>
    </i>
    <i r="3">
      <x v="30"/>
    </i>
    <i r="3">
      <x v="114"/>
    </i>
    <i r="1">
      <x v="70"/>
      <x v="56"/>
      <x v="54"/>
    </i>
    <i r="1">
      <x v="73"/>
      <x v="50"/>
      <x v="42"/>
    </i>
    <i r="1">
      <x v="74"/>
      <x v="85"/>
      <x v="84"/>
    </i>
    <i r="1">
      <x v="75"/>
      <x v="3"/>
      <x v="4"/>
    </i>
    <i r="1">
      <x v="80"/>
      <x/>
      <x v="111"/>
    </i>
    <i r="1">
      <x v="81"/>
      <x v="90"/>
      <x v="112"/>
    </i>
    <i r="3">
      <x v="113"/>
    </i>
    <i r="1">
      <x v="82"/>
      <x v="91"/>
      <x v="115"/>
    </i>
    <i r="1">
      <x v="83"/>
      <x v="92"/>
      <x v="116"/>
    </i>
    <i r="3">
      <x v="119"/>
    </i>
    <i r="1">
      <x v="84"/>
      <x v="93"/>
      <x v="117"/>
    </i>
    <i r="1">
      <x v="85"/>
      <x v="94"/>
      <x v="118"/>
    </i>
    <i t="grand">
      <x/>
    </i>
  </rowItems>
  <colItems count="1">
    <i/>
  </colItems>
  <dataFields count="1">
    <dataField name="Cuenta de TELEFONO RESPONSABLE ACD" fld="15" subtotal="count" baseField="0" baseItem="0"/>
  </dataFields>
  <formats count="4">
    <format dxfId="59">
      <pivotArea field="1" type="button" dataOnly="0" labelOnly="1" outline="0" axis="axisRow" fieldPosition="1"/>
    </format>
    <format dxfId="58">
      <pivotArea dataOnly="0" labelOnly="1" outline="0" fieldPosition="0">
        <references count="1">
          <reference field="1" count="4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</reference>
        </references>
      </pivotArea>
    </format>
    <format dxfId="57">
      <pivotArea dataOnly="0" labelOnly="1" outline="0" fieldPosition="0">
        <references count="1">
          <reference field="1" count="34"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</reference>
        </references>
      </pivotArea>
    </format>
    <format dxfId="5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ones">
  <location ref="E3:F15" firstHeaderRow="1" firstDataRow="1" firstDataCol="1"/>
  <pivotFields count="22">
    <pivotField axis="axisRow" multipleItemSelectionAllowed="1" showAll="0">
      <items count="9">
        <item x="0"/>
        <item m="1" x="6"/>
        <item x="1"/>
        <item x="2"/>
        <item x="3"/>
        <item h="1" x="4"/>
        <item m="1" x="5"/>
        <item m="1" x="7"/>
        <item t="default"/>
      </items>
    </pivotField>
    <pivotField showAll="0" defaultSubtotal="0"/>
    <pivotField showAll="0" defaultSubtotal="0"/>
    <pivotField axis="axisRow" dataField="1" showAll="0" defaultSubtotal="0">
      <items count="5">
        <item x="0"/>
        <item x="1"/>
        <item x="4"/>
        <item x="2"/>
        <item x="3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2">
    <field x="0"/>
    <field x="3"/>
  </rowFields>
  <rowItems count="12">
    <i>
      <x/>
    </i>
    <i r="1">
      <x/>
    </i>
    <i r="1">
      <x v="1"/>
    </i>
    <i>
      <x v="2"/>
    </i>
    <i r="1">
      <x/>
    </i>
    <i r="1">
      <x v="3"/>
    </i>
    <i>
      <x v="3"/>
    </i>
    <i r="1">
      <x/>
    </i>
    <i r="1">
      <x v="4"/>
    </i>
    <i>
      <x v="4"/>
    </i>
    <i r="1">
      <x/>
    </i>
    <i t="grand">
      <x/>
    </i>
  </rowItems>
  <colItems count="1">
    <i/>
  </colItems>
  <dataFields count="1">
    <dataField name="Q Tipo de Entrega" fld="3" subtotal="count" baseField="0" baseItem="0"/>
  </dataFields>
  <formats count="12">
    <format dxfId="41">
      <pivotArea outline="0" collapsedLevelsAreSubtotals="1" fieldPosition="0"/>
    </format>
    <format dxfId="40">
      <pivotArea dataOnly="0" labelOnly="1" outline="0" axis="axisValues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0" type="button" dataOnly="0" labelOnly="1" outline="0" axis="axisRow" fieldPosition="0"/>
    </format>
    <format dxfId="36">
      <pivotArea dataOnly="0" labelOnly="1" outline="0" axis="axisValues" fieldPosition="0"/>
    </format>
    <format dxfId="35">
      <pivotArea dataOnly="0" labelOnly="1" grandRow="1" outline="0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0" type="button" dataOnly="0" labelOnly="1" outline="0" axis="axisRow" fieldPosition="0"/>
    </format>
    <format dxfId="31">
      <pivotArea dataOnly="0" labelOnly="1" outline="0" axis="axisValues" fieldPosition="0"/>
    </format>
    <format dxfId="30">
      <pivotArea dataOnly="0" labelOnly="1" grandRow="1" outline="0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ones">
  <location ref="B3:C14" firstHeaderRow="1" firstDataRow="1" firstDataCol="1"/>
  <pivotFields count="22">
    <pivotField axis="axisRow" dataField="1" showAll="0" sortType="descending">
      <items count="9">
        <item x="0"/>
        <item m="1" x="6"/>
        <item x="1"/>
        <item x="2"/>
        <item x="3"/>
        <item h="1" x="4"/>
        <item m="1" x="5"/>
        <item h="1" m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1">
        <item m="1" x="4"/>
        <item m="1" x="7"/>
        <item x="0"/>
        <item x="2"/>
        <item m="1" x="3"/>
        <item m="1" x="6"/>
        <item m="1" x="8"/>
        <item m="1" x="5"/>
        <item m="1" x="9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</pivotFields>
  <rowFields count="2">
    <field x="0"/>
    <field x="19"/>
  </rowFields>
  <rowItems count="11">
    <i>
      <x/>
    </i>
    <i r="1">
      <x v="2"/>
    </i>
    <i r="1">
      <x v="9"/>
    </i>
    <i>
      <x v="3"/>
    </i>
    <i r="1">
      <x v="2"/>
    </i>
    <i r="1">
      <x v="9"/>
    </i>
    <i>
      <x v="2"/>
    </i>
    <i r="1">
      <x v="2"/>
    </i>
    <i>
      <x v="4"/>
    </i>
    <i r="1">
      <x v="2"/>
    </i>
    <i t="grand">
      <x/>
    </i>
  </rowItems>
  <colItems count="1">
    <i/>
  </colItems>
  <dataFields count="1">
    <dataField name="Q Regiones" fld="0" subtotal="count" baseField="0" baseItem="0"/>
  </dataFields>
  <formats count="14">
    <format dxfId="55">
      <pivotArea outline="0" collapsedLevelsAreSubtotals="1" fieldPosition="0"/>
    </format>
    <format dxfId="54">
      <pivotArea dataOnly="0" labelOnly="1" outline="0" axis="axisValues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0" type="button" dataOnly="0" labelOnly="1" outline="0" axis="axisRow" fieldPosition="0"/>
    </format>
    <format dxfId="50">
      <pivotArea dataOnly="0" labelOnly="1" outline="0" axis="axisValues" fieldPosition="0"/>
    </format>
    <format dxfId="49">
      <pivotArea dataOnly="0" labelOnly="1" fieldPosition="0">
        <references count="1">
          <reference field="0" count="0"/>
        </references>
      </pivotArea>
    </format>
    <format dxfId="48">
      <pivotArea dataOnly="0" labelOnly="1" grandRow="1" outline="0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0" type="button" dataOnly="0" labelOnly="1" outline="0" axis="axisRow" fieldPosition="0"/>
    </format>
    <format dxfId="44">
      <pivotArea dataOnly="0" labelOnly="1" outline="0" axis="axisValues" fieldPosition="0"/>
    </format>
    <format dxfId="43">
      <pivotArea dataOnly="0" labelOnly="1" fieldPosition="0">
        <references count="1">
          <reference field="0" count="0"/>
        </references>
      </pivotArea>
    </format>
    <format dxfId="42">
      <pivotArea dataOnly="0" labelOnly="1" grandRow="1" outline="0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jhonatan.espino@claro.com.pe" TargetMode="External"/><Relationship Id="rId21" Type="http://schemas.openxmlformats.org/officeDocument/2006/relationships/hyperlink" Target="mailto:lirigoyen@claro.com.pe" TargetMode="External"/><Relationship Id="rId42" Type="http://schemas.openxmlformats.org/officeDocument/2006/relationships/hyperlink" Target="mailto:jorge.guardia@claro.com.pe" TargetMode="External"/><Relationship Id="rId47" Type="http://schemas.openxmlformats.org/officeDocument/2006/relationships/hyperlink" Target="mailto:D99939689@claro.com.pe;G9992436@claro.com.pe" TargetMode="External"/><Relationship Id="rId63" Type="http://schemas.openxmlformats.org/officeDocument/2006/relationships/hyperlink" Target="mailto:A400605@CLARO.COM.PE" TargetMode="External"/><Relationship Id="rId68" Type="http://schemas.openxmlformats.org/officeDocument/2006/relationships/hyperlink" Target="mailto:D57503@claro.com.pe" TargetMode="External"/><Relationship Id="rId84" Type="http://schemas.openxmlformats.org/officeDocument/2006/relationships/hyperlink" Target="mailto:A400648@CLARO.COM.PE" TargetMode="External"/><Relationship Id="rId89" Type="http://schemas.openxmlformats.org/officeDocument/2006/relationships/hyperlink" Target="mailto:jorge.guardia@claro.com.pe" TargetMode="External"/><Relationship Id="rId16" Type="http://schemas.openxmlformats.org/officeDocument/2006/relationships/hyperlink" Target="mailto:D99937025@CLARO.COM.PE" TargetMode="External"/><Relationship Id="rId11" Type="http://schemas.openxmlformats.org/officeDocument/2006/relationships/hyperlink" Target="mailto:WILLIAM.GARCIA@CLARO.COM.PE" TargetMode="External"/><Relationship Id="rId32" Type="http://schemas.openxmlformats.org/officeDocument/2006/relationships/hyperlink" Target="mailto:jorge.guardia@claro.com.pe" TargetMode="External"/><Relationship Id="rId37" Type="http://schemas.openxmlformats.org/officeDocument/2006/relationships/hyperlink" Target="mailto:jorge.guardia@claro.com.pe" TargetMode="External"/><Relationship Id="rId53" Type="http://schemas.openxmlformats.org/officeDocument/2006/relationships/hyperlink" Target="mailto:A400310@claro.com.pe" TargetMode="External"/><Relationship Id="rId58" Type="http://schemas.openxmlformats.org/officeDocument/2006/relationships/hyperlink" Target="mailto:A400149@CLARO.COM.PE" TargetMode="External"/><Relationship Id="rId74" Type="http://schemas.openxmlformats.org/officeDocument/2006/relationships/hyperlink" Target="mailto:G99935302@claro.com.pe" TargetMode="External"/><Relationship Id="rId79" Type="http://schemas.openxmlformats.org/officeDocument/2006/relationships/hyperlink" Target="mailto:dac.redcotea@gmail.com" TargetMode="External"/><Relationship Id="rId5" Type="http://schemas.openxmlformats.org/officeDocument/2006/relationships/hyperlink" Target="mailto:D57955@claro.com.pe" TargetMode="External"/><Relationship Id="rId90" Type="http://schemas.openxmlformats.org/officeDocument/2006/relationships/hyperlink" Target="mailto:A400079@claro.com.pe" TargetMode="External"/><Relationship Id="rId95" Type="http://schemas.openxmlformats.org/officeDocument/2006/relationships/printerSettings" Target="../printerSettings/printerSettings1.bin"/><Relationship Id="rId22" Type="http://schemas.openxmlformats.org/officeDocument/2006/relationships/hyperlink" Target="mailto:D59496@claro.com.pe" TargetMode="External"/><Relationship Id="rId27" Type="http://schemas.openxmlformats.org/officeDocument/2006/relationships/hyperlink" Target="mailto:jhonatan.espino@claro.com.pe" TargetMode="External"/><Relationship Id="rId43" Type="http://schemas.openxmlformats.org/officeDocument/2006/relationships/hyperlink" Target="mailto:D99933359@claro.com.pe" TargetMode="External"/><Relationship Id="rId48" Type="http://schemas.openxmlformats.org/officeDocument/2006/relationships/hyperlink" Target="mailto:jorge.guardia@claro.com.pe" TargetMode="External"/><Relationship Id="rId64" Type="http://schemas.openxmlformats.org/officeDocument/2006/relationships/hyperlink" Target="mailto:jorge.guardia@claro.com.pe" TargetMode="External"/><Relationship Id="rId69" Type="http://schemas.openxmlformats.org/officeDocument/2006/relationships/hyperlink" Target="mailto:D99934661@claro.com.pe" TargetMode="External"/><Relationship Id="rId8" Type="http://schemas.openxmlformats.org/officeDocument/2006/relationships/hyperlink" Target="mailto:d99934471@claro.com.pe" TargetMode="External"/><Relationship Id="rId51" Type="http://schemas.openxmlformats.org/officeDocument/2006/relationships/hyperlink" Target="mailto:D99939934@claro.com.pe" TargetMode="External"/><Relationship Id="rId72" Type="http://schemas.openxmlformats.org/officeDocument/2006/relationships/hyperlink" Target="mailto:G99935302@claro.com.pe" TargetMode="External"/><Relationship Id="rId80" Type="http://schemas.openxmlformats.org/officeDocument/2006/relationships/hyperlink" Target="mailto:D99935664@claro.com.pe" TargetMode="External"/><Relationship Id="rId85" Type="http://schemas.openxmlformats.org/officeDocument/2006/relationships/hyperlink" Target="mailto:A400653@CLARO.COM.PE" TargetMode="External"/><Relationship Id="rId93" Type="http://schemas.openxmlformats.org/officeDocument/2006/relationships/hyperlink" Target="mailto:A400658@CLARO.COM.PE" TargetMode="External"/><Relationship Id="rId3" Type="http://schemas.openxmlformats.org/officeDocument/2006/relationships/hyperlink" Target="mailto:jorge.guardia@claro.com.pe" TargetMode="External"/><Relationship Id="rId12" Type="http://schemas.openxmlformats.org/officeDocument/2006/relationships/hyperlink" Target="mailto:D99933449@CLARO.COM.PE" TargetMode="External"/><Relationship Id="rId17" Type="http://schemas.openxmlformats.org/officeDocument/2006/relationships/hyperlink" Target="mailto:almacen.nc@nccomunicaciones.com.pe;C59303@claro.com.pe" TargetMode="External"/><Relationship Id="rId25" Type="http://schemas.openxmlformats.org/officeDocument/2006/relationships/hyperlink" Target="mailto:lirigoyen@claro.com.pe" TargetMode="External"/><Relationship Id="rId33" Type="http://schemas.openxmlformats.org/officeDocument/2006/relationships/hyperlink" Target="mailto:jorge.guardia@claro.com.pe" TargetMode="External"/><Relationship Id="rId38" Type="http://schemas.openxmlformats.org/officeDocument/2006/relationships/hyperlink" Target="mailto:C64975@claro.com.pe" TargetMode="External"/><Relationship Id="rId46" Type="http://schemas.openxmlformats.org/officeDocument/2006/relationships/hyperlink" Target="mailto:jorge.guardia@claro.com.pe" TargetMode="External"/><Relationship Id="rId59" Type="http://schemas.openxmlformats.org/officeDocument/2006/relationships/hyperlink" Target="mailto:A400138@CLARO.COM.PE" TargetMode="External"/><Relationship Id="rId67" Type="http://schemas.openxmlformats.org/officeDocument/2006/relationships/hyperlink" Target="mailto:A400257@claro.com.pe" TargetMode="External"/><Relationship Id="rId20" Type="http://schemas.openxmlformats.org/officeDocument/2006/relationships/hyperlink" Target="mailto:jm.proyectosc@gmail.com;D99941079@claro.com.pe" TargetMode="External"/><Relationship Id="rId41" Type="http://schemas.openxmlformats.org/officeDocument/2006/relationships/hyperlink" Target="mailto:D99934661@claro.com.pe" TargetMode="External"/><Relationship Id="rId54" Type="http://schemas.openxmlformats.org/officeDocument/2006/relationships/hyperlink" Target="mailto:C63452@claro.com.pe" TargetMode="External"/><Relationship Id="rId62" Type="http://schemas.openxmlformats.org/officeDocument/2006/relationships/hyperlink" Target="mailto:LLAMBRUSCHINI@CLARO.COM.PE" TargetMode="External"/><Relationship Id="rId70" Type="http://schemas.openxmlformats.org/officeDocument/2006/relationships/hyperlink" Target="mailto:C64331@claro.com.pe" TargetMode="External"/><Relationship Id="rId75" Type="http://schemas.openxmlformats.org/officeDocument/2006/relationships/hyperlink" Target="mailto:G99935302@claro.com.pe" TargetMode="External"/><Relationship Id="rId83" Type="http://schemas.openxmlformats.org/officeDocument/2006/relationships/hyperlink" Target="mailto:LLAMBRUSCHINI@CLARO.COM.PE" TargetMode="External"/><Relationship Id="rId88" Type="http://schemas.openxmlformats.org/officeDocument/2006/relationships/hyperlink" Target="mailto:planetacanete@claro.com.pe" TargetMode="External"/><Relationship Id="rId91" Type="http://schemas.openxmlformats.org/officeDocument/2006/relationships/hyperlink" Target="mailto:veronica.nunez@claro.com.pe%3E" TargetMode="External"/><Relationship Id="rId1" Type="http://schemas.openxmlformats.org/officeDocument/2006/relationships/hyperlink" Target="mailto:lirigoyen@claro.com.pe" TargetMode="External"/><Relationship Id="rId6" Type="http://schemas.openxmlformats.org/officeDocument/2006/relationships/hyperlink" Target="mailto:jorge.guardia@claro.com.pe" TargetMode="External"/><Relationship Id="rId15" Type="http://schemas.openxmlformats.org/officeDocument/2006/relationships/hyperlink" Target="mailto:JHONATAN.ALVARADO@CLARO.COM.PE" TargetMode="External"/><Relationship Id="rId23" Type="http://schemas.openxmlformats.org/officeDocument/2006/relationships/hyperlink" Target="mailto:planetacanete@claro.com.pe" TargetMode="External"/><Relationship Id="rId28" Type="http://schemas.openxmlformats.org/officeDocument/2006/relationships/hyperlink" Target="mailto:planetacanete@claro.com.pe" TargetMode="External"/><Relationship Id="rId36" Type="http://schemas.openxmlformats.org/officeDocument/2006/relationships/hyperlink" Target="mailto:A400119@claro.com.pe" TargetMode="External"/><Relationship Id="rId49" Type="http://schemas.openxmlformats.org/officeDocument/2006/relationships/hyperlink" Target="mailto:A400373@claro.com.pe;C63460@claro.com.pe" TargetMode="External"/><Relationship Id="rId57" Type="http://schemas.openxmlformats.org/officeDocument/2006/relationships/hyperlink" Target="mailto:A400134@CLARO.COM.PE" TargetMode="External"/><Relationship Id="rId10" Type="http://schemas.openxmlformats.org/officeDocument/2006/relationships/hyperlink" Target="mailto:D9998143@CLARO.COM.PE" TargetMode="External"/><Relationship Id="rId31" Type="http://schemas.openxmlformats.org/officeDocument/2006/relationships/hyperlink" Target="mailto:planetacanete@claro.com.pe" TargetMode="External"/><Relationship Id="rId44" Type="http://schemas.openxmlformats.org/officeDocument/2006/relationships/hyperlink" Target="mailto:D99933359@claro.com.pe" TargetMode="External"/><Relationship Id="rId52" Type="http://schemas.openxmlformats.org/officeDocument/2006/relationships/hyperlink" Target="mailto:tiendaespana.agtel@gmail.com" TargetMode="External"/><Relationship Id="rId60" Type="http://schemas.openxmlformats.org/officeDocument/2006/relationships/hyperlink" Target="mailto:A400593@CLARO.COM.PE" TargetMode="External"/><Relationship Id="rId65" Type="http://schemas.openxmlformats.org/officeDocument/2006/relationships/hyperlink" Target="mailto:G99935302@claro.com.pe" TargetMode="External"/><Relationship Id="rId73" Type="http://schemas.openxmlformats.org/officeDocument/2006/relationships/hyperlink" Target="mailto:G99935302@claro.com.pe" TargetMode="External"/><Relationship Id="rId78" Type="http://schemas.openxmlformats.org/officeDocument/2006/relationships/hyperlink" Target="mailto:jorge.guardia@claro.com.pe" TargetMode="External"/><Relationship Id="rId81" Type="http://schemas.openxmlformats.org/officeDocument/2006/relationships/hyperlink" Target="mailto:jorge.guardia@claro.com.pe" TargetMode="External"/><Relationship Id="rId86" Type="http://schemas.openxmlformats.org/officeDocument/2006/relationships/hyperlink" Target="mailto:A400636@CLARO.COM.PE" TargetMode="External"/><Relationship Id="rId94" Type="http://schemas.openxmlformats.org/officeDocument/2006/relationships/hyperlink" Target="mailto:A400658@CLARO.COM.PE" TargetMode="External"/><Relationship Id="rId4" Type="http://schemas.openxmlformats.org/officeDocument/2006/relationships/hyperlink" Target="mailto:adriana.elizabeth@claro.com.pe" TargetMode="External"/><Relationship Id="rId9" Type="http://schemas.openxmlformats.org/officeDocument/2006/relationships/hyperlink" Target="mailto:WEYDER.TUESTA@CLARO.COM.PE" TargetMode="External"/><Relationship Id="rId13" Type="http://schemas.openxmlformats.org/officeDocument/2006/relationships/hyperlink" Target="mailto:JHONATAN.ALVARADO@CLARO.COM.PE" TargetMode="External"/><Relationship Id="rId18" Type="http://schemas.openxmlformats.org/officeDocument/2006/relationships/hyperlink" Target="mailto:veronica.nunez@claro.com.pe%3E" TargetMode="External"/><Relationship Id="rId39" Type="http://schemas.openxmlformats.org/officeDocument/2006/relationships/hyperlink" Target="mailto:jorge.guardia@claro.com.pe" TargetMode="External"/><Relationship Id="rId34" Type="http://schemas.openxmlformats.org/officeDocument/2006/relationships/hyperlink" Target="mailto:D99936421@claro.com.pe" TargetMode="External"/><Relationship Id="rId50" Type="http://schemas.openxmlformats.org/officeDocument/2006/relationships/hyperlink" Target="mailto:A400@" TargetMode="External"/><Relationship Id="rId55" Type="http://schemas.openxmlformats.org/officeDocument/2006/relationships/hyperlink" Target="mailto:A400132@CLARO.COM.PE" TargetMode="External"/><Relationship Id="rId76" Type="http://schemas.openxmlformats.org/officeDocument/2006/relationships/hyperlink" Target="mailto:G99935302@claro.com.pe" TargetMode="External"/><Relationship Id="rId7" Type="http://schemas.openxmlformats.org/officeDocument/2006/relationships/hyperlink" Target="mailto:d9999147@claro.com.pe" TargetMode="External"/><Relationship Id="rId71" Type="http://schemas.openxmlformats.org/officeDocument/2006/relationships/hyperlink" Target="mailto:A400156@claro.com.pe" TargetMode="External"/><Relationship Id="rId92" Type="http://schemas.openxmlformats.org/officeDocument/2006/relationships/hyperlink" Target="mailto:A400592@CLARO.COM.PE" TargetMode="External"/><Relationship Id="rId2" Type="http://schemas.openxmlformats.org/officeDocument/2006/relationships/hyperlink" Target="mailto:jorge.guardia@claro.com.pe" TargetMode="External"/><Relationship Id="rId29" Type="http://schemas.openxmlformats.org/officeDocument/2006/relationships/hyperlink" Target="mailto:D64591@claro.com.pe" TargetMode="External"/><Relationship Id="rId24" Type="http://schemas.openxmlformats.org/officeDocument/2006/relationships/hyperlink" Target="mailto:jhonatan.espino@claro.com.pe" TargetMode="External"/><Relationship Id="rId40" Type="http://schemas.openxmlformats.org/officeDocument/2006/relationships/hyperlink" Target="mailto:A400382@claro.com.pe" TargetMode="External"/><Relationship Id="rId45" Type="http://schemas.openxmlformats.org/officeDocument/2006/relationships/hyperlink" Target="mailto:D99938969@claro.com.pe" TargetMode="External"/><Relationship Id="rId66" Type="http://schemas.openxmlformats.org/officeDocument/2006/relationships/hyperlink" Target="mailto:jorge.guardia@claro.com.pe" TargetMode="External"/><Relationship Id="rId87" Type="http://schemas.openxmlformats.org/officeDocument/2006/relationships/hyperlink" Target="mailto:jorge.guardia@claro.com.pe" TargetMode="External"/><Relationship Id="rId61" Type="http://schemas.openxmlformats.org/officeDocument/2006/relationships/hyperlink" Target="mailto:A400145@CLARO.COM.PE" TargetMode="External"/><Relationship Id="rId82" Type="http://schemas.openxmlformats.org/officeDocument/2006/relationships/hyperlink" Target="mailto:LLAMBRUSCHINI@CLARO.COM.PE" TargetMode="External"/><Relationship Id="rId19" Type="http://schemas.openxmlformats.org/officeDocument/2006/relationships/hyperlink" Target="mailto:D99940297@claro.com.pe;D99942438@claro.com.pe" TargetMode="External"/><Relationship Id="rId14" Type="http://schemas.openxmlformats.org/officeDocument/2006/relationships/hyperlink" Target="mailto:G99933701@CLARO.COM.PE" TargetMode="External"/><Relationship Id="rId30" Type="http://schemas.openxmlformats.org/officeDocument/2006/relationships/hyperlink" Target="mailto:jhonatan.espino@claro.com.pe" TargetMode="External"/><Relationship Id="rId35" Type="http://schemas.openxmlformats.org/officeDocument/2006/relationships/hyperlink" Target="mailto:G99936386@claro.com.pe" TargetMode="External"/><Relationship Id="rId56" Type="http://schemas.openxmlformats.org/officeDocument/2006/relationships/hyperlink" Target="mailto:A400609@CLARO.COM.PE" TargetMode="External"/><Relationship Id="rId77" Type="http://schemas.openxmlformats.org/officeDocument/2006/relationships/hyperlink" Target="mailto:G99935302@claro.com.p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zoomScale="85" zoomScaleNormal="85" workbookViewId="0">
      <selection activeCell="A3" sqref="A3"/>
    </sheetView>
  </sheetViews>
  <sheetFormatPr baseColWidth="10" defaultRowHeight="14.5" x14ac:dyDescent="0.35"/>
  <cols>
    <col min="1" max="1" width="12.54296875" bestFit="1" customWidth="1"/>
    <col min="2" max="2" width="18.1796875" bestFit="1" customWidth="1"/>
    <col min="3" max="3" width="42.81640625" bestFit="1" customWidth="1"/>
    <col min="5" max="5" width="12.81640625" style="6" customWidth="1"/>
    <col min="6" max="6" width="21.7265625" bestFit="1" customWidth="1"/>
    <col min="7" max="7" width="38.26953125" bestFit="1" customWidth="1"/>
    <col min="8" max="8" width="35.453125" customWidth="1"/>
    <col min="9" max="9" width="37.26953125" bestFit="1" customWidth="1"/>
  </cols>
  <sheetData>
    <row r="1" spans="1:9" x14ac:dyDescent="0.35">
      <c r="E1"/>
    </row>
    <row r="3" spans="1:9" x14ac:dyDescent="0.35">
      <c r="A3" s="5" t="s">
        <v>0</v>
      </c>
      <c r="B3" s="5" t="s">
        <v>9</v>
      </c>
      <c r="E3" s="5" t="s">
        <v>0</v>
      </c>
      <c r="F3" s="8" t="s">
        <v>1</v>
      </c>
      <c r="G3" s="5" t="s">
        <v>3</v>
      </c>
      <c r="H3" s="5" t="s">
        <v>2</v>
      </c>
      <c r="I3" t="s">
        <v>817</v>
      </c>
    </row>
    <row r="4" spans="1:9" x14ac:dyDescent="0.35">
      <c r="A4" s="87" t="s">
        <v>16</v>
      </c>
      <c r="B4" s="87" t="s">
        <v>21</v>
      </c>
      <c r="E4" s="87" t="s">
        <v>16</v>
      </c>
      <c r="F4" s="6">
        <v>6001</v>
      </c>
      <c r="G4" s="87" t="s">
        <v>295</v>
      </c>
      <c r="H4" s="87" t="s">
        <v>294</v>
      </c>
      <c r="I4" s="7">
        <v>1</v>
      </c>
    </row>
    <row r="5" spans="1:9" x14ac:dyDescent="0.35">
      <c r="B5" s="87" t="s">
        <v>44</v>
      </c>
      <c r="E5"/>
      <c r="F5" s="6">
        <v>4857964</v>
      </c>
      <c r="G5" s="87" t="s">
        <v>50</v>
      </c>
      <c r="H5" s="87" t="s">
        <v>181</v>
      </c>
      <c r="I5" s="7">
        <v>1</v>
      </c>
    </row>
    <row r="6" spans="1:9" x14ac:dyDescent="0.35">
      <c r="B6" s="87" t="s">
        <v>198</v>
      </c>
      <c r="E6"/>
      <c r="F6" s="6" t="s">
        <v>323</v>
      </c>
      <c r="G6" s="87" t="s">
        <v>325</v>
      </c>
      <c r="H6" s="87" t="s">
        <v>324</v>
      </c>
      <c r="I6" s="7">
        <v>1</v>
      </c>
    </row>
    <row r="7" spans="1:9" x14ac:dyDescent="0.35">
      <c r="B7" s="87" t="s">
        <v>34</v>
      </c>
      <c r="E7"/>
      <c r="F7" s="6" t="s">
        <v>212</v>
      </c>
      <c r="G7" s="87" t="s">
        <v>213</v>
      </c>
      <c r="H7" s="87" t="s">
        <v>213</v>
      </c>
      <c r="I7" s="7">
        <v>1</v>
      </c>
    </row>
    <row r="8" spans="1:9" x14ac:dyDescent="0.35">
      <c r="B8" s="87" t="s">
        <v>61</v>
      </c>
      <c r="E8"/>
      <c r="F8" s="6" t="s">
        <v>119</v>
      </c>
      <c r="G8" s="87" t="s">
        <v>121</v>
      </c>
      <c r="H8" s="87" t="s">
        <v>120</v>
      </c>
      <c r="I8" s="7">
        <v>1</v>
      </c>
    </row>
    <row r="9" spans="1:9" x14ac:dyDescent="0.35">
      <c r="B9" s="87" t="s">
        <v>299</v>
      </c>
      <c r="E9"/>
      <c r="F9" s="6" t="s">
        <v>247</v>
      </c>
      <c r="G9" s="87" t="s">
        <v>249</v>
      </c>
      <c r="H9" s="87" t="s">
        <v>248</v>
      </c>
      <c r="I9" s="7">
        <v>1</v>
      </c>
    </row>
    <row r="10" spans="1:9" x14ac:dyDescent="0.35">
      <c r="B10" s="87" t="s">
        <v>102</v>
      </c>
      <c r="E10"/>
      <c r="F10" s="6" t="s">
        <v>376</v>
      </c>
      <c r="G10" s="87" t="s">
        <v>378</v>
      </c>
      <c r="H10" s="87" t="s">
        <v>377</v>
      </c>
      <c r="I10" s="7">
        <v>1</v>
      </c>
    </row>
    <row r="11" spans="1:9" x14ac:dyDescent="0.35">
      <c r="B11" s="87" t="s">
        <v>108</v>
      </c>
      <c r="E11"/>
      <c r="F11" s="6" t="s">
        <v>55</v>
      </c>
      <c r="G11" s="87" t="s">
        <v>57</v>
      </c>
      <c r="H11" s="87" t="s">
        <v>56</v>
      </c>
      <c r="I11" s="7">
        <v>1</v>
      </c>
    </row>
    <row r="12" spans="1:9" x14ac:dyDescent="0.35">
      <c r="B12" s="87" t="s">
        <v>370</v>
      </c>
      <c r="E12"/>
      <c r="F12" s="6" t="s">
        <v>285</v>
      </c>
      <c r="G12" s="87" t="s">
        <v>287</v>
      </c>
      <c r="H12" s="87" t="s">
        <v>286</v>
      </c>
      <c r="I12" s="7">
        <v>1</v>
      </c>
    </row>
    <row r="13" spans="1:9" x14ac:dyDescent="0.35">
      <c r="A13" s="87" t="s">
        <v>812</v>
      </c>
      <c r="B13" s="87"/>
      <c r="E13"/>
      <c r="F13" s="6" t="s">
        <v>144</v>
      </c>
      <c r="G13" s="87" t="s">
        <v>146</v>
      </c>
      <c r="H13" s="87" t="s">
        <v>145</v>
      </c>
      <c r="I13" s="7">
        <v>1</v>
      </c>
    </row>
    <row r="14" spans="1:9" x14ac:dyDescent="0.35">
      <c r="A14" s="87" t="s">
        <v>409</v>
      </c>
      <c r="B14" s="87" t="s">
        <v>409</v>
      </c>
      <c r="E14"/>
      <c r="F14" s="6" t="s">
        <v>255</v>
      </c>
      <c r="G14" s="87" t="s">
        <v>257</v>
      </c>
      <c r="H14" s="87" t="s">
        <v>256</v>
      </c>
      <c r="I14" s="7">
        <v>1</v>
      </c>
    </row>
    <row r="15" spans="1:9" x14ac:dyDescent="0.35">
      <c r="B15" s="87" t="s">
        <v>423</v>
      </c>
      <c r="E15"/>
      <c r="F15" s="6" t="s">
        <v>125</v>
      </c>
      <c r="G15" s="87" t="s">
        <v>127</v>
      </c>
      <c r="H15" s="87" t="s">
        <v>126</v>
      </c>
      <c r="I15" s="7">
        <v>1</v>
      </c>
    </row>
    <row r="16" spans="1:9" x14ac:dyDescent="0.35">
      <c r="B16" s="87" t="s">
        <v>498</v>
      </c>
      <c r="E16"/>
      <c r="F16" s="6" t="s">
        <v>240</v>
      </c>
      <c r="G16" s="87" t="s">
        <v>242</v>
      </c>
      <c r="H16" s="87" t="s">
        <v>241</v>
      </c>
      <c r="I16" s="7">
        <v>1</v>
      </c>
    </row>
    <row r="17" spans="1:9" x14ac:dyDescent="0.35">
      <c r="A17" s="87" t="s">
        <v>813</v>
      </c>
      <c r="B17" s="87"/>
      <c r="E17"/>
      <c r="F17" s="6" t="s">
        <v>392</v>
      </c>
      <c r="G17" s="87" t="s">
        <v>394</v>
      </c>
      <c r="H17" s="87" t="s">
        <v>393</v>
      </c>
      <c r="I17" s="7">
        <v>1</v>
      </c>
    </row>
    <row r="18" spans="1:9" x14ac:dyDescent="0.35">
      <c r="A18" s="87" t="s">
        <v>511</v>
      </c>
      <c r="B18" s="87" t="s">
        <v>561</v>
      </c>
      <c r="E18"/>
      <c r="F18" s="6" t="s">
        <v>203</v>
      </c>
      <c r="G18" s="87" t="s">
        <v>205</v>
      </c>
      <c r="H18" s="87" t="s">
        <v>204</v>
      </c>
      <c r="I18" s="7">
        <v>1</v>
      </c>
    </row>
    <row r="19" spans="1:9" x14ac:dyDescent="0.35">
      <c r="B19" s="87" t="s">
        <v>517</v>
      </c>
      <c r="E19"/>
      <c r="F19" s="6" t="s">
        <v>63</v>
      </c>
      <c r="G19" s="87" t="s">
        <v>65</v>
      </c>
      <c r="H19" s="87" t="s">
        <v>64</v>
      </c>
      <c r="I19" s="7">
        <v>1</v>
      </c>
    </row>
    <row r="20" spans="1:9" x14ac:dyDescent="0.35">
      <c r="B20" s="87" t="s">
        <v>575</v>
      </c>
      <c r="E20"/>
      <c r="F20" s="6"/>
      <c r="H20" s="87" t="s">
        <v>93</v>
      </c>
      <c r="I20" s="7">
        <v>1</v>
      </c>
    </row>
    <row r="21" spans="1:9" x14ac:dyDescent="0.35">
      <c r="B21" s="87" t="s">
        <v>614</v>
      </c>
      <c r="E21"/>
      <c r="F21" s="6"/>
      <c r="H21" s="87" t="s">
        <v>79</v>
      </c>
      <c r="I21" s="7">
        <v>1</v>
      </c>
    </row>
    <row r="22" spans="1:9" x14ac:dyDescent="0.35">
      <c r="B22" s="87" t="s">
        <v>687</v>
      </c>
      <c r="E22"/>
      <c r="F22" s="6"/>
      <c r="H22" s="87" t="s">
        <v>90</v>
      </c>
      <c r="I22" s="7">
        <v>1</v>
      </c>
    </row>
    <row r="23" spans="1:9" x14ac:dyDescent="0.35">
      <c r="B23" s="87" t="s">
        <v>552</v>
      </c>
      <c r="E23"/>
      <c r="F23" s="6" t="s">
        <v>350</v>
      </c>
      <c r="G23" s="87" t="s">
        <v>352</v>
      </c>
      <c r="H23" s="87" t="s">
        <v>351</v>
      </c>
      <c r="I23" s="7">
        <v>1</v>
      </c>
    </row>
    <row r="24" spans="1:9" x14ac:dyDescent="0.35">
      <c r="A24" s="87" t="s">
        <v>814</v>
      </c>
      <c r="B24" s="87"/>
      <c r="E24"/>
      <c r="F24" s="6" t="s">
        <v>194</v>
      </c>
      <c r="G24" s="87" t="s">
        <v>196</v>
      </c>
      <c r="H24" s="87" t="s">
        <v>195</v>
      </c>
      <c r="I24" s="7">
        <v>1</v>
      </c>
    </row>
    <row r="25" spans="1:9" x14ac:dyDescent="0.35">
      <c r="A25" s="87" t="s">
        <v>811</v>
      </c>
      <c r="E25"/>
      <c r="F25" s="6" t="s">
        <v>97</v>
      </c>
      <c r="G25" s="87" t="s">
        <v>99</v>
      </c>
      <c r="H25" s="87" t="s">
        <v>98</v>
      </c>
      <c r="I25" s="7">
        <v>1</v>
      </c>
    </row>
    <row r="26" spans="1:9" x14ac:dyDescent="0.35">
      <c r="E26"/>
      <c r="F26" s="6"/>
      <c r="H26" s="87" t="s">
        <v>329</v>
      </c>
      <c r="I26" s="7">
        <v>1</v>
      </c>
    </row>
    <row r="27" spans="1:9" x14ac:dyDescent="0.35">
      <c r="E27"/>
      <c r="F27" s="6" t="s">
        <v>48</v>
      </c>
      <c r="G27" s="87" t="s">
        <v>50</v>
      </c>
      <c r="H27" s="87" t="s">
        <v>49</v>
      </c>
      <c r="I27" s="7">
        <v>1</v>
      </c>
    </row>
    <row r="28" spans="1:9" x14ac:dyDescent="0.35">
      <c r="E28"/>
      <c r="F28" s="6" t="s">
        <v>17</v>
      </c>
      <c r="G28" s="87" t="s">
        <v>19</v>
      </c>
      <c r="H28" s="87" t="s">
        <v>18</v>
      </c>
      <c r="I28" s="7">
        <v>1</v>
      </c>
    </row>
    <row r="29" spans="1:9" x14ac:dyDescent="0.35">
      <c r="E29"/>
      <c r="F29" s="6" t="s">
        <v>40</v>
      </c>
      <c r="G29" s="87" t="s">
        <v>42</v>
      </c>
      <c r="H29" s="87" t="s">
        <v>41</v>
      </c>
      <c r="I29" s="7">
        <v>1</v>
      </c>
    </row>
    <row r="30" spans="1:9" x14ac:dyDescent="0.35">
      <c r="E30"/>
      <c r="F30" s="6" t="s">
        <v>185</v>
      </c>
      <c r="G30" s="87" t="s">
        <v>187</v>
      </c>
      <c r="H30" s="87" t="s">
        <v>186</v>
      </c>
      <c r="I30" s="7">
        <v>1</v>
      </c>
    </row>
    <row r="31" spans="1:9" x14ac:dyDescent="0.35">
      <c r="E31"/>
      <c r="F31" s="6" t="s">
        <v>385</v>
      </c>
      <c r="G31" s="87" t="s">
        <v>387</v>
      </c>
      <c r="H31" s="87" t="s">
        <v>386</v>
      </c>
      <c r="I31" s="7">
        <v>1</v>
      </c>
    </row>
    <row r="32" spans="1:9" x14ac:dyDescent="0.35">
      <c r="E32"/>
      <c r="F32" s="6" t="s">
        <v>277</v>
      </c>
      <c r="G32" s="87" t="s">
        <v>279</v>
      </c>
      <c r="H32" s="87" t="s">
        <v>278</v>
      </c>
      <c r="I32" s="7">
        <v>1</v>
      </c>
    </row>
    <row r="33" spans="5:9" x14ac:dyDescent="0.35">
      <c r="E33"/>
      <c r="F33" s="6" t="s">
        <v>337</v>
      </c>
      <c r="G33" s="87" t="s">
        <v>339</v>
      </c>
      <c r="H33" s="87" t="s">
        <v>338</v>
      </c>
      <c r="I33" s="7">
        <v>1</v>
      </c>
    </row>
    <row r="34" spans="5:9" x14ac:dyDescent="0.35">
      <c r="E34"/>
      <c r="F34" s="6" t="s">
        <v>109</v>
      </c>
      <c r="G34" s="87" t="s">
        <v>111</v>
      </c>
      <c r="H34" s="87" t="s">
        <v>110</v>
      </c>
      <c r="I34" s="7">
        <v>1</v>
      </c>
    </row>
    <row r="35" spans="5:9" x14ac:dyDescent="0.35">
      <c r="E35"/>
      <c r="F35" s="6" t="s">
        <v>219</v>
      </c>
      <c r="G35" s="87" t="s">
        <v>221</v>
      </c>
      <c r="H35" s="87" t="s">
        <v>220</v>
      </c>
      <c r="I35" s="7">
        <v>1</v>
      </c>
    </row>
    <row r="36" spans="5:9" x14ac:dyDescent="0.35">
      <c r="E36"/>
      <c r="F36" s="6" t="s">
        <v>315</v>
      </c>
      <c r="G36" s="87" t="s">
        <v>317</v>
      </c>
      <c r="H36" s="87" t="s">
        <v>316</v>
      </c>
      <c r="I36" s="7">
        <v>1</v>
      </c>
    </row>
    <row r="37" spans="5:9" x14ac:dyDescent="0.35">
      <c r="E37"/>
      <c r="F37" s="6" t="s">
        <v>230</v>
      </c>
      <c r="G37" s="87" t="s">
        <v>232</v>
      </c>
      <c r="H37" s="87" t="s">
        <v>231</v>
      </c>
      <c r="I37" s="7">
        <v>1</v>
      </c>
    </row>
    <row r="38" spans="5:9" x14ac:dyDescent="0.35">
      <c r="E38"/>
      <c r="F38" s="6" t="s">
        <v>261</v>
      </c>
      <c r="G38" s="87" t="s">
        <v>263</v>
      </c>
      <c r="H38" s="87" t="s">
        <v>262</v>
      </c>
      <c r="I38" s="7">
        <v>1</v>
      </c>
    </row>
    <row r="39" spans="5:9" x14ac:dyDescent="0.35">
      <c r="E39"/>
      <c r="F39" s="6" t="s">
        <v>82</v>
      </c>
      <c r="G39" s="87" t="s">
        <v>268</v>
      </c>
      <c r="H39" s="87" t="s">
        <v>267</v>
      </c>
      <c r="I39" s="7">
        <v>1</v>
      </c>
    </row>
    <row r="40" spans="5:9" x14ac:dyDescent="0.35">
      <c r="E40"/>
      <c r="F40" s="6"/>
      <c r="G40" s="87" t="s">
        <v>84</v>
      </c>
      <c r="H40" s="87" t="s">
        <v>83</v>
      </c>
      <c r="I40" s="7">
        <v>1</v>
      </c>
    </row>
    <row r="41" spans="5:9" x14ac:dyDescent="0.35">
      <c r="E41"/>
      <c r="F41" s="6" t="s">
        <v>154</v>
      </c>
      <c r="G41" s="87" t="s">
        <v>156</v>
      </c>
      <c r="H41" s="87" t="s">
        <v>155</v>
      </c>
      <c r="I41" s="7">
        <v>1</v>
      </c>
    </row>
    <row r="42" spans="5:9" x14ac:dyDescent="0.35">
      <c r="E42"/>
      <c r="F42" s="6" t="s">
        <v>72</v>
      </c>
      <c r="G42" s="87" t="s">
        <v>74</v>
      </c>
      <c r="H42" s="87" t="s">
        <v>73</v>
      </c>
      <c r="I42" s="7">
        <v>1</v>
      </c>
    </row>
    <row r="43" spans="5:9" x14ac:dyDescent="0.35">
      <c r="E43"/>
      <c r="F43" s="6" t="s">
        <v>401</v>
      </c>
      <c r="G43" s="87" t="s">
        <v>403</v>
      </c>
      <c r="H43" s="87" t="s">
        <v>402</v>
      </c>
      <c r="I43" s="7">
        <v>1</v>
      </c>
    </row>
    <row r="44" spans="5:9" x14ac:dyDescent="0.35">
      <c r="E44"/>
      <c r="F44" s="6" t="s">
        <v>164</v>
      </c>
      <c r="G44" s="87" t="s">
        <v>166</v>
      </c>
      <c r="H44" s="87" t="s">
        <v>165</v>
      </c>
      <c r="I44" s="7">
        <v>1</v>
      </c>
    </row>
    <row r="45" spans="5:9" x14ac:dyDescent="0.35">
      <c r="E45"/>
      <c r="F45" s="6" t="s">
        <v>172</v>
      </c>
      <c r="G45" s="87" t="s">
        <v>174</v>
      </c>
      <c r="H45" s="87" t="s">
        <v>173</v>
      </c>
      <c r="I45" s="7">
        <v>1</v>
      </c>
    </row>
    <row r="46" spans="5:9" x14ac:dyDescent="0.35">
      <c r="E46"/>
      <c r="F46" s="6" t="s">
        <v>358</v>
      </c>
      <c r="G46" s="87" t="s">
        <v>360</v>
      </c>
      <c r="H46" s="87" t="s">
        <v>359</v>
      </c>
      <c r="I46" s="7">
        <v>1</v>
      </c>
    </row>
    <row r="47" spans="5:9" x14ac:dyDescent="0.35">
      <c r="E47"/>
      <c r="F47" s="6" t="s">
        <v>28</v>
      </c>
      <c r="G47" s="87" t="s">
        <v>30</v>
      </c>
      <c r="H47" s="87" t="s">
        <v>29</v>
      </c>
      <c r="I47" s="7">
        <v>1</v>
      </c>
    </row>
    <row r="48" spans="5:9" x14ac:dyDescent="0.35">
      <c r="E48"/>
      <c r="F48" s="6" t="s">
        <v>364</v>
      </c>
      <c r="G48" s="87" t="s">
        <v>366</v>
      </c>
      <c r="H48" s="87" t="s">
        <v>365</v>
      </c>
      <c r="I48" s="7">
        <v>1</v>
      </c>
    </row>
    <row r="49" spans="5:9" x14ac:dyDescent="0.35">
      <c r="E49"/>
      <c r="F49" s="6" t="s">
        <v>103</v>
      </c>
      <c r="G49" s="87" t="s">
        <v>105</v>
      </c>
      <c r="H49" s="87" t="s">
        <v>104</v>
      </c>
      <c r="I49" s="7">
        <v>1</v>
      </c>
    </row>
    <row r="50" spans="5:9" x14ac:dyDescent="0.35">
      <c r="E50"/>
      <c r="F50" s="6" t="s">
        <v>305</v>
      </c>
      <c r="G50" s="87" t="s">
        <v>307</v>
      </c>
      <c r="H50" s="87" t="s">
        <v>306</v>
      </c>
      <c r="I50" s="7">
        <v>1</v>
      </c>
    </row>
    <row r="51" spans="5:9" x14ac:dyDescent="0.35">
      <c r="E51"/>
      <c r="F51" s="6" t="s">
        <v>133</v>
      </c>
      <c r="G51" s="87" t="s">
        <v>135</v>
      </c>
      <c r="H51" s="87" t="s">
        <v>134</v>
      </c>
      <c r="I51" s="7">
        <v>1</v>
      </c>
    </row>
    <row r="52" spans="5:9" x14ac:dyDescent="0.35">
      <c r="E52"/>
      <c r="F52" s="6"/>
      <c r="G52" s="87" t="s">
        <v>344</v>
      </c>
      <c r="H52" s="87" t="s">
        <v>343</v>
      </c>
      <c r="I52" s="7">
        <v>1</v>
      </c>
    </row>
    <row r="53" spans="5:9" x14ac:dyDescent="0.35">
      <c r="E53" s="87" t="s">
        <v>409</v>
      </c>
      <c r="F53" s="6" t="s">
        <v>419</v>
      </c>
      <c r="G53" s="87" t="s">
        <v>421</v>
      </c>
      <c r="H53" s="87" t="s">
        <v>420</v>
      </c>
      <c r="I53" s="7">
        <v>1</v>
      </c>
    </row>
    <row r="54" spans="5:9" x14ac:dyDescent="0.35">
      <c r="E54"/>
      <c r="F54" s="6" t="s">
        <v>410</v>
      </c>
      <c r="G54" s="87" t="s">
        <v>412</v>
      </c>
      <c r="H54" s="87" t="s">
        <v>411</v>
      </c>
      <c r="I54" s="7">
        <v>1</v>
      </c>
    </row>
    <row r="55" spans="5:9" x14ac:dyDescent="0.35">
      <c r="E55"/>
      <c r="F55" s="6" t="s">
        <v>501</v>
      </c>
      <c r="G55" s="87" t="s">
        <v>503</v>
      </c>
      <c r="H55" s="87" t="s">
        <v>502</v>
      </c>
      <c r="I55" s="7">
        <v>1</v>
      </c>
    </row>
    <row r="56" spans="5:9" x14ac:dyDescent="0.35">
      <c r="E56"/>
      <c r="F56" s="6"/>
      <c r="H56" s="87" t="s">
        <v>508</v>
      </c>
      <c r="I56" s="7">
        <v>1</v>
      </c>
    </row>
    <row r="57" spans="5:9" x14ac:dyDescent="0.35">
      <c r="E57"/>
      <c r="F57" s="6" t="s">
        <v>468</v>
      </c>
      <c r="G57" s="87" t="s">
        <v>470</v>
      </c>
      <c r="H57" s="87" t="s">
        <v>469</v>
      </c>
      <c r="I57" s="7">
        <v>1</v>
      </c>
    </row>
    <row r="58" spans="5:9" x14ac:dyDescent="0.35">
      <c r="E58"/>
      <c r="F58" s="6" t="s">
        <v>457</v>
      </c>
      <c r="G58" s="87" t="s">
        <v>459</v>
      </c>
      <c r="H58" s="87" t="s">
        <v>458</v>
      </c>
      <c r="I58" s="7">
        <v>1</v>
      </c>
    </row>
    <row r="59" spans="5:9" x14ac:dyDescent="0.35">
      <c r="E59"/>
      <c r="F59" s="6" t="s">
        <v>427</v>
      </c>
      <c r="G59" s="87" t="s">
        <v>429</v>
      </c>
      <c r="H59" s="87" t="s">
        <v>428</v>
      </c>
      <c r="I59" s="7">
        <v>1</v>
      </c>
    </row>
    <row r="60" spans="5:9" x14ac:dyDescent="0.35">
      <c r="E60"/>
      <c r="F60" s="6" t="s">
        <v>434</v>
      </c>
      <c r="G60" s="87" t="s">
        <v>436</v>
      </c>
      <c r="H60" s="87" t="s">
        <v>435</v>
      </c>
      <c r="I60" s="7">
        <v>1</v>
      </c>
    </row>
    <row r="61" spans="5:9" x14ac:dyDescent="0.35">
      <c r="E61"/>
      <c r="F61" s="6"/>
      <c r="H61" s="87" t="s">
        <v>443</v>
      </c>
      <c r="I61" s="7">
        <v>1</v>
      </c>
    </row>
    <row r="62" spans="5:9" x14ac:dyDescent="0.35">
      <c r="E62"/>
      <c r="F62" s="6"/>
      <c r="H62" s="87" t="s">
        <v>453</v>
      </c>
      <c r="I62" s="7">
        <v>1</v>
      </c>
    </row>
    <row r="63" spans="5:9" x14ac:dyDescent="0.35">
      <c r="E63"/>
      <c r="F63" s="6"/>
      <c r="H63" s="87" t="s">
        <v>463</v>
      </c>
      <c r="I63" s="7">
        <v>1</v>
      </c>
    </row>
    <row r="64" spans="5:9" x14ac:dyDescent="0.35">
      <c r="E64"/>
      <c r="F64" s="6"/>
      <c r="H64" s="87" t="s">
        <v>448</v>
      </c>
      <c r="I64" s="7">
        <v>1</v>
      </c>
    </row>
    <row r="65" spans="5:9" x14ac:dyDescent="0.35">
      <c r="E65"/>
      <c r="F65" s="6" t="s">
        <v>492</v>
      </c>
      <c r="G65" s="87" t="s">
        <v>493</v>
      </c>
      <c r="H65" s="87" t="s">
        <v>493</v>
      </c>
      <c r="I65" s="7">
        <v>1</v>
      </c>
    </row>
    <row r="66" spans="5:9" x14ac:dyDescent="0.35">
      <c r="E66"/>
      <c r="F66" s="87" t="s">
        <v>816</v>
      </c>
      <c r="G66" s="87" t="s">
        <v>474</v>
      </c>
      <c r="H66" s="87" t="s">
        <v>473</v>
      </c>
      <c r="I66" s="7">
        <v>1</v>
      </c>
    </row>
    <row r="67" spans="5:9" x14ac:dyDescent="0.35">
      <c r="E67"/>
      <c r="H67" s="87" t="s">
        <v>480</v>
      </c>
      <c r="I67" s="7">
        <v>1</v>
      </c>
    </row>
    <row r="68" spans="5:9" x14ac:dyDescent="0.35">
      <c r="E68"/>
      <c r="F68" s="87" t="s">
        <v>815</v>
      </c>
      <c r="G68" s="87" t="s">
        <v>487</v>
      </c>
      <c r="H68" s="87" t="s">
        <v>486</v>
      </c>
      <c r="I68" s="7">
        <v>1</v>
      </c>
    </row>
    <row r="69" spans="5:9" x14ac:dyDescent="0.35">
      <c r="E69"/>
      <c r="F69" s="87" t="s">
        <v>1038</v>
      </c>
      <c r="G69" s="87" t="s">
        <v>1040</v>
      </c>
      <c r="H69" s="87" t="s">
        <v>1039</v>
      </c>
      <c r="I69" s="7">
        <v>1</v>
      </c>
    </row>
    <row r="70" spans="5:9" x14ac:dyDescent="0.35">
      <c r="E70"/>
      <c r="F70" s="87" t="s">
        <v>885</v>
      </c>
      <c r="G70" s="87" t="s">
        <v>887</v>
      </c>
      <c r="H70" s="87" t="s">
        <v>886</v>
      </c>
      <c r="I70" s="7">
        <v>1</v>
      </c>
    </row>
    <row r="71" spans="5:9" x14ac:dyDescent="0.35">
      <c r="E71" s="87" t="s">
        <v>511</v>
      </c>
      <c r="F71" s="6" t="s">
        <v>530</v>
      </c>
      <c r="G71" s="87" t="s">
        <v>532</v>
      </c>
      <c r="H71" s="87" t="s">
        <v>531</v>
      </c>
      <c r="I71" s="7">
        <v>1</v>
      </c>
    </row>
    <row r="72" spans="5:9" x14ac:dyDescent="0.35">
      <c r="E72"/>
      <c r="F72" s="6" t="s">
        <v>725</v>
      </c>
      <c r="G72" s="87" t="s">
        <v>727</v>
      </c>
      <c r="H72" s="87" t="s">
        <v>726</v>
      </c>
      <c r="I72" s="7">
        <v>1</v>
      </c>
    </row>
    <row r="73" spans="5:9" x14ac:dyDescent="0.35">
      <c r="E73"/>
      <c r="F73" s="6" t="s">
        <v>711</v>
      </c>
      <c r="G73" s="87" t="s">
        <v>713</v>
      </c>
      <c r="H73" s="87" t="s">
        <v>712</v>
      </c>
      <c r="I73" s="7">
        <v>1</v>
      </c>
    </row>
    <row r="74" spans="5:9" x14ac:dyDescent="0.35">
      <c r="E74"/>
      <c r="F74" s="6" t="s">
        <v>627</v>
      </c>
      <c r="G74" s="87" t="s">
        <v>610</v>
      </c>
      <c r="H74" s="87" t="s">
        <v>628</v>
      </c>
      <c r="I74" s="7">
        <v>1</v>
      </c>
    </row>
    <row r="75" spans="5:9" x14ac:dyDescent="0.35">
      <c r="E75"/>
      <c r="F75" s="6" t="s">
        <v>657</v>
      </c>
      <c r="G75" s="87" t="s">
        <v>659</v>
      </c>
      <c r="H75" s="87" t="s">
        <v>658</v>
      </c>
      <c r="I75" s="7">
        <v>1</v>
      </c>
    </row>
    <row r="76" spans="5:9" x14ac:dyDescent="0.35">
      <c r="E76"/>
      <c r="F76" s="6"/>
      <c r="H76" s="87" t="s">
        <v>664</v>
      </c>
      <c r="I76" s="7">
        <v>1</v>
      </c>
    </row>
    <row r="77" spans="5:9" x14ac:dyDescent="0.35">
      <c r="E77"/>
      <c r="F77" s="6" t="s">
        <v>620</v>
      </c>
      <c r="G77" s="87" t="s">
        <v>622</v>
      </c>
      <c r="H77" s="87" t="s">
        <v>621</v>
      </c>
      <c r="I77" s="7">
        <v>1</v>
      </c>
    </row>
    <row r="78" spans="5:9" x14ac:dyDescent="0.35">
      <c r="E78"/>
      <c r="F78" s="6" t="s">
        <v>555</v>
      </c>
      <c r="G78" s="87" t="s">
        <v>557</v>
      </c>
      <c r="H78" s="87" t="s">
        <v>556</v>
      </c>
      <c r="I78" s="7">
        <v>1</v>
      </c>
    </row>
    <row r="79" spans="5:9" x14ac:dyDescent="0.35">
      <c r="E79"/>
      <c r="F79" s="6"/>
      <c r="H79" s="87" t="s">
        <v>564</v>
      </c>
      <c r="I79" s="7">
        <v>1</v>
      </c>
    </row>
    <row r="80" spans="5:9" x14ac:dyDescent="0.35">
      <c r="E80"/>
      <c r="F80" s="6"/>
      <c r="H80" s="87" t="s">
        <v>593</v>
      </c>
      <c r="I80" s="7">
        <v>1</v>
      </c>
    </row>
    <row r="81" spans="5:9" x14ac:dyDescent="0.35">
      <c r="E81"/>
      <c r="F81" s="6" t="s">
        <v>643</v>
      </c>
      <c r="G81" s="87" t="s">
        <v>644</v>
      </c>
      <c r="H81" s="87" t="s">
        <v>1000</v>
      </c>
      <c r="I81" s="7">
        <v>1</v>
      </c>
    </row>
    <row r="82" spans="5:9" x14ac:dyDescent="0.35">
      <c r="E82"/>
      <c r="F82" s="6" t="s">
        <v>587</v>
      </c>
      <c r="G82" s="87" t="s">
        <v>589</v>
      </c>
      <c r="H82" s="87" t="s">
        <v>883</v>
      </c>
      <c r="I82" s="7">
        <v>1</v>
      </c>
    </row>
    <row r="83" spans="5:9" x14ac:dyDescent="0.35">
      <c r="E83"/>
      <c r="F83" s="6" t="s">
        <v>667</v>
      </c>
      <c r="G83" s="87" t="s">
        <v>669</v>
      </c>
      <c r="H83" s="87" t="s">
        <v>668</v>
      </c>
      <c r="I83" s="7">
        <v>1</v>
      </c>
    </row>
    <row r="84" spans="5:9" x14ac:dyDescent="0.35">
      <c r="E84"/>
      <c r="F84" s="6" t="s">
        <v>691</v>
      </c>
      <c r="G84" s="87" t="s">
        <v>693</v>
      </c>
      <c r="H84" s="87" t="s">
        <v>692</v>
      </c>
      <c r="I84" s="7">
        <v>1</v>
      </c>
    </row>
    <row r="85" spans="5:9" x14ac:dyDescent="0.35">
      <c r="E85"/>
      <c r="F85" s="6" t="s">
        <v>570</v>
      </c>
      <c r="G85" s="87" t="s">
        <v>572</v>
      </c>
      <c r="H85" s="87" t="s">
        <v>571</v>
      </c>
      <c r="I85" s="7">
        <v>1</v>
      </c>
    </row>
    <row r="86" spans="5:9" x14ac:dyDescent="0.35">
      <c r="E86"/>
      <c r="F86" s="6" t="s">
        <v>543</v>
      </c>
      <c r="G86" s="87" t="s">
        <v>545</v>
      </c>
      <c r="H86" s="87" t="s">
        <v>906</v>
      </c>
      <c r="I86" s="7">
        <v>1</v>
      </c>
    </row>
    <row r="87" spans="5:9" x14ac:dyDescent="0.35">
      <c r="E87"/>
      <c r="F87" s="6" t="s">
        <v>547</v>
      </c>
      <c r="G87" s="87" t="s">
        <v>549</v>
      </c>
      <c r="H87" s="87" t="s">
        <v>548</v>
      </c>
      <c r="I87" s="7">
        <v>1</v>
      </c>
    </row>
    <row r="88" spans="5:9" x14ac:dyDescent="0.35">
      <c r="E88"/>
      <c r="F88" s="6" t="s">
        <v>650</v>
      </c>
      <c r="G88" s="87" t="s">
        <v>652</v>
      </c>
      <c r="H88" s="87" t="s">
        <v>651</v>
      </c>
      <c r="I88" s="7">
        <v>1</v>
      </c>
    </row>
    <row r="89" spans="5:9" x14ac:dyDescent="0.35">
      <c r="E89"/>
      <c r="F89" s="6" t="s">
        <v>704</v>
      </c>
      <c r="G89" s="87" t="s">
        <v>706</v>
      </c>
      <c r="H89" s="87" t="s">
        <v>705</v>
      </c>
      <c r="I89" s="7">
        <v>1</v>
      </c>
    </row>
    <row r="90" spans="5:9" x14ac:dyDescent="0.35">
      <c r="E90"/>
      <c r="F90" s="6" t="s">
        <v>633</v>
      </c>
      <c r="G90" s="87" t="s">
        <v>635</v>
      </c>
      <c r="H90" s="87" t="s">
        <v>634</v>
      </c>
      <c r="I90" s="7">
        <v>1</v>
      </c>
    </row>
    <row r="91" spans="5:9" x14ac:dyDescent="0.35">
      <c r="E91"/>
      <c r="F91" s="6"/>
      <c r="H91" s="87" t="s">
        <v>641</v>
      </c>
      <c r="I91" s="7">
        <v>1</v>
      </c>
    </row>
    <row r="92" spans="5:9" x14ac:dyDescent="0.35">
      <c r="E92"/>
      <c r="F92" s="6"/>
      <c r="H92" s="87" t="s">
        <v>646</v>
      </c>
      <c r="I92" s="7">
        <v>1</v>
      </c>
    </row>
    <row r="93" spans="5:9" x14ac:dyDescent="0.35">
      <c r="E93"/>
      <c r="F93" s="6" t="s">
        <v>607</v>
      </c>
      <c r="G93" s="87" t="s">
        <v>609</v>
      </c>
      <c r="H93" s="87" t="s">
        <v>608</v>
      </c>
      <c r="I93" s="7">
        <v>1</v>
      </c>
    </row>
    <row r="94" spans="5:9" x14ac:dyDescent="0.35">
      <c r="E94"/>
      <c r="F94" s="6" t="s">
        <v>682</v>
      </c>
      <c r="G94" s="87" t="s">
        <v>684</v>
      </c>
      <c r="H94" s="87" t="s">
        <v>683</v>
      </c>
      <c r="I94" s="7">
        <v>1</v>
      </c>
    </row>
    <row r="95" spans="5:9" x14ac:dyDescent="0.35">
      <c r="E95"/>
      <c r="F95" s="6" t="s">
        <v>601</v>
      </c>
      <c r="G95" s="87" t="s">
        <v>603</v>
      </c>
      <c r="H95" s="87" t="s">
        <v>602</v>
      </c>
      <c r="I95" s="7">
        <v>1</v>
      </c>
    </row>
    <row r="96" spans="5:9" x14ac:dyDescent="0.35">
      <c r="E96"/>
      <c r="F96" s="6" t="s">
        <v>512</v>
      </c>
      <c r="G96" s="87" t="s">
        <v>514</v>
      </c>
      <c r="H96" s="87" t="s">
        <v>513</v>
      </c>
      <c r="I96" s="7">
        <v>1</v>
      </c>
    </row>
    <row r="97" spans="5:9" x14ac:dyDescent="0.35">
      <c r="E97"/>
      <c r="F97" s="6"/>
      <c r="H97" s="87" t="s">
        <v>538</v>
      </c>
      <c r="I97" s="7">
        <v>1</v>
      </c>
    </row>
    <row r="98" spans="5:9" x14ac:dyDescent="0.35">
      <c r="E98"/>
      <c r="F98" s="6"/>
      <c r="H98" s="87" t="s">
        <v>911</v>
      </c>
      <c r="I98" s="7">
        <v>1</v>
      </c>
    </row>
    <row r="99" spans="5:9" x14ac:dyDescent="0.35">
      <c r="E99"/>
      <c r="F99" s="6" t="s">
        <v>578</v>
      </c>
      <c r="G99" s="87" t="s">
        <v>580</v>
      </c>
      <c r="H99" s="87" t="s">
        <v>579</v>
      </c>
      <c r="I99" s="7">
        <v>1</v>
      </c>
    </row>
    <row r="100" spans="5:9" x14ac:dyDescent="0.35">
      <c r="E100"/>
      <c r="F100" s="6" t="s">
        <v>522</v>
      </c>
      <c r="G100" s="87" t="s">
        <v>524</v>
      </c>
      <c r="H100" s="87" t="s">
        <v>523</v>
      </c>
      <c r="I100" s="7">
        <v>1</v>
      </c>
    </row>
    <row r="101" spans="5:9" x14ac:dyDescent="0.35">
      <c r="E101"/>
      <c r="F101" s="6" t="s">
        <v>675</v>
      </c>
      <c r="G101" s="87" t="s">
        <v>677</v>
      </c>
      <c r="H101" s="87" t="s">
        <v>676</v>
      </c>
      <c r="I101" s="7">
        <v>1</v>
      </c>
    </row>
    <row r="102" spans="5:9" x14ac:dyDescent="0.35">
      <c r="E102"/>
      <c r="F102" s="6" t="s">
        <v>719</v>
      </c>
      <c r="G102" s="87" t="s">
        <v>721</v>
      </c>
      <c r="H102" s="87" t="s">
        <v>720</v>
      </c>
      <c r="I102" s="7">
        <v>1</v>
      </c>
    </row>
    <row r="103" spans="5:9" x14ac:dyDescent="0.35">
      <c r="E103"/>
      <c r="F103" s="87" t="s">
        <v>702</v>
      </c>
      <c r="G103" s="87" t="s">
        <v>702</v>
      </c>
      <c r="H103" s="87" t="s">
        <v>938</v>
      </c>
      <c r="I103" s="7">
        <v>1</v>
      </c>
    </row>
    <row r="104" spans="5:9" x14ac:dyDescent="0.35">
      <c r="E104"/>
      <c r="F104" s="87" t="s">
        <v>894</v>
      </c>
      <c r="G104" s="87" t="s">
        <v>896</v>
      </c>
      <c r="H104" s="87" t="s">
        <v>895</v>
      </c>
      <c r="I104" s="7">
        <v>1</v>
      </c>
    </row>
    <row r="105" spans="5:9" x14ac:dyDescent="0.35">
      <c r="E105"/>
      <c r="H105" s="87" t="s">
        <v>901</v>
      </c>
      <c r="I105" s="7">
        <v>1</v>
      </c>
    </row>
    <row r="106" spans="5:9" x14ac:dyDescent="0.35">
      <c r="E106"/>
      <c r="F106" s="87" t="s">
        <v>916</v>
      </c>
      <c r="G106" s="87" t="s">
        <v>918</v>
      </c>
      <c r="H106" s="87" t="s">
        <v>917</v>
      </c>
      <c r="I106" s="7">
        <v>1</v>
      </c>
    </row>
    <row r="107" spans="5:9" x14ac:dyDescent="0.35">
      <c r="E107"/>
      <c r="F107" s="87" t="s">
        <v>920</v>
      </c>
      <c r="G107" s="87" t="s">
        <v>922</v>
      </c>
      <c r="H107" s="87" t="s">
        <v>921</v>
      </c>
      <c r="I107" s="7">
        <v>1</v>
      </c>
    </row>
    <row r="108" spans="5:9" x14ac:dyDescent="0.35">
      <c r="E108"/>
      <c r="H108" s="87" t="s">
        <v>932</v>
      </c>
      <c r="I108" s="7">
        <v>1</v>
      </c>
    </row>
    <row r="109" spans="5:9" x14ac:dyDescent="0.35">
      <c r="E109"/>
      <c r="F109" s="87" t="s">
        <v>925</v>
      </c>
      <c r="G109" s="87" t="s">
        <v>925</v>
      </c>
      <c r="H109" s="87" t="s">
        <v>926</v>
      </c>
      <c r="I109" s="7">
        <v>1</v>
      </c>
    </row>
    <row r="110" spans="5:9" x14ac:dyDescent="0.35">
      <c r="E110"/>
      <c r="F110" s="87" t="s">
        <v>928</v>
      </c>
      <c r="G110" s="87" t="s">
        <v>930</v>
      </c>
      <c r="H110" s="87" t="s">
        <v>929</v>
      </c>
      <c r="I110" s="7">
        <v>1</v>
      </c>
    </row>
    <row r="111" spans="5:9" x14ac:dyDescent="0.35">
      <c r="E111" s="6" t="s">
        <v>811</v>
      </c>
      <c r="F111" s="6"/>
      <c r="G111" s="6"/>
      <c r="H111" s="6"/>
      <c r="I111" s="7">
        <v>107</v>
      </c>
    </row>
    <row r="112" spans="5:9" x14ac:dyDescent="0.35">
      <c r="E112"/>
    </row>
    <row r="113" spans="5:5" x14ac:dyDescent="0.35">
      <c r="E113"/>
    </row>
    <row r="114" spans="5:5" x14ac:dyDescent="0.35">
      <c r="E114"/>
    </row>
    <row r="115" spans="5:5" x14ac:dyDescent="0.35">
      <c r="E115"/>
    </row>
    <row r="116" spans="5:5" x14ac:dyDescent="0.35">
      <c r="E116"/>
    </row>
    <row r="117" spans="5:5" x14ac:dyDescent="0.35">
      <c r="E117"/>
    </row>
    <row r="118" spans="5:5" x14ac:dyDescent="0.35">
      <c r="E118"/>
    </row>
    <row r="119" spans="5:5" x14ac:dyDescent="0.35">
      <c r="E119"/>
    </row>
    <row r="120" spans="5:5" x14ac:dyDescent="0.35">
      <c r="E120"/>
    </row>
    <row r="121" spans="5:5" x14ac:dyDescent="0.35">
      <c r="E121"/>
    </row>
    <row r="122" spans="5:5" x14ac:dyDescent="0.35">
      <c r="E122"/>
    </row>
    <row r="123" spans="5:5" x14ac:dyDescent="0.35">
      <c r="E123"/>
    </row>
    <row r="124" spans="5:5" x14ac:dyDescent="0.35">
      <c r="E124"/>
    </row>
    <row r="125" spans="5:5" x14ac:dyDescent="0.35">
      <c r="E125"/>
    </row>
    <row r="126" spans="5:5" x14ac:dyDescent="0.35">
      <c r="E126"/>
    </row>
    <row r="127" spans="5:5" x14ac:dyDescent="0.35">
      <c r="E127"/>
    </row>
    <row r="128" spans="5:5" x14ac:dyDescent="0.35">
      <c r="E128"/>
    </row>
    <row r="129" spans="5:5" x14ac:dyDescent="0.35">
      <c r="E129"/>
    </row>
    <row r="130" spans="5:5" x14ac:dyDescent="0.35">
      <c r="E130"/>
    </row>
    <row r="131" spans="5:5" x14ac:dyDescent="0.35">
      <c r="E131"/>
    </row>
    <row r="132" spans="5:5" x14ac:dyDescent="0.35">
      <c r="E132"/>
    </row>
    <row r="133" spans="5:5" x14ac:dyDescent="0.35">
      <c r="E133"/>
    </row>
    <row r="134" spans="5:5" x14ac:dyDescent="0.35">
      <c r="E134"/>
    </row>
    <row r="135" spans="5:5" x14ac:dyDescent="0.35">
      <c r="E135"/>
    </row>
    <row r="136" spans="5:5" x14ac:dyDescent="0.35">
      <c r="E136"/>
    </row>
    <row r="137" spans="5:5" x14ac:dyDescent="0.35">
      <c r="E137"/>
    </row>
    <row r="138" spans="5:5" x14ac:dyDescent="0.35">
      <c r="E138"/>
    </row>
    <row r="139" spans="5:5" x14ac:dyDescent="0.35">
      <c r="E139"/>
    </row>
    <row r="140" spans="5:5" x14ac:dyDescent="0.35">
      <c r="E140"/>
    </row>
    <row r="141" spans="5:5" x14ac:dyDescent="0.35">
      <c r="E141"/>
    </row>
    <row r="142" spans="5:5" x14ac:dyDescent="0.35">
      <c r="E142"/>
    </row>
    <row r="143" spans="5:5" x14ac:dyDescent="0.35">
      <c r="E143"/>
    </row>
    <row r="144" spans="5:5" x14ac:dyDescent="0.35">
      <c r="E144"/>
    </row>
    <row r="145" spans="5:5" x14ac:dyDescent="0.35">
      <c r="E145"/>
    </row>
    <row r="146" spans="5:5" x14ac:dyDescent="0.35">
      <c r="E146"/>
    </row>
    <row r="147" spans="5:5" x14ac:dyDescent="0.35">
      <c r="E147"/>
    </row>
    <row r="148" spans="5:5" x14ac:dyDescent="0.35">
      <c r="E148"/>
    </row>
    <row r="149" spans="5:5" x14ac:dyDescent="0.35">
      <c r="E149"/>
    </row>
    <row r="150" spans="5:5" x14ac:dyDescent="0.35">
      <c r="E150"/>
    </row>
    <row r="151" spans="5:5" x14ac:dyDescent="0.35">
      <c r="E151"/>
    </row>
    <row r="152" spans="5:5" x14ac:dyDescent="0.35">
      <c r="E152"/>
    </row>
    <row r="153" spans="5:5" x14ac:dyDescent="0.35">
      <c r="E153"/>
    </row>
    <row r="154" spans="5:5" x14ac:dyDescent="0.35">
      <c r="E154"/>
    </row>
    <row r="155" spans="5:5" x14ac:dyDescent="0.35">
      <c r="E155"/>
    </row>
    <row r="156" spans="5:5" x14ac:dyDescent="0.35">
      <c r="E156"/>
    </row>
    <row r="157" spans="5:5" x14ac:dyDescent="0.35">
      <c r="E157"/>
    </row>
    <row r="158" spans="5:5" x14ac:dyDescent="0.35">
      <c r="E158"/>
    </row>
    <row r="159" spans="5:5" x14ac:dyDescent="0.35">
      <c r="E159"/>
    </row>
    <row r="160" spans="5:5" x14ac:dyDescent="0.35">
      <c r="E160"/>
    </row>
    <row r="161" spans="5:5" x14ac:dyDescent="0.35">
      <c r="E161"/>
    </row>
    <row r="162" spans="5:5" x14ac:dyDescent="0.35">
      <c r="E162"/>
    </row>
    <row r="163" spans="5:5" x14ac:dyDescent="0.35">
      <c r="E163"/>
    </row>
    <row r="164" spans="5:5" x14ac:dyDescent="0.35">
      <c r="E164"/>
    </row>
    <row r="165" spans="5:5" x14ac:dyDescent="0.35">
      <c r="E165"/>
    </row>
    <row r="166" spans="5:5" x14ac:dyDescent="0.35">
      <c r="E166"/>
    </row>
    <row r="167" spans="5:5" x14ac:dyDescent="0.35">
      <c r="E167"/>
    </row>
    <row r="168" spans="5:5" x14ac:dyDescent="0.35">
      <c r="E168"/>
    </row>
    <row r="169" spans="5:5" x14ac:dyDescent="0.35">
      <c r="E169"/>
    </row>
    <row r="170" spans="5:5" x14ac:dyDescent="0.35">
      <c r="E170"/>
    </row>
    <row r="171" spans="5:5" x14ac:dyDescent="0.35">
      <c r="E171"/>
    </row>
    <row r="172" spans="5:5" x14ac:dyDescent="0.35">
      <c r="E172"/>
    </row>
    <row r="173" spans="5:5" x14ac:dyDescent="0.35">
      <c r="E173"/>
    </row>
    <row r="174" spans="5:5" x14ac:dyDescent="0.35">
      <c r="E174"/>
    </row>
    <row r="175" spans="5:5" x14ac:dyDescent="0.35">
      <c r="E175"/>
    </row>
    <row r="176" spans="5:5" x14ac:dyDescent="0.35">
      <c r="E176"/>
    </row>
    <row r="177" spans="5:5" x14ac:dyDescent="0.35">
      <c r="E177"/>
    </row>
    <row r="178" spans="5:5" x14ac:dyDescent="0.35">
      <c r="E178"/>
    </row>
    <row r="179" spans="5:5" x14ac:dyDescent="0.35">
      <c r="E179"/>
    </row>
    <row r="180" spans="5:5" x14ac:dyDescent="0.35">
      <c r="E180"/>
    </row>
    <row r="181" spans="5:5" x14ac:dyDescent="0.35">
      <c r="E181"/>
    </row>
    <row r="182" spans="5:5" x14ac:dyDescent="0.35">
      <c r="E182"/>
    </row>
    <row r="183" spans="5:5" x14ac:dyDescent="0.35">
      <c r="E183"/>
    </row>
    <row r="184" spans="5:5" x14ac:dyDescent="0.35">
      <c r="E184"/>
    </row>
    <row r="185" spans="5:5" x14ac:dyDescent="0.35">
      <c r="E185"/>
    </row>
    <row r="186" spans="5:5" x14ac:dyDescent="0.35">
      <c r="E186"/>
    </row>
    <row r="187" spans="5:5" x14ac:dyDescent="0.35">
      <c r="E187"/>
    </row>
    <row r="188" spans="5:5" x14ac:dyDescent="0.35">
      <c r="E188"/>
    </row>
    <row r="189" spans="5:5" x14ac:dyDescent="0.35">
      <c r="E189"/>
    </row>
    <row r="190" spans="5:5" x14ac:dyDescent="0.35">
      <c r="E190"/>
    </row>
    <row r="191" spans="5:5" x14ac:dyDescent="0.35">
      <c r="E191"/>
    </row>
    <row r="192" spans="5:5" x14ac:dyDescent="0.35">
      <c r="E192"/>
    </row>
    <row r="193" spans="5:5" x14ac:dyDescent="0.35">
      <c r="E193"/>
    </row>
    <row r="194" spans="5:5" x14ac:dyDescent="0.35">
      <c r="E194"/>
    </row>
    <row r="195" spans="5:5" x14ac:dyDescent="0.35">
      <c r="E195"/>
    </row>
    <row r="196" spans="5:5" x14ac:dyDescent="0.35">
      <c r="E196"/>
    </row>
    <row r="197" spans="5:5" x14ac:dyDescent="0.35">
      <c r="E197"/>
    </row>
    <row r="198" spans="5:5" x14ac:dyDescent="0.35">
      <c r="E198"/>
    </row>
    <row r="199" spans="5:5" x14ac:dyDescent="0.35">
      <c r="E199"/>
    </row>
    <row r="200" spans="5:5" x14ac:dyDescent="0.35">
      <c r="E200"/>
    </row>
    <row r="201" spans="5:5" x14ac:dyDescent="0.35">
      <c r="E201"/>
    </row>
    <row r="202" spans="5:5" x14ac:dyDescent="0.35">
      <c r="E20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FD160"/>
  <sheetViews>
    <sheetView topLeftCell="N1" workbookViewId="0">
      <pane ySplit="1" topLeftCell="A140" activePane="bottomLeft" state="frozen"/>
      <selection pane="bottomLeft" sqref="A1:S160"/>
    </sheetView>
  </sheetViews>
  <sheetFormatPr baseColWidth="10" defaultColWidth="8.54296875" defaultRowHeight="10.5" x14ac:dyDescent="0.25"/>
  <cols>
    <col min="1" max="1" width="8.26953125" style="3" bestFit="1" customWidth="1"/>
    <col min="2" max="2" width="16.26953125" style="3" bestFit="1" customWidth="1"/>
    <col min="3" max="3" width="26.1796875" style="3" bestFit="1" customWidth="1"/>
    <col min="4" max="4" width="26.7265625" style="3" bestFit="1" customWidth="1"/>
    <col min="5" max="5" width="16.26953125" style="3" bestFit="1" customWidth="1"/>
    <col min="6" max="6" width="31" style="3" bestFit="1" customWidth="1"/>
    <col min="7" max="7" width="88.453125" style="3" bestFit="1" customWidth="1"/>
    <col min="8" max="8" width="30.1796875" style="3" bestFit="1" customWidth="1"/>
    <col min="9" max="9" width="19.453125" style="3" bestFit="1" customWidth="1"/>
    <col min="10" max="10" width="11.1796875" style="3" bestFit="1" customWidth="1"/>
    <col min="11" max="11" width="49.7265625" style="3" bestFit="1" customWidth="1"/>
    <col min="12" max="12" width="19.54296875" style="3" bestFit="1" customWidth="1"/>
    <col min="13" max="13" width="17.7265625" style="3" bestFit="1" customWidth="1"/>
    <col min="14" max="14" width="27.1796875" style="3" bestFit="1" customWidth="1"/>
    <col min="15" max="15" width="45.453125" style="3" bestFit="1" customWidth="1"/>
    <col min="16" max="16" width="26.81640625" style="3" bestFit="1" customWidth="1"/>
    <col min="17" max="17" width="17.7265625" style="3" bestFit="1" customWidth="1"/>
    <col min="18" max="18" width="45" style="3" bestFit="1" customWidth="1"/>
    <col min="19" max="19" width="10.1796875" style="3" bestFit="1" customWidth="1"/>
    <col min="20" max="16384" width="8.54296875" style="3"/>
  </cols>
  <sheetData>
    <row r="1" spans="1:19" s="18" customFormat="1" ht="21" x14ac:dyDescent="0.25">
      <c r="A1" s="13" t="s">
        <v>0</v>
      </c>
      <c r="B1" s="13" t="s">
        <v>1</v>
      </c>
      <c r="C1" s="13" t="s">
        <v>2</v>
      </c>
      <c r="D1" s="14" t="s">
        <v>3</v>
      </c>
      <c r="E1" s="15" t="s">
        <v>4</v>
      </c>
      <c r="F1" s="15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6" t="s">
        <v>837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822</v>
      </c>
      <c r="R1" s="16" t="s">
        <v>15</v>
      </c>
      <c r="S1" s="17" t="s">
        <v>823</v>
      </c>
    </row>
    <row r="2" spans="1:19" hidden="1" x14ac:dyDescent="0.25">
      <c r="A2" s="1" t="s">
        <v>16</v>
      </c>
      <c r="B2" s="1" t="s">
        <v>17</v>
      </c>
      <c r="C2" s="1" t="s">
        <v>18</v>
      </c>
      <c r="D2" s="1" t="s">
        <v>19</v>
      </c>
      <c r="E2" s="2">
        <v>4854540</v>
      </c>
      <c r="F2" s="1" t="s">
        <v>19</v>
      </c>
      <c r="G2" s="4" t="s">
        <v>20</v>
      </c>
      <c r="H2" s="4" t="s">
        <v>21</v>
      </c>
      <c r="I2" s="4" t="s">
        <v>22</v>
      </c>
      <c r="J2" s="4" t="s">
        <v>21</v>
      </c>
      <c r="K2" s="4" t="s">
        <v>23</v>
      </c>
      <c r="L2" s="4" t="s">
        <v>24</v>
      </c>
      <c r="M2" s="4">
        <v>997106856</v>
      </c>
      <c r="N2" s="4" t="s">
        <v>25</v>
      </c>
      <c r="O2" s="4" t="s">
        <v>26</v>
      </c>
      <c r="P2" s="4">
        <v>966701364</v>
      </c>
      <c r="Q2" s="4"/>
      <c r="R2" s="4" t="s">
        <v>27</v>
      </c>
      <c r="S2" s="4"/>
    </row>
    <row r="3" spans="1:19" hidden="1" x14ac:dyDescent="0.25">
      <c r="A3" s="1" t="s">
        <v>16</v>
      </c>
      <c r="B3" s="1" t="s">
        <v>28</v>
      </c>
      <c r="C3" s="1" t="s">
        <v>29</v>
      </c>
      <c r="D3" s="1" t="s">
        <v>30</v>
      </c>
      <c r="E3" s="2">
        <v>4851745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>
        <v>992980008</v>
      </c>
      <c r="N3" s="1" t="s">
        <v>37</v>
      </c>
      <c r="O3" s="1" t="s">
        <v>38</v>
      </c>
      <c r="P3" s="1" t="s">
        <v>39</v>
      </c>
      <c r="Q3" s="4"/>
      <c r="R3" s="4"/>
      <c r="S3" s="4"/>
    </row>
    <row r="4" spans="1:19" x14ac:dyDescent="0.25">
      <c r="A4" s="1" t="s">
        <v>16</v>
      </c>
      <c r="B4" s="1" t="s">
        <v>40</v>
      </c>
      <c r="C4" s="1" t="s">
        <v>41</v>
      </c>
      <c r="D4" s="1" t="s">
        <v>42</v>
      </c>
      <c r="E4" s="2">
        <v>4071430</v>
      </c>
      <c r="F4" s="1" t="s">
        <v>42</v>
      </c>
      <c r="G4" s="1" t="s">
        <v>43</v>
      </c>
      <c r="H4" s="1" t="s">
        <v>44</v>
      </c>
      <c r="I4" s="1" t="s">
        <v>44</v>
      </c>
      <c r="J4" s="1" t="s">
        <v>44</v>
      </c>
      <c r="K4" s="1" t="s">
        <v>860</v>
      </c>
      <c r="L4" s="1" t="s">
        <v>46</v>
      </c>
      <c r="M4" s="1">
        <v>991891238</v>
      </c>
      <c r="N4" s="1" t="s">
        <v>47</v>
      </c>
      <c r="O4" s="1" t="s">
        <v>864</v>
      </c>
      <c r="P4" s="1">
        <v>932110701</v>
      </c>
      <c r="Q4" s="4"/>
      <c r="R4" s="26" t="s">
        <v>865</v>
      </c>
      <c r="S4" s="4" t="s">
        <v>838</v>
      </c>
    </row>
    <row r="5" spans="1:19" x14ac:dyDescent="0.25">
      <c r="A5" s="1" t="s">
        <v>16</v>
      </c>
      <c r="B5" s="1" t="s">
        <v>48</v>
      </c>
      <c r="C5" s="1" t="s">
        <v>49</v>
      </c>
      <c r="D5" s="1" t="s">
        <v>50</v>
      </c>
      <c r="E5" s="2">
        <v>4857964</v>
      </c>
      <c r="F5" s="1" t="s">
        <v>50</v>
      </c>
      <c r="G5" s="1" t="s">
        <v>51</v>
      </c>
      <c r="H5" s="1" t="s">
        <v>52</v>
      </c>
      <c r="I5" s="1" t="s">
        <v>53</v>
      </c>
      <c r="J5" s="1" t="s">
        <v>44</v>
      </c>
      <c r="K5" s="1" t="s">
        <v>860</v>
      </c>
      <c r="L5" s="1" t="s">
        <v>46</v>
      </c>
      <c r="M5" s="1">
        <v>991891238</v>
      </c>
      <c r="N5" s="1" t="s">
        <v>47</v>
      </c>
      <c r="O5" s="1" t="s">
        <v>54</v>
      </c>
      <c r="P5" s="11">
        <v>951417035</v>
      </c>
      <c r="Q5" s="4"/>
      <c r="R5" s="26" t="s">
        <v>866</v>
      </c>
      <c r="S5" s="4" t="s">
        <v>838</v>
      </c>
    </row>
    <row r="6" spans="1:19" x14ac:dyDescent="0.25">
      <c r="A6" s="1" t="s">
        <v>16</v>
      </c>
      <c r="B6" s="1" t="s">
        <v>55</v>
      </c>
      <c r="C6" s="1" t="s">
        <v>56</v>
      </c>
      <c r="D6" s="1" t="s">
        <v>57</v>
      </c>
      <c r="E6" s="2">
        <v>4853538</v>
      </c>
      <c r="F6" s="1" t="s">
        <v>58</v>
      </c>
      <c r="G6" s="1" t="s">
        <v>59</v>
      </c>
      <c r="H6" s="1" t="s">
        <v>60</v>
      </c>
      <c r="I6" s="1" t="s">
        <v>60</v>
      </c>
      <c r="J6" s="1" t="s">
        <v>61</v>
      </c>
      <c r="K6" s="1" t="s">
        <v>860</v>
      </c>
      <c r="L6" s="1" t="s">
        <v>46</v>
      </c>
      <c r="M6" s="1">
        <v>991891238</v>
      </c>
      <c r="N6" s="1" t="s">
        <v>47</v>
      </c>
      <c r="O6" s="1" t="s">
        <v>62</v>
      </c>
      <c r="P6" s="1" t="s">
        <v>867</v>
      </c>
      <c r="Q6" s="9"/>
      <c r="R6" s="26" t="s">
        <v>868</v>
      </c>
      <c r="S6" s="4" t="s">
        <v>838</v>
      </c>
    </row>
    <row r="7" spans="1:19" x14ac:dyDescent="0.25">
      <c r="A7" s="1" t="s">
        <v>16</v>
      </c>
      <c r="B7" s="1" t="s">
        <v>63</v>
      </c>
      <c r="C7" s="1" t="s">
        <v>64</v>
      </c>
      <c r="D7" s="1" t="s">
        <v>65</v>
      </c>
      <c r="E7" s="2">
        <v>4850877</v>
      </c>
      <c r="F7" s="1" t="s">
        <v>66</v>
      </c>
      <c r="G7" s="1" t="s">
        <v>67</v>
      </c>
      <c r="H7" s="1" t="s">
        <v>68</v>
      </c>
      <c r="I7" s="1" t="s">
        <v>69</v>
      </c>
      <c r="J7" s="1" t="s">
        <v>61</v>
      </c>
      <c r="K7" s="1" t="s">
        <v>860</v>
      </c>
      <c r="L7" s="1" t="s">
        <v>46</v>
      </c>
      <c r="M7" s="1">
        <v>991891238</v>
      </c>
      <c r="N7" s="1" t="s">
        <v>47</v>
      </c>
      <c r="O7" s="1" t="s">
        <v>70</v>
      </c>
      <c r="P7" s="1" t="s">
        <v>71</v>
      </c>
      <c r="Q7" s="9"/>
      <c r="R7" s="26" t="s">
        <v>869</v>
      </c>
      <c r="S7" s="4" t="s">
        <v>838</v>
      </c>
    </row>
    <row r="8" spans="1:19" x14ac:dyDescent="0.25">
      <c r="A8" s="1" t="s">
        <v>16</v>
      </c>
      <c r="B8" s="1" t="s">
        <v>72</v>
      </c>
      <c r="C8" s="1" t="s">
        <v>73</v>
      </c>
      <c r="D8" s="1" t="s">
        <v>74</v>
      </c>
      <c r="E8" s="2">
        <v>4851877</v>
      </c>
      <c r="F8" s="1" t="s">
        <v>75</v>
      </c>
      <c r="G8" s="1" t="s">
        <v>76</v>
      </c>
      <c r="H8" s="1" t="s">
        <v>77</v>
      </c>
      <c r="I8" s="1" t="s">
        <v>77</v>
      </c>
      <c r="J8" s="1" t="s">
        <v>61</v>
      </c>
      <c r="K8" s="1" t="s">
        <v>45</v>
      </c>
      <c r="L8" s="1" t="s">
        <v>46</v>
      </c>
      <c r="M8" s="1">
        <v>991891238</v>
      </c>
      <c r="N8" s="1" t="s">
        <v>47</v>
      </c>
      <c r="O8" s="1" t="s">
        <v>78</v>
      </c>
      <c r="P8" s="11">
        <v>950304477</v>
      </c>
      <c r="Q8" s="4"/>
      <c r="R8" s="4"/>
      <c r="S8" s="4" t="s">
        <v>838</v>
      </c>
    </row>
    <row r="9" spans="1:19" x14ac:dyDescent="0.25">
      <c r="A9" s="1" t="s">
        <v>16</v>
      </c>
      <c r="B9" s="1" t="s">
        <v>63</v>
      </c>
      <c r="C9" s="1" t="s">
        <v>79</v>
      </c>
      <c r="D9" s="1" t="s">
        <v>65</v>
      </c>
      <c r="E9" s="2">
        <v>4850877</v>
      </c>
      <c r="F9" s="1" t="s">
        <v>66</v>
      </c>
      <c r="G9" s="1" t="s">
        <v>80</v>
      </c>
      <c r="H9" s="1" t="s">
        <v>81</v>
      </c>
      <c r="I9" s="1" t="s">
        <v>69</v>
      </c>
      <c r="J9" s="1" t="s">
        <v>61</v>
      </c>
      <c r="K9" s="1" t="s">
        <v>860</v>
      </c>
      <c r="L9" s="1" t="s">
        <v>46</v>
      </c>
      <c r="M9" s="1">
        <v>991891238</v>
      </c>
      <c r="N9" s="1" t="s">
        <v>47</v>
      </c>
      <c r="O9" s="1" t="s">
        <v>870</v>
      </c>
      <c r="P9" s="1">
        <v>989531998</v>
      </c>
      <c r="Q9" s="4"/>
      <c r="R9" s="26" t="s">
        <v>871</v>
      </c>
      <c r="S9" s="4" t="s">
        <v>838</v>
      </c>
    </row>
    <row r="10" spans="1:19" x14ac:dyDescent="0.25">
      <c r="A10" s="1" t="s">
        <v>16</v>
      </c>
      <c r="B10" s="1" t="s">
        <v>82</v>
      </c>
      <c r="C10" s="1" t="s">
        <v>83</v>
      </c>
      <c r="D10" s="1" t="s">
        <v>84</v>
      </c>
      <c r="E10" s="2">
        <v>4858151</v>
      </c>
      <c r="F10" s="1" t="s">
        <v>85</v>
      </c>
      <c r="G10" s="1" t="s">
        <v>86</v>
      </c>
      <c r="H10" s="1" t="s">
        <v>87</v>
      </c>
      <c r="I10" s="1" t="s">
        <v>88</v>
      </c>
      <c r="J10" s="1" t="s">
        <v>61</v>
      </c>
      <c r="K10" s="1" t="s">
        <v>860</v>
      </c>
      <c r="L10" s="1" t="s">
        <v>46</v>
      </c>
      <c r="M10" s="1">
        <v>991891238</v>
      </c>
      <c r="N10" s="1" t="s">
        <v>47</v>
      </c>
      <c r="O10" s="1" t="s">
        <v>89</v>
      </c>
      <c r="P10" s="1">
        <v>940155290</v>
      </c>
      <c r="Q10" s="4"/>
      <c r="R10" s="26" t="s">
        <v>872</v>
      </c>
      <c r="S10" s="4" t="s">
        <v>838</v>
      </c>
    </row>
    <row r="11" spans="1:19" x14ac:dyDescent="0.25">
      <c r="A11" s="1" t="s">
        <v>16</v>
      </c>
      <c r="B11" s="1" t="s">
        <v>63</v>
      </c>
      <c r="C11" s="1" t="s">
        <v>90</v>
      </c>
      <c r="D11" s="1" t="s">
        <v>65</v>
      </c>
      <c r="E11" s="2">
        <v>4850877</v>
      </c>
      <c r="F11" s="1" t="s">
        <v>66</v>
      </c>
      <c r="G11" s="1" t="s">
        <v>91</v>
      </c>
      <c r="H11" s="1" t="s">
        <v>92</v>
      </c>
      <c r="I11" s="1" t="s">
        <v>92</v>
      </c>
      <c r="J11" s="1" t="s">
        <v>61</v>
      </c>
      <c r="K11" s="1" t="s">
        <v>860</v>
      </c>
      <c r="L11" s="1" t="s">
        <v>46</v>
      </c>
      <c r="M11" s="1">
        <v>991891238</v>
      </c>
      <c r="N11" s="1" t="s">
        <v>47</v>
      </c>
      <c r="O11" s="1" t="s">
        <v>873</v>
      </c>
      <c r="P11" s="1" t="s">
        <v>874</v>
      </c>
      <c r="Q11" s="4"/>
      <c r="R11" s="26" t="s">
        <v>875</v>
      </c>
      <c r="S11" s="4" t="s">
        <v>838</v>
      </c>
    </row>
    <row r="12" spans="1:19" x14ac:dyDescent="0.25">
      <c r="A12" s="1" t="s">
        <v>16</v>
      </c>
      <c r="B12" s="1" t="s">
        <v>63</v>
      </c>
      <c r="C12" s="1" t="s">
        <v>93</v>
      </c>
      <c r="D12" s="1" t="s">
        <v>65</v>
      </c>
      <c r="E12" s="2">
        <v>4850877</v>
      </c>
      <c r="F12" s="1" t="s">
        <v>66</v>
      </c>
      <c r="G12" s="1" t="s">
        <v>94</v>
      </c>
      <c r="H12" s="1" t="s">
        <v>95</v>
      </c>
      <c r="I12" s="1" t="s">
        <v>96</v>
      </c>
      <c r="J12" s="1" t="s">
        <v>61</v>
      </c>
      <c r="K12" s="1" t="s">
        <v>860</v>
      </c>
      <c r="L12" s="1" t="s">
        <v>46</v>
      </c>
      <c r="M12" s="1">
        <v>991891238</v>
      </c>
      <c r="N12" s="1" t="s">
        <v>47</v>
      </c>
      <c r="O12" s="1" t="s">
        <v>876</v>
      </c>
      <c r="P12" s="1" t="s">
        <v>877</v>
      </c>
      <c r="Q12" s="4"/>
      <c r="R12" s="26" t="s">
        <v>878</v>
      </c>
      <c r="S12" s="4" t="s">
        <v>838</v>
      </c>
    </row>
    <row r="13" spans="1:19" x14ac:dyDescent="0.25">
      <c r="A13" s="1" t="s">
        <v>16</v>
      </c>
      <c r="B13" s="1" t="s">
        <v>97</v>
      </c>
      <c r="C13" s="1" t="s">
        <v>98</v>
      </c>
      <c r="D13" s="1" t="s">
        <v>99</v>
      </c>
      <c r="E13" s="2">
        <v>4855437</v>
      </c>
      <c r="F13" s="1" t="s">
        <v>99</v>
      </c>
      <c r="G13" s="1" t="s">
        <v>100</v>
      </c>
      <c r="H13" s="1" t="s">
        <v>101</v>
      </c>
      <c r="I13" s="1" t="s">
        <v>102</v>
      </c>
      <c r="J13" s="1" t="s">
        <v>102</v>
      </c>
      <c r="K13" s="1" t="s">
        <v>860</v>
      </c>
      <c r="L13" s="1" t="s">
        <v>879</v>
      </c>
      <c r="M13" s="1">
        <v>997102557</v>
      </c>
      <c r="N13" s="1" t="s">
        <v>880</v>
      </c>
      <c r="O13" s="1" t="s">
        <v>881</v>
      </c>
      <c r="P13" s="1">
        <v>932110629</v>
      </c>
      <c r="Q13" s="9"/>
      <c r="R13" s="26" t="s">
        <v>882</v>
      </c>
      <c r="S13" s="4" t="s">
        <v>838</v>
      </c>
    </row>
    <row r="14" spans="1:19" x14ac:dyDescent="0.25">
      <c r="A14" s="1" t="s">
        <v>16</v>
      </c>
      <c r="B14" s="1" t="s">
        <v>103</v>
      </c>
      <c r="C14" s="1" t="s">
        <v>104</v>
      </c>
      <c r="D14" s="1" t="s">
        <v>105</v>
      </c>
      <c r="E14" s="2">
        <v>4857073</v>
      </c>
      <c r="F14" s="1" t="s">
        <v>105</v>
      </c>
      <c r="G14" s="1" t="s">
        <v>106</v>
      </c>
      <c r="H14" s="1" t="s">
        <v>107</v>
      </c>
      <c r="I14" s="1" t="s">
        <v>107</v>
      </c>
      <c r="J14" s="1" t="s">
        <v>108</v>
      </c>
      <c r="K14" s="51" t="s">
        <v>235</v>
      </c>
      <c r="L14" s="51" t="s">
        <v>1013</v>
      </c>
      <c r="M14" s="46">
        <v>997102557</v>
      </c>
      <c r="N14" s="1" t="s">
        <v>880</v>
      </c>
      <c r="O14" s="1" t="s">
        <v>1014</v>
      </c>
      <c r="P14" s="1">
        <v>994694032</v>
      </c>
      <c r="Q14" s="9"/>
      <c r="R14" s="27"/>
      <c r="S14" s="4" t="s">
        <v>838</v>
      </c>
    </row>
    <row r="15" spans="1:19" hidden="1" x14ac:dyDescent="0.25">
      <c r="A15" s="1" t="s">
        <v>16</v>
      </c>
      <c r="B15" s="1" t="s">
        <v>109</v>
      </c>
      <c r="C15" s="4" t="s">
        <v>110</v>
      </c>
      <c r="D15" s="4" t="s">
        <v>111</v>
      </c>
      <c r="E15" s="4">
        <v>4858093</v>
      </c>
      <c r="F15" s="4" t="s">
        <v>111</v>
      </c>
      <c r="G15" s="4" t="s">
        <v>112</v>
      </c>
      <c r="H15" s="4" t="s">
        <v>113</v>
      </c>
      <c r="I15" s="4" t="s">
        <v>108</v>
      </c>
      <c r="J15" s="4" t="s">
        <v>108</v>
      </c>
      <c r="K15" s="4" t="s">
        <v>114</v>
      </c>
      <c r="L15" s="4" t="s">
        <v>115</v>
      </c>
      <c r="M15" s="4">
        <v>949104082</v>
      </c>
      <c r="N15" s="4" t="s">
        <v>116</v>
      </c>
      <c r="O15" s="4" t="s">
        <v>117</v>
      </c>
      <c r="P15" s="4">
        <v>959385904</v>
      </c>
      <c r="Q15" s="4"/>
      <c r="R15" s="4" t="s">
        <v>118</v>
      </c>
      <c r="S15" s="4"/>
    </row>
    <row r="16" spans="1:19" x14ac:dyDescent="0.25">
      <c r="A16" s="1" t="s">
        <v>16</v>
      </c>
      <c r="B16" s="1" t="s">
        <v>119</v>
      </c>
      <c r="C16" s="1" t="s">
        <v>120</v>
      </c>
      <c r="D16" s="1" t="s">
        <v>121</v>
      </c>
      <c r="E16" s="2">
        <v>4857333</v>
      </c>
      <c r="F16" s="1" t="s">
        <v>121</v>
      </c>
      <c r="G16" s="1" t="s">
        <v>122</v>
      </c>
      <c r="H16" s="1" t="s">
        <v>123</v>
      </c>
      <c r="I16" s="1" t="s">
        <v>123</v>
      </c>
      <c r="J16" s="1" t="s">
        <v>108</v>
      </c>
      <c r="K16" s="51" t="s">
        <v>860</v>
      </c>
      <c r="L16" s="51" t="s">
        <v>1013</v>
      </c>
      <c r="M16" s="46">
        <v>997102557</v>
      </c>
      <c r="N16" s="1" t="s">
        <v>880</v>
      </c>
      <c r="O16" s="1" t="s">
        <v>1015</v>
      </c>
      <c r="P16" s="1">
        <v>942608492</v>
      </c>
      <c r="Q16" s="4"/>
      <c r="R16" s="4"/>
      <c r="S16" s="4" t="s">
        <v>838</v>
      </c>
    </row>
    <row r="17" spans="1:19" hidden="1" x14ac:dyDescent="0.25">
      <c r="A17" s="4" t="s">
        <v>16</v>
      </c>
      <c r="B17" s="4" t="s">
        <v>125</v>
      </c>
      <c r="C17" s="4" t="s">
        <v>126</v>
      </c>
      <c r="D17" s="4" t="s">
        <v>127</v>
      </c>
      <c r="E17" s="4">
        <v>4851146</v>
      </c>
      <c r="F17" s="4" t="s">
        <v>127</v>
      </c>
      <c r="G17" s="4" t="s">
        <v>128</v>
      </c>
      <c r="H17" s="4" t="s">
        <v>123</v>
      </c>
      <c r="I17" s="4" t="s">
        <v>123</v>
      </c>
      <c r="J17" s="4" t="s">
        <v>108</v>
      </c>
      <c r="K17" s="4" t="s">
        <v>114</v>
      </c>
      <c r="L17" s="4" t="s">
        <v>129</v>
      </c>
      <c r="M17" s="4">
        <v>993073667</v>
      </c>
      <c r="N17" s="4" t="s">
        <v>130</v>
      </c>
      <c r="O17" s="4" t="s">
        <v>131</v>
      </c>
      <c r="P17" s="4">
        <v>950304684</v>
      </c>
      <c r="Q17" s="4"/>
      <c r="R17" s="4" t="s">
        <v>132</v>
      </c>
      <c r="S17" s="4"/>
    </row>
    <row r="18" spans="1:19" x14ac:dyDescent="0.25">
      <c r="A18" s="1" t="s">
        <v>16</v>
      </c>
      <c r="B18" s="1" t="s">
        <v>133</v>
      </c>
      <c r="C18" s="1" t="s">
        <v>134</v>
      </c>
      <c r="D18" s="1" t="s">
        <v>135</v>
      </c>
      <c r="E18" s="2">
        <v>4858752</v>
      </c>
      <c r="F18" s="1" t="s">
        <v>136</v>
      </c>
      <c r="G18" s="1" t="s">
        <v>137</v>
      </c>
      <c r="H18" s="1" t="s">
        <v>138</v>
      </c>
      <c r="I18" s="1" t="s">
        <v>139</v>
      </c>
      <c r="J18" s="1" t="s">
        <v>108</v>
      </c>
      <c r="K18" s="1" t="s">
        <v>140</v>
      </c>
      <c r="L18" s="1" t="s">
        <v>141</v>
      </c>
      <c r="M18" s="1">
        <v>997104618</v>
      </c>
      <c r="N18" s="1" t="s">
        <v>142</v>
      </c>
      <c r="O18" s="1" t="s">
        <v>143</v>
      </c>
      <c r="P18" s="1">
        <v>942812800</v>
      </c>
      <c r="Q18" s="4"/>
      <c r="R18" s="27"/>
      <c r="S18" s="4" t="s">
        <v>838</v>
      </c>
    </row>
    <row r="19" spans="1:19" hidden="1" x14ac:dyDescent="0.25">
      <c r="A19" s="4" t="s">
        <v>16</v>
      </c>
      <c r="B19" s="4" t="s">
        <v>144</v>
      </c>
      <c r="C19" s="4" t="s">
        <v>145</v>
      </c>
      <c r="D19" s="4" t="s">
        <v>146</v>
      </c>
      <c r="E19" s="4">
        <v>4855668</v>
      </c>
      <c r="F19" s="4" t="s">
        <v>147</v>
      </c>
      <c r="G19" s="4" t="s">
        <v>148</v>
      </c>
      <c r="H19" s="4" t="s">
        <v>21</v>
      </c>
      <c r="I19" s="4" t="s">
        <v>22</v>
      </c>
      <c r="J19" s="4" t="s">
        <v>21</v>
      </c>
      <c r="K19" s="4" t="s">
        <v>149</v>
      </c>
      <c r="L19" s="4" t="s">
        <v>150</v>
      </c>
      <c r="M19" s="4">
        <v>992202795</v>
      </c>
      <c r="N19" s="4" t="s">
        <v>151</v>
      </c>
      <c r="O19" s="4" t="s">
        <v>152</v>
      </c>
      <c r="P19" s="4">
        <v>99732000</v>
      </c>
      <c r="Q19" s="4"/>
      <c r="R19" s="4" t="s">
        <v>153</v>
      </c>
      <c r="S19" s="4"/>
    </row>
    <row r="20" spans="1:19" hidden="1" x14ac:dyDescent="0.25">
      <c r="A20" s="4" t="s">
        <v>16</v>
      </c>
      <c r="B20" s="4" t="s">
        <v>154</v>
      </c>
      <c r="C20" s="4" t="s">
        <v>155</v>
      </c>
      <c r="D20" s="4" t="s">
        <v>156</v>
      </c>
      <c r="E20" s="4">
        <v>4854894</v>
      </c>
      <c r="F20" s="4" t="s">
        <v>157</v>
      </c>
      <c r="G20" s="4" t="s">
        <v>158</v>
      </c>
      <c r="H20" s="4" t="s">
        <v>159</v>
      </c>
      <c r="I20" s="4" t="s">
        <v>160</v>
      </c>
      <c r="J20" s="4" t="s">
        <v>21</v>
      </c>
      <c r="K20" s="4" t="s">
        <v>161</v>
      </c>
      <c r="L20" s="4" t="s">
        <v>150</v>
      </c>
      <c r="M20" s="4">
        <v>992202795</v>
      </c>
      <c r="N20" s="4" t="s">
        <v>151</v>
      </c>
      <c r="O20" s="4" t="s">
        <v>162</v>
      </c>
      <c r="P20" s="4">
        <v>966773333</v>
      </c>
      <c r="Q20" s="4"/>
      <c r="R20" s="4" t="s">
        <v>163</v>
      </c>
      <c r="S20" s="4"/>
    </row>
    <row r="21" spans="1:19" hidden="1" x14ac:dyDescent="0.25">
      <c r="A21" s="4" t="s">
        <v>16</v>
      </c>
      <c r="B21" s="4" t="s">
        <v>164</v>
      </c>
      <c r="C21" s="4" t="s">
        <v>165</v>
      </c>
      <c r="D21" s="4" t="s">
        <v>166</v>
      </c>
      <c r="E21" s="4">
        <v>4852927</v>
      </c>
      <c r="F21" s="4" t="s">
        <v>167</v>
      </c>
      <c r="G21" s="4" t="s">
        <v>168</v>
      </c>
      <c r="H21" s="4" t="s">
        <v>169</v>
      </c>
      <c r="I21" s="4" t="s">
        <v>169</v>
      </c>
      <c r="J21" s="4" t="s">
        <v>21</v>
      </c>
      <c r="K21" s="4" t="s">
        <v>161</v>
      </c>
      <c r="L21" s="4" t="s">
        <v>24</v>
      </c>
      <c r="M21" s="4">
        <v>997106856</v>
      </c>
      <c r="N21" s="4" t="s">
        <v>25</v>
      </c>
      <c r="O21" s="4" t="s">
        <v>170</v>
      </c>
      <c r="P21" s="4">
        <v>940155290</v>
      </c>
      <c r="Q21" s="4"/>
      <c r="R21" s="4" t="s">
        <v>171</v>
      </c>
      <c r="S21" s="4"/>
    </row>
    <row r="22" spans="1:19" hidden="1" x14ac:dyDescent="0.25">
      <c r="A22" s="4" t="s">
        <v>16</v>
      </c>
      <c r="B22" s="4" t="s">
        <v>172</v>
      </c>
      <c r="C22" s="4" t="s">
        <v>173</v>
      </c>
      <c r="D22" s="4" t="s">
        <v>174</v>
      </c>
      <c r="E22" s="4">
        <v>4859542</v>
      </c>
      <c r="F22" s="4" t="s">
        <v>174</v>
      </c>
      <c r="G22" s="4" t="s">
        <v>175</v>
      </c>
      <c r="H22" s="4" t="s">
        <v>44</v>
      </c>
      <c r="I22" s="4" t="s">
        <v>44</v>
      </c>
      <c r="J22" s="1" t="s">
        <v>44</v>
      </c>
      <c r="K22" s="4" t="s">
        <v>176</v>
      </c>
      <c r="L22" s="4" t="s">
        <v>177</v>
      </c>
      <c r="M22" s="4">
        <v>997109016</v>
      </c>
      <c r="N22" s="4" t="s">
        <v>178</v>
      </c>
      <c r="O22" s="4" t="s">
        <v>179</v>
      </c>
      <c r="P22" s="4">
        <v>977461929</v>
      </c>
      <c r="Q22" s="4"/>
      <c r="R22" s="4" t="s">
        <v>180</v>
      </c>
      <c r="S22" s="4"/>
    </row>
    <row r="23" spans="1:19" hidden="1" x14ac:dyDescent="0.25">
      <c r="A23" s="4" t="s">
        <v>16</v>
      </c>
      <c r="B23" s="4">
        <v>4857964</v>
      </c>
      <c r="C23" s="4" t="s">
        <v>181</v>
      </c>
      <c r="D23" s="4" t="s">
        <v>50</v>
      </c>
      <c r="E23" s="4">
        <v>4857964</v>
      </c>
      <c r="F23" s="4" t="s">
        <v>50</v>
      </c>
      <c r="G23" s="4" t="s">
        <v>182</v>
      </c>
      <c r="H23" s="4" t="s">
        <v>52</v>
      </c>
      <c r="I23" s="4" t="s">
        <v>53</v>
      </c>
      <c r="J23" s="1" t="s">
        <v>44</v>
      </c>
      <c r="K23" s="4" t="s">
        <v>45</v>
      </c>
      <c r="L23" s="4" t="s">
        <v>177</v>
      </c>
      <c r="M23" s="4">
        <v>997109016</v>
      </c>
      <c r="N23" s="4" t="s">
        <v>178</v>
      </c>
      <c r="O23" s="4" t="s">
        <v>183</v>
      </c>
      <c r="P23" s="4">
        <v>927303900</v>
      </c>
      <c r="Q23" s="4"/>
      <c r="R23" s="4" t="s">
        <v>184</v>
      </c>
      <c r="S23" s="4"/>
    </row>
    <row r="24" spans="1:19" hidden="1" x14ac:dyDescent="0.25">
      <c r="A24" s="4" t="s">
        <v>16</v>
      </c>
      <c r="B24" s="4" t="s">
        <v>185</v>
      </c>
      <c r="C24" s="4" t="s">
        <v>186</v>
      </c>
      <c r="D24" s="4" t="s">
        <v>187</v>
      </c>
      <c r="E24" s="4">
        <v>4857535</v>
      </c>
      <c r="F24" s="4" t="s">
        <v>187</v>
      </c>
      <c r="G24" s="4" t="s">
        <v>188</v>
      </c>
      <c r="H24" s="4" t="s">
        <v>189</v>
      </c>
      <c r="I24" s="4" t="s">
        <v>189</v>
      </c>
      <c r="J24" s="1" t="s">
        <v>44</v>
      </c>
      <c r="K24" s="4" t="s">
        <v>45</v>
      </c>
      <c r="L24" s="4" t="s">
        <v>190</v>
      </c>
      <c r="M24" s="4">
        <v>987739250</v>
      </c>
      <c r="N24" s="4" t="s">
        <v>191</v>
      </c>
      <c r="O24" s="4" t="s">
        <v>192</v>
      </c>
      <c r="P24" s="4">
        <v>916416334</v>
      </c>
      <c r="Q24" s="4"/>
      <c r="R24" s="4" t="s">
        <v>193</v>
      </c>
      <c r="S24" s="4"/>
    </row>
    <row r="25" spans="1:19" hidden="1" x14ac:dyDescent="0.25">
      <c r="A25" s="4" t="s">
        <v>16</v>
      </c>
      <c r="B25" s="4" t="s">
        <v>194</v>
      </c>
      <c r="C25" s="4" t="s">
        <v>195</v>
      </c>
      <c r="D25" s="4" t="s">
        <v>196</v>
      </c>
      <c r="E25" s="4">
        <v>4850202</v>
      </c>
      <c r="F25" s="4" t="s">
        <v>196</v>
      </c>
      <c r="G25" s="4" t="s">
        <v>197</v>
      </c>
      <c r="H25" s="4" t="s">
        <v>198</v>
      </c>
      <c r="I25" s="4" t="s">
        <v>198</v>
      </c>
      <c r="J25" s="4" t="s">
        <v>198</v>
      </c>
      <c r="K25" s="4" t="s">
        <v>176</v>
      </c>
      <c r="L25" s="4" t="s">
        <v>199</v>
      </c>
      <c r="M25" s="4">
        <v>949232614</v>
      </c>
      <c r="N25" s="4" t="s">
        <v>200</v>
      </c>
      <c r="O25" s="4" t="s">
        <v>201</v>
      </c>
      <c r="P25" s="4">
        <v>943735609</v>
      </c>
      <c r="Q25" s="4"/>
      <c r="R25" s="4" t="s">
        <v>202</v>
      </c>
      <c r="S25" s="4"/>
    </row>
    <row r="26" spans="1:19" hidden="1" x14ac:dyDescent="0.25">
      <c r="A26" s="4" t="s">
        <v>16</v>
      </c>
      <c r="B26" s="4" t="s">
        <v>203</v>
      </c>
      <c r="C26" s="4" t="s">
        <v>204</v>
      </c>
      <c r="D26" s="4" t="s">
        <v>205</v>
      </c>
      <c r="E26" s="4">
        <v>4858460</v>
      </c>
      <c r="F26" s="4" t="s">
        <v>205</v>
      </c>
      <c r="G26" s="4" t="s">
        <v>206</v>
      </c>
      <c r="H26" s="4" t="s">
        <v>198</v>
      </c>
      <c r="I26" s="4" t="s">
        <v>198</v>
      </c>
      <c r="J26" s="4" t="s">
        <v>198</v>
      </c>
      <c r="K26" s="4" t="s">
        <v>176</v>
      </c>
      <c r="L26" s="4" t="s">
        <v>207</v>
      </c>
      <c r="M26" s="4">
        <v>994641281</v>
      </c>
      <c r="N26" s="4" t="s">
        <v>208</v>
      </c>
      <c r="O26" s="4" t="s">
        <v>209</v>
      </c>
      <c r="P26" s="4">
        <v>976312210</v>
      </c>
      <c r="Q26" s="4"/>
      <c r="R26" s="4" t="s">
        <v>210</v>
      </c>
      <c r="S26" s="4"/>
    </row>
    <row r="27" spans="1:19" hidden="1" x14ac:dyDescent="0.25">
      <c r="A27" s="4" t="s">
        <v>211</v>
      </c>
      <c r="B27" s="4" t="s">
        <v>212</v>
      </c>
      <c r="C27" s="4" t="s">
        <v>213</v>
      </c>
      <c r="D27" s="4" t="s">
        <v>213</v>
      </c>
      <c r="E27" s="4">
        <v>4858721</v>
      </c>
      <c r="F27" s="4" t="s">
        <v>213</v>
      </c>
      <c r="G27" s="4" t="s">
        <v>214</v>
      </c>
      <c r="H27" s="4" t="s">
        <v>198</v>
      </c>
      <c r="I27" s="4" t="s">
        <v>198</v>
      </c>
      <c r="J27" s="4" t="s">
        <v>198</v>
      </c>
      <c r="K27" s="4" t="s">
        <v>176</v>
      </c>
      <c r="L27" s="4" t="s">
        <v>215</v>
      </c>
      <c r="M27" s="4">
        <v>997101119</v>
      </c>
      <c r="N27" s="4" t="s">
        <v>216</v>
      </c>
      <c r="O27" s="4" t="s">
        <v>217</v>
      </c>
      <c r="P27" s="4">
        <v>997108374</v>
      </c>
      <c r="Q27" s="4"/>
      <c r="R27" s="4" t="s">
        <v>218</v>
      </c>
      <c r="S27" s="4"/>
    </row>
    <row r="28" spans="1:19" hidden="1" x14ac:dyDescent="0.25">
      <c r="A28" s="4" t="s">
        <v>16</v>
      </c>
      <c r="B28" s="4" t="s">
        <v>219</v>
      </c>
      <c r="C28" s="4" t="s">
        <v>220</v>
      </c>
      <c r="D28" s="4" t="s">
        <v>221</v>
      </c>
      <c r="E28" s="4">
        <v>4859107</v>
      </c>
      <c r="F28" s="4" t="s">
        <v>221</v>
      </c>
      <c r="G28" s="4" t="s">
        <v>222</v>
      </c>
      <c r="H28" s="4" t="s">
        <v>223</v>
      </c>
      <c r="I28" s="4" t="s">
        <v>223</v>
      </c>
      <c r="J28" s="4" t="s">
        <v>224</v>
      </c>
      <c r="K28" s="4" t="s">
        <v>225</v>
      </c>
      <c r="L28" s="4" t="s">
        <v>226</v>
      </c>
      <c r="M28" s="4">
        <v>997109111</v>
      </c>
      <c r="N28" s="4" t="s">
        <v>227</v>
      </c>
      <c r="O28" s="4" t="s">
        <v>228</v>
      </c>
      <c r="P28" s="4">
        <v>994326085</v>
      </c>
      <c r="Q28" s="4"/>
      <c r="R28" s="4" t="s">
        <v>229</v>
      </c>
      <c r="S28" s="4"/>
    </row>
    <row r="29" spans="1:19" hidden="1" x14ac:dyDescent="0.25">
      <c r="A29" s="4" t="s">
        <v>16</v>
      </c>
      <c r="B29" s="4" t="s">
        <v>230</v>
      </c>
      <c r="C29" s="4" t="s">
        <v>231</v>
      </c>
      <c r="D29" s="4" t="s">
        <v>232</v>
      </c>
      <c r="E29" s="4">
        <v>4856759</v>
      </c>
      <c r="F29" s="4" t="s">
        <v>232</v>
      </c>
      <c r="G29" s="4" t="s">
        <v>233</v>
      </c>
      <c r="H29" s="4" t="s">
        <v>234</v>
      </c>
      <c r="I29" s="4" t="s">
        <v>223</v>
      </c>
      <c r="J29" s="4" t="s">
        <v>224</v>
      </c>
      <c r="K29" s="4" t="s">
        <v>235</v>
      </c>
      <c r="L29" s="4" t="s">
        <v>236</v>
      </c>
      <c r="M29" s="4">
        <v>987931388</v>
      </c>
      <c r="N29" s="4" t="s">
        <v>237</v>
      </c>
      <c r="O29" s="4" t="s">
        <v>238</v>
      </c>
      <c r="P29" s="4">
        <v>982965244</v>
      </c>
      <c r="Q29" s="4"/>
      <c r="R29" s="4" t="s">
        <v>239</v>
      </c>
      <c r="S29" s="4"/>
    </row>
    <row r="30" spans="1:19" hidden="1" x14ac:dyDescent="0.25">
      <c r="A30" s="4" t="s">
        <v>16</v>
      </c>
      <c r="B30" s="4" t="s">
        <v>240</v>
      </c>
      <c r="C30" s="4" t="s">
        <v>241</v>
      </c>
      <c r="D30" s="4" t="s">
        <v>242</v>
      </c>
      <c r="E30" s="4">
        <v>4859038</v>
      </c>
      <c r="F30" s="4" t="s">
        <v>242</v>
      </c>
      <c r="G30" s="4" t="s">
        <v>243</v>
      </c>
      <c r="H30" s="4" t="s">
        <v>224</v>
      </c>
      <c r="I30" s="4" t="s">
        <v>224</v>
      </c>
      <c r="J30" s="4" t="s">
        <v>224</v>
      </c>
      <c r="K30" s="4" t="s">
        <v>244</v>
      </c>
      <c r="L30" s="4" t="s">
        <v>226</v>
      </c>
      <c r="M30" s="4">
        <v>997109111</v>
      </c>
      <c r="N30" s="4" t="s">
        <v>227</v>
      </c>
      <c r="O30" s="4" t="s">
        <v>245</v>
      </c>
      <c r="P30" s="4">
        <v>955437228</v>
      </c>
      <c r="Q30" s="4"/>
      <c r="R30" s="4" t="s">
        <v>246</v>
      </c>
      <c r="S30" s="4"/>
    </row>
    <row r="31" spans="1:19" hidden="1" x14ac:dyDescent="0.25">
      <c r="A31" s="4" t="s">
        <v>16</v>
      </c>
      <c r="B31" s="4" t="s">
        <v>247</v>
      </c>
      <c r="C31" s="4" t="s">
        <v>248</v>
      </c>
      <c r="D31" s="4" t="s">
        <v>249</v>
      </c>
      <c r="E31" s="4">
        <v>4858737</v>
      </c>
      <c r="F31" s="4" t="s">
        <v>249</v>
      </c>
      <c r="G31" s="4" t="s">
        <v>250</v>
      </c>
      <c r="H31" s="4" t="s">
        <v>251</v>
      </c>
      <c r="I31" s="4" t="s">
        <v>252</v>
      </c>
      <c r="J31" s="4" t="s">
        <v>224</v>
      </c>
      <c r="K31" s="4" t="s">
        <v>244</v>
      </c>
      <c r="L31" s="4" t="s">
        <v>226</v>
      </c>
      <c r="M31" s="4">
        <v>997109111</v>
      </c>
      <c r="N31" s="4" t="s">
        <v>227</v>
      </c>
      <c r="O31" s="4" t="s">
        <v>253</v>
      </c>
      <c r="P31" s="4">
        <v>989895893</v>
      </c>
      <c r="Q31" s="4"/>
      <c r="R31" s="4" t="s">
        <v>254</v>
      </c>
      <c r="S31" s="4"/>
    </row>
    <row r="32" spans="1:19" hidden="1" x14ac:dyDescent="0.25">
      <c r="A32" s="4" t="s">
        <v>16</v>
      </c>
      <c r="B32" s="4" t="s">
        <v>255</v>
      </c>
      <c r="C32" s="4" t="s">
        <v>256</v>
      </c>
      <c r="D32" s="4" t="s">
        <v>257</v>
      </c>
      <c r="E32" s="4">
        <v>4851956</v>
      </c>
      <c r="F32" s="4" t="s">
        <v>257</v>
      </c>
      <c r="G32" s="4" t="s">
        <v>258</v>
      </c>
      <c r="H32" s="4" t="s">
        <v>251</v>
      </c>
      <c r="I32" s="4" t="s">
        <v>252</v>
      </c>
      <c r="J32" s="4" t="s">
        <v>224</v>
      </c>
      <c r="K32" s="4" t="s">
        <v>235</v>
      </c>
      <c r="L32" s="4" t="s">
        <v>236</v>
      </c>
      <c r="M32" s="4">
        <v>987931388</v>
      </c>
      <c r="N32" s="4" t="s">
        <v>237</v>
      </c>
      <c r="O32" s="4" t="s">
        <v>259</v>
      </c>
      <c r="P32" s="4">
        <v>961860042</v>
      </c>
      <c r="Q32" s="4"/>
      <c r="R32" s="4" t="s">
        <v>260</v>
      </c>
      <c r="S32" s="4"/>
    </row>
    <row r="33" spans="1:19" hidden="1" x14ac:dyDescent="0.25">
      <c r="A33" s="4" t="s">
        <v>16</v>
      </c>
      <c r="B33" s="4" t="s">
        <v>261</v>
      </c>
      <c r="C33" s="4" t="s">
        <v>262</v>
      </c>
      <c r="D33" s="4" t="s">
        <v>263</v>
      </c>
      <c r="E33" s="4"/>
      <c r="F33" s="4" t="s">
        <v>263</v>
      </c>
      <c r="G33" s="4" t="s">
        <v>264</v>
      </c>
      <c r="H33" s="4" t="s">
        <v>224</v>
      </c>
      <c r="I33" s="4" t="s">
        <v>224</v>
      </c>
      <c r="J33" s="4" t="s">
        <v>224</v>
      </c>
      <c r="K33" s="4" t="s">
        <v>235</v>
      </c>
      <c r="L33" s="4" t="s">
        <v>236</v>
      </c>
      <c r="M33" s="4">
        <v>987931388</v>
      </c>
      <c r="N33" s="4" t="s">
        <v>237</v>
      </c>
      <c r="O33" s="4" t="s">
        <v>265</v>
      </c>
      <c r="P33" s="4">
        <v>939300340</v>
      </c>
      <c r="Q33" s="4"/>
      <c r="R33" s="4" t="s">
        <v>266</v>
      </c>
      <c r="S33" s="4"/>
    </row>
    <row r="34" spans="1:19" hidden="1" x14ac:dyDescent="0.25">
      <c r="A34" s="4" t="s">
        <v>16</v>
      </c>
      <c r="B34" s="4" t="s">
        <v>82</v>
      </c>
      <c r="C34" s="4" t="s">
        <v>267</v>
      </c>
      <c r="D34" s="4" t="s">
        <v>268</v>
      </c>
      <c r="E34" s="4">
        <v>4858151</v>
      </c>
      <c r="F34" s="4" t="s">
        <v>269</v>
      </c>
      <c r="G34" s="4" t="s">
        <v>270</v>
      </c>
      <c r="H34" s="4" t="s">
        <v>271</v>
      </c>
      <c r="I34" s="4" t="s">
        <v>272</v>
      </c>
      <c r="J34" s="1" t="s">
        <v>61</v>
      </c>
      <c r="K34" s="4" t="s">
        <v>45</v>
      </c>
      <c r="L34" s="4" t="s">
        <v>273</v>
      </c>
      <c r="M34" s="4">
        <v>942780190</v>
      </c>
      <c r="N34" s="4" t="s">
        <v>274</v>
      </c>
      <c r="O34" s="4" t="s">
        <v>275</v>
      </c>
      <c r="P34" s="4">
        <v>940155290</v>
      </c>
      <c r="Q34" s="4"/>
      <c r="R34" s="4" t="s">
        <v>276</v>
      </c>
      <c r="S34" s="4"/>
    </row>
    <row r="35" spans="1:19" hidden="1" x14ac:dyDescent="0.25">
      <c r="A35" s="4" t="s">
        <v>16</v>
      </c>
      <c r="B35" s="4" t="s">
        <v>277</v>
      </c>
      <c r="C35" s="4" t="s">
        <v>278</v>
      </c>
      <c r="D35" s="4" t="s">
        <v>279</v>
      </c>
      <c r="E35" s="4">
        <v>4856737</v>
      </c>
      <c r="F35" s="4" t="s">
        <v>278</v>
      </c>
      <c r="G35" s="4" t="s">
        <v>280</v>
      </c>
      <c r="H35" s="4" t="s">
        <v>92</v>
      </c>
      <c r="I35" s="4" t="s">
        <v>92</v>
      </c>
      <c r="J35" s="1" t="s">
        <v>61</v>
      </c>
      <c r="K35" s="4" t="s">
        <v>45</v>
      </c>
      <c r="L35" s="4" t="s">
        <v>281</v>
      </c>
      <c r="M35" s="4">
        <v>997101367</v>
      </c>
      <c r="N35" s="4" t="s">
        <v>282</v>
      </c>
      <c r="O35" s="4" t="s">
        <v>283</v>
      </c>
      <c r="P35" s="4">
        <v>945876562</v>
      </c>
      <c r="Q35" s="4"/>
      <c r="R35" s="4" t="s">
        <v>284</v>
      </c>
      <c r="S35" s="4"/>
    </row>
    <row r="36" spans="1:19" hidden="1" x14ac:dyDescent="0.25">
      <c r="A36" s="4" t="s">
        <v>16</v>
      </c>
      <c r="B36" s="4" t="s">
        <v>285</v>
      </c>
      <c r="C36" s="4" t="s">
        <v>286</v>
      </c>
      <c r="D36" s="4" t="s">
        <v>287</v>
      </c>
      <c r="E36" s="4">
        <v>9990487</v>
      </c>
      <c r="F36" s="4" t="s">
        <v>287</v>
      </c>
      <c r="G36" s="4" t="s">
        <v>288</v>
      </c>
      <c r="H36" s="4" t="s">
        <v>289</v>
      </c>
      <c r="I36" s="4" t="s">
        <v>289</v>
      </c>
      <c r="J36" s="1" t="s">
        <v>61</v>
      </c>
      <c r="K36" s="4" t="s">
        <v>45</v>
      </c>
      <c r="L36" s="4" t="s">
        <v>290</v>
      </c>
      <c r="M36" s="4">
        <v>997101117</v>
      </c>
      <c r="N36" s="4" t="s">
        <v>291</v>
      </c>
      <c r="O36" s="4" t="s">
        <v>292</v>
      </c>
      <c r="P36" s="4">
        <v>964102128</v>
      </c>
      <c r="Q36" s="4"/>
      <c r="R36" s="4" t="s">
        <v>293</v>
      </c>
      <c r="S36" s="4"/>
    </row>
    <row r="37" spans="1:19" hidden="1" x14ac:dyDescent="0.25">
      <c r="A37" s="4" t="s">
        <v>16</v>
      </c>
      <c r="B37" s="4">
        <v>6001</v>
      </c>
      <c r="C37" s="4" t="s">
        <v>294</v>
      </c>
      <c r="D37" s="4" t="s">
        <v>295</v>
      </c>
      <c r="E37" s="4">
        <v>4854169</v>
      </c>
      <c r="F37" s="4" t="s">
        <v>295</v>
      </c>
      <c r="G37" s="4" t="s">
        <v>296</v>
      </c>
      <c r="H37" s="4" t="s">
        <v>297</v>
      </c>
      <c r="I37" s="4" t="s">
        <v>298</v>
      </c>
      <c r="J37" s="4" t="s">
        <v>299</v>
      </c>
      <c r="K37" s="4" t="s">
        <v>300</v>
      </c>
      <c r="L37" s="4" t="s">
        <v>301</v>
      </c>
      <c r="M37" s="4">
        <v>993043105</v>
      </c>
      <c r="N37" s="9" t="s">
        <v>302</v>
      </c>
      <c r="O37" s="4" t="s">
        <v>303</v>
      </c>
      <c r="P37" s="4">
        <v>967244747</v>
      </c>
      <c r="Q37" s="4"/>
      <c r="R37" s="9" t="s">
        <v>304</v>
      </c>
      <c r="S37" s="4"/>
    </row>
    <row r="38" spans="1:19" hidden="1" x14ac:dyDescent="0.25">
      <c r="A38" s="4" t="s">
        <v>16</v>
      </c>
      <c r="B38" s="4" t="s">
        <v>305</v>
      </c>
      <c r="C38" s="4" t="s">
        <v>306</v>
      </c>
      <c r="D38" s="4" t="s">
        <v>307</v>
      </c>
      <c r="E38" s="4">
        <v>4857503</v>
      </c>
      <c r="F38" s="4" t="s">
        <v>307</v>
      </c>
      <c r="G38" s="4" t="s">
        <v>308</v>
      </c>
      <c r="H38" s="4" t="s">
        <v>309</v>
      </c>
      <c r="I38" s="4" t="s">
        <v>310</v>
      </c>
      <c r="J38" s="4" t="s">
        <v>299</v>
      </c>
      <c r="K38" s="4" t="s">
        <v>300</v>
      </c>
      <c r="L38" s="4" t="s">
        <v>311</v>
      </c>
      <c r="M38" s="4">
        <v>965723255</v>
      </c>
      <c r="N38" s="9" t="s">
        <v>312</v>
      </c>
      <c r="O38" s="4" t="s">
        <v>313</v>
      </c>
      <c r="P38" s="4">
        <v>940421881</v>
      </c>
      <c r="Q38" s="4"/>
      <c r="R38" s="9" t="s">
        <v>314</v>
      </c>
      <c r="S38" s="4"/>
    </row>
    <row r="39" spans="1:19" hidden="1" x14ac:dyDescent="0.25">
      <c r="A39" s="4" t="s">
        <v>16</v>
      </c>
      <c r="B39" s="4" t="s">
        <v>315</v>
      </c>
      <c r="C39" s="4" t="s">
        <v>316</v>
      </c>
      <c r="D39" s="4" t="s">
        <v>317</v>
      </c>
      <c r="E39" s="4">
        <v>4857574</v>
      </c>
      <c r="F39" s="4" t="s">
        <v>317</v>
      </c>
      <c r="G39" s="4" t="s">
        <v>318</v>
      </c>
      <c r="H39" s="4" t="s">
        <v>297</v>
      </c>
      <c r="I39" s="4" t="s">
        <v>298</v>
      </c>
      <c r="J39" s="4" t="s">
        <v>299</v>
      </c>
      <c r="K39" s="4" t="s">
        <v>300</v>
      </c>
      <c r="L39" s="4" t="s">
        <v>319</v>
      </c>
      <c r="M39" s="4">
        <v>997109238</v>
      </c>
      <c r="N39" s="9" t="s">
        <v>320</v>
      </c>
      <c r="O39" s="4" t="s">
        <v>321</v>
      </c>
      <c r="P39" s="4">
        <v>984776367</v>
      </c>
      <c r="Q39" s="4"/>
      <c r="R39" s="9" t="s">
        <v>322</v>
      </c>
      <c r="S39" s="4"/>
    </row>
    <row r="40" spans="1:19" hidden="1" x14ac:dyDescent="0.25">
      <c r="A40" s="4" t="s">
        <v>16</v>
      </c>
      <c r="B40" s="4" t="s">
        <v>323</v>
      </c>
      <c r="C40" s="4" t="s">
        <v>324</v>
      </c>
      <c r="D40" s="4" t="s">
        <v>325</v>
      </c>
      <c r="E40" s="4">
        <v>4858743</v>
      </c>
      <c r="F40" s="4" t="s">
        <v>325</v>
      </c>
      <c r="G40" s="4" t="s">
        <v>326</v>
      </c>
      <c r="H40" s="4" t="s">
        <v>297</v>
      </c>
      <c r="I40" s="4" t="s">
        <v>298</v>
      </c>
      <c r="J40" s="4" t="s">
        <v>299</v>
      </c>
      <c r="K40" s="4" t="s">
        <v>300</v>
      </c>
      <c r="L40" s="4" t="s">
        <v>319</v>
      </c>
      <c r="M40" s="4">
        <v>997109238</v>
      </c>
      <c r="N40" s="9" t="s">
        <v>320</v>
      </c>
      <c r="O40" s="4" t="s">
        <v>327</v>
      </c>
      <c r="P40" s="4">
        <v>954591945</v>
      </c>
      <c r="Q40" s="4"/>
      <c r="R40" s="9" t="s">
        <v>328</v>
      </c>
      <c r="S40" s="4"/>
    </row>
    <row r="41" spans="1:19" hidden="1" x14ac:dyDescent="0.25">
      <c r="A41" s="4" t="s">
        <v>16</v>
      </c>
      <c r="B41" s="4" t="s">
        <v>97</v>
      </c>
      <c r="C41" s="4" t="s">
        <v>329</v>
      </c>
      <c r="D41" s="4" t="s">
        <v>99</v>
      </c>
      <c r="E41" s="4">
        <v>4855437</v>
      </c>
      <c r="F41" s="4" t="s">
        <v>99</v>
      </c>
      <c r="G41" s="4" t="s">
        <v>330</v>
      </c>
      <c r="H41" s="4" t="s">
        <v>331</v>
      </c>
      <c r="I41" s="4" t="s">
        <v>332</v>
      </c>
      <c r="J41" s="4" t="s">
        <v>332</v>
      </c>
      <c r="K41" s="4" t="s">
        <v>176</v>
      </c>
      <c r="L41" s="4" t="s">
        <v>333</v>
      </c>
      <c r="M41" s="4">
        <v>997102019</v>
      </c>
      <c r="N41" s="4" t="s">
        <v>334</v>
      </c>
      <c r="O41" s="4" t="s">
        <v>335</v>
      </c>
      <c r="P41" s="4">
        <v>930289104</v>
      </c>
      <c r="Q41" s="4"/>
      <c r="R41" s="4" t="s">
        <v>336</v>
      </c>
      <c r="S41" s="4"/>
    </row>
    <row r="42" spans="1:19" hidden="1" x14ac:dyDescent="0.25">
      <c r="A42" s="4" t="s">
        <v>16</v>
      </c>
      <c r="B42" s="4" t="s">
        <v>337</v>
      </c>
      <c r="C42" s="4" t="s">
        <v>338</v>
      </c>
      <c r="D42" s="4" t="s">
        <v>339</v>
      </c>
      <c r="E42" s="4">
        <v>4856738</v>
      </c>
      <c r="F42" s="4" t="s">
        <v>339</v>
      </c>
      <c r="G42" s="4" t="s">
        <v>340</v>
      </c>
      <c r="H42" s="4" t="s">
        <v>113</v>
      </c>
      <c r="I42" s="4" t="s">
        <v>108</v>
      </c>
      <c r="J42" s="4" t="s">
        <v>108</v>
      </c>
      <c r="K42" s="4" t="s">
        <v>114</v>
      </c>
      <c r="L42" s="4" t="s">
        <v>115</v>
      </c>
      <c r="M42" s="4">
        <v>949104082</v>
      </c>
      <c r="N42" s="4" t="s">
        <v>116</v>
      </c>
      <c r="O42" s="4" t="s">
        <v>341</v>
      </c>
      <c r="P42" s="4">
        <v>932539826</v>
      </c>
      <c r="Q42" s="4"/>
      <c r="R42" s="4" t="s">
        <v>342</v>
      </c>
      <c r="S42" s="4"/>
    </row>
    <row r="43" spans="1:19" hidden="1" x14ac:dyDescent="0.25">
      <c r="A43" s="4" t="s">
        <v>16</v>
      </c>
      <c r="B43" s="4" t="s">
        <v>133</v>
      </c>
      <c r="C43" s="4" t="s">
        <v>343</v>
      </c>
      <c r="D43" s="4" t="s">
        <v>344</v>
      </c>
      <c r="E43" s="4">
        <v>4858752</v>
      </c>
      <c r="F43" s="4" t="s">
        <v>344</v>
      </c>
      <c r="G43" s="4" t="s">
        <v>345</v>
      </c>
      <c r="H43" s="4" t="s">
        <v>113</v>
      </c>
      <c r="I43" s="4" t="s">
        <v>108</v>
      </c>
      <c r="J43" s="4" t="s">
        <v>108</v>
      </c>
      <c r="K43" s="4" t="s">
        <v>114</v>
      </c>
      <c r="L43" s="4" t="s">
        <v>346</v>
      </c>
      <c r="M43" s="4">
        <v>993577583</v>
      </c>
      <c r="N43" s="4" t="s">
        <v>347</v>
      </c>
      <c r="O43" s="4" t="s">
        <v>348</v>
      </c>
      <c r="P43" s="4">
        <v>973441162</v>
      </c>
      <c r="Q43" s="4"/>
      <c r="R43" s="4" t="s">
        <v>349</v>
      </c>
      <c r="S43" s="4"/>
    </row>
    <row r="44" spans="1:19" hidden="1" x14ac:dyDescent="0.25">
      <c r="A44" s="4" t="s">
        <v>16</v>
      </c>
      <c r="B44" s="4" t="s">
        <v>350</v>
      </c>
      <c r="C44" s="4" t="s">
        <v>351</v>
      </c>
      <c r="D44" s="4" t="s">
        <v>352</v>
      </c>
      <c r="E44" s="4">
        <v>4851799</v>
      </c>
      <c r="F44" s="4" t="s">
        <v>353</v>
      </c>
      <c r="G44" s="4" t="s">
        <v>354</v>
      </c>
      <c r="H44" s="4" t="s">
        <v>355</v>
      </c>
      <c r="I44" s="4" t="s">
        <v>355</v>
      </c>
      <c r="J44" s="4" t="s">
        <v>108</v>
      </c>
      <c r="K44" s="4" t="s">
        <v>114</v>
      </c>
      <c r="L44" s="4" t="s">
        <v>129</v>
      </c>
      <c r="M44" s="4">
        <v>993073667</v>
      </c>
      <c r="N44" s="4" t="s">
        <v>130</v>
      </c>
      <c r="O44" s="4" t="s">
        <v>356</v>
      </c>
      <c r="P44" s="4">
        <v>955757781</v>
      </c>
      <c r="Q44" s="4"/>
      <c r="R44" s="4" t="s">
        <v>357</v>
      </c>
      <c r="S44" s="4"/>
    </row>
    <row r="45" spans="1:19" hidden="1" x14ac:dyDescent="0.25">
      <c r="A45" s="4" t="s">
        <v>16</v>
      </c>
      <c r="B45" s="4" t="s">
        <v>358</v>
      </c>
      <c r="C45" s="4" t="s">
        <v>359</v>
      </c>
      <c r="D45" s="4" t="s">
        <v>360</v>
      </c>
      <c r="E45" s="4">
        <v>4858736</v>
      </c>
      <c r="F45" s="4" t="s">
        <v>360</v>
      </c>
      <c r="G45" s="4" t="s">
        <v>361</v>
      </c>
      <c r="H45" s="4" t="s">
        <v>123</v>
      </c>
      <c r="I45" s="4" t="s">
        <v>123</v>
      </c>
      <c r="J45" s="4" t="s">
        <v>108</v>
      </c>
      <c r="K45" s="4" t="s">
        <v>114</v>
      </c>
      <c r="L45" s="4" t="s">
        <v>115</v>
      </c>
      <c r="M45" s="4">
        <v>949104082</v>
      </c>
      <c r="N45" s="4" t="s">
        <v>116</v>
      </c>
      <c r="O45" s="4" t="s">
        <v>362</v>
      </c>
      <c r="P45" s="4">
        <v>982481201</v>
      </c>
      <c r="Q45" s="4"/>
      <c r="R45" s="4" t="s">
        <v>363</v>
      </c>
      <c r="S45" s="4"/>
    </row>
    <row r="46" spans="1:19" hidden="1" x14ac:dyDescent="0.25">
      <c r="A46" s="4" t="s">
        <v>16</v>
      </c>
      <c r="B46" s="4" t="s">
        <v>364</v>
      </c>
      <c r="C46" s="4" t="s">
        <v>365</v>
      </c>
      <c r="D46" s="4" t="s">
        <v>366</v>
      </c>
      <c r="E46" s="4">
        <v>4859554</v>
      </c>
      <c r="F46" s="4" t="s">
        <v>366</v>
      </c>
      <c r="G46" s="4" t="s">
        <v>367</v>
      </c>
      <c r="H46" s="4" t="s">
        <v>368</v>
      </c>
      <c r="I46" s="4" t="s">
        <v>369</v>
      </c>
      <c r="J46" s="4" t="s">
        <v>370</v>
      </c>
      <c r="K46" s="4" t="s">
        <v>371</v>
      </c>
      <c r="L46" s="4" t="s">
        <v>372</v>
      </c>
      <c r="M46" s="4">
        <v>942780192</v>
      </c>
      <c r="N46" s="4" t="s">
        <v>373</v>
      </c>
      <c r="O46" s="4" t="s">
        <v>374</v>
      </c>
      <c r="P46" s="4">
        <v>943831053</v>
      </c>
      <c r="Q46" s="4"/>
      <c r="R46" s="12" t="s">
        <v>375</v>
      </c>
      <c r="S46" s="4"/>
    </row>
    <row r="47" spans="1:19" hidden="1" x14ac:dyDescent="0.25">
      <c r="A47" s="4" t="s">
        <v>16</v>
      </c>
      <c r="B47" s="4" t="s">
        <v>376</v>
      </c>
      <c r="C47" s="4" t="s">
        <v>377</v>
      </c>
      <c r="D47" s="4" t="s">
        <v>378</v>
      </c>
      <c r="E47" s="4">
        <v>4858732</v>
      </c>
      <c r="F47" s="4" t="s">
        <v>378</v>
      </c>
      <c r="G47" s="4" t="s">
        <v>379</v>
      </c>
      <c r="H47" s="4" t="s">
        <v>368</v>
      </c>
      <c r="I47" s="4" t="s">
        <v>369</v>
      </c>
      <c r="J47" s="4" t="s">
        <v>370</v>
      </c>
      <c r="K47" s="4" t="s">
        <v>380</v>
      </c>
      <c r="L47" s="4" t="s">
        <v>381</v>
      </c>
      <c r="M47" s="4">
        <v>997101433</v>
      </c>
      <c r="N47" s="4" t="s">
        <v>382</v>
      </c>
      <c r="O47" s="4" t="s">
        <v>383</v>
      </c>
      <c r="P47" s="4">
        <v>949075279</v>
      </c>
      <c r="Q47" s="4"/>
      <c r="R47" s="4" t="s">
        <v>384</v>
      </c>
      <c r="S47" s="4"/>
    </row>
    <row r="48" spans="1:19" hidden="1" x14ac:dyDescent="0.25">
      <c r="A48" s="4" t="s">
        <v>16</v>
      </c>
      <c r="B48" s="4" t="s">
        <v>385</v>
      </c>
      <c r="C48" s="4" t="s">
        <v>386</v>
      </c>
      <c r="D48" s="4" t="s">
        <v>387</v>
      </c>
      <c r="E48" s="4">
        <v>4859523</v>
      </c>
      <c r="F48" s="4" t="s">
        <v>387</v>
      </c>
      <c r="G48" s="4" t="s">
        <v>388</v>
      </c>
      <c r="H48" s="4" t="s">
        <v>389</v>
      </c>
      <c r="I48" s="4" t="s">
        <v>369</v>
      </c>
      <c r="J48" s="4" t="s">
        <v>370</v>
      </c>
      <c r="K48" s="4" t="s">
        <v>380</v>
      </c>
      <c r="L48" s="4" t="s">
        <v>381</v>
      </c>
      <c r="M48" s="4">
        <v>997101433</v>
      </c>
      <c r="N48" s="4" t="s">
        <v>382</v>
      </c>
      <c r="O48" s="4" t="s">
        <v>390</v>
      </c>
      <c r="P48" s="4">
        <v>945312908</v>
      </c>
      <c r="Q48" s="4"/>
      <c r="R48" s="12" t="s">
        <v>391</v>
      </c>
      <c r="S48" s="4"/>
    </row>
    <row r="49" spans="1:19" hidden="1" x14ac:dyDescent="0.25">
      <c r="A49" s="4" t="s">
        <v>16</v>
      </c>
      <c r="B49" s="4" t="s">
        <v>392</v>
      </c>
      <c r="C49" s="4" t="s">
        <v>393</v>
      </c>
      <c r="D49" s="4" t="s">
        <v>394</v>
      </c>
      <c r="E49" s="4">
        <v>4856119</v>
      </c>
      <c r="F49" s="4" t="s">
        <v>394</v>
      </c>
      <c r="G49" s="4" t="s">
        <v>395</v>
      </c>
      <c r="H49" s="4" t="s">
        <v>396</v>
      </c>
      <c r="I49" s="4" t="s">
        <v>396</v>
      </c>
      <c r="J49" s="4" t="s">
        <v>370</v>
      </c>
      <c r="K49" s="4" t="s">
        <v>380</v>
      </c>
      <c r="L49" s="4" t="s">
        <v>397</v>
      </c>
      <c r="M49" s="4">
        <v>997108093</v>
      </c>
      <c r="N49" s="4" t="s">
        <v>398</v>
      </c>
      <c r="O49" s="4" t="s">
        <v>399</v>
      </c>
      <c r="P49" s="4">
        <v>913820582</v>
      </c>
      <c r="Q49" s="4"/>
      <c r="R49" s="4" t="s">
        <v>400</v>
      </c>
      <c r="S49" s="4"/>
    </row>
    <row r="50" spans="1:19" hidden="1" x14ac:dyDescent="0.25">
      <c r="A50" s="4" t="s">
        <v>16</v>
      </c>
      <c r="B50" s="4" t="s">
        <v>401</v>
      </c>
      <c r="C50" s="4" t="s">
        <v>402</v>
      </c>
      <c r="D50" s="4" t="s">
        <v>403</v>
      </c>
      <c r="E50" s="4">
        <v>4855643</v>
      </c>
      <c r="F50" s="4" t="s">
        <v>403</v>
      </c>
      <c r="G50" s="4" t="s">
        <v>404</v>
      </c>
      <c r="H50" s="4" t="s">
        <v>405</v>
      </c>
      <c r="I50" s="4" t="s">
        <v>406</v>
      </c>
      <c r="J50" s="4" t="s">
        <v>370</v>
      </c>
      <c r="K50" s="4" t="s">
        <v>380</v>
      </c>
      <c r="L50" s="4" t="s">
        <v>397</v>
      </c>
      <c r="M50" s="4">
        <v>997108093</v>
      </c>
      <c r="N50" s="4" t="s">
        <v>398</v>
      </c>
      <c r="O50" s="4" t="s">
        <v>407</v>
      </c>
      <c r="P50" s="4">
        <v>940390901</v>
      </c>
      <c r="Q50" s="4"/>
      <c r="R50" s="4" t="s">
        <v>408</v>
      </c>
      <c r="S50" s="4"/>
    </row>
    <row r="51" spans="1:19" hidden="1" x14ac:dyDescent="0.25">
      <c r="A51" s="1" t="s">
        <v>409</v>
      </c>
      <c r="B51" s="1" t="s">
        <v>410</v>
      </c>
      <c r="C51" s="1" t="s">
        <v>411</v>
      </c>
      <c r="D51" s="1" t="s">
        <v>412</v>
      </c>
      <c r="E51" s="2">
        <v>4850862</v>
      </c>
      <c r="F51" s="1" t="s">
        <v>412</v>
      </c>
      <c r="G51" s="1" t="s">
        <v>413</v>
      </c>
      <c r="H51" s="1" t="s">
        <v>414</v>
      </c>
      <c r="I51" s="1" t="s">
        <v>409</v>
      </c>
      <c r="J51" s="1" t="s">
        <v>409</v>
      </c>
      <c r="K51" s="1" t="s">
        <v>415</v>
      </c>
      <c r="L51" s="1" t="s">
        <v>416</v>
      </c>
      <c r="M51" s="1">
        <v>974221412</v>
      </c>
      <c r="N51" s="1" t="s">
        <v>417</v>
      </c>
      <c r="O51" s="1" t="s">
        <v>418</v>
      </c>
      <c r="P51" s="11">
        <v>969710641</v>
      </c>
      <c r="Q51" s="4"/>
      <c r="R51" s="4"/>
      <c r="S51" s="4"/>
    </row>
    <row r="52" spans="1:19" x14ac:dyDescent="0.25">
      <c r="A52" s="1" t="s">
        <v>409</v>
      </c>
      <c r="B52" s="1" t="s">
        <v>419</v>
      </c>
      <c r="C52" s="1" t="s">
        <v>420</v>
      </c>
      <c r="D52" s="1" t="s">
        <v>421</v>
      </c>
      <c r="E52" s="2">
        <v>4852477</v>
      </c>
      <c r="F52" s="1" t="s">
        <v>421</v>
      </c>
      <c r="G52" s="1" t="s">
        <v>826</v>
      </c>
      <c r="H52" s="1" t="s">
        <v>422</v>
      </c>
      <c r="I52" s="1" t="s">
        <v>422</v>
      </c>
      <c r="J52" s="1" t="s">
        <v>423</v>
      </c>
      <c r="K52" s="1" t="s">
        <v>114</v>
      </c>
      <c r="L52" s="1" t="s">
        <v>827</v>
      </c>
      <c r="M52" s="1">
        <v>997104742</v>
      </c>
      <c r="N52" s="1" t="s">
        <v>425</v>
      </c>
      <c r="O52" s="1" t="s">
        <v>426</v>
      </c>
      <c r="P52" s="1">
        <v>994627867</v>
      </c>
      <c r="Q52" s="1"/>
      <c r="R52" s="19" t="s">
        <v>818</v>
      </c>
      <c r="S52" s="4" t="s">
        <v>838</v>
      </c>
    </row>
    <row r="53" spans="1:19" x14ac:dyDescent="0.25">
      <c r="A53" s="1" t="s">
        <v>409</v>
      </c>
      <c r="B53" s="1" t="s">
        <v>427</v>
      </c>
      <c r="C53" s="1" t="s">
        <v>428</v>
      </c>
      <c r="D53" s="1" t="s">
        <v>429</v>
      </c>
      <c r="E53" s="2">
        <v>4853324</v>
      </c>
      <c r="F53" s="1" t="s">
        <v>429</v>
      </c>
      <c r="G53" s="1" t="s">
        <v>430</v>
      </c>
      <c r="H53" s="1" t="s">
        <v>431</v>
      </c>
      <c r="I53" s="1" t="s">
        <v>409</v>
      </c>
      <c r="J53" s="1" t="s">
        <v>423</v>
      </c>
      <c r="K53" s="1" t="s">
        <v>432</v>
      </c>
      <c r="L53" s="1" t="s">
        <v>834</v>
      </c>
      <c r="M53" s="1">
        <v>997104760</v>
      </c>
      <c r="N53" s="1" t="s">
        <v>433</v>
      </c>
      <c r="O53" s="1" t="s">
        <v>833</v>
      </c>
      <c r="P53" s="1">
        <v>987513866</v>
      </c>
      <c r="Q53" s="4"/>
      <c r="R53" s="4"/>
      <c r="S53" s="4" t="s">
        <v>838</v>
      </c>
    </row>
    <row r="54" spans="1:19" x14ac:dyDescent="0.25">
      <c r="A54" s="1" t="s">
        <v>409</v>
      </c>
      <c r="B54" s="1" t="s">
        <v>434</v>
      </c>
      <c r="C54" s="1" t="s">
        <v>435</v>
      </c>
      <c r="D54" s="1" t="s">
        <v>436</v>
      </c>
      <c r="E54" s="2">
        <v>4855323</v>
      </c>
      <c r="F54" s="1" t="s">
        <v>437</v>
      </c>
      <c r="G54" s="1" t="s">
        <v>438</v>
      </c>
      <c r="H54" s="1" t="s">
        <v>439</v>
      </c>
      <c r="I54" s="1" t="s">
        <v>440</v>
      </c>
      <c r="J54" s="1" t="s">
        <v>423</v>
      </c>
      <c r="K54" s="1" t="s">
        <v>415</v>
      </c>
      <c r="L54" s="1" t="s">
        <v>835</v>
      </c>
      <c r="M54" s="1">
        <v>997104861</v>
      </c>
      <c r="N54" s="1" t="s">
        <v>417</v>
      </c>
      <c r="O54" s="1" t="s">
        <v>441</v>
      </c>
      <c r="P54" s="1" t="s">
        <v>442</v>
      </c>
      <c r="Q54" s="4"/>
      <c r="R54" s="19" t="s">
        <v>820</v>
      </c>
      <c r="S54" s="4" t="s">
        <v>838</v>
      </c>
    </row>
    <row r="55" spans="1:19" ht="14.5" x14ac:dyDescent="0.35">
      <c r="A55" s="1" t="s">
        <v>409</v>
      </c>
      <c r="B55" s="1" t="s">
        <v>434</v>
      </c>
      <c r="C55" s="1" t="s">
        <v>443</v>
      </c>
      <c r="D55" s="1" t="s">
        <v>436</v>
      </c>
      <c r="E55" s="2">
        <v>4855323</v>
      </c>
      <c r="F55" s="1" t="s">
        <v>437</v>
      </c>
      <c r="G55" s="30" t="s">
        <v>444</v>
      </c>
      <c r="H55" s="30" t="s">
        <v>445</v>
      </c>
      <c r="I55" s="30" t="s">
        <v>440</v>
      </c>
      <c r="J55" s="30" t="s">
        <v>423</v>
      </c>
      <c r="K55" s="30" t="s">
        <v>415</v>
      </c>
      <c r="L55" s="30" t="s">
        <v>416</v>
      </c>
      <c r="M55" s="30">
        <v>974221412</v>
      </c>
      <c r="N55" s="30" t="s">
        <v>417</v>
      </c>
      <c r="O55" s="30" t="s">
        <v>446</v>
      </c>
      <c r="P55" s="30" t="s">
        <v>447</v>
      </c>
      <c r="Q55" s="27" t="s">
        <v>1037</v>
      </c>
      <c r="R55" s="70" t="s">
        <v>820</v>
      </c>
      <c r="S55" s="4" t="s">
        <v>838</v>
      </c>
    </row>
    <row r="56" spans="1:19" ht="14.5" hidden="1" x14ac:dyDescent="0.35">
      <c r="A56" s="1" t="s">
        <v>409</v>
      </c>
      <c r="B56" s="1" t="s">
        <v>434</v>
      </c>
      <c r="C56" s="1" t="s">
        <v>448</v>
      </c>
      <c r="D56" s="1" t="s">
        <v>436</v>
      </c>
      <c r="E56" s="2">
        <v>4855323</v>
      </c>
      <c r="F56" s="1" t="s">
        <v>437</v>
      </c>
      <c r="G56" s="30" t="s">
        <v>449</v>
      </c>
      <c r="H56" s="30" t="s">
        <v>439</v>
      </c>
      <c r="I56" s="30" t="s">
        <v>440</v>
      </c>
      <c r="J56" s="30" t="s">
        <v>423</v>
      </c>
      <c r="K56" s="30" t="s">
        <v>450</v>
      </c>
      <c r="L56" s="30" t="s">
        <v>416</v>
      </c>
      <c r="M56" s="30">
        <v>974221412</v>
      </c>
      <c r="N56" s="30" t="s">
        <v>417</v>
      </c>
      <c r="O56" s="30" t="s">
        <v>451</v>
      </c>
      <c r="P56" s="30" t="s">
        <v>452</v>
      </c>
      <c r="Q56" s="27" t="s">
        <v>819</v>
      </c>
      <c r="R56" s="70"/>
      <c r="S56" s="4"/>
    </row>
    <row r="57" spans="1:19" hidden="1" x14ac:dyDescent="0.25">
      <c r="A57" s="1" t="s">
        <v>409</v>
      </c>
      <c r="B57" s="1" t="s">
        <v>434</v>
      </c>
      <c r="C57" s="1" t="s">
        <v>453</v>
      </c>
      <c r="D57" s="1" t="s">
        <v>436</v>
      </c>
      <c r="E57" s="2">
        <v>4855323</v>
      </c>
      <c r="F57" s="1" t="s">
        <v>437</v>
      </c>
      <c r="G57" s="1" t="s">
        <v>454</v>
      </c>
      <c r="H57" s="1" t="s">
        <v>445</v>
      </c>
      <c r="I57" s="1" t="s">
        <v>440</v>
      </c>
      <c r="J57" s="1" t="s">
        <v>423</v>
      </c>
      <c r="K57" s="1" t="s">
        <v>455</v>
      </c>
      <c r="L57" s="1" t="s">
        <v>416</v>
      </c>
      <c r="M57" s="1">
        <v>974221412</v>
      </c>
      <c r="N57" s="1" t="s">
        <v>417</v>
      </c>
      <c r="O57" s="1" t="s">
        <v>456</v>
      </c>
      <c r="P57" s="1">
        <v>956296934</v>
      </c>
      <c r="Q57" s="4" t="s">
        <v>819</v>
      </c>
      <c r="R57" s="19" t="s">
        <v>825</v>
      </c>
      <c r="S57" s="4"/>
    </row>
    <row r="58" spans="1:19" x14ac:dyDescent="0.25">
      <c r="A58" s="1" t="s">
        <v>409</v>
      </c>
      <c r="B58" s="1" t="s">
        <v>457</v>
      </c>
      <c r="C58" s="1" t="s">
        <v>458</v>
      </c>
      <c r="D58" s="1" t="s">
        <v>459</v>
      </c>
      <c r="E58" s="2">
        <v>4851824</v>
      </c>
      <c r="F58" s="1" t="s">
        <v>459</v>
      </c>
      <c r="G58" s="1" t="s">
        <v>460</v>
      </c>
      <c r="H58" s="1" t="s">
        <v>461</v>
      </c>
      <c r="I58" s="1" t="s">
        <v>461</v>
      </c>
      <c r="J58" s="1" t="s">
        <v>423</v>
      </c>
      <c r="K58" s="1" t="s">
        <v>462</v>
      </c>
      <c r="L58" s="1" t="s">
        <v>836</v>
      </c>
      <c r="M58" s="1">
        <v>965770100</v>
      </c>
      <c r="N58" s="1" t="s">
        <v>433</v>
      </c>
      <c r="O58" s="1" t="s">
        <v>828</v>
      </c>
      <c r="P58" s="1" t="s">
        <v>829</v>
      </c>
      <c r="Q58" s="1"/>
      <c r="R58" s="19" t="s">
        <v>821</v>
      </c>
      <c r="S58" s="4" t="s">
        <v>838</v>
      </c>
    </row>
    <row r="59" spans="1:19" hidden="1" x14ac:dyDescent="0.25">
      <c r="A59" s="1" t="s">
        <v>409</v>
      </c>
      <c r="B59" s="1" t="s">
        <v>434</v>
      </c>
      <c r="C59" s="1" t="s">
        <v>463</v>
      </c>
      <c r="D59" s="1" t="s">
        <v>436</v>
      </c>
      <c r="E59" s="2">
        <v>4855323</v>
      </c>
      <c r="F59" s="1" t="s">
        <v>437</v>
      </c>
      <c r="G59" s="1" t="s">
        <v>464</v>
      </c>
      <c r="H59" s="1" t="s">
        <v>465</v>
      </c>
      <c r="I59" s="1" t="s">
        <v>440</v>
      </c>
      <c r="J59" s="1" t="s">
        <v>423</v>
      </c>
      <c r="K59" s="1" t="s">
        <v>466</v>
      </c>
      <c r="L59" s="1" t="s">
        <v>416</v>
      </c>
      <c r="M59" s="1">
        <v>974221412</v>
      </c>
      <c r="N59" s="1" t="s">
        <v>417</v>
      </c>
      <c r="O59" s="1" t="s">
        <v>467</v>
      </c>
      <c r="P59" s="1">
        <v>965781667</v>
      </c>
      <c r="Q59" s="4" t="s">
        <v>819</v>
      </c>
      <c r="R59" s="19" t="s">
        <v>825</v>
      </c>
      <c r="S59" s="4"/>
    </row>
    <row r="60" spans="1:19" x14ac:dyDescent="0.25">
      <c r="A60" s="1" t="s">
        <v>409</v>
      </c>
      <c r="B60" s="1" t="s">
        <v>468</v>
      </c>
      <c r="C60" s="1" t="s">
        <v>469</v>
      </c>
      <c r="D60" s="1" t="s">
        <v>470</v>
      </c>
      <c r="E60" s="2">
        <v>48501046</v>
      </c>
      <c r="F60" s="1" t="s">
        <v>470</v>
      </c>
      <c r="G60" s="30" t="s">
        <v>471</v>
      </c>
      <c r="H60" s="30" t="s">
        <v>472</v>
      </c>
      <c r="I60" s="30" t="s">
        <v>472</v>
      </c>
      <c r="J60" s="30" t="s">
        <v>423</v>
      </c>
      <c r="K60" s="30" t="s">
        <v>1045</v>
      </c>
      <c r="L60" s="30" t="s">
        <v>891</v>
      </c>
      <c r="M60" s="30">
        <v>993045397</v>
      </c>
      <c r="N60" s="30" t="s">
        <v>433</v>
      </c>
      <c r="O60" s="30" t="s">
        <v>1046</v>
      </c>
      <c r="P60" s="30">
        <v>949075228</v>
      </c>
      <c r="Q60" s="30">
        <v>949075228</v>
      </c>
      <c r="R60" s="75">
        <v>44025</v>
      </c>
      <c r="S60" s="4" t="s">
        <v>838</v>
      </c>
    </row>
    <row r="61" spans="1:19" ht="14.5" x14ac:dyDescent="0.35">
      <c r="A61" s="1" t="s">
        <v>409</v>
      </c>
      <c r="B61" s="53" t="s">
        <v>1038</v>
      </c>
      <c r="C61" s="30" t="s">
        <v>1039</v>
      </c>
      <c r="D61" s="53" t="s">
        <v>1040</v>
      </c>
      <c r="E61" s="71">
        <v>48501046</v>
      </c>
      <c r="F61" s="72" t="s">
        <v>1040</v>
      </c>
      <c r="G61" s="30" t="s">
        <v>1041</v>
      </c>
      <c r="H61" s="30" t="s">
        <v>1042</v>
      </c>
      <c r="I61" s="30" t="s">
        <v>890</v>
      </c>
      <c r="J61" s="30" t="s">
        <v>890</v>
      </c>
      <c r="K61" s="30" t="s">
        <v>415</v>
      </c>
      <c r="L61" s="30" t="s">
        <v>891</v>
      </c>
      <c r="M61" s="30">
        <v>993045397</v>
      </c>
      <c r="N61" s="30" t="s">
        <v>433</v>
      </c>
      <c r="O61" s="30" t="s">
        <v>1043</v>
      </c>
      <c r="P61" s="73">
        <v>960989129</v>
      </c>
      <c r="Q61" s="73">
        <v>960989129</v>
      </c>
      <c r="R61" s="74" t="s">
        <v>1044</v>
      </c>
      <c r="S61" s="4" t="s">
        <v>838</v>
      </c>
    </row>
    <row r="62" spans="1:19" hidden="1" x14ac:dyDescent="0.25">
      <c r="A62" s="1" t="s">
        <v>409</v>
      </c>
      <c r="B62" s="1" t="s">
        <v>816</v>
      </c>
      <c r="C62" s="1" t="s">
        <v>473</v>
      </c>
      <c r="D62" s="1" t="s">
        <v>474</v>
      </c>
      <c r="E62" s="2">
        <v>4853277</v>
      </c>
      <c r="F62" s="1" t="s">
        <v>474</v>
      </c>
      <c r="G62" s="1" t="s">
        <v>475</v>
      </c>
      <c r="H62" s="1" t="s">
        <v>476</v>
      </c>
      <c r="I62" s="1" t="s">
        <v>476</v>
      </c>
      <c r="J62" s="1" t="s">
        <v>423</v>
      </c>
      <c r="K62" s="1" t="s">
        <v>477</v>
      </c>
      <c r="L62" s="1" t="s">
        <v>416</v>
      </c>
      <c r="M62" s="1">
        <v>974221412</v>
      </c>
      <c r="N62" s="1" t="s">
        <v>417</v>
      </c>
      <c r="O62" s="1" t="s">
        <v>478</v>
      </c>
      <c r="P62" s="1" t="s">
        <v>479</v>
      </c>
      <c r="Q62" s="1" t="s">
        <v>479</v>
      </c>
      <c r="R62" s="19" t="s">
        <v>824</v>
      </c>
      <c r="S62" s="4"/>
    </row>
    <row r="63" spans="1:19" hidden="1" x14ac:dyDescent="0.25">
      <c r="A63" s="1" t="s">
        <v>409</v>
      </c>
      <c r="B63" s="1" t="s">
        <v>816</v>
      </c>
      <c r="C63" s="1" t="s">
        <v>480</v>
      </c>
      <c r="D63" s="1" t="s">
        <v>474</v>
      </c>
      <c r="E63" s="2">
        <v>4851320</v>
      </c>
      <c r="F63" s="1" t="s">
        <v>474</v>
      </c>
      <c r="G63" s="1" t="s">
        <v>481</v>
      </c>
      <c r="H63" s="1" t="s">
        <v>482</v>
      </c>
      <c r="I63" s="1" t="s">
        <v>482</v>
      </c>
      <c r="J63" s="1" t="s">
        <v>423</v>
      </c>
      <c r="K63" s="1" t="s">
        <v>483</v>
      </c>
      <c r="L63" s="1" t="s">
        <v>416</v>
      </c>
      <c r="M63" s="1">
        <v>974221412</v>
      </c>
      <c r="N63" s="1" t="s">
        <v>417</v>
      </c>
      <c r="O63" s="1" t="s">
        <v>484</v>
      </c>
      <c r="P63" s="1" t="s">
        <v>485</v>
      </c>
      <c r="Q63" s="1" t="s">
        <v>485</v>
      </c>
      <c r="R63" s="19" t="s">
        <v>824</v>
      </c>
      <c r="S63" s="4"/>
    </row>
    <row r="64" spans="1:19" hidden="1" x14ac:dyDescent="0.25">
      <c r="A64" s="1" t="s">
        <v>409</v>
      </c>
      <c r="B64" s="1" t="s">
        <v>815</v>
      </c>
      <c r="C64" s="1" t="s">
        <v>486</v>
      </c>
      <c r="D64" s="1" t="s">
        <v>487</v>
      </c>
      <c r="E64" s="2" t="s">
        <v>124</v>
      </c>
      <c r="F64" s="1" t="s">
        <v>487</v>
      </c>
      <c r="G64" s="1" t="s">
        <v>488</v>
      </c>
      <c r="H64" s="1" t="s">
        <v>489</v>
      </c>
      <c r="I64" s="1" t="s">
        <v>409</v>
      </c>
      <c r="J64" s="1" t="s">
        <v>409</v>
      </c>
      <c r="K64" s="1" t="s">
        <v>477</v>
      </c>
      <c r="L64" s="1" t="s">
        <v>416</v>
      </c>
      <c r="M64" s="1">
        <v>974221412</v>
      </c>
      <c r="N64" s="1" t="s">
        <v>417</v>
      </c>
      <c r="O64" s="1" t="s">
        <v>490</v>
      </c>
      <c r="P64" s="1" t="s">
        <v>491</v>
      </c>
      <c r="Q64" s="4"/>
      <c r="R64" s="4"/>
      <c r="S64" s="4"/>
    </row>
    <row r="65" spans="1:19" hidden="1" x14ac:dyDescent="0.25">
      <c r="A65" s="1" t="s">
        <v>409</v>
      </c>
      <c r="B65" s="4" t="s">
        <v>492</v>
      </c>
      <c r="C65" s="1" t="s">
        <v>493</v>
      </c>
      <c r="D65" s="1" t="s">
        <v>493</v>
      </c>
      <c r="E65" s="4">
        <v>4859698</v>
      </c>
      <c r="F65" s="1" t="s">
        <v>494</v>
      </c>
      <c r="G65" s="4" t="s">
        <v>495</v>
      </c>
      <c r="H65" s="1" t="s">
        <v>496</v>
      </c>
      <c r="I65" s="1" t="s">
        <v>497</v>
      </c>
      <c r="J65" s="1" t="s">
        <v>498</v>
      </c>
      <c r="K65" s="1" t="s">
        <v>499</v>
      </c>
      <c r="L65" s="1" t="s">
        <v>416</v>
      </c>
      <c r="M65" s="1">
        <v>974221412</v>
      </c>
      <c r="N65" s="1" t="s">
        <v>417</v>
      </c>
      <c r="O65" s="1" t="s">
        <v>500</v>
      </c>
      <c r="P65" s="4">
        <v>979768467</v>
      </c>
      <c r="Q65" s="4">
        <v>979768467</v>
      </c>
      <c r="R65" s="19" t="s">
        <v>824</v>
      </c>
      <c r="S65" s="4"/>
    </row>
    <row r="66" spans="1:19" hidden="1" x14ac:dyDescent="0.25">
      <c r="A66" s="1" t="s">
        <v>409</v>
      </c>
      <c r="B66" s="1" t="s">
        <v>501</v>
      </c>
      <c r="C66" s="1" t="s">
        <v>502</v>
      </c>
      <c r="D66" s="1" t="s">
        <v>503</v>
      </c>
      <c r="E66" s="2">
        <v>4853112</v>
      </c>
      <c r="F66" s="1" t="s">
        <v>503</v>
      </c>
      <c r="G66" s="1" t="s">
        <v>504</v>
      </c>
      <c r="H66" s="1" t="s">
        <v>505</v>
      </c>
      <c r="I66" s="1" t="s">
        <v>409</v>
      </c>
      <c r="J66" s="1" t="s">
        <v>409</v>
      </c>
      <c r="K66" s="1" t="s">
        <v>506</v>
      </c>
      <c r="L66" s="1" t="s">
        <v>424</v>
      </c>
      <c r="M66" s="1">
        <v>997106138</v>
      </c>
      <c r="N66" s="1" t="s">
        <v>425</v>
      </c>
      <c r="O66" s="1" t="s">
        <v>507</v>
      </c>
      <c r="P66" s="1">
        <v>942372830</v>
      </c>
      <c r="Q66" s="4"/>
      <c r="R66" s="4"/>
      <c r="S66" s="4"/>
    </row>
    <row r="67" spans="1:19" hidden="1" x14ac:dyDescent="0.25">
      <c r="A67" s="1" t="s">
        <v>409</v>
      </c>
      <c r="B67" s="1" t="s">
        <v>501</v>
      </c>
      <c r="C67" s="1" t="s">
        <v>508</v>
      </c>
      <c r="D67" s="1" t="s">
        <v>503</v>
      </c>
      <c r="E67" s="2">
        <v>4853112</v>
      </c>
      <c r="F67" s="1" t="s">
        <v>503</v>
      </c>
      <c r="G67" s="1" t="s">
        <v>509</v>
      </c>
      <c r="H67" s="1" t="s">
        <v>505</v>
      </c>
      <c r="I67" s="1" t="s">
        <v>409</v>
      </c>
      <c r="J67" s="1" t="s">
        <v>409</v>
      </c>
      <c r="K67" s="1" t="s">
        <v>510</v>
      </c>
      <c r="L67" s="1" t="s">
        <v>424</v>
      </c>
      <c r="M67" s="1">
        <v>997106138</v>
      </c>
      <c r="N67" s="1" t="s">
        <v>425</v>
      </c>
      <c r="O67" s="1" t="s">
        <v>507</v>
      </c>
      <c r="P67" s="1">
        <v>942372830</v>
      </c>
      <c r="Q67" s="4"/>
      <c r="R67" s="4"/>
      <c r="S67" s="4"/>
    </row>
    <row r="68" spans="1:19" x14ac:dyDescent="0.25">
      <c r="A68" s="30" t="s">
        <v>409</v>
      </c>
      <c r="B68" s="30" t="s">
        <v>885</v>
      </c>
      <c r="C68" s="31" t="s">
        <v>886</v>
      </c>
      <c r="D68" s="32" t="s">
        <v>887</v>
      </c>
      <c r="E68" s="2">
        <v>4859187</v>
      </c>
      <c r="F68" s="32" t="s">
        <v>887</v>
      </c>
      <c r="G68" s="31" t="s">
        <v>888</v>
      </c>
      <c r="H68" s="30" t="s">
        <v>889</v>
      </c>
      <c r="I68" s="30" t="s">
        <v>890</v>
      </c>
      <c r="J68" s="30" t="s">
        <v>890</v>
      </c>
      <c r="K68" s="33" t="s">
        <v>415</v>
      </c>
      <c r="L68" s="30" t="s">
        <v>891</v>
      </c>
      <c r="M68" s="30">
        <v>993045397</v>
      </c>
      <c r="N68" s="30" t="s">
        <v>433</v>
      </c>
      <c r="O68" s="30" t="s">
        <v>892</v>
      </c>
      <c r="P68" s="53">
        <v>948353772</v>
      </c>
      <c r="Q68" s="27"/>
      <c r="R68" s="50" t="s">
        <v>893</v>
      </c>
      <c r="S68" s="4" t="s">
        <v>838</v>
      </c>
    </row>
    <row r="69" spans="1:19" hidden="1" x14ac:dyDescent="0.25">
      <c r="A69" s="1" t="s">
        <v>511</v>
      </c>
      <c r="B69" s="1" t="s">
        <v>512</v>
      </c>
      <c r="C69" s="1" t="s">
        <v>513</v>
      </c>
      <c r="D69" s="1" t="s">
        <v>514</v>
      </c>
      <c r="E69" s="2">
        <v>4851936</v>
      </c>
      <c r="F69" s="1" t="s">
        <v>514</v>
      </c>
      <c r="G69" s="1" t="s">
        <v>515</v>
      </c>
      <c r="H69" s="1" t="s">
        <v>516</v>
      </c>
      <c r="I69" s="1" t="s">
        <v>516</v>
      </c>
      <c r="J69" s="1" t="s">
        <v>517</v>
      </c>
      <c r="K69" s="1" t="s">
        <v>45</v>
      </c>
      <c r="L69" s="1" t="s">
        <v>518</v>
      </c>
      <c r="M69" s="1">
        <v>948330763</v>
      </c>
      <c r="N69" s="1" t="s">
        <v>519</v>
      </c>
      <c r="O69" s="1" t="s">
        <v>520</v>
      </c>
      <c r="P69" s="1">
        <v>986391763</v>
      </c>
      <c r="Q69" s="4"/>
      <c r="R69" s="9" t="s">
        <v>521</v>
      </c>
      <c r="S69" s="4"/>
    </row>
    <row r="70" spans="1:19" hidden="1" x14ac:dyDescent="0.25">
      <c r="A70" s="1" t="s">
        <v>511</v>
      </c>
      <c r="B70" s="1" t="s">
        <v>522</v>
      </c>
      <c r="C70" s="1" t="s">
        <v>523</v>
      </c>
      <c r="D70" s="1" t="s">
        <v>524</v>
      </c>
      <c r="E70" s="2">
        <v>4858145</v>
      </c>
      <c r="F70" s="1" t="s">
        <v>525</v>
      </c>
      <c r="G70" s="1" t="s">
        <v>526</v>
      </c>
      <c r="H70" s="1" t="s">
        <v>527</v>
      </c>
      <c r="I70" s="1" t="s">
        <v>527</v>
      </c>
      <c r="J70" s="1" t="s">
        <v>517</v>
      </c>
      <c r="K70" s="1" t="s">
        <v>45</v>
      </c>
      <c r="L70" s="1" t="s">
        <v>518</v>
      </c>
      <c r="M70" s="1">
        <v>948330763</v>
      </c>
      <c r="N70" s="1" t="s">
        <v>519</v>
      </c>
      <c r="O70" s="1" t="s">
        <v>528</v>
      </c>
      <c r="P70" s="1">
        <v>982539953</v>
      </c>
      <c r="Q70" s="4"/>
      <c r="R70" s="9" t="s">
        <v>529</v>
      </c>
      <c r="S70" s="4"/>
    </row>
    <row r="71" spans="1:19" x14ac:dyDescent="0.25">
      <c r="A71" s="30" t="s">
        <v>511</v>
      </c>
      <c r="B71" s="30" t="s">
        <v>530</v>
      </c>
      <c r="C71" s="30" t="s">
        <v>531</v>
      </c>
      <c r="D71" s="30" t="s">
        <v>532</v>
      </c>
      <c r="E71" s="2">
        <v>4858377</v>
      </c>
      <c r="F71" s="30" t="s">
        <v>533</v>
      </c>
      <c r="G71" s="30" t="s">
        <v>534</v>
      </c>
      <c r="H71" s="30" t="s">
        <v>535</v>
      </c>
      <c r="I71" s="30" t="s">
        <v>535</v>
      </c>
      <c r="J71" s="30" t="s">
        <v>517</v>
      </c>
      <c r="K71" s="34" t="s">
        <v>45</v>
      </c>
      <c r="L71" s="34" t="s">
        <v>518</v>
      </c>
      <c r="M71" s="34">
        <v>948330763</v>
      </c>
      <c r="N71" s="34" t="s">
        <v>519</v>
      </c>
      <c r="O71" s="34" t="s">
        <v>536</v>
      </c>
      <c r="P71" s="34">
        <v>915396867</v>
      </c>
      <c r="Q71" s="35"/>
      <c r="R71" s="36" t="s">
        <v>537</v>
      </c>
      <c r="S71" s="4" t="s">
        <v>838</v>
      </c>
    </row>
    <row r="72" spans="1:19" x14ac:dyDescent="0.25">
      <c r="A72" s="1" t="s">
        <v>511</v>
      </c>
      <c r="B72" s="1" t="s">
        <v>512</v>
      </c>
      <c r="C72" s="1" t="s">
        <v>538</v>
      </c>
      <c r="D72" s="1" t="s">
        <v>514</v>
      </c>
      <c r="E72" s="2" t="s">
        <v>124</v>
      </c>
      <c r="F72" s="1" t="s">
        <v>514</v>
      </c>
      <c r="G72" s="1" t="s">
        <v>539</v>
      </c>
      <c r="H72" s="1" t="s">
        <v>540</v>
      </c>
      <c r="I72" s="1" t="s">
        <v>540</v>
      </c>
      <c r="J72" s="1" t="s">
        <v>517</v>
      </c>
      <c r="K72" s="20" t="s">
        <v>847</v>
      </c>
      <c r="L72" s="21" t="s">
        <v>518</v>
      </c>
      <c r="M72" s="21">
        <v>948330763</v>
      </c>
      <c r="N72" s="21" t="s">
        <v>519</v>
      </c>
      <c r="O72" s="21" t="s">
        <v>541</v>
      </c>
      <c r="P72" s="21">
        <v>930270190</v>
      </c>
      <c r="Q72" s="22"/>
      <c r="R72" s="23" t="s">
        <v>542</v>
      </c>
      <c r="S72" s="4" t="s">
        <v>838</v>
      </c>
    </row>
    <row r="73" spans="1:19" x14ac:dyDescent="0.25">
      <c r="A73" s="37" t="s">
        <v>511</v>
      </c>
      <c r="B73" s="43" t="s">
        <v>543</v>
      </c>
      <c r="C73" s="38" t="s">
        <v>906</v>
      </c>
      <c r="D73" s="37" t="s">
        <v>545</v>
      </c>
      <c r="E73" s="47" t="s">
        <v>543</v>
      </c>
      <c r="F73" s="37" t="s">
        <v>545</v>
      </c>
      <c r="G73" s="37" t="s">
        <v>546</v>
      </c>
      <c r="H73" s="40" t="s">
        <v>907</v>
      </c>
      <c r="I73" s="40" t="s">
        <v>908</v>
      </c>
      <c r="J73" s="40" t="s">
        <v>517</v>
      </c>
      <c r="K73" s="38" t="s">
        <v>909</v>
      </c>
      <c r="L73" s="38" t="s">
        <v>910</v>
      </c>
      <c r="M73" s="37">
        <f>VLOOKUP(L73,[1]Hoja1!$A$1:$C$5,2,0)</f>
        <v>948330763</v>
      </c>
      <c r="N73" s="37" t="str">
        <f>VLOOKUP(L73,[1]Hoja1!$A$1:$C$5,3,0)</f>
        <v>danny.sifuentes@claro.com.pe&gt;</v>
      </c>
      <c r="O73" s="37" t="str">
        <f>VLOOKUP(C73,'[1]Base de Usuarios'!$D$1:$J$79,2,0)</f>
        <v>JONATAN RUBEN CAPRA SALON</v>
      </c>
      <c r="P73" s="37">
        <f>VLOOKUP(C73,'[1]Base de Usuarios'!$D$1:$J$79,6,0)</f>
        <v>913421664</v>
      </c>
      <c r="Q73" s="37"/>
      <c r="R73" s="37" t="str">
        <f>VLOOKUP(C73,'[1]Base de Usuarios'!$D$1:$J$79,7,0)</f>
        <v>A400116@claro.com.pe</v>
      </c>
      <c r="S73" s="4" t="s">
        <v>838</v>
      </c>
    </row>
    <row r="74" spans="1:19" x14ac:dyDescent="0.25">
      <c r="A74" s="1" t="s">
        <v>511</v>
      </c>
      <c r="B74" s="1" t="s">
        <v>547</v>
      </c>
      <c r="C74" s="1" t="s">
        <v>548</v>
      </c>
      <c r="D74" s="1" t="s">
        <v>549</v>
      </c>
      <c r="E74" s="2">
        <v>4858556</v>
      </c>
      <c r="F74" s="1" t="s">
        <v>549</v>
      </c>
      <c r="G74" s="1" t="s">
        <v>550</v>
      </c>
      <c r="H74" s="1" t="s">
        <v>551</v>
      </c>
      <c r="I74" s="1" t="s">
        <v>552</v>
      </c>
      <c r="J74" s="1" t="s">
        <v>552</v>
      </c>
      <c r="K74" s="20" t="s">
        <v>848</v>
      </c>
      <c r="L74" s="21" t="s">
        <v>553</v>
      </c>
      <c r="M74" s="21">
        <v>948328443</v>
      </c>
      <c r="N74" s="21" t="s">
        <v>554</v>
      </c>
      <c r="O74" s="21" t="s">
        <v>830</v>
      </c>
      <c r="P74" s="21" t="s">
        <v>831</v>
      </c>
      <c r="Q74" s="22"/>
      <c r="R74" s="48" t="s">
        <v>832</v>
      </c>
      <c r="S74" s="4" t="s">
        <v>838</v>
      </c>
    </row>
    <row r="75" spans="1:19" x14ac:dyDescent="0.25">
      <c r="A75" s="1" t="s">
        <v>511</v>
      </c>
      <c r="B75" s="1" t="s">
        <v>555</v>
      </c>
      <c r="C75" s="1" t="s">
        <v>556</v>
      </c>
      <c r="D75" s="1" t="s">
        <v>557</v>
      </c>
      <c r="E75" s="2">
        <v>4851202</v>
      </c>
      <c r="F75" s="1" t="s">
        <v>557</v>
      </c>
      <c r="G75" s="1" t="s">
        <v>558</v>
      </c>
      <c r="H75" s="1" t="s">
        <v>559</v>
      </c>
      <c r="I75" s="1" t="s">
        <v>560</v>
      </c>
      <c r="J75" s="1" t="s">
        <v>561</v>
      </c>
      <c r="K75" s="20" t="s">
        <v>849</v>
      </c>
      <c r="L75" s="21" t="s">
        <v>616</v>
      </c>
      <c r="M75" s="21">
        <v>943530157</v>
      </c>
      <c r="N75" s="21" t="s">
        <v>850</v>
      </c>
      <c r="O75" s="21" t="s">
        <v>562</v>
      </c>
      <c r="P75" s="21">
        <v>917864210</v>
      </c>
      <c r="Q75" s="22"/>
      <c r="R75" s="24" t="s">
        <v>563</v>
      </c>
      <c r="S75" s="4" t="s">
        <v>838</v>
      </c>
    </row>
    <row r="76" spans="1:19" hidden="1" x14ac:dyDescent="0.25">
      <c r="A76" s="1" t="s">
        <v>511</v>
      </c>
      <c r="B76" s="1" t="s">
        <v>555</v>
      </c>
      <c r="C76" s="1" t="s">
        <v>564</v>
      </c>
      <c r="D76" s="1" t="s">
        <v>557</v>
      </c>
      <c r="E76" s="2">
        <v>4851202</v>
      </c>
      <c r="F76" s="1" t="s">
        <v>557</v>
      </c>
      <c r="G76" s="1" t="s">
        <v>565</v>
      </c>
      <c r="H76" s="1" t="s">
        <v>566</v>
      </c>
      <c r="I76" s="1" t="s">
        <v>566</v>
      </c>
      <c r="J76" s="1" t="s">
        <v>561</v>
      </c>
      <c r="K76" s="1" t="s">
        <v>45</v>
      </c>
      <c r="L76" s="1" t="s">
        <v>616</v>
      </c>
      <c r="M76" s="1">
        <v>984100166</v>
      </c>
      <c r="N76" s="1" t="s">
        <v>617</v>
      </c>
      <c r="O76" s="1" t="s">
        <v>567</v>
      </c>
      <c r="P76" s="1" t="s">
        <v>568</v>
      </c>
      <c r="Q76" s="4"/>
      <c r="R76" s="10" t="s">
        <v>569</v>
      </c>
      <c r="S76" s="4"/>
    </row>
    <row r="77" spans="1:19" x14ac:dyDescent="0.25">
      <c r="A77" s="1" t="s">
        <v>511</v>
      </c>
      <c r="B77" s="1" t="s">
        <v>570</v>
      </c>
      <c r="C77" s="1" t="s">
        <v>571</v>
      </c>
      <c r="D77" s="1" t="s">
        <v>572</v>
      </c>
      <c r="E77" s="2">
        <v>4850950</v>
      </c>
      <c r="F77" s="1" t="s">
        <v>572</v>
      </c>
      <c r="G77" s="1" t="s">
        <v>573</v>
      </c>
      <c r="H77" s="1" t="s">
        <v>574</v>
      </c>
      <c r="I77" s="1" t="s">
        <v>574</v>
      </c>
      <c r="J77" s="1" t="s">
        <v>575</v>
      </c>
      <c r="K77" s="20" t="s">
        <v>851</v>
      </c>
      <c r="L77" s="21" t="s">
        <v>576</v>
      </c>
      <c r="M77" s="21">
        <v>997106874</v>
      </c>
      <c r="N77" s="21" t="s">
        <v>577</v>
      </c>
      <c r="O77" s="21" t="s">
        <v>852</v>
      </c>
      <c r="P77" s="21">
        <v>948275426</v>
      </c>
      <c r="Q77" s="22"/>
      <c r="R77" s="24" t="s">
        <v>853</v>
      </c>
      <c r="S77" s="4" t="s">
        <v>838</v>
      </c>
    </row>
    <row r="78" spans="1:19" x14ac:dyDescent="0.25">
      <c r="A78" s="1" t="s">
        <v>511</v>
      </c>
      <c r="B78" s="1" t="s">
        <v>578</v>
      </c>
      <c r="C78" s="1" t="s">
        <v>579</v>
      </c>
      <c r="D78" s="1" t="s">
        <v>580</v>
      </c>
      <c r="E78" s="2">
        <v>4858291</v>
      </c>
      <c r="F78" s="1" t="s">
        <v>580</v>
      </c>
      <c r="G78" s="1" t="s">
        <v>581</v>
      </c>
      <c r="H78" s="1" t="s">
        <v>582</v>
      </c>
      <c r="I78" s="1" t="s">
        <v>583</v>
      </c>
      <c r="J78" s="1" t="s">
        <v>575</v>
      </c>
      <c r="K78" s="21" t="s">
        <v>45</v>
      </c>
      <c r="L78" s="21" t="s">
        <v>576</v>
      </c>
      <c r="M78" s="21">
        <v>997106874</v>
      </c>
      <c r="N78" s="21" t="s">
        <v>577</v>
      </c>
      <c r="O78" s="21" t="s">
        <v>584</v>
      </c>
      <c r="P78" s="21" t="s">
        <v>585</v>
      </c>
      <c r="Q78" s="22"/>
      <c r="R78" s="24" t="s">
        <v>586</v>
      </c>
      <c r="S78" s="24" t="s">
        <v>838</v>
      </c>
    </row>
    <row r="79" spans="1:19" x14ac:dyDescent="0.25">
      <c r="A79" s="1" t="s">
        <v>511</v>
      </c>
      <c r="B79" s="1" t="s">
        <v>587</v>
      </c>
      <c r="C79" s="1" t="s">
        <v>883</v>
      </c>
      <c r="D79" s="1" t="s">
        <v>589</v>
      </c>
      <c r="E79" s="2">
        <v>4852355</v>
      </c>
      <c r="F79" s="1" t="s">
        <v>589</v>
      </c>
      <c r="G79" s="1" t="s">
        <v>590</v>
      </c>
      <c r="H79" s="1" t="s">
        <v>591</v>
      </c>
      <c r="I79" s="1" t="s">
        <v>591</v>
      </c>
      <c r="J79" s="1" t="s">
        <v>561</v>
      </c>
      <c r="K79" s="21" t="s">
        <v>244</v>
      </c>
      <c r="L79" s="21" t="s">
        <v>616</v>
      </c>
      <c r="M79" s="21">
        <v>984100166</v>
      </c>
      <c r="N79" s="21" t="s">
        <v>617</v>
      </c>
      <c r="O79" s="21" t="s">
        <v>839</v>
      </c>
      <c r="P79" s="21" t="s">
        <v>840</v>
      </c>
      <c r="Q79" s="22"/>
      <c r="R79" s="24" t="s">
        <v>592</v>
      </c>
      <c r="S79" s="4" t="s">
        <v>838</v>
      </c>
    </row>
    <row r="80" spans="1:19" x14ac:dyDescent="0.25">
      <c r="A80" s="1" t="s">
        <v>511</v>
      </c>
      <c r="B80" s="1" t="s">
        <v>555</v>
      </c>
      <c r="C80" s="1" t="s">
        <v>593</v>
      </c>
      <c r="D80" s="1" t="s">
        <v>557</v>
      </c>
      <c r="E80" s="2">
        <v>4851202</v>
      </c>
      <c r="F80" s="1" t="s">
        <v>557</v>
      </c>
      <c r="G80" s="1" t="s">
        <v>594</v>
      </c>
      <c r="H80" s="1" t="s">
        <v>595</v>
      </c>
      <c r="I80" s="1" t="s">
        <v>596</v>
      </c>
      <c r="J80" s="1" t="s">
        <v>561</v>
      </c>
      <c r="K80" s="21" t="s">
        <v>45</v>
      </c>
      <c r="L80" s="21" t="s">
        <v>616</v>
      </c>
      <c r="M80" s="21">
        <v>943530157</v>
      </c>
      <c r="N80" s="21" t="s">
        <v>850</v>
      </c>
      <c r="O80" s="21" t="s">
        <v>597</v>
      </c>
      <c r="P80" s="21" t="s">
        <v>598</v>
      </c>
      <c r="Q80" s="22"/>
      <c r="R80" s="24" t="s">
        <v>599</v>
      </c>
      <c r="S80" s="24" t="s">
        <v>838</v>
      </c>
    </row>
    <row r="81" spans="1:16384" hidden="1" x14ac:dyDescent="0.25">
      <c r="A81" s="1" t="s">
        <v>511</v>
      </c>
      <c r="B81" s="1" t="s">
        <v>601</v>
      </c>
      <c r="C81" s="1" t="s">
        <v>602</v>
      </c>
      <c r="D81" s="1" t="s">
        <v>603</v>
      </c>
      <c r="E81" s="2">
        <v>4072809</v>
      </c>
      <c r="F81" s="1" t="s">
        <v>604</v>
      </c>
      <c r="G81" s="1" t="s">
        <v>605</v>
      </c>
      <c r="H81" s="1" t="s">
        <v>606</v>
      </c>
      <c r="I81" s="1" t="s">
        <v>591</v>
      </c>
      <c r="J81" s="1" t="s">
        <v>575</v>
      </c>
      <c r="K81" s="1" t="s">
        <v>45</v>
      </c>
      <c r="L81" s="1" t="s">
        <v>600</v>
      </c>
      <c r="M81" s="1" t="s">
        <v>600</v>
      </c>
      <c r="N81" s="1" t="s">
        <v>600</v>
      </c>
      <c r="O81" s="1" t="s">
        <v>600</v>
      </c>
      <c r="P81" s="1" t="s">
        <v>600</v>
      </c>
      <c r="Q81" s="1"/>
      <c r="R81" s="4"/>
      <c r="S81" s="4"/>
    </row>
    <row r="82" spans="1:16384" x14ac:dyDescent="0.25">
      <c r="A82" s="1" t="s">
        <v>511</v>
      </c>
      <c r="B82" s="1" t="s">
        <v>607</v>
      </c>
      <c r="C82" s="1" t="s">
        <v>608</v>
      </c>
      <c r="D82" s="1" t="s">
        <v>609</v>
      </c>
      <c r="E82" s="2">
        <v>4852466</v>
      </c>
      <c r="F82" s="1" t="s">
        <v>610</v>
      </c>
      <c r="G82" s="1" t="s">
        <v>611</v>
      </c>
      <c r="H82" s="1" t="s">
        <v>612</v>
      </c>
      <c r="I82" s="1" t="s">
        <v>613</v>
      </c>
      <c r="J82" s="1" t="s">
        <v>614</v>
      </c>
      <c r="K82" s="20" t="s">
        <v>854</v>
      </c>
      <c r="L82" s="21" t="s">
        <v>518</v>
      </c>
      <c r="M82" s="21">
        <v>948330763</v>
      </c>
      <c r="N82" s="48" t="s">
        <v>617</v>
      </c>
      <c r="O82" s="21" t="s">
        <v>618</v>
      </c>
      <c r="P82" s="21">
        <v>979245084</v>
      </c>
      <c r="Q82" s="22"/>
      <c r="R82" s="23" t="s">
        <v>619</v>
      </c>
      <c r="S82" s="4" t="s">
        <v>838</v>
      </c>
    </row>
    <row r="83" spans="1:16384" x14ac:dyDescent="0.25">
      <c r="A83" s="1" t="s">
        <v>511</v>
      </c>
      <c r="B83" s="1" t="s">
        <v>620</v>
      </c>
      <c r="C83" s="1" t="s">
        <v>621</v>
      </c>
      <c r="D83" s="1" t="s">
        <v>622</v>
      </c>
      <c r="E83" s="2">
        <v>4851901</v>
      </c>
      <c r="F83" s="1" t="s">
        <v>622</v>
      </c>
      <c r="G83" s="1" t="s">
        <v>623</v>
      </c>
      <c r="H83" s="1" t="s">
        <v>624</v>
      </c>
      <c r="I83" s="1" t="s">
        <v>624</v>
      </c>
      <c r="J83" s="1" t="s">
        <v>614</v>
      </c>
      <c r="K83" s="21" t="s">
        <v>615</v>
      </c>
      <c r="L83" s="21" t="s">
        <v>518</v>
      </c>
      <c r="M83" s="21">
        <v>949220145</v>
      </c>
      <c r="N83" s="21" t="s">
        <v>617</v>
      </c>
      <c r="O83" s="21" t="s">
        <v>625</v>
      </c>
      <c r="P83" s="21">
        <v>980753615</v>
      </c>
      <c r="Q83" s="22"/>
      <c r="R83" s="23" t="s">
        <v>626</v>
      </c>
      <c r="S83" s="24" t="s">
        <v>838</v>
      </c>
    </row>
    <row r="84" spans="1:16384" x14ac:dyDescent="0.25">
      <c r="A84" s="1" t="s">
        <v>511</v>
      </c>
      <c r="B84" s="1" t="s">
        <v>627</v>
      </c>
      <c r="C84" s="1" t="s">
        <v>628</v>
      </c>
      <c r="D84" s="1" t="s">
        <v>610</v>
      </c>
      <c r="E84" s="2">
        <v>4852466</v>
      </c>
      <c r="F84" s="1" t="s">
        <v>610</v>
      </c>
      <c r="G84" s="1" t="s">
        <v>629</v>
      </c>
      <c r="H84" s="1" t="s">
        <v>630</v>
      </c>
      <c r="I84" s="1" t="s">
        <v>630</v>
      </c>
      <c r="J84" s="1" t="s">
        <v>614</v>
      </c>
      <c r="K84" s="21" t="s">
        <v>615</v>
      </c>
      <c r="L84" s="21" t="s">
        <v>518</v>
      </c>
      <c r="M84" s="21">
        <v>949220145</v>
      </c>
      <c r="N84" s="21" t="s">
        <v>617</v>
      </c>
      <c r="O84" s="21" t="s">
        <v>631</v>
      </c>
      <c r="P84" s="21" t="s">
        <v>632</v>
      </c>
      <c r="Q84" s="22"/>
      <c r="R84" s="23" t="s">
        <v>619</v>
      </c>
      <c r="S84" s="24" t="s">
        <v>838</v>
      </c>
    </row>
    <row r="85" spans="1:16384" x14ac:dyDescent="0.25">
      <c r="A85" s="1" t="s">
        <v>511</v>
      </c>
      <c r="B85" s="1" t="s">
        <v>633</v>
      </c>
      <c r="C85" s="1" t="s">
        <v>634</v>
      </c>
      <c r="D85" s="1" t="s">
        <v>635</v>
      </c>
      <c r="E85" s="2">
        <v>4854888</v>
      </c>
      <c r="F85" s="1" t="s">
        <v>635</v>
      </c>
      <c r="G85" s="1" t="s">
        <v>636</v>
      </c>
      <c r="H85" s="1" t="s">
        <v>637</v>
      </c>
      <c r="I85" s="1" t="s">
        <v>638</v>
      </c>
      <c r="J85" s="1" t="s">
        <v>552</v>
      </c>
      <c r="K85" s="21" t="s">
        <v>45</v>
      </c>
      <c r="L85" s="21" t="s">
        <v>553</v>
      </c>
      <c r="M85" s="21">
        <v>948328443</v>
      </c>
      <c r="N85" s="21" t="s">
        <v>554</v>
      </c>
      <c r="O85" s="21" t="s">
        <v>639</v>
      </c>
      <c r="P85" s="21" t="s">
        <v>640</v>
      </c>
      <c r="Q85" s="22"/>
      <c r="R85" s="22"/>
      <c r="S85" s="24" t="s">
        <v>838</v>
      </c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  <c r="FM85" s="28"/>
      <c r="FN85" s="28"/>
      <c r="FO85" s="28"/>
      <c r="FP85" s="28"/>
      <c r="FQ85" s="28"/>
      <c r="FR85" s="28"/>
      <c r="FS85" s="28"/>
      <c r="FT85" s="28"/>
      <c r="FU85" s="28"/>
      <c r="FV85" s="28"/>
      <c r="FW85" s="28"/>
      <c r="FX85" s="28"/>
      <c r="FY85" s="28"/>
      <c r="FZ85" s="28"/>
      <c r="GA85" s="28"/>
      <c r="GB85" s="28"/>
      <c r="GC85" s="28"/>
      <c r="GD85" s="28"/>
      <c r="GE85" s="28"/>
      <c r="GF85" s="28"/>
      <c r="GG85" s="28"/>
      <c r="GH85" s="28"/>
      <c r="GI85" s="28"/>
      <c r="GJ85" s="28"/>
      <c r="GK85" s="28"/>
      <c r="GL85" s="28"/>
      <c r="GM85" s="28"/>
      <c r="GN85" s="28"/>
      <c r="GO85" s="28"/>
      <c r="GP85" s="28"/>
      <c r="GQ85" s="28"/>
      <c r="GR85" s="28"/>
      <c r="GS85" s="28"/>
      <c r="GT85" s="28"/>
      <c r="GU85" s="28"/>
      <c r="GV85" s="28"/>
      <c r="GW85" s="28"/>
      <c r="GX85" s="28"/>
      <c r="GY85" s="28"/>
      <c r="GZ85" s="28"/>
      <c r="HA85" s="28"/>
      <c r="HB85" s="28"/>
      <c r="HC85" s="28"/>
      <c r="HD85" s="28"/>
      <c r="HE85" s="28"/>
      <c r="HF85" s="28"/>
      <c r="HG85" s="28"/>
      <c r="HH85" s="28"/>
      <c r="HI85" s="28"/>
      <c r="HJ85" s="28"/>
      <c r="HK85" s="28"/>
      <c r="HL85" s="28"/>
      <c r="HM85" s="28"/>
      <c r="HN85" s="28"/>
      <c r="HO85" s="28"/>
      <c r="HP85" s="28"/>
      <c r="HQ85" s="28"/>
      <c r="HR85" s="28"/>
      <c r="HS85" s="28"/>
      <c r="HT85" s="28"/>
      <c r="HU85" s="28"/>
      <c r="HV85" s="28"/>
      <c r="HW85" s="28"/>
      <c r="HX85" s="28"/>
      <c r="HY85" s="28"/>
      <c r="HZ85" s="28"/>
      <c r="IA85" s="28"/>
      <c r="IB85" s="28"/>
      <c r="IC85" s="28"/>
      <c r="ID85" s="28"/>
      <c r="IE85" s="28"/>
      <c r="IF85" s="28"/>
      <c r="IG85" s="28"/>
      <c r="IH85" s="28"/>
      <c r="II85" s="28"/>
      <c r="IJ85" s="28"/>
      <c r="IK85" s="28"/>
      <c r="IL85" s="28"/>
      <c r="IM85" s="28"/>
      <c r="IN85" s="28"/>
      <c r="IO85" s="28"/>
      <c r="IP85" s="28"/>
      <c r="IQ85" s="28"/>
      <c r="IR85" s="28"/>
      <c r="IS85" s="28"/>
      <c r="IT85" s="28"/>
      <c r="IU85" s="28"/>
      <c r="IV85" s="28"/>
      <c r="IW85" s="28"/>
      <c r="IX85" s="28"/>
      <c r="IY85" s="28"/>
      <c r="IZ85" s="28"/>
      <c r="JA85" s="28"/>
      <c r="JB85" s="28"/>
      <c r="JC85" s="28"/>
      <c r="JD85" s="28"/>
      <c r="JE85" s="28"/>
      <c r="JF85" s="28"/>
      <c r="JG85" s="28"/>
      <c r="JH85" s="28"/>
      <c r="JI85" s="28"/>
      <c r="JJ85" s="28"/>
      <c r="JK85" s="28"/>
      <c r="JL85" s="28"/>
      <c r="JM85" s="28"/>
      <c r="JN85" s="28"/>
      <c r="JO85" s="28"/>
      <c r="JP85" s="28"/>
      <c r="JQ85" s="28"/>
      <c r="JR85" s="28"/>
      <c r="JS85" s="28"/>
      <c r="JT85" s="28"/>
      <c r="JU85" s="28"/>
      <c r="JV85" s="28"/>
      <c r="JW85" s="28"/>
      <c r="JX85" s="28"/>
      <c r="JY85" s="28"/>
      <c r="JZ85" s="28"/>
      <c r="KA85" s="28"/>
      <c r="KB85" s="28"/>
      <c r="KC85" s="28"/>
      <c r="KD85" s="28"/>
      <c r="KE85" s="28"/>
      <c r="KF85" s="28"/>
      <c r="KG85" s="28"/>
      <c r="KH85" s="28"/>
      <c r="KI85" s="28"/>
      <c r="KJ85" s="28"/>
      <c r="KK85" s="28"/>
      <c r="KL85" s="28"/>
      <c r="KM85" s="28"/>
      <c r="KN85" s="28"/>
      <c r="KO85" s="28"/>
      <c r="KP85" s="28"/>
      <c r="KQ85" s="28"/>
      <c r="KR85" s="28"/>
      <c r="KS85" s="28"/>
      <c r="KT85" s="28"/>
      <c r="KU85" s="28"/>
      <c r="KV85" s="28"/>
      <c r="KW85" s="28"/>
      <c r="KX85" s="28"/>
      <c r="KY85" s="28"/>
      <c r="KZ85" s="28"/>
      <c r="LA85" s="28"/>
      <c r="LB85" s="28"/>
      <c r="LC85" s="28"/>
      <c r="LD85" s="28"/>
      <c r="LE85" s="28"/>
      <c r="LF85" s="28"/>
      <c r="LG85" s="28"/>
      <c r="LH85" s="28"/>
      <c r="LI85" s="28"/>
      <c r="LJ85" s="28"/>
      <c r="LK85" s="28"/>
      <c r="LL85" s="28"/>
      <c r="LM85" s="28"/>
      <c r="LN85" s="28"/>
      <c r="LO85" s="28"/>
      <c r="LP85" s="28"/>
      <c r="LQ85" s="28"/>
      <c r="LR85" s="28"/>
      <c r="LS85" s="28"/>
      <c r="LT85" s="28"/>
      <c r="LU85" s="28"/>
      <c r="LV85" s="28"/>
      <c r="LW85" s="28"/>
      <c r="LX85" s="28"/>
      <c r="LY85" s="28"/>
      <c r="LZ85" s="28"/>
      <c r="MA85" s="28"/>
      <c r="MB85" s="28"/>
      <c r="MC85" s="28"/>
      <c r="MD85" s="28"/>
      <c r="ME85" s="28"/>
      <c r="MF85" s="28"/>
      <c r="MG85" s="28"/>
      <c r="MH85" s="28"/>
      <c r="MI85" s="28"/>
      <c r="MJ85" s="28"/>
      <c r="MK85" s="28"/>
      <c r="ML85" s="28"/>
      <c r="MM85" s="28"/>
      <c r="MN85" s="28"/>
      <c r="MO85" s="28"/>
      <c r="MP85" s="28"/>
      <c r="MQ85" s="28"/>
      <c r="MR85" s="28"/>
      <c r="MS85" s="28"/>
      <c r="MT85" s="28"/>
      <c r="MU85" s="28"/>
      <c r="MV85" s="28"/>
      <c r="MW85" s="28"/>
      <c r="MX85" s="28"/>
      <c r="MY85" s="28"/>
      <c r="MZ85" s="28"/>
      <c r="NA85" s="28"/>
      <c r="NB85" s="28"/>
      <c r="NC85" s="28"/>
      <c r="ND85" s="28"/>
      <c r="NE85" s="28"/>
      <c r="NF85" s="28"/>
      <c r="NG85" s="28"/>
      <c r="NH85" s="28"/>
      <c r="NI85" s="28"/>
      <c r="NJ85" s="28"/>
      <c r="NK85" s="28"/>
      <c r="NL85" s="28"/>
      <c r="NM85" s="28"/>
      <c r="NN85" s="28"/>
      <c r="NO85" s="28"/>
      <c r="NP85" s="28"/>
      <c r="NQ85" s="28"/>
      <c r="NR85" s="28"/>
      <c r="NS85" s="28"/>
      <c r="NT85" s="28"/>
      <c r="NU85" s="28"/>
      <c r="NV85" s="28"/>
      <c r="NW85" s="28"/>
      <c r="NX85" s="28"/>
      <c r="NY85" s="28"/>
      <c r="NZ85" s="28"/>
      <c r="OA85" s="28"/>
      <c r="OB85" s="28"/>
      <c r="OC85" s="28"/>
      <c r="OD85" s="28"/>
      <c r="OE85" s="28"/>
      <c r="OF85" s="28"/>
      <c r="OG85" s="28"/>
      <c r="OH85" s="28"/>
      <c r="OI85" s="28"/>
      <c r="OJ85" s="28"/>
      <c r="OK85" s="28"/>
      <c r="OL85" s="28"/>
      <c r="OM85" s="28"/>
      <c r="ON85" s="28"/>
      <c r="OO85" s="28"/>
      <c r="OP85" s="28"/>
      <c r="OQ85" s="28"/>
      <c r="OR85" s="28"/>
      <c r="OS85" s="28"/>
      <c r="OT85" s="28"/>
      <c r="OU85" s="28"/>
      <c r="OV85" s="28"/>
      <c r="OW85" s="28"/>
      <c r="OX85" s="28"/>
      <c r="OY85" s="28"/>
      <c r="OZ85" s="28"/>
      <c r="PA85" s="28"/>
      <c r="PB85" s="28"/>
      <c r="PC85" s="28"/>
      <c r="PD85" s="28"/>
      <c r="PE85" s="28"/>
      <c r="PF85" s="28"/>
      <c r="PG85" s="28"/>
      <c r="PH85" s="28"/>
      <c r="PI85" s="28"/>
      <c r="PJ85" s="28"/>
      <c r="PK85" s="28"/>
      <c r="PL85" s="28"/>
      <c r="PM85" s="28"/>
      <c r="PN85" s="28"/>
      <c r="PO85" s="28"/>
      <c r="PP85" s="28"/>
      <c r="PQ85" s="28"/>
      <c r="PR85" s="28"/>
      <c r="PS85" s="28"/>
      <c r="PT85" s="28"/>
      <c r="PU85" s="28"/>
      <c r="PV85" s="28"/>
      <c r="PW85" s="28"/>
      <c r="PX85" s="28"/>
      <c r="PY85" s="28"/>
      <c r="PZ85" s="28"/>
      <c r="QA85" s="28"/>
      <c r="QB85" s="28"/>
      <c r="QC85" s="28"/>
      <c r="QD85" s="28"/>
      <c r="QE85" s="28"/>
      <c r="QF85" s="28"/>
      <c r="QG85" s="28"/>
      <c r="QH85" s="28"/>
      <c r="QI85" s="28"/>
      <c r="QJ85" s="28"/>
      <c r="QK85" s="28"/>
      <c r="QL85" s="28"/>
      <c r="QM85" s="28"/>
      <c r="QN85" s="28"/>
      <c r="QO85" s="28"/>
      <c r="QP85" s="28"/>
      <c r="QQ85" s="28"/>
      <c r="QR85" s="28"/>
      <c r="QS85" s="28"/>
      <c r="QT85" s="28"/>
      <c r="QU85" s="28"/>
      <c r="QV85" s="28"/>
      <c r="QW85" s="28"/>
      <c r="QX85" s="28"/>
      <c r="QY85" s="28"/>
      <c r="QZ85" s="28"/>
      <c r="RA85" s="28"/>
      <c r="RB85" s="28"/>
      <c r="RC85" s="28"/>
      <c r="RD85" s="28"/>
      <c r="RE85" s="28"/>
      <c r="RF85" s="28"/>
      <c r="RG85" s="28"/>
      <c r="RH85" s="28"/>
      <c r="RI85" s="28"/>
      <c r="RJ85" s="28"/>
      <c r="RK85" s="28"/>
      <c r="RL85" s="28"/>
      <c r="RM85" s="28"/>
      <c r="RN85" s="28"/>
      <c r="RO85" s="28"/>
      <c r="RP85" s="28"/>
      <c r="RQ85" s="28"/>
      <c r="RR85" s="28"/>
      <c r="RS85" s="28"/>
      <c r="RT85" s="28"/>
      <c r="RU85" s="28"/>
      <c r="RV85" s="28"/>
      <c r="RW85" s="28"/>
      <c r="RX85" s="28"/>
      <c r="RY85" s="28"/>
      <c r="RZ85" s="28"/>
      <c r="SA85" s="28"/>
      <c r="SB85" s="28"/>
      <c r="SC85" s="28"/>
      <c r="SD85" s="28"/>
      <c r="SE85" s="28"/>
      <c r="SF85" s="28"/>
      <c r="SG85" s="28"/>
      <c r="SH85" s="28"/>
      <c r="SI85" s="28"/>
      <c r="SJ85" s="28"/>
      <c r="SK85" s="28"/>
      <c r="SL85" s="28"/>
      <c r="SM85" s="28"/>
      <c r="SN85" s="28"/>
      <c r="SO85" s="28"/>
      <c r="SP85" s="28"/>
      <c r="SQ85" s="28"/>
      <c r="SR85" s="28"/>
      <c r="SS85" s="28"/>
      <c r="ST85" s="28"/>
      <c r="SU85" s="28"/>
      <c r="SV85" s="28"/>
      <c r="SW85" s="28"/>
      <c r="SX85" s="28"/>
      <c r="SY85" s="28"/>
      <c r="SZ85" s="28"/>
      <c r="TA85" s="28"/>
      <c r="TB85" s="28"/>
      <c r="TC85" s="28"/>
      <c r="TD85" s="28"/>
      <c r="TE85" s="28"/>
      <c r="TF85" s="28"/>
      <c r="TG85" s="28"/>
      <c r="TH85" s="28"/>
      <c r="TI85" s="28"/>
      <c r="TJ85" s="28"/>
      <c r="TK85" s="28"/>
      <c r="TL85" s="28"/>
      <c r="TM85" s="28"/>
      <c r="TN85" s="28"/>
      <c r="TO85" s="28"/>
      <c r="TP85" s="28"/>
      <c r="TQ85" s="28"/>
      <c r="TR85" s="28"/>
      <c r="TS85" s="28"/>
      <c r="TT85" s="28"/>
      <c r="TU85" s="28"/>
      <c r="TV85" s="28"/>
      <c r="TW85" s="28"/>
      <c r="TX85" s="28"/>
      <c r="TY85" s="28"/>
      <c r="TZ85" s="28"/>
      <c r="UA85" s="28"/>
      <c r="UB85" s="28"/>
      <c r="UC85" s="28"/>
      <c r="UD85" s="28"/>
      <c r="UE85" s="28"/>
      <c r="UF85" s="28"/>
      <c r="UG85" s="28"/>
      <c r="UH85" s="28"/>
      <c r="UI85" s="28"/>
      <c r="UJ85" s="28"/>
      <c r="UK85" s="28"/>
      <c r="UL85" s="28"/>
      <c r="UM85" s="28"/>
      <c r="UN85" s="28"/>
      <c r="UO85" s="28"/>
      <c r="UP85" s="28"/>
      <c r="UQ85" s="28"/>
      <c r="UR85" s="28"/>
      <c r="US85" s="28"/>
      <c r="UT85" s="28"/>
      <c r="UU85" s="28"/>
      <c r="UV85" s="28"/>
      <c r="UW85" s="28"/>
      <c r="UX85" s="28"/>
      <c r="UY85" s="28"/>
      <c r="UZ85" s="28"/>
      <c r="VA85" s="28"/>
      <c r="VB85" s="28"/>
      <c r="VC85" s="28"/>
      <c r="VD85" s="28"/>
      <c r="VE85" s="28"/>
      <c r="VF85" s="28"/>
      <c r="VG85" s="28"/>
      <c r="VH85" s="28"/>
      <c r="VI85" s="28"/>
      <c r="VJ85" s="28"/>
      <c r="VK85" s="28"/>
      <c r="VL85" s="28"/>
      <c r="VM85" s="28"/>
      <c r="VN85" s="28"/>
      <c r="VO85" s="28"/>
      <c r="VP85" s="28"/>
      <c r="VQ85" s="28"/>
      <c r="VR85" s="28"/>
      <c r="VS85" s="28"/>
      <c r="VT85" s="28"/>
      <c r="VU85" s="28"/>
      <c r="VV85" s="28"/>
      <c r="VW85" s="28"/>
      <c r="VX85" s="28"/>
      <c r="VY85" s="28"/>
      <c r="VZ85" s="28"/>
      <c r="WA85" s="28"/>
      <c r="WB85" s="28"/>
      <c r="WC85" s="28"/>
      <c r="WD85" s="28"/>
      <c r="WE85" s="28"/>
      <c r="WF85" s="28"/>
      <c r="WG85" s="28"/>
      <c r="WH85" s="28"/>
      <c r="WI85" s="28"/>
      <c r="WJ85" s="28"/>
      <c r="WK85" s="28"/>
      <c r="WL85" s="28"/>
      <c r="WM85" s="28"/>
      <c r="WN85" s="28"/>
      <c r="WO85" s="28"/>
      <c r="WP85" s="28"/>
      <c r="WQ85" s="28"/>
      <c r="WR85" s="28"/>
      <c r="WS85" s="28"/>
      <c r="WT85" s="28"/>
      <c r="WU85" s="28"/>
      <c r="WV85" s="28"/>
      <c r="WW85" s="28"/>
      <c r="WX85" s="28"/>
      <c r="WY85" s="28"/>
      <c r="WZ85" s="28"/>
      <c r="XA85" s="28"/>
      <c r="XB85" s="28"/>
      <c r="XC85" s="28"/>
      <c r="XD85" s="28"/>
      <c r="XE85" s="28"/>
      <c r="XF85" s="28"/>
      <c r="XG85" s="28"/>
      <c r="XH85" s="28"/>
      <c r="XI85" s="28"/>
      <c r="XJ85" s="28"/>
      <c r="XK85" s="28"/>
      <c r="XL85" s="28"/>
      <c r="XM85" s="28"/>
      <c r="XN85" s="28"/>
      <c r="XO85" s="28"/>
      <c r="XP85" s="28"/>
      <c r="XQ85" s="28"/>
      <c r="XR85" s="28"/>
      <c r="XS85" s="28"/>
      <c r="XT85" s="28"/>
      <c r="XU85" s="28"/>
      <c r="XV85" s="28"/>
      <c r="XW85" s="28"/>
      <c r="XX85" s="28"/>
      <c r="XY85" s="28"/>
      <c r="XZ85" s="28"/>
      <c r="YA85" s="28"/>
      <c r="YB85" s="28"/>
      <c r="YC85" s="28"/>
      <c r="YD85" s="28"/>
      <c r="YE85" s="28"/>
      <c r="YF85" s="28"/>
      <c r="YG85" s="28"/>
      <c r="YH85" s="28"/>
      <c r="YI85" s="28"/>
      <c r="YJ85" s="28"/>
      <c r="YK85" s="28"/>
      <c r="YL85" s="28"/>
      <c r="YM85" s="28"/>
      <c r="YN85" s="28"/>
      <c r="YO85" s="28"/>
      <c r="YP85" s="28"/>
      <c r="YQ85" s="28"/>
      <c r="YR85" s="28"/>
      <c r="YS85" s="28"/>
      <c r="YT85" s="28"/>
      <c r="YU85" s="28"/>
      <c r="YV85" s="28"/>
      <c r="YW85" s="28"/>
      <c r="YX85" s="28"/>
      <c r="YY85" s="28"/>
      <c r="YZ85" s="28"/>
      <c r="ZA85" s="28"/>
      <c r="ZB85" s="28"/>
      <c r="ZC85" s="28"/>
      <c r="ZD85" s="28"/>
      <c r="ZE85" s="28"/>
      <c r="ZF85" s="28"/>
      <c r="ZG85" s="28"/>
      <c r="ZH85" s="28"/>
      <c r="ZI85" s="28"/>
      <c r="ZJ85" s="28"/>
      <c r="ZK85" s="28"/>
      <c r="ZL85" s="28"/>
      <c r="ZM85" s="28"/>
      <c r="ZN85" s="28"/>
      <c r="ZO85" s="28"/>
      <c r="ZP85" s="28"/>
      <c r="ZQ85" s="28"/>
      <c r="ZR85" s="28"/>
      <c r="ZS85" s="28"/>
      <c r="ZT85" s="28"/>
      <c r="ZU85" s="28"/>
      <c r="ZV85" s="28"/>
      <c r="ZW85" s="28"/>
      <c r="ZX85" s="28"/>
      <c r="ZY85" s="28"/>
      <c r="ZZ85" s="28"/>
      <c r="AAA85" s="28"/>
      <c r="AAB85" s="28"/>
      <c r="AAC85" s="28"/>
      <c r="AAD85" s="28"/>
      <c r="AAE85" s="28"/>
      <c r="AAF85" s="28"/>
      <c r="AAG85" s="28"/>
      <c r="AAH85" s="28"/>
      <c r="AAI85" s="28"/>
      <c r="AAJ85" s="28"/>
      <c r="AAK85" s="28"/>
      <c r="AAL85" s="28"/>
      <c r="AAM85" s="28"/>
      <c r="AAN85" s="28"/>
      <c r="AAO85" s="28"/>
      <c r="AAP85" s="28"/>
      <c r="AAQ85" s="28"/>
      <c r="AAR85" s="28"/>
      <c r="AAS85" s="28"/>
      <c r="AAT85" s="28"/>
      <c r="AAU85" s="28"/>
      <c r="AAV85" s="28"/>
      <c r="AAW85" s="28"/>
      <c r="AAX85" s="28"/>
      <c r="AAY85" s="28"/>
      <c r="AAZ85" s="28"/>
      <c r="ABA85" s="28"/>
      <c r="ABB85" s="28"/>
      <c r="ABC85" s="28"/>
      <c r="ABD85" s="28"/>
      <c r="ABE85" s="28"/>
      <c r="ABF85" s="28"/>
      <c r="ABG85" s="28"/>
      <c r="ABH85" s="28"/>
      <c r="ABI85" s="28"/>
      <c r="ABJ85" s="28"/>
      <c r="ABK85" s="28"/>
      <c r="ABL85" s="28"/>
      <c r="ABM85" s="28"/>
      <c r="ABN85" s="28"/>
      <c r="ABO85" s="28"/>
      <c r="ABP85" s="28"/>
      <c r="ABQ85" s="28"/>
      <c r="ABR85" s="28"/>
      <c r="ABS85" s="28"/>
      <c r="ABT85" s="28"/>
      <c r="ABU85" s="28"/>
      <c r="ABV85" s="28"/>
      <c r="ABW85" s="28"/>
      <c r="ABX85" s="28"/>
      <c r="ABY85" s="28"/>
      <c r="ABZ85" s="28"/>
      <c r="ACA85" s="28"/>
      <c r="ACB85" s="28"/>
      <c r="ACC85" s="28"/>
      <c r="ACD85" s="28"/>
      <c r="ACE85" s="28"/>
      <c r="ACF85" s="28"/>
      <c r="ACG85" s="28"/>
      <c r="ACH85" s="28"/>
      <c r="ACI85" s="28"/>
      <c r="ACJ85" s="28"/>
      <c r="ACK85" s="28"/>
      <c r="ACL85" s="28"/>
      <c r="ACM85" s="28"/>
      <c r="ACN85" s="28"/>
      <c r="ACO85" s="28"/>
      <c r="ACP85" s="28"/>
      <c r="ACQ85" s="28"/>
      <c r="ACR85" s="28"/>
      <c r="ACS85" s="28"/>
      <c r="ACT85" s="28"/>
      <c r="ACU85" s="28"/>
      <c r="ACV85" s="28"/>
      <c r="ACW85" s="28"/>
      <c r="ACX85" s="28"/>
      <c r="ACY85" s="28"/>
      <c r="ACZ85" s="28"/>
      <c r="ADA85" s="28"/>
      <c r="ADB85" s="28"/>
      <c r="ADC85" s="28"/>
      <c r="ADD85" s="28"/>
      <c r="ADE85" s="28"/>
      <c r="ADF85" s="28"/>
      <c r="ADG85" s="28"/>
      <c r="ADH85" s="28"/>
      <c r="ADI85" s="28"/>
      <c r="ADJ85" s="28"/>
      <c r="ADK85" s="28"/>
      <c r="ADL85" s="28"/>
      <c r="ADM85" s="28"/>
      <c r="ADN85" s="28"/>
      <c r="ADO85" s="28"/>
      <c r="ADP85" s="28"/>
      <c r="ADQ85" s="28"/>
      <c r="ADR85" s="28"/>
      <c r="ADS85" s="28"/>
      <c r="ADT85" s="28"/>
      <c r="ADU85" s="28"/>
      <c r="ADV85" s="28"/>
      <c r="ADW85" s="28"/>
      <c r="ADX85" s="28"/>
      <c r="ADY85" s="28"/>
      <c r="ADZ85" s="28"/>
      <c r="AEA85" s="28"/>
      <c r="AEB85" s="28"/>
      <c r="AEC85" s="28"/>
      <c r="AED85" s="28"/>
      <c r="AEE85" s="28"/>
      <c r="AEF85" s="28"/>
      <c r="AEG85" s="28"/>
      <c r="AEH85" s="28"/>
      <c r="AEI85" s="28"/>
      <c r="AEJ85" s="28"/>
      <c r="AEK85" s="28"/>
      <c r="AEL85" s="28"/>
      <c r="AEM85" s="28"/>
      <c r="AEN85" s="28"/>
      <c r="AEO85" s="28"/>
      <c r="AEP85" s="28"/>
      <c r="AEQ85" s="28"/>
      <c r="AER85" s="28"/>
      <c r="AES85" s="28"/>
      <c r="AET85" s="28"/>
      <c r="AEU85" s="28"/>
      <c r="AEV85" s="28"/>
      <c r="AEW85" s="28"/>
      <c r="AEX85" s="28"/>
      <c r="AEY85" s="28"/>
      <c r="AEZ85" s="28"/>
      <c r="AFA85" s="28"/>
      <c r="AFB85" s="28"/>
      <c r="AFC85" s="28"/>
      <c r="AFD85" s="28"/>
      <c r="AFE85" s="28"/>
      <c r="AFF85" s="28"/>
      <c r="AFG85" s="28"/>
      <c r="AFH85" s="28"/>
      <c r="AFI85" s="28"/>
      <c r="AFJ85" s="28"/>
      <c r="AFK85" s="28"/>
      <c r="AFL85" s="28"/>
      <c r="AFM85" s="28"/>
      <c r="AFN85" s="28"/>
      <c r="AFO85" s="28"/>
      <c r="AFP85" s="28"/>
      <c r="AFQ85" s="28"/>
      <c r="AFR85" s="28"/>
      <c r="AFS85" s="28"/>
      <c r="AFT85" s="28"/>
      <c r="AFU85" s="28"/>
      <c r="AFV85" s="28"/>
      <c r="AFW85" s="28"/>
      <c r="AFX85" s="28"/>
      <c r="AFY85" s="28"/>
      <c r="AFZ85" s="28"/>
      <c r="AGA85" s="28"/>
      <c r="AGB85" s="28"/>
      <c r="AGC85" s="28"/>
      <c r="AGD85" s="28"/>
      <c r="AGE85" s="28"/>
      <c r="AGF85" s="28"/>
      <c r="AGG85" s="28"/>
      <c r="AGH85" s="28"/>
      <c r="AGI85" s="28"/>
      <c r="AGJ85" s="28"/>
      <c r="AGK85" s="28"/>
      <c r="AGL85" s="28"/>
      <c r="AGM85" s="28"/>
      <c r="AGN85" s="28"/>
      <c r="AGO85" s="28"/>
      <c r="AGP85" s="28"/>
      <c r="AGQ85" s="28"/>
      <c r="AGR85" s="28"/>
      <c r="AGS85" s="28"/>
      <c r="AGT85" s="28"/>
      <c r="AGU85" s="28"/>
      <c r="AGV85" s="28"/>
      <c r="AGW85" s="28"/>
      <c r="AGX85" s="28"/>
      <c r="AGY85" s="28"/>
      <c r="AGZ85" s="28"/>
      <c r="AHA85" s="28"/>
      <c r="AHB85" s="28"/>
      <c r="AHC85" s="28"/>
      <c r="AHD85" s="28"/>
      <c r="AHE85" s="28"/>
      <c r="AHF85" s="28"/>
      <c r="AHG85" s="28"/>
      <c r="AHH85" s="28"/>
      <c r="AHI85" s="28"/>
      <c r="AHJ85" s="28"/>
      <c r="AHK85" s="28"/>
      <c r="AHL85" s="28"/>
      <c r="AHM85" s="28"/>
      <c r="AHN85" s="28"/>
      <c r="AHO85" s="28"/>
      <c r="AHP85" s="28"/>
      <c r="AHQ85" s="28"/>
      <c r="AHR85" s="28"/>
      <c r="AHS85" s="28"/>
      <c r="AHT85" s="28"/>
      <c r="AHU85" s="28"/>
      <c r="AHV85" s="28"/>
      <c r="AHW85" s="28"/>
      <c r="AHX85" s="28"/>
      <c r="AHY85" s="28"/>
      <c r="AHZ85" s="28"/>
      <c r="AIA85" s="28"/>
      <c r="AIB85" s="28"/>
      <c r="AIC85" s="28"/>
      <c r="AID85" s="28"/>
      <c r="AIE85" s="28"/>
      <c r="AIF85" s="28"/>
      <c r="AIG85" s="28"/>
      <c r="AIH85" s="28"/>
      <c r="AII85" s="28"/>
      <c r="AIJ85" s="28"/>
      <c r="AIK85" s="28"/>
      <c r="AIL85" s="28"/>
      <c r="AIM85" s="28"/>
      <c r="AIN85" s="28"/>
      <c r="AIO85" s="28"/>
      <c r="AIP85" s="28"/>
      <c r="AIQ85" s="28"/>
      <c r="AIR85" s="28"/>
      <c r="AIS85" s="28"/>
      <c r="AIT85" s="28"/>
      <c r="AIU85" s="28"/>
      <c r="AIV85" s="28"/>
      <c r="AIW85" s="28"/>
      <c r="AIX85" s="28"/>
      <c r="AIY85" s="28"/>
      <c r="AIZ85" s="28"/>
      <c r="AJA85" s="28"/>
      <c r="AJB85" s="28"/>
      <c r="AJC85" s="28"/>
      <c r="AJD85" s="28"/>
      <c r="AJE85" s="28"/>
      <c r="AJF85" s="28"/>
      <c r="AJG85" s="28"/>
      <c r="AJH85" s="28"/>
      <c r="AJI85" s="28"/>
      <c r="AJJ85" s="28"/>
      <c r="AJK85" s="28"/>
      <c r="AJL85" s="28"/>
      <c r="AJM85" s="28"/>
      <c r="AJN85" s="28"/>
      <c r="AJO85" s="28"/>
      <c r="AJP85" s="28"/>
      <c r="AJQ85" s="28"/>
      <c r="AJR85" s="28"/>
      <c r="AJS85" s="28"/>
      <c r="AJT85" s="28"/>
      <c r="AJU85" s="28"/>
      <c r="AJV85" s="28"/>
      <c r="AJW85" s="28"/>
      <c r="AJX85" s="28"/>
      <c r="AJY85" s="28"/>
      <c r="AJZ85" s="28"/>
      <c r="AKA85" s="28"/>
      <c r="AKB85" s="28"/>
      <c r="AKC85" s="28"/>
      <c r="AKD85" s="28"/>
      <c r="AKE85" s="28"/>
      <c r="AKF85" s="28"/>
      <c r="AKG85" s="28"/>
      <c r="AKH85" s="28"/>
      <c r="AKI85" s="28"/>
      <c r="AKJ85" s="28"/>
      <c r="AKK85" s="28"/>
      <c r="AKL85" s="28"/>
      <c r="AKM85" s="28"/>
      <c r="AKN85" s="28"/>
      <c r="AKO85" s="28"/>
      <c r="AKP85" s="28"/>
      <c r="AKQ85" s="28"/>
      <c r="AKR85" s="28"/>
      <c r="AKS85" s="28"/>
      <c r="AKT85" s="28"/>
      <c r="AKU85" s="28"/>
      <c r="AKV85" s="28"/>
      <c r="AKW85" s="28"/>
      <c r="AKX85" s="28"/>
      <c r="AKY85" s="28"/>
      <c r="AKZ85" s="28"/>
      <c r="ALA85" s="28"/>
      <c r="ALB85" s="28"/>
      <c r="ALC85" s="28"/>
      <c r="ALD85" s="28"/>
      <c r="ALE85" s="28"/>
      <c r="ALF85" s="28"/>
      <c r="ALG85" s="28"/>
      <c r="ALH85" s="28"/>
      <c r="ALI85" s="28"/>
      <c r="ALJ85" s="28"/>
      <c r="ALK85" s="28"/>
      <c r="ALL85" s="28"/>
      <c r="ALM85" s="28"/>
      <c r="ALN85" s="28"/>
      <c r="ALO85" s="28"/>
      <c r="ALP85" s="28"/>
      <c r="ALQ85" s="28"/>
      <c r="ALR85" s="28"/>
      <c r="ALS85" s="28"/>
      <c r="ALT85" s="28"/>
      <c r="ALU85" s="28"/>
      <c r="ALV85" s="28"/>
      <c r="ALW85" s="28"/>
      <c r="ALX85" s="28"/>
      <c r="ALY85" s="28"/>
      <c r="ALZ85" s="28"/>
      <c r="AMA85" s="28"/>
      <c r="AMB85" s="28"/>
      <c r="AMC85" s="28"/>
      <c r="AMD85" s="28"/>
      <c r="AME85" s="28"/>
      <c r="AMF85" s="28"/>
      <c r="AMG85" s="28"/>
      <c r="AMH85" s="28"/>
      <c r="AMI85" s="28"/>
      <c r="AMJ85" s="28"/>
      <c r="AMK85" s="28"/>
      <c r="AML85" s="28"/>
      <c r="AMM85" s="28"/>
      <c r="AMN85" s="28"/>
      <c r="AMO85" s="28"/>
      <c r="AMP85" s="28"/>
      <c r="AMQ85" s="28"/>
      <c r="AMR85" s="28"/>
      <c r="AMS85" s="28"/>
      <c r="AMT85" s="28"/>
      <c r="AMU85" s="28"/>
      <c r="AMV85" s="28"/>
      <c r="AMW85" s="28"/>
      <c r="AMX85" s="28"/>
      <c r="AMY85" s="28"/>
      <c r="AMZ85" s="28"/>
      <c r="ANA85" s="28"/>
      <c r="ANB85" s="28"/>
      <c r="ANC85" s="28"/>
      <c r="AND85" s="28"/>
      <c r="ANE85" s="28"/>
      <c r="ANF85" s="28"/>
      <c r="ANG85" s="28"/>
      <c r="ANH85" s="28"/>
      <c r="ANI85" s="28"/>
      <c r="ANJ85" s="28"/>
      <c r="ANK85" s="28"/>
      <c r="ANL85" s="28"/>
      <c r="ANM85" s="28"/>
      <c r="ANN85" s="28"/>
      <c r="ANO85" s="28"/>
      <c r="ANP85" s="28"/>
      <c r="ANQ85" s="28"/>
      <c r="ANR85" s="28"/>
      <c r="ANS85" s="28"/>
      <c r="ANT85" s="28"/>
      <c r="ANU85" s="28"/>
      <c r="ANV85" s="28"/>
      <c r="ANW85" s="28"/>
      <c r="ANX85" s="28"/>
      <c r="ANY85" s="28"/>
      <c r="ANZ85" s="28"/>
      <c r="AOA85" s="28"/>
      <c r="AOB85" s="28"/>
      <c r="AOC85" s="28"/>
      <c r="AOD85" s="28"/>
      <c r="AOE85" s="28"/>
      <c r="AOF85" s="28"/>
      <c r="AOG85" s="28"/>
      <c r="AOH85" s="28"/>
      <c r="AOI85" s="28"/>
      <c r="AOJ85" s="28"/>
      <c r="AOK85" s="28"/>
      <c r="AOL85" s="28"/>
      <c r="AOM85" s="28"/>
      <c r="AON85" s="28"/>
      <c r="AOO85" s="28"/>
      <c r="AOP85" s="28"/>
      <c r="AOQ85" s="28"/>
      <c r="AOR85" s="28"/>
      <c r="AOS85" s="28"/>
      <c r="AOT85" s="28"/>
      <c r="AOU85" s="28"/>
      <c r="AOV85" s="28"/>
      <c r="AOW85" s="28"/>
      <c r="AOX85" s="28"/>
      <c r="AOY85" s="28"/>
      <c r="AOZ85" s="28"/>
      <c r="APA85" s="28"/>
      <c r="APB85" s="28"/>
      <c r="APC85" s="28"/>
      <c r="APD85" s="28"/>
      <c r="APE85" s="28"/>
      <c r="APF85" s="28"/>
      <c r="APG85" s="28"/>
      <c r="APH85" s="28"/>
      <c r="API85" s="28"/>
      <c r="APJ85" s="28"/>
      <c r="APK85" s="28"/>
      <c r="APL85" s="28"/>
      <c r="APM85" s="28"/>
      <c r="APN85" s="28"/>
      <c r="APO85" s="28"/>
      <c r="APP85" s="28"/>
      <c r="APQ85" s="28"/>
      <c r="APR85" s="28"/>
      <c r="APS85" s="28"/>
      <c r="APT85" s="28"/>
      <c r="APU85" s="28"/>
      <c r="APV85" s="28"/>
      <c r="APW85" s="28"/>
      <c r="APX85" s="28"/>
      <c r="APY85" s="28"/>
      <c r="APZ85" s="28"/>
      <c r="AQA85" s="28"/>
      <c r="AQB85" s="28"/>
      <c r="AQC85" s="28"/>
      <c r="AQD85" s="28"/>
      <c r="AQE85" s="28"/>
      <c r="AQF85" s="28"/>
      <c r="AQG85" s="28"/>
      <c r="AQH85" s="28"/>
      <c r="AQI85" s="28"/>
      <c r="AQJ85" s="28"/>
      <c r="AQK85" s="28"/>
      <c r="AQL85" s="28"/>
      <c r="AQM85" s="28"/>
      <c r="AQN85" s="28"/>
      <c r="AQO85" s="28"/>
      <c r="AQP85" s="28"/>
      <c r="AQQ85" s="28"/>
      <c r="AQR85" s="28"/>
      <c r="AQS85" s="28"/>
      <c r="AQT85" s="28"/>
      <c r="AQU85" s="28"/>
      <c r="AQV85" s="28"/>
      <c r="AQW85" s="28"/>
      <c r="AQX85" s="28"/>
      <c r="AQY85" s="28"/>
      <c r="AQZ85" s="28"/>
      <c r="ARA85" s="28"/>
      <c r="ARB85" s="28"/>
      <c r="ARC85" s="28"/>
      <c r="ARD85" s="28"/>
      <c r="ARE85" s="28"/>
      <c r="ARF85" s="28"/>
      <c r="ARG85" s="28"/>
      <c r="ARH85" s="28"/>
      <c r="ARI85" s="28"/>
      <c r="ARJ85" s="28"/>
      <c r="ARK85" s="28"/>
      <c r="ARL85" s="28"/>
      <c r="ARM85" s="28"/>
      <c r="ARN85" s="28"/>
      <c r="ARO85" s="28"/>
      <c r="ARP85" s="28"/>
      <c r="ARQ85" s="28"/>
      <c r="ARR85" s="28"/>
      <c r="ARS85" s="28"/>
      <c r="ART85" s="28"/>
      <c r="ARU85" s="28"/>
      <c r="ARV85" s="28"/>
      <c r="ARW85" s="28"/>
      <c r="ARX85" s="28"/>
      <c r="ARY85" s="28"/>
      <c r="ARZ85" s="28"/>
      <c r="ASA85" s="28"/>
      <c r="ASB85" s="28"/>
      <c r="ASC85" s="28"/>
      <c r="ASD85" s="28"/>
      <c r="ASE85" s="28"/>
      <c r="ASF85" s="28"/>
      <c r="ASG85" s="28"/>
      <c r="ASH85" s="28"/>
      <c r="ASI85" s="28"/>
      <c r="ASJ85" s="28"/>
      <c r="ASK85" s="28"/>
      <c r="ASL85" s="28"/>
      <c r="ASM85" s="28"/>
      <c r="ASN85" s="28"/>
      <c r="ASO85" s="28"/>
      <c r="ASP85" s="28"/>
      <c r="ASQ85" s="28"/>
      <c r="ASR85" s="28"/>
      <c r="ASS85" s="28"/>
      <c r="AST85" s="28"/>
      <c r="ASU85" s="28"/>
      <c r="ASV85" s="28"/>
      <c r="ASW85" s="28"/>
      <c r="ASX85" s="28"/>
      <c r="ASY85" s="28"/>
      <c r="ASZ85" s="28"/>
      <c r="ATA85" s="28"/>
      <c r="ATB85" s="28"/>
      <c r="ATC85" s="28"/>
      <c r="ATD85" s="28"/>
      <c r="ATE85" s="28"/>
      <c r="ATF85" s="28"/>
      <c r="ATG85" s="28"/>
      <c r="ATH85" s="28"/>
      <c r="ATI85" s="28"/>
      <c r="ATJ85" s="28"/>
      <c r="ATK85" s="28"/>
      <c r="ATL85" s="28"/>
      <c r="ATM85" s="28"/>
      <c r="ATN85" s="28"/>
      <c r="ATO85" s="28"/>
      <c r="ATP85" s="28"/>
      <c r="ATQ85" s="28"/>
      <c r="ATR85" s="28"/>
      <c r="ATS85" s="28"/>
      <c r="ATT85" s="28"/>
      <c r="ATU85" s="28"/>
      <c r="ATV85" s="28"/>
      <c r="ATW85" s="28"/>
      <c r="ATX85" s="28"/>
      <c r="ATY85" s="28"/>
      <c r="ATZ85" s="28"/>
      <c r="AUA85" s="28"/>
      <c r="AUB85" s="28"/>
      <c r="AUC85" s="28"/>
      <c r="AUD85" s="28"/>
      <c r="AUE85" s="28"/>
      <c r="AUF85" s="28"/>
      <c r="AUG85" s="28"/>
      <c r="AUH85" s="28"/>
      <c r="AUI85" s="28"/>
      <c r="AUJ85" s="28"/>
      <c r="AUK85" s="28"/>
      <c r="AUL85" s="28"/>
      <c r="AUM85" s="28"/>
      <c r="AUN85" s="28"/>
      <c r="AUO85" s="28"/>
      <c r="AUP85" s="28"/>
      <c r="AUQ85" s="28"/>
      <c r="AUR85" s="28"/>
      <c r="AUS85" s="28"/>
      <c r="AUT85" s="28"/>
      <c r="AUU85" s="28"/>
      <c r="AUV85" s="28"/>
      <c r="AUW85" s="28"/>
      <c r="AUX85" s="28"/>
      <c r="AUY85" s="28"/>
      <c r="AUZ85" s="28"/>
      <c r="AVA85" s="28"/>
      <c r="AVB85" s="28"/>
      <c r="AVC85" s="28"/>
      <c r="AVD85" s="28"/>
      <c r="AVE85" s="28"/>
      <c r="AVF85" s="28"/>
      <c r="AVG85" s="28"/>
      <c r="AVH85" s="28"/>
      <c r="AVI85" s="28"/>
      <c r="AVJ85" s="28"/>
      <c r="AVK85" s="28"/>
      <c r="AVL85" s="28"/>
      <c r="AVM85" s="28"/>
      <c r="AVN85" s="28"/>
      <c r="AVO85" s="28"/>
      <c r="AVP85" s="28"/>
      <c r="AVQ85" s="28"/>
      <c r="AVR85" s="28"/>
      <c r="AVS85" s="28"/>
      <c r="AVT85" s="28"/>
      <c r="AVU85" s="28"/>
      <c r="AVV85" s="28"/>
      <c r="AVW85" s="28"/>
      <c r="AVX85" s="28"/>
      <c r="AVY85" s="28"/>
      <c r="AVZ85" s="28"/>
      <c r="AWA85" s="28"/>
      <c r="AWB85" s="28"/>
      <c r="AWC85" s="28"/>
      <c r="AWD85" s="28"/>
      <c r="AWE85" s="28"/>
      <c r="AWF85" s="28"/>
      <c r="AWG85" s="28"/>
      <c r="AWH85" s="28"/>
      <c r="AWI85" s="28"/>
      <c r="AWJ85" s="28"/>
      <c r="AWK85" s="28"/>
      <c r="AWL85" s="28"/>
      <c r="AWM85" s="28"/>
      <c r="AWN85" s="28"/>
      <c r="AWO85" s="28"/>
      <c r="AWP85" s="28"/>
      <c r="AWQ85" s="28"/>
      <c r="AWR85" s="28"/>
      <c r="AWS85" s="28"/>
      <c r="AWT85" s="28"/>
      <c r="AWU85" s="28"/>
      <c r="AWV85" s="28"/>
      <c r="AWW85" s="28"/>
      <c r="AWX85" s="28"/>
      <c r="AWY85" s="28"/>
      <c r="AWZ85" s="28"/>
      <c r="AXA85" s="28"/>
      <c r="AXB85" s="28"/>
      <c r="AXC85" s="28"/>
      <c r="AXD85" s="28"/>
      <c r="AXE85" s="28"/>
      <c r="AXF85" s="28"/>
      <c r="AXG85" s="28"/>
      <c r="AXH85" s="28"/>
      <c r="AXI85" s="28"/>
      <c r="AXJ85" s="28"/>
      <c r="AXK85" s="28"/>
      <c r="AXL85" s="28"/>
      <c r="AXM85" s="28"/>
      <c r="AXN85" s="28"/>
      <c r="AXO85" s="28"/>
      <c r="AXP85" s="28"/>
      <c r="AXQ85" s="28"/>
      <c r="AXR85" s="28"/>
      <c r="AXS85" s="28"/>
      <c r="AXT85" s="28"/>
      <c r="AXU85" s="28"/>
      <c r="AXV85" s="28"/>
      <c r="AXW85" s="28"/>
      <c r="AXX85" s="28"/>
      <c r="AXY85" s="28"/>
      <c r="AXZ85" s="28"/>
      <c r="AYA85" s="28"/>
      <c r="AYB85" s="28"/>
      <c r="AYC85" s="28"/>
      <c r="AYD85" s="28"/>
      <c r="AYE85" s="28"/>
      <c r="AYF85" s="28"/>
      <c r="AYG85" s="28"/>
      <c r="AYH85" s="28"/>
      <c r="AYI85" s="28"/>
      <c r="AYJ85" s="28"/>
      <c r="AYK85" s="28"/>
      <c r="AYL85" s="28"/>
      <c r="AYM85" s="28"/>
      <c r="AYN85" s="28"/>
      <c r="AYO85" s="28"/>
      <c r="AYP85" s="28"/>
      <c r="AYQ85" s="28"/>
      <c r="AYR85" s="28"/>
      <c r="AYS85" s="28"/>
      <c r="AYT85" s="28"/>
      <c r="AYU85" s="28"/>
      <c r="AYV85" s="28"/>
      <c r="AYW85" s="28"/>
      <c r="AYX85" s="28"/>
      <c r="AYY85" s="28"/>
      <c r="AYZ85" s="28"/>
      <c r="AZA85" s="28"/>
      <c r="AZB85" s="28"/>
      <c r="AZC85" s="28"/>
      <c r="AZD85" s="28"/>
      <c r="AZE85" s="28"/>
      <c r="AZF85" s="28"/>
      <c r="AZG85" s="28"/>
      <c r="AZH85" s="28"/>
      <c r="AZI85" s="28"/>
      <c r="AZJ85" s="28"/>
      <c r="AZK85" s="28"/>
      <c r="AZL85" s="28"/>
      <c r="AZM85" s="28"/>
      <c r="AZN85" s="28"/>
      <c r="AZO85" s="28"/>
      <c r="AZP85" s="28"/>
      <c r="AZQ85" s="28"/>
      <c r="AZR85" s="28"/>
      <c r="AZS85" s="28"/>
      <c r="AZT85" s="28"/>
      <c r="AZU85" s="28"/>
      <c r="AZV85" s="28"/>
      <c r="AZW85" s="28"/>
      <c r="AZX85" s="28"/>
      <c r="AZY85" s="28"/>
      <c r="AZZ85" s="28"/>
      <c r="BAA85" s="28"/>
      <c r="BAB85" s="28"/>
      <c r="BAC85" s="28"/>
      <c r="BAD85" s="28"/>
      <c r="BAE85" s="28"/>
      <c r="BAF85" s="28"/>
      <c r="BAG85" s="28"/>
      <c r="BAH85" s="28"/>
      <c r="BAI85" s="28"/>
      <c r="BAJ85" s="28"/>
      <c r="BAK85" s="28"/>
      <c r="BAL85" s="28"/>
      <c r="BAM85" s="28"/>
      <c r="BAN85" s="28"/>
      <c r="BAO85" s="28"/>
      <c r="BAP85" s="28"/>
      <c r="BAQ85" s="28"/>
      <c r="BAR85" s="28"/>
      <c r="BAS85" s="28"/>
      <c r="BAT85" s="28"/>
      <c r="BAU85" s="28"/>
      <c r="BAV85" s="28"/>
      <c r="BAW85" s="28"/>
      <c r="BAX85" s="28"/>
      <c r="BAY85" s="28"/>
      <c r="BAZ85" s="28"/>
      <c r="BBA85" s="28"/>
      <c r="BBB85" s="28"/>
      <c r="BBC85" s="28"/>
      <c r="BBD85" s="28"/>
      <c r="BBE85" s="28"/>
      <c r="BBF85" s="28"/>
      <c r="BBG85" s="28"/>
      <c r="BBH85" s="28"/>
      <c r="BBI85" s="28"/>
      <c r="BBJ85" s="28"/>
      <c r="BBK85" s="28"/>
      <c r="BBL85" s="28"/>
      <c r="BBM85" s="28"/>
      <c r="BBN85" s="28"/>
      <c r="BBO85" s="28"/>
      <c r="BBP85" s="28"/>
      <c r="BBQ85" s="28"/>
      <c r="BBR85" s="28"/>
      <c r="BBS85" s="28"/>
      <c r="BBT85" s="28"/>
      <c r="BBU85" s="28"/>
      <c r="BBV85" s="28"/>
      <c r="BBW85" s="28"/>
      <c r="BBX85" s="28"/>
      <c r="BBY85" s="28"/>
      <c r="BBZ85" s="28"/>
      <c r="BCA85" s="28"/>
      <c r="BCB85" s="28"/>
      <c r="BCC85" s="28"/>
      <c r="BCD85" s="28"/>
      <c r="BCE85" s="28"/>
      <c r="BCF85" s="28"/>
      <c r="BCG85" s="28"/>
      <c r="BCH85" s="28"/>
      <c r="BCI85" s="28"/>
      <c r="BCJ85" s="28"/>
      <c r="BCK85" s="28"/>
      <c r="BCL85" s="28"/>
      <c r="BCM85" s="28"/>
      <c r="BCN85" s="28"/>
      <c r="BCO85" s="28"/>
      <c r="BCP85" s="28"/>
      <c r="BCQ85" s="28"/>
      <c r="BCR85" s="28"/>
      <c r="BCS85" s="28"/>
      <c r="BCT85" s="28"/>
      <c r="BCU85" s="28"/>
      <c r="BCV85" s="28"/>
      <c r="BCW85" s="28"/>
      <c r="BCX85" s="28"/>
      <c r="BCY85" s="28"/>
      <c r="BCZ85" s="28"/>
      <c r="BDA85" s="28"/>
      <c r="BDB85" s="28"/>
      <c r="BDC85" s="28"/>
      <c r="BDD85" s="28"/>
      <c r="BDE85" s="28"/>
      <c r="BDF85" s="28"/>
      <c r="BDG85" s="28"/>
      <c r="BDH85" s="28"/>
      <c r="BDI85" s="28"/>
      <c r="BDJ85" s="28"/>
      <c r="BDK85" s="28"/>
      <c r="BDL85" s="28"/>
      <c r="BDM85" s="28"/>
      <c r="BDN85" s="28"/>
      <c r="BDO85" s="28"/>
      <c r="BDP85" s="28"/>
      <c r="BDQ85" s="28"/>
      <c r="BDR85" s="28"/>
      <c r="BDS85" s="28"/>
      <c r="BDT85" s="28"/>
      <c r="BDU85" s="28"/>
      <c r="BDV85" s="28"/>
      <c r="BDW85" s="28"/>
      <c r="BDX85" s="28"/>
      <c r="BDY85" s="28"/>
      <c r="BDZ85" s="28"/>
      <c r="BEA85" s="28"/>
      <c r="BEB85" s="28"/>
      <c r="BEC85" s="28"/>
      <c r="BED85" s="28"/>
      <c r="BEE85" s="28"/>
      <c r="BEF85" s="28"/>
      <c r="BEG85" s="28"/>
      <c r="BEH85" s="28"/>
      <c r="BEI85" s="28"/>
      <c r="BEJ85" s="28"/>
      <c r="BEK85" s="28"/>
      <c r="BEL85" s="28"/>
      <c r="BEM85" s="28"/>
      <c r="BEN85" s="28"/>
      <c r="BEO85" s="28"/>
      <c r="BEP85" s="28"/>
      <c r="BEQ85" s="28"/>
      <c r="BER85" s="28"/>
      <c r="BES85" s="28"/>
      <c r="BET85" s="28"/>
      <c r="BEU85" s="28"/>
      <c r="BEV85" s="28"/>
      <c r="BEW85" s="28"/>
      <c r="BEX85" s="28"/>
      <c r="BEY85" s="28"/>
      <c r="BEZ85" s="28"/>
      <c r="BFA85" s="28"/>
      <c r="BFB85" s="28"/>
      <c r="BFC85" s="28"/>
      <c r="BFD85" s="28"/>
      <c r="BFE85" s="28"/>
      <c r="BFF85" s="28"/>
      <c r="BFG85" s="28"/>
      <c r="BFH85" s="28"/>
      <c r="BFI85" s="28"/>
      <c r="BFJ85" s="28"/>
      <c r="BFK85" s="28"/>
      <c r="BFL85" s="28"/>
      <c r="BFM85" s="28"/>
      <c r="BFN85" s="28"/>
      <c r="BFO85" s="28"/>
      <c r="BFP85" s="28"/>
      <c r="BFQ85" s="28"/>
      <c r="BFR85" s="28"/>
      <c r="BFS85" s="28"/>
      <c r="BFT85" s="28"/>
      <c r="BFU85" s="28"/>
      <c r="BFV85" s="28"/>
      <c r="BFW85" s="28"/>
      <c r="BFX85" s="28"/>
      <c r="BFY85" s="28"/>
      <c r="BFZ85" s="28"/>
      <c r="BGA85" s="28"/>
      <c r="BGB85" s="28"/>
      <c r="BGC85" s="28"/>
      <c r="BGD85" s="28"/>
      <c r="BGE85" s="28"/>
      <c r="BGF85" s="28"/>
      <c r="BGG85" s="28"/>
      <c r="BGH85" s="28"/>
      <c r="BGI85" s="28"/>
      <c r="BGJ85" s="28"/>
      <c r="BGK85" s="28"/>
      <c r="BGL85" s="28"/>
      <c r="BGM85" s="28"/>
      <c r="BGN85" s="28"/>
      <c r="BGO85" s="28"/>
      <c r="BGP85" s="28"/>
      <c r="BGQ85" s="28"/>
      <c r="BGR85" s="28"/>
      <c r="BGS85" s="28"/>
      <c r="BGT85" s="28"/>
      <c r="BGU85" s="28"/>
      <c r="BGV85" s="28"/>
      <c r="BGW85" s="28"/>
      <c r="BGX85" s="28"/>
      <c r="BGY85" s="28"/>
      <c r="BGZ85" s="28"/>
      <c r="BHA85" s="28"/>
      <c r="BHB85" s="28"/>
      <c r="BHC85" s="28"/>
      <c r="BHD85" s="28"/>
      <c r="BHE85" s="28"/>
      <c r="BHF85" s="28"/>
      <c r="BHG85" s="28"/>
      <c r="BHH85" s="28"/>
      <c r="BHI85" s="28"/>
      <c r="BHJ85" s="28"/>
      <c r="BHK85" s="28"/>
      <c r="BHL85" s="28"/>
      <c r="BHM85" s="28"/>
      <c r="BHN85" s="28"/>
      <c r="BHO85" s="28"/>
      <c r="BHP85" s="28"/>
      <c r="BHQ85" s="28"/>
      <c r="BHR85" s="28"/>
      <c r="BHS85" s="28"/>
      <c r="BHT85" s="28"/>
      <c r="BHU85" s="28"/>
      <c r="BHV85" s="28"/>
      <c r="BHW85" s="28"/>
      <c r="BHX85" s="28"/>
      <c r="BHY85" s="28"/>
      <c r="BHZ85" s="28"/>
      <c r="BIA85" s="28"/>
      <c r="BIB85" s="28"/>
      <c r="BIC85" s="28"/>
      <c r="BID85" s="28"/>
      <c r="BIE85" s="28"/>
      <c r="BIF85" s="28"/>
      <c r="BIG85" s="28"/>
      <c r="BIH85" s="28"/>
      <c r="BII85" s="28"/>
      <c r="BIJ85" s="28"/>
      <c r="BIK85" s="28"/>
      <c r="BIL85" s="28"/>
      <c r="BIM85" s="28"/>
      <c r="BIN85" s="28"/>
      <c r="BIO85" s="28"/>
      <c r="BIP85" s="28"/>
      <c r="BIQ85" s="28"/>
      <c r="BIR85" s="28"/>
      <c r="BIS85" s="28"/>
      <c r="BIT85" s="28"/>
      <c r="BIU85" s="28"/>
      <c r="BIV85" s="28"/>
      <c r="BIW85" s="28"/>
      <c r="BIX85" s="28"/>
      <c r="BIY85" s="28"/>
      <c r="BIZ85" s="28"/>
      <c r="BJA85" s="28"/>
      <c r="BJB85" s="28"/>
      <c r="BJC85" s="28"/>
      <c r="BJD85" s="28"/>
      <c r="BJE85" s="28"/>
      <c r="BJF85" s="28"/>
      <c r="BJG85" s="28"/>
      <c r="BJH85" s="28"/>
      <c r="BJI85" s="28"/>
      <c r="BJJ85" s="28"/>
      <c r="BJK85" s="28"/>
      <c r="BJL85" s="28"/>
      <c r="BJM85" s="28"/>
      <c r="BJN85" s="28"/>
      <c r="BJO85" s="28"/>
      <c r="BJP85" s="28"/>
      <c r="BJQ85" s="28"/>
      <c r="BJR85" s="28"/>
      <c r="BJS85" s="28"/>
      <c r="BJT85" s="28"/>
      <c r="BJU85" s="28"/>
      <c r="BJV85" s="28"/>
      <c r="BJW85" s="28"/>
      <c r="BJX85" s="28"/>
      <c r="BJY85" s="28"/>
      <c r="BJZ85" s="28"/>
      <c r="BKA85" s="28"/>
      <c r="BKB85" s="28"/>
      <c r="BKC85" s="28"/>
      <c r="BKD85" s="28"/>
      <c r="BKE85" s="28"/>
      <c r="BKF85" s="28"/>
      <c r="BKG85" s="28"/>
      <c r="BKH85" s="28"/>
      <c r="BKI85" s="28"/>
      <c r="BKJ85" s="28"/>
      <c r="BKK85" s="28"/>
      <c r="BKL85" s="28"/>
      <c r="BKM85" s="28"/>
      <c r="BKN85" s="28"/>
      <c r="BKO85" s="28"/>
      <c r="BKP85" s="28"/>
      <c r="BKQ85" s="28"/>
      <c r="BKR85" s="28"/>
      <c r="BKS85" s="28"/>
      <c r="BKT85" s="28"/>
      <c r="BKU85" s="28"/>
      <c r="BKV85" s="28"/>
      <c r="BKW85" s="28"/>
      <c r="BKX85" s="28"/>
      <c r="BKY85" s="28"/>
      <c r="BKZ85" s="28"/>
      <c r="BLA85" s="28"/>
      <c r="BLB85" s="28"/>
      <c r="BLC85" s="28"/>
      <c r="BLD85" s="28"/>
      <c r="BLE85" s="28"/>
      <c r="BLF85" s="28"/>
      <c r="BLG85" s="28"/>
      <c r="BLH85" s="28"/>
      <c r="BLI85" s="28"/>
      <c r="BLJ85" s="28"/>
      <c r="BLK85" s="28"/>
      <c r="BLL85" s="28"/>
      <c r="BLM85" s="28"/>
      <c r="BLN85" s="28"/>
      <c r="BLO85" s="28"/>
      <c r="BLP85" s="28"/>
      <c r="BLQ85" s="28"/>
      <c r="BLR85" s="28"/>
      <c r="BLS85" s="28"/>
      <c r="BLT85" s="28"/>
      <c r="BLU85" s="28"/>
      <c r="BLV85" s="28"/>
      <c r="BLW85" s="28"/>
      <c r="BLX85" s="28"/>
      <c r="BLY85" s="28"/>
      <c r="BLZ85" s="28"/>
      <c r="BMA85" s="28"/>
      <c r="BMB85" s="28"/>
      <c r="BMC85" s="28"/>
      <c r="BMD85" s="28"/>
      <c r="BME85" s="28"/>
      <c r="BMF85" s="28"/>
      <c r="BMG85" s="28"/>
      <c r="BMH85" s="28"/>
      <c r="BMI85" s="28"/>
      <c r="BMJ85" s="28"/>
      <c r="BMK85" s="28"/>
      <c r="BML85" s="28"/>
      <c r="BMM85" s="28"/>
      <c r="BMN85" s="28"/>
      <c r="BMO85" s="28"/>
      <c r="BMP85" s="28"/>
      <c r="BMQ85" s="28"/>
      <c r="BMR85" s="28"/>
      <c r="BMS85" s="28"/>
      <c r="BMT85" s="28"/>
      <c r="BMU85" s="28"/>
      <c r="BMV85" s="28"/>
      <c r="BMW85" s="28"/>
      <c r="BMX85" s="28"/>
      <c r="BMY85" s="28"/>
      <c r="BMZ85" s="28"/>
      <c r="BNA85" s="28"/>
      <c r="BNB85" s="28"/>
      <c r="BNC85" s="28"/>
      <c r="BND85" s="28"/>
      <c r="BNE85" s="28"/>
      <c r="BNF85" s="28"/>
      <c r="BNG85" s="28"/>
      <c r="BNH85" s="28"/>
      <c r="BNI85" s="28"/>
      <c r="BNJ85" s="28"/>
      <c r="BNK85" s="28"/>
      <c r="BNL85" s="28"/>
      <c r="BNM85" s="28"/>
      <c r="BNN85" s="28"/>
      <c r="BNO85" s="28"/>
      <c r="BNP85" s="28"/>
      <c r="BNQ85" s="28"/>
      <c r="BNR85" s="28"/>
      <c r="BNS85" s="28"/>
      <c r="BNT85" s="28"/>
      <c r="BNU85" s="28"/>
      <c r="BNV85" s="28"/>
      <c r="BNW85" s="28"/>
      <c r="BNX85" s="28"/>
      <c r="BNY85" s="28"/>
      <c r="BNZ85" s="28"/>
      <c r="BOA85" s="28"/>
      <c r="BOB85" s="28"/>
      <c r="BOC85" s="28"/>
      <c r="BOD85" s="28"/>
      <c r="BOE85" s="28"/>
      <c r="BOF85" s="28"/>
      <c r="BOG85" s="28"/>
      <c r="BOH85" s="28"/>
      <c r="BOI85" s="28"/>
      <c r="BOJ85" s="28"/>
      <c r="BOK85" s="28"/>
      <c r="BOL85" s="28"/>
      <c r="BOM85" s="28"/>
      <c r="BON85" s="28"/>
      <c r="BOO85" s="28"/>
      <c r="BOP85" s="28"/>
      <c r="BOQ85" s="28"/>
      <c r="BOR85" s="28"/>
      <c r="BOS85" s="28"/>
      <c r="BOT85" s="28"/>
      <c r="BOU85" s="28"/>
      <c r="BOV85" s="28"/>
      <c r="BOW85" s="28"/>
      <c r="BOX85" s="28"/>
      <c r="BOY85" s="28"/>
      <c r="BOZ85" s="28"/>
      <c r="BPA85" s="28"/>
      <c r="BPB85" s="28"/>
      <c r="BPC85" s="28"/>
      <c r="BPD85" s="28"/>
      <c r="BPE85" s="28"/>
      <c r="BPF85" s="28"/>
      <c r="BPG85" s="28"/>
      <c r="BPH85" s="28"/>
      <c r="BPI85" s="28"/>
      <c r="BPJ85" s="28"/>
      <c r="BPK85" s="28"/>
      <c r="BPL85" s="28"/>
      <c r="BPM85" s="28"/>
      <c r="BPN85" s="28"/>
      <c r="BPO85" s="28"/>
      <c r="BPP85" s="28"/>
      <c r="BPQ85" s="28"/>
      <c r="BPR85" s="28"/>
      <c r="BPS85" s="28"/>
      <c r="BPT85" s="28"/>
      <c r="BPU85" s="28"/>
      <c r="BPV85" s="28"/>
      <c r="BPW85" s="28"/>
      <c r="BPX85" s="28"/>
      <c r="BPY85" s="28"/>
      <c r="BPZ85" s="28"/>
      <c r="BQA85" s="28"/>
      <c r="BQB85" s="28"/>
      <c r="BQC85" s="28"/>
      <c r="BQD85" s="28"/>
      <c r="BQE85" s="28"/>
      <c r="BQF85" s="28"/>
      <c r="BQG85" s="28"/>
      <c r="BQH85" s="28"/>
      <c r="BQI85" s="28"/>
      <c r="BQJ85" s="28"/>
      <c r="BQK85" s="28"/>
      <c r="BQL85" s="28"/>
      <c r="BQM85" s="28"/>
      <c r="BQN85" s="28"/>
      <c r="BQO85" s="28"/>
      <c r="BQP85" s="28"/>
      <c r="BQQ85" s="28"/>
      <c r="BQR85" s="28"/>
      <c r="BQS85" s="28"/>
      <c r="BQT85" s="28"/>
      <c r="BQU85" s="28"/>
      <c r="BQV85" s="28"/>
      <c r="BQW85" s="28"/>
      <c r="BQX85" s="28"/>
      <c r="BQY85" s="28"/>
      <c r="BQZ85" s="28"/>
      <c r="BRA85" s="28"/>
      <c r="BRB85" s="28"/>
      <c r="BRC85" s="28"/>
      <c r="BRD85" s="28"/>
      <c r="BRE85" s="28"/>
      <c r="BRF85" s="28"/>
      <c r="BRG85" s="28"/>
      <c r="BRH85" s="28"/>
      <c r="BRI85" s="28"/>
      <c r="BRJ85" s="28"/>
      <c r="BRK85" s="28"/>
      <c r="BRL85" s="28"/>
      <c r="BRM85" s="28"/>
      <c r="BRN85" s="28"/>
      <c r="BRO85" s="28"/>
      <c r="BRP85" s="28"/>
      <c r="BRQ85" s="28"/>
      <c r="BRR85" s="28"/>
      <c r="BRS85" s="28"/>
      <c r="BRT85" s="28"/>
      <c r="BRU85" s="28"/>
      <c r="BRV85" s="28"/>
      <c r="BRW85" s="28"/>
      <c r="BRX85" s="28"/>
      <c r="BRY85" s="28"/>
      <c r="BRZ85" s="28"/>
      <c r="BSA85" s="28"/>
      <c r="BSB85" s="28"/>
      <c r="BSC85" s="28"/>
      <c r="BSD85" s="28"/>
      <c r="BSE85" s="28"/>
      <c r="BSF85" s="28"/>
      <c r="BSG85" s="28"/>
      <c r="BSH85" s="28"/>
      <c r="BSI85" s="28"/>
      <c r="BSJ85" s="28"/>
      <c r="BSK85" s="28"/>
      <c r="BSL85" s="28"/>
      <c r="BSM85" s="28"/>
      <c r="BSN85" s="28"/>
      <c r="BSO85" s="28"/>
      <c r="BSP85" s="28"/>
      <c r="BSQ85" s="28"/>
      <c r="BSR85" s="28"/>
      <c r="BSS85" s="28"/>
      <c r="BST85" s="28"/>
      <c r="BSU85" s="28"/>
      <c r="BSV85" s="28"/>
      <c r="BSW85" s="28"/>
      <c r="BSX85" s="28"/>
      <c r="BSY85" s="28"/>
      <c r="BSZ85" s="28"/>
      <c r="BTA85" s="28"/>
      <c r="BTB85" s="28"/>
      <c r="BTC85" s="28"/>
      <c r="BTD85" s="28"/>
      <c r="BTE85" s="28"/>
      <c r="BTF85" s="28"/>
      <c r="BTG85" s="28"/>
      <c r="BTH85" s="28"/>
      <c r="BTI85" s="28"/>
      <c r="BTJ85" s="28"/>
      <c r="BTK85" s="28"/>
      <c r="BTL85" s="28"/>
      <c r="BTM85" s="28"/>
      <c r="BTN85" s="28"/>
      <c r="BTO85" s="28"/>
      <c r="BTP85" s="28"/>
      <c r="BTQ85" s="28"/>
      <c r="BTR85" s="28"/>
      <c r="BTS85" s="28"/>
      <c r="BTT85" s="28"/>
      <c r="BTU85" s="28"/>
      <c r="BTV85" s="28"/>
      <c r="BTW85" s="28"/>
      <c r="BTX85" s="28"/>
      <c r="BTY85" s="28"/>
      <c r="BTZ85" s="28"/>
      <c r="BUA85" s="28"/>
      <c r="BUB85" s="28"/>
      <c r="BUC85" s="28"/>
      <c r="BUD85" s="28"/>
      <c r="BUE85" s="28"/>
      <c r="BUF85" s="28"/>
      <c r="BUG85" s="28"/>
      <c r="BUH85" s="28"/>
      <c r="BUI85" s="28"/>
      <c r="BUJ85" s="28"/>
      <c r="BUK85" s="28"/>
      <c r="BUL85" s="28"/>
      <c r="BUM85" s="28"/>
      <c r="BUN85" s="28"/>
      <c r="BUO85" s="28"/>
      <c r="BUP85" s="28"/>
      <c r="BUQ85" s="28"/>
      <c r="BUR85" s="28"/>
      <c r="BUS85" s="28"/>
      <c r="BUT85" s="28"/>
      <c r="BUU85" s="28"/>
      <c r="BUV85" s="28"/>
      <c r="BUW85" s="28"/>
      <c r="BUX85" s="28"/>
      <c r="BUY85" s="28"/>
      <c r="BUZ85" s="28"/>
      <c r="BVA85" s="28"/>
      <c r="BVB85" s="28"/>
      <c r="BVC85" s="28"/>
      <c r="BVD85" s="28"/>
      <c r="BVE85" s="28"/>
      <c r="BVF85" s="28"/>
      <c r="BVG85" s="28"/>
      <c r="BVH85" s="28"/>
      <c r="BVI85" s="28"/>
      <c r="BVJ85" s="28"/>
      <c r="BVK85" s="28"/>
      <c r="BVL85" s="28"/>
      <c r="BVM85" s="28"/>
      <c r="BVN85" s="28"/>
      <c r="BVO85" s="28"/>
      <c r="BVP85" s="28"/>
      <c r="BVQ85" s="28"/>
      <c r="BVR85" s="28"/>
      <c r="BVS85" s="28"/>
      <c r="BVT85" s="28"/>
      <c r="BVU85" s="28"/>
      <c r="BVV85" s="28"/>
      <c r="BVW85" s="28"/>
      <c r="BVX85" s="28"/>
      <c r="BVY85" s="28"/>
      <c r="BVZ85" s="28"/>
      <c r="BWA85" s="28"/>
      <c r="BWB85" s="28"/>
      <c r="BWC85" s="28"/>
      <c r="BWD85" s="28"/>
      <c r="BWE85" s="28"/>
      <c r="BWF85" s="28"/>
      <c r="BWG85" s="28"/>
      <c r="BWH85" s="28"/>
      <c r="BWI85" s="28"/>
      <c r="BWJ85" s="28"/>
      <c r="BWK85" s="28"/>
      <c r="BWL85" s="28"/>
      <c r="BWM85" s="28"/>
      <c r="BWN85" s="28"/>
      <c r="BWO85" s="28"/>
      <c r="BWP85" s="28"/>
      <c r="BWQ85" s="28"/>
      <c r="BWR85" s="28"/>
      <c r="BWS85" s="28"/>
      <c r="BWT85" s="28"/>
      <c r="BWU85" s="28"/>
      <c r="BWV85" s="28"/>
      <c r="BWW85" s="28"/>
      <c r="BWX85" s="28"/>
      <c r="BWY85" s="28"/>
      <c r="BWZ85" s="28"/>
      <c r="BXA85" s="28"/>
      <c r="BXB85" s="28"/>
      <c r="BXC85" s="28"/>
      <c r="BXD85" s="28"/>
      <c r="BXE85" s="28"/>
      <c r="BXF85" s="28"/>
      <c r="BXG85" s="28"/>
      <c r="BXH85" s="28"/>
      <c r="BXI85" s="28"/>
      <c r="BXJ85" s="28"/>
      <c r="BXK85" s="28"/>
      <c r="BXL85" s="28"/>
      <c r="BXM85" s="28"/>
      <c r="BXN85" s="28"/>
      <c r="BXO85" s="28"/>
      <c r="BXP85" s="28"/>
      <c r="BXQ85" s="28"/>
      <c r="BXR85" s="28"/>
      <c r="BXS85" s="28"/>
      <c r="BXT85" s="28"/>
      <c r="BXU85" s="28"/>
      <c r="BXV85" s="28"/>
      <c r="BXW85" s="28"/>
      <c r="BXX85" s="28"/>
      <c r="BXY85" s="28"/>
      <c r="BXZ85" s="28"/>
      <c r="BYA85" s="28"/>
      <c r="BYB85" s="28"/>
      <c r="BYC85" s="28"/>
      <c r="BYD85" s="28"/>
      <c r="BYE85" s="28"/>
      <c r="BYF85" s="28"/>
      <c r="BYG85" s="28"/>
      <c r="BYH85" s="28"/>
      <c r="BYI85" s="28"/>
      <c r="BYJ85" s="28"/>
      <c r="BYK85" s="28"/>
      <c r="BYL85" s="28"/>
      <c r="BYM85" s="28"/>
      <c r="BYN85" s="28"/>
      <c r="BYO85" s="28"/>
      <c r="BYP85" s="28"/>
      <c r="BYQ85" s="28"/>
      <c r="BYR85" s="28"/>
      <c r="BYS85" s="28"/>
      <c r="BYT85" s="28"/>
      <c r="BYU85" s="28"/>
      <c r="BYV85" s="28"/>
      <c r="BYW85" s="28"/>
      <c r="BYX85" s="28"/>
      <c r="BYY85" s="28"/>
      <c r="BYZ85" s="28"/>
      <c r="BZA85" s="28"/>
      <c r="BZB85" s="28"/>
      <c r="BZC85" s="28"/>
      <c r="BZD85" s="28"/>
      <c r="BZE85" s="28"/>
      <c r="BZF85" s="28"/>
      <c r="BZG85" s="28"/>
      <c r="BZH85" s="28"/>
      <c r="BZI85" s="28"/>
      <c r="BZJ85" s="28"/>
      <c r="BZK85" s="28"/>
      <c r="BZL85" s="28"/>
      <c r="BZM85" s="28"/>
      <c r="BZN85" s="28"/>
      <c r="BZO85" s="28"/>
      <c r="BZP85" s="28"/>
      <c r="BZQ85" s="28"/>
      <c r="BZR85" s="28"/>
      <c r="BZS85" s="28"/>
      <c r="BZT85" s="28"/>
      <c r="BZU85" s="28"/>
      <c r="BZV85" s="28"/>
      <c r="BZW85" s="28"/>
      <c r="BZX85" s="28"/>
      <c r="BZY85" s="28"/>
      <c r="BZZ85" s="28"/>
      <c r="CAA85" s="28"/>
      <c r="CAB85" s="28"/>
      <c r="CAC85" s="28"/>
      <c r="CAD85" s="28"/>
      <c r="CAE85" s="28"/>
      <c r="CAF85" s="28"/>
      <c r="CAG85" s="28"/>
      <c r="CAH85" s="28"/>
      <c r="CAI85" s="28"/>
      <c r="CAJ85" s="28"/>
      <c r="CAK85" s="28"/>
      <c r="CAL85" s="28"/>
      <c r="CAM85" s="28"/>
      <c r="CAN85" s="28"/>
      <c r="CAO85" s="28"/>
      <c r="CAP85" s="28"/>
      <c r="CAQ85" s="28"/>
      <c r="CAR85" s="28"/>
      <c r="CAS85" s="28"/>
      <c r="CAT85" s="28"/>
      <c r="CAU85" s="28"/>
      <c r="CAV85" s="28"/>
      <c r="CAW85" s="28"/>
      <c r="CAX85" s="28"/>
      <c r="CAY85" s="28"/>
      <c r="CAZ85" s="28"/>
      <c r="CBA85" s="28"/>
      <c r="CBB85" s="28"/>
      <c r="CBC85" s="28"/>
      <c r="CBD85" s="28"/>
      <c r="CBE85" s="28"/>
      <c r="CBF85" s="28"/>
      <c r="CBG85" s="28"/>
      <c r="CBH85" s="28"/>
      <c r="CBI85" s="28"/>
      <c r="CBJ85" s="28"/>
      <c r="CBK85" s="28"/>
      <c r="CBL85" s="28"/>
      <c r="CBM85" s="28"/>
      <c r="CBN85" s="28"/>
      <c r="CBO85" s="28"/>
      <c r="CBP85" s="28"/>
      <c r="CBQ85" s="28"/>
      <c r="CBR85" s="28"/>
      <c r="CBS85" s="28"/>
      <c r="CBT85" s="28"/>
      <c r="CBU85" s="28"/>
      <c r="CBV85" s="28"/>
      <c r="CBW85" s="28"/>
      <c r="CBX85" s="28"/>
      <c r="CBY85" s="28"/>
      <c r="CBZ85" s="28"/>
      <c r="CCA85" s="28"/>
      <c r="CCB85" s="28"/>
      <c r="CCC85" s="28"/>
      <c r="CCD85" s="28"/>
      <c r="CCE85" s="28"/>
      <c r="CCF85" s="28"/>
      <c r="CCG85" s="28"/>
      <c r="CCH85" s="28"/>
      <c r="CCI85" s="28"/>
      <c r="CCJ85" s="28"/>
      <c r="CCK85" s="28"/>
      <c r="CCL85" s="28"/>
      <c r="CCM85" s="28"/>
      <c r="CCN85" s="28"/>
      <c r="CCO85" s="28"/>
      <c r="CCP85" s="28"/>
      <c r="CCQ85" s="28"/>
      <c r="CCR85" s="28"/>
      <c r="CCS85" s="28"/>
      <c r="CCT85" s="28"/>
      <c r="CCU85" s="28"/>
      <c r="CCV85" s="28"/>
      <c r="CCW85" s="28"/>
      <c r="CCX85" s="28"/>
      <c r="CCY85" s="28"/>
      <c r="CCZ85" s="28"/>
      <c r="CDA85" s="28"/>
      <c r="CDB85" s="28"/>
      <c r="CDC85" s="28"/>
      <c r="CDD85" s="28"/>
      <c r="CDE85" s="28"/>
      <c r="CDF85" s="28"/>
      <c r="CDG85" s="28"/>
      <c r="CDH85" s="28"/>
      <c r="CDI85" s="28"/>
      <c r="CDJ85" s="28"/>
      <c r="CDK85" s="28"/>
      <c r="CDL85" s="28"/>
      <c r="CDM85" s="28"/>
      <c r="CDN85" s="28"/>
      <c r="CDO85" s="28"/>
      <c r="CDP85" s="28"/>
      <c r="CDQ85" s="28"/>
      <c r="CDR85" s="28"/>
      <c r="CDS85" s="28"/>
      <c r="CDT85" s="28"/>
      <c r="CDU85" s="28"/>
      <c r="CDV85" s="28"/>
      <c r="CDW85" s="28"/>
      <c r="CDX85" s="28"/>
      <c r="CDY85" s="28"/>
      <c r="CDZ85" s="28"/>
      <c r="CEA85" s="28"/>
      <c r="CEB85" s="28"/>
      <c r="CEC85" s="28"/>
      <c r="CED85" s="28"/>
      <c r="CEE85" s="28"/>
      <c r="CEF85" s="28"/>
      <c r="CEG85" s="28"/>
      <c r="CEH85" s="28"/>
      <c r="CEI85" s="28"/>
      <c r="CEJ85" s="28"/>
      <c r="CEK85" s="28"/>
      <c r="CEL85" s="28"/>
      <c r="CEM85" s="28"/>
      <c r="CEN85" s="28"/>
      <c r="CEO85" s="28"/>
      <c r="CEP85" s="28"/>
      <c r="CEQ85" s="28"/>
      <c r="CER85" s="28"/>
      <c r="CES85" s="28"/>
      <c r="CET85" s="28"/>
      <c r="CEU85" s="28"/>
      <c r="CEV85" s="28"/>
      <c r="CEW85" s="28"/>
      <c r="CEX85" s="28"/>
      <c r="CEY85" s="28"/>
      <c r="CEZ85" s="28"/>
      <c r="CFA85" s="28"/>
      <c r="CFB85" s="28"/>
      <c r="CFC85" s="28"/>
      <c r="CFD85" s="28"/>
      <c r="CFE85" s="28"/>
      <c r="CFF85" s="28"/>
      <c r="CFG85" s="28"/>
      <c r="CFH85" s="28"/>
      <c r="CFI85" s="28"/>
      <c r="CFJ85" s="28"/>
      <c r="CFK85" s="28"/>
      <c r="CFL85" s="28"/>
      <c r="CFM85" s="28"/>
      <c r="CFN85" s="28"/>
      <c r="CFO85" s="28"/>
      <c r="CFP85" s="28"/>
      <c r="CFQ85" s="28"/>
      <c r="CFR85" s="28"/>
      <c r="CFS85" s="28"/>
      <c r="CFT85" s="28"/>
      <c r="CFU85" s="28"/>
      <c r="CFV85" s="28"/>
      <c r="CFW85" s="28"/>
      <c r="CFX85" s="28"/>
      <c r="CFY85" s="28"/>
      <c r="CFZ85" s="28"/>
      <c r="CGA85" s="28"/>
      <c r="CGB85" s="28"/>
      <c r="CGC85" s="28"/>
      <c r="CGD85" s="28"/>
      <c r="CGE85" s="28"/>
      <c r="CGF85" s="28"/>
      <c r="CGG85" s="28"/>
      <c r="CGH85" s="28"/>
      <c r="CGI85" s="28"/>
      <c r="CGJ85" s="28"/>
      <c r="CGK85" s="28"/>
      <c r="CGL85" s="28"/>
      <c r="CGM85" s="28"/>
      <c r="CGN85" s="28"/>
      <c r="CGO85" s="28"/>
      <c r="CGP85" s="28"/>
      <c r="CGQ85" s="28"/>
      <c r="CGR85" s="28"/>
      <c r="CGS85" s="28"/>
      <c r="CGT85" s="28"/>
      <c r="CGU85" s="28"/>
      <c r="CGV85" s="28"/>
      <c r="CGW85" s="28"/>
      <c r="CGX85" s="28"/>
      <c r="CGY85" s="28"/>
      <c r="CGZ85" s="28"/>
      <c r="CHA85" s="28"/>
      <c r="CHB85" s="28"/>
      <c r="CHC85" s="28"/>
      <c r="CHD85" s="28"/>
      <c r="CHE85" s="28"/>
      <c r="CHF85" s="28"/>
      <c r="CHG85" s="28"/>
      <c r="CHH85" s="28"/>
      <c r="CHI85" s="28"/>
      <c r="CHJ85" s="28"/>
      <c r="CHK85" s="28"/>
      <c r="CHL85" s="28"/>
      <c r="CHM85" s="28"/>
      <c r="CHN85" s="28"/>
      <c r="CHO85" s="28"/>
      <c r="CHP85" s="28"/>
      <c r="CHQ85" s="28"/>
      <c r="CHR85" s="28"/>
      <c r="CHS85" s="28"/>
      <c r="CHT85" s="28"/>
      <c r="CHU85" s="28"/>
      <c r="CHV85" s="28"/>
      <c r="CHW85" s="28"/>
      <c r="CHX85" s="28"/>
      <c r="CHY85" s="28"/>
      <c r="CHZ85" s="28"/>
      <c r="CIA85" s="28"/>
      <c r="CIB85" s="28"/>
      <c r="CIC85" s="28"/>
      <c r="CID85" s="28"/>
      <c r="CIE85" s="28"/>
      <c r="CIF85" s="28"/>
      <c r="CIG85" s="28"/>
      <c r="CIH85" s="28"/>
      <c r="CII85" s="28"/>
      <c r="CIJ85" s="28"/>
      <c r="CIK85" s="28"/>
      <c r="CIL85" s="28"/>
      <c r="CIM85" s="28"/>
      <c r="CIN85" s="28"/>
      <c r="CIO85" s="28"/>
      <c r="CIP85" s="28"/>
      <c r="CIQ85" s="28"/>
      <c r="CIR85" s="28"/>
      <c r="CIS85" s="28"/>
      <c r="CIT85" s="28"/>
      <c r="CIU85" s="28"/>
      <c r="CIV85" s="28"/>
      <c r="CIW85" s="28"/>
      <c r="CIX85" s="28"/>
      <c r="CIY85" s="28"/>
      <c r="CIZ85" s="28"/>
      <c r="CJA85" s="28"/>
      <c r="CJB85" s="28"/>
      <c r="CJC85" s="28"/>
      <c r="CJD85" s="28"/>
      <c r="CJE85" s="28"/>
      <c r="CJF85" s="28"/>
      <c r="CJG85" s="28"/>
      <c r="CJH85" s="28"/>
      <c r="CJI85" s="28"/>
      <c r="CJJ85" s="28"/>
      <c r="CJK85" s="28"/>
      <c r="CJL85" s="28"/>
      <c r="CJM85" s="28"/>
      <c r="CJN85" s="28"/>
      <c r="CJO85" s="28"/>
      <c r="CJP85" s="28"/>
      <c r="CJQ85" s="28"/>
      <c r="CJR85" s="28"/>
      <c r="CJS85" s="28"/>
      <c r="CJT85" s="28"/>
      <c r="CJU85" s="28"/>
      <c r="CJV85" s="28"/>
      <c r="CJW85" s="28"/>
      <c r="CJX85" s="28"/>
      <c r="CJY85" s="28"/>
      <c r="CJZ85" s="28"/>
      <c r="CKA85" s="28"/>
      <c r="CKB85" s="28"/>
      <c r="CKC85" s="28"/>
      <c r="CKD85" s="28"/>
      <c r="CKE85" s="28"/>
      <c r="CKF85" s="28"/>
      <c r="CKG85" s="28"/>
      <c r="CKH85" s="28"/>
      <c r="CKI85" s="28"/>
      <c r="CKJ85" s="28"/>
      <c r="CKK85" s="28"/>
      <c r="CKL85" s="28"/>
      <c r="CKM85" s="28"/>
      <c r="CKN85" s="28"/>
      <c r="CKO85" s="28"/>
      <c r="CKP85" s="28"/>
      <c r="CKQ85" s="28"/>
      <c r="CKR85" s="28"/>
      <c r="CKS85" s="28"/>
      <c r="CKT85" s="28"/>
      <c r="CKU85" s="28"/>
      <c r="CKV85" s="28"/>
      <c r="CKW85" s="28"/>
      <c r="CKX85" s="28"/>
      <c r="CKY85" s="28"/>
      <c r="CKZ85" s="28"/>
      <c r="CLA85" s="28"/>
      <c r="CLB85" s="28"/>
      <c r="CLC85" s="28"/>
      <c r="CLD85" s="28"/>
      <c r="CLE85" s="28"/>
      <c r="CLF85" s="28"/>
      <c r="CLG85" s="28"/>
      <c r="CLH85" s="28"/>
      <c r="CLI85" s="28"/>
      <c r="CLJ85" s="28"/>
      <c r="CLK85" s="28"/>
      <c r="CLL85" s="28"/>
      <c r="CLM85" s="28"/>
      <c r="CLN85" s="28"/>
      <c r="CLO85" s="28"/>
      <c r="CLP85" s="28"/>
      <c r="CLQ85" s="28"/>
      <c r="CLR85" s="28"/>
      <c r="CLS85" s="28"/>
      <c r="CLT85" s="28"/>
      <c r="CLU85" s="28"/>
      <c r="CLV85" s="28"/>
      <c r="CLW85" s="28"/>
      <c r="CLX85" s="28"/>
      <c r="CLY85" s="28"/>
      <c r="CLZ85" s="28"/>
      <c r="CMA85" s="28"/>
      <c r="CMB85" s="28"/>
      <c r="CMC85" s="28"/>
      <c r="CMD85" s="28"/>
      <c r="CME85" s="28"/>
      <c r="CMF85" s="28"/>
      <c r="CMG85" s="28"/>
      <c r="CMH85" s="28"/>
      <c r="CMI85" s="28"/>
      <c r="CMJ85" s="28"/>
      <c r="CMK85" s="28"/>
      <c r="CML85" s="28"/>
      <c r="CMM85" s="28"/>
      <c r="CMN85" s="28"/>
      <c r="CMO85" s="28"/>
      <c r="CMP85" s="28"/>
      <c r="CMQ85" s="28"/>
      <c r="CMR85" s="28"/>
      <c r="CMS85" s="28"/>
      <c r="CMT85" s="28"/>
      <c r="CMU85" s="28"/>
      <c r="CMV85" s="28"/>
      <c r="CMW85" s="28"/>
      <c r="CMX85" s="28"/>
      <c r="CMY85" s="28"/>
      <c r="CMZ85" s="28"/>
      <c r="CNA85" s="28"/>
      <c r="CNB85" s="28"/>
      <c r="CNC85" s="28"/>
      <c r="CND85" s="28"/>
      <c r="CNE85" s="28"/>
      <c r="CNF85" s="28"/>
      <c r="CNG85" s="28"/>
      <c r="CNH85" s="28"/>
      <c r="CNI85" s="28"/>
      <c r="CNJ85" s="28"/>
      <c r="CNK85" s="28"/>
      <c r="CNL85" s="28"/>
      <c r="CNM85" s="28"/>
      <c r="CNN85" s="28"/>
      <c r="CNO85" s="28"/>
      <c r="CNP85" s="28"/>
      <c r="CNQ85" s="28"/>
      <c r="CNR85" s="28"/>
      <c r="CNS85" s="28"/>
      <c r="CNT85" s="28"/>
      <c r="CNU85" s="28"/>
      <c r="CNV85" s="28"/>
      <c r="CNW85" s="28"/>
      <c r="CNX85" s="28"/>
      <c r="CNY85" s="28"/>
      <c r="CNZ85" s="28"/>
      <c r="COA85" s="28"/>
      <c r="COB85" s="28"/>
      <c r="COC85" s="28"/>
      <c r="COD85" s="28"/>
      <c r="COE85" s="28"/>
      <c r="COF85" s="28"/>
      <c r="COG85" s="28"/>
      <c r="COH85" s="28"/>
      <c r="COI85" s="28"/>
      <c r="COJ85" s="28"/>
      <c r="COK85" s="28"/>
      <c r="COL85" s="28"/>
      <c r="COM85" s="28"/>
      <c r="CON85" s="28"/>
      <c r="COO85" s="28"/>
      <c r="COP85" s="28"/>
      <c r="COQ85" s="28"/>
      <c r="COR85" s="28"/>
      <c r="COS85" s="28"/>
      <c r="COT85" s="28"/>
      <c r="COU85" s="28"/>
      <c r="COV85" s="28"/>
      <c r="COW85" s="28"/>
      <c r="COX85" s="28"/>
      <c r="COY85" s="28"/>
      <c r="COZ85" s="28"/>
      <c r="CPA85" s="28"/>
      <c r="CPB85" s="28"/>
      <c r="CPC85" s="28"/>
      <c r="CPD85" s="28"/>
      <c r="CPE85" s="28"/>
      <c r="CPF85" s="28"/>
      <c r="CPG85" s="28"/>
      <c r="CPH85" s="28"/>
      <c r="CPI85" s="28"/>
      <c r="CPJ85" s="28"/>
      <c r="CPK85" s="28"/>
      <c r="CPL85" s="28"/>
      <c r="CPM85" s="28"/>
      <c r="CPN85" s="28"/>
      <c r="CPO85" s="28"/>
      <c r="CPP85" s="28"/>
      <c r="CPQ85" s="28"/>
      <c r="CPR85" s="28"/>
      <c r="CPS85" s="28"/>
      <c r="CPT85" s="28"/>
      <c r="CPU85" s="28"/>
      <c r="CPV85" s="28"/>
      <c r="CPW85" s="28"/>
      <c r="CPX85" s="28"/>
      <c r="CPY85" s="28"/>
      <c r="CPZ85" s="28"/>
      <c r="CQA85" s="28"/>
      <c r="CQB85" s="28"/>
      <c r="CQC85" s="28"/>
      <c r="CQD85" s="28"/>
      <c r="CQE85" s="28"/>
      <c r="CQF85" s="28"/>
      <c r="CQG85" s="28"/>
      <c r="CQH85" s="28"/>
      <c r="CQI85" s="28"/>
      <c r="CQJ85" s="28"/>
      <c r="CQK85" s="28"/>
      <c r="CQL85" s="28"/>
      <c r="CQM85" s="28"/>
      <c r="CQN85" s="28"/>
      <c r="CQO85" s="28"/>
      <c r="CQP85" s="28"/>
      <c r="CQQ85" s="28"/>
      <c r="CQR85" s="28"/>
      <c r="CQS85" s="28"/>
      <c r="CQT85" s="28"/>
      <c r="CQU85" s="28"/>
      <c r="CQV85" s="28"/>
      <c r="CQW85" s="28"/>
      <c r="CQX85" s="28"/>
      <c r="CQY85" s="28"/>
      <c r="CQZ85" s="28"/>
      <c r="CRA85" s="28"/>
      <c r="CRB85" s="28"/>
      <c r="CRC85" s="28"/>
      <c r="CRD85" s="28"/>
      <c r="CRE85" s="28"/>
      <c r="CRF85" s="28"/>
      <c r="CRG85" s="28"/>
      <c r="CRH85" s="28"/>
      <c r="CRI85" s="28"/>
      <c r="CRJ85" s="28"/>
      <c r="CRK85" s="28"/>
      <c r="CRL85" s="28"/>
      <c r="CRM85" s="28"/>
      <c r="CRN85" s="28"/>
      <c r="CRO85" s="28"/>
      <c r="CRP85" s="28"/>
      <c r="CRQ85" s="28"/>
      <c r="CRR85" s="28"/>
      <c r="CRS85" s="28"/>
      <c r="CRT85" s="28"/>
      <c r="CRU85" s="28"/>
      <c r="CRV85" s="28"/>
      <c r="CRW85" s="28"/>
      <c r="CRX85" s="28"/>
      <c r="CRY85" s="28"/>
      <c r="CRZ85" s="28"/>
      <c r="CSA85" s="28"/>
      <c r="CSB85" s="28"/>
      <c r="CSC85" s="28"/>
      <c r="CSD85" s="28"/>
      <c r="CSE85" s="28"/>
      <c r="CSF85" s="28"/>
      <c r="CSG85" s="28"/>
      <c r="CSH85" s="28"/>
      <c r="CSI85" s="28"/>
      <c r="CSJ85" s="28"/>
      <c r="CSK85" s="28"/>
      <c r="CSL85" s="28"/>
      <c r="CSM85" s="28"/>
      <c r="CSN85" s="28"/>
      <c r="CSO85" s="28"/>
      <c r="CSP85" s="28"/>
      <c r="CSQ85" s="28"/>
      <c r="CSR85" s="28"/>
      <c r="CSS85" s="28"/>
      <c r="CST85" s="28"/>
      <c r="CSU85" s="28"/>
      <c r="CSV85" s="28"/>
      <c r="CSW85" s="28"/>
      <c r="CSX85" s="28"/>
      <c r="CSY85" s="28"/>
      <c r="CSZ85" s="28"/>
      <c r="CTA85" s="28"/>
      <c r="CTB85" s="28"/>
      <c r="CTC85" s="28"/>
      <c r="CTD85" s="28"/>
      <c r="CTE85" s="28"/>
      <c r="CTF85" s="28"/>
      <c r="CTG85" s="28"/>
      <c r="CTH85" s="28"/>
      <c r="CTI85" s="28"/>
      <c r="CTJ85" s="28"/>
      <c r="CTK85" s="28"/>
      <c r="CTL85" s="28"/>
      <c r="CTM85" s="28"/>
      <c r="CTN85" s="28"/>
      <c r="CTO85" s="28"/>
      <c r="CTP85" s="28"/>
      <c r="CTQ85" s="28"/>
      <c r="CTR85" s="28"/>
      <c r="CTS85" s="28"/>
      <c r="CTT85" s="28"/>
      <c r="CTU85" s="28"/>
      <c r="CTV85" s="28"/>
      <c r="CTW85" s="28"/>
      <c r="CTX85" s="28"/>
      <c r="CTY85" s="28"/>
      <c r="CTZ85" s="28"/>
      <c r="CUA85" s="28"/>
      <c r="CUB85" s="28"/>
      <c r="CUC85" s="28"/>
      <c r="CUD85" s="28"/>
      <c r="CUE85" s="28"/>
      <c r="CUF85" s="28"/>
      <c r="CUG85" s="28"/>
      <c r="CUH85" s="28"/>
      <c r="CUI85" s="28"/>
      <c r="CUJ85" s="28"/>
      <c r="CUK85" s="28"/>
      <c r="CUL85" s="28"/>
      <c r="CUM85" s="28"/>
      <c r="CUN85" s="28"/>
      <c r="CUO85" s="28"/>
      <c r="CUP85" s="28"/>
      <c r="CUQ85" s="28"/>
      <c r="CUR85" s="28"/>
      <c r="CUS85" s="28"/>
      <c r="CUT85" s="28"/>
      <c r="CUU85" s="28"/>
      <c r="CUV85" s="28"/>
      <c r="CUW85" s="28"/>
      <c r="CUX85" s="28"/>
      <c r="CUY85" s="28"/>
      <c r="CUZ85" s="28"/>
      <c r="CVA85" s="28"/>
      <c r="CVB85" s="28"/>
      <c r="CVC85" s="28"/>
      <c r="CVD85" s="28"/>
      <c r="CVE85" s="28"/>
      <c r="CVF85" s="28"/>
      <c r="CVG85" s="28"/>
      <c r="CVH85" s="28"/>
      <c r="CVI85" s="28"/>
      <c r="CVJ85" s="28"/>
      <c r="CVK85" s="28"/>
      <c r="CVL85" s="28"/>
      <c r="CVM85" s="28"/>
      <c r="CVN85" s="28"/>
      <c r="CVO85" s="28"/>
      <c r="CVP85" s="28"/>
      <c r="CVQ85" s="28"/>
      <c r="CVR85" s="28"/>
      <c r="CVS85" s="28"/>
      <c r="CVT85" s="28"/>
      <c r="CVU85" s="28"/>
      <c r="CVV85" s="28"/>
      <c r="CVW85" s="28"/>
      <c r="CVX85" s="28"/>
      <c r="CVY85" s="28"/>
      <c r="CVZ85" s="28"/>
      <c r="CWA85" s="28"/>
      <c r="CWB85" s="28"/>
      <c r="CWC85" s="28"/>
      <c r="CWD85" s="28"/>
      <c r="CWE85" s="28"/>
      <c r="CWF85" s="28"/>
      <c r="CWG85" s="28"/>
      <c r="CWH85" s="28"/>
      <c r="CWI85" s="28"/>
      <c r="CWJ85" s="28"/>
      <c r="CWK85" s="28"/>
      <c r="CWL85" s="28"/>
      <c r="CWM85" s="28"/>
      <c r="CWN85" s="28"/>
      <c r="CWO85" s="28"/>
      <c r="CWP85" s="28"/>
      <c r="CWQ85" s="28"/>
      <c r="CWR85" s="28"/>
      <c r="CWS85" s="28"/>
      <c r="CWT85" s="28"/>
      <c r="CWU85" s="28"/>
      <c r="CWV85" s="28"/>
      <c r="CWW85" s="28"/>
      <c r="CWX85" s="28"/>
      <c r="CWY85" s="28"/>
      <c r="CWZ85" s="28"/>
      <c r="CXA85" s="28"/>
      <c r="CXB85" s="28"/>
      <c r="CXC85" s="28"/>
      <c r="CXD85" s="28"/>
      <c r="CXE85" s="28"/>
      <c r="CXF85" s="28"/>
      <c r="CXG85" s="28"/>
      <c r="CXH85" s="28"/>
      <c r="CXI85" s="28"/>
      <c r="CXJ85" s="28"/>
      <c r="CXK85" s="28"/>
      <c r="CXL85" s="28"/>
      <c r="CXM85" s="28"/>
      <c r="CXN85" s="28"/>
      <c r="CXO85" s="28"/>
      <c r="CXP85" s="28"/>
      <c r="CXQ85" s="28"/>
      <c r="CXR85" s="28"/>
      <c r="CXS85" s="28"/>
      <c r="CXT85" s="28"/>
      <c r="CXU85" s="28"/>
      <c r="CXV85" s="28"/>
      <c r="CXW85" s="28"/>
      <c r="CXX85" s="28"/>
      <c r="CXY85" s="28"/>
      <c r="CXZ85" s="28"/>
      <c r="CYA85" s="28"/>
      <c r="CYB85" s="28"/>
      <c r="CYC85" s="28"/>
      <c r="CYD85" s="28"/>
      <c r="CYE85" s="28"/>
      <c r="CYF85" s="28"/>
      <c r="CYG85" s="28"/>
      <c r="CYH85" s="28"/>
      <c r="CYI85" s="28"/>
      <c r="CYJ85" s="28"/>
      <c r="CYK85" s="28"/>
      <c r="CYL85" s="28"/>
      <c r="CYM85" s="28"/>
      <c r="CYN85" s="28"/>
      <c r="CYO85" s="28"/>
      <c r="CYP85" s="28"/>
      <c r="CYQ85" s="28"/>
      <c r="CYR85" s="28"/>
      <c r="CYS85" s="28"/>
      <c r="CYT85" s="28"/>
      <c r="CYU85" s="28"/>
      <c r="CYV85" s="28"/>
      <c r="CYW85" s="28"/>
      <c r="CYX85" s="28"/>
      <c r="CYY85" s="28"/>
      <c r="CYZ85" s="28"/>
      <c r="CZA85" s="28"/>
      <c r="CZB85" s="28"/>
      <c r="CZC85" s="28"/>
      <c r="CZD85" s="28"/>
      <c r="CZE85" s="28"/>
      <c r="CZF85" s="28"/>
      <c r="CZG85" s="28"/>
      <c r="CZH85" s="28"/>
      <c r="CZI85" s="28"/>
      <c r="CZJ85" s="28"/>
      <c r="CZK85" s="28"/>
      <c r="CZL85" s="28"/>
      <c r="CZM85" s="28"/>
      <c r="CZN85" s="28"/>
      <c r="CZO85" s="28"/>
      <c r="CZP85" s="28"/>
      <c r="CZQ85" s="28"/>
      <c r="CZR85" s="28"/>
      <c r="CZS85" s="28"/>
      <c r="CZT85" s="28"/>
      <c r="CZU85" s="28"/>
      <c r="CZV85" s="28"/>
      <c r="CZW85" s="28"/>
      <c r="CZX85" s="28"/>
      <c r="CZY85" s="28"/>
      <c r="CZZ85" s="28"/>
      <c r="DAA85" s="28"/>
      <c r="DAB85" s="28"/>
      <c r="DAC85" s="28"/>
      <c r="DAD85" s="28"/>
      <c r="DAE85" s="28"/>
      <c r="DAF85" s="28"/>
      <c r="DAG85" s="28"/>
      <c r="DAH85" s="28"/>
      <c r="DAI85" s="28"/>
      <c r="DAJ85" s="28"/>
      <c r="DAK85" s="28"/>
      <c r="DAL85" s="28"/>
      <c r="DAM85" s="28"/>
      <c r="DAN85" s="28"/>
      <c r="DAO85" s="28"/>
      <c r="DAP85" s="28"/>
      <c r="DAQ85" s="28"/>
      <c r="DAR85" s="28"/>
      <c r="DAS85" s="28"/>
      <c r="DAT85" s="28"/>
      <c r="DAU85" s="28"/>
      <c r="DAV85" s="28"/>
      <c r="DAW85" s="28"/>
      <c r="DAX85" s="28"/>
      <c r="DAY85" s="28"/>
      <c r="DAZ85" s="28"/>
      <c r="DBA85" s="28"/>
      <c r="DBB85" s="28"/>
      <c r="DBC85" s="28"/>
      <c r="DBD85" s="28"/>
      <c r="DBE85" s="28"/>
      <c r="DBF85" s="28"/>
      <c r="DBG85" s="28"/>
      <c r="DBH85" s="28"/>
      <c r="DBI85" s="28"/>
      <c r="DBJ85" s="28"/>
      <c r="DBK85" s="28"/>
      <c r="DBL85" s="28"/>
      <c r="DBM85" s="28"/>
      <c r="DBN85" s="28"/>
      <c r="DBO85" s="28"/>
      <c r="DBP85" s="28"/>
      <c r="DBQ85" s="28"/>
      <c r="DBR85" s="28"/>
      <c r="DBS85" s="28"/>
      <c r="DBT85" s="28"/>
      <c r="DBU85" s="28"/>
      <c r="DBV85" s="28"/>
      <c r="DBW85" s="28"/>
      <c r="DBX85" s="28"/>
      <c r="DBY85" s="28"/>
      <c r="DBZ85" s="28"/>
      <c r="DCA85" s="28"/>
      <c r="DCB85" s="28"/>
      <c r="DCC85" s="28"/>
      <c r="DCD85" s="28"/>
      <c r="DCE85" s="28"/>
      <c r="DCF85" s="28"/>
      <c r="DCG85" s="28"/>
      <c r="DCH85" s="28"/>
      <c r="DCI85" s="28"/>
      <c r="DCJ85" s="28"/>
      <c r="DCK85" s="28"/>
      <c r="DCL85" s="28"/>
      <c r="DCM85" s="28"/>
      <c r="DCN85" s="28"/>
      <c r="DCO85" s="28"/>
      <c r="DCP85" s="28"/>
      <c r="DCQ85" s="28"/>
      <c r="DCR85" s="28"/>
      <c r="DCS85" s="28"/>
      <c r="DCT85" s="28"/>
      <c r="DCU85" s="28"/>
      <c r="DCV85" s="28"/>
      <c r="DCW85" s="28"/>
      <c r="DCX85" s="28"/>
      <c r="DCY85" s="28"/>
      <c r="DCZ85" s="28"/>
      <c r="DDA85" s="28"/>
      <c r="DDB85" s="28"/>
      <c r="DDC85" s="28"/>
      <c r="DDD85" s="28"/>
      <c r="DDE85" s="28"/>
      <c r="DDF85" s="28"/>
      <c r="DDG85" s="28"/>
      <c r="DDH85" s="28"/>
      <c r="DDI85" s="28"/>
      <c r="DDJ85" s="28"/>
      <c r="DDK85" s="28"/>
      <c r="DDL85" s="28"/>
      <c r="DDM85" s="28"/>
      <c r="DDN85" s="28"/>
      <c r="DDO85" s="28"/>
      <c r="DDP85" s="28"/>
      <c r="DDQ85" s="28"/>
      <c r="DDR85" s="28"/>
      <c r="DDS85" s="28"/>
      <c r="DDT85" s="28"/>
      <c r="DDU85" s="28"/>
      <c r="DDV85" s="28"/>
      <c r="DDW85" s="28"/>
      <c r="DDX85" s="28"/>
      <c r="DDY85" s="28"/>
      <c r="DDZ85" s="28"/>
      <c r="DEA85" s="28"/>
      <c r="DEB85" s="28"/>
      <c r="DEC85" s="28"/>
      <c r="DED85" s="28"/>
      <c r="DEE85" s="28"/>
      <c r="DEF85" s="28"/>
      <c r="DEG85" s="28"/>
      <c r="DEH85" s="28"/>
      <c r="DEI85" s="28"/>
      <c r="DEJ85" s="28"/>
      <c r="DEK85" s="28"/>
      <c r="DEL85" s="28"/>
      <c r="DEM85" s="28"/>
      <c r="DEN85" s="28"/>
      <c r="DEO85" s="28"/>
      <c r="DEP85" s="28"/>
      <c r="DEQ85" s="28"/>
      <c r="DER85" s="28"/>
      <c r="DES85" s="28"/>
      <c r="DET85" s="28"/>
      <c r="DEU85" s="28"/>
      <c r="DEV85" s="28"/>
      <c r="DEW85" s="28"/>
      <c r="DEX85" s="28"/>
      <c r="DEY85" s="28"/>
      <c r="DEZ85" s="28"/>
      <c r="DFA85" s="28"/>
      <c r="DFB85" s="28"/>
      <c r="DFC85" s="28"/>
      <c r="DFD85" s="28"/>
      <c r="DFE85" s="28"/>
      <c r="DFF85" s="28"/>
      <c r="DFG85" s="28"/>
      <c r="DFH85" s="28"/>
      <c r="DFI85" s="28"/>
      <c r="DFJ85" s="28"/>
      <c r="DFK85" s="28"/>
      <c r="DFL85" s="28"/>
      <c r="DFM85" s="28"/>
      <c r="DFN85" s="28"/>
      <c r="DFO85" s="28"/>
      <c r="DFP85" s="28"/>
      <c r="DFQ85" s="28"/>
      <c r="DFR85" s="28"/>
      <c r="DFS85" s="28"/>
      <c r="DFT85" s="28"/>
      <c r="DFU85" s="28"/>
      <c r="DFV85" s="28"/>
      <c r="DFW85" s="28"/>
      <c r="DFX85" s="28"/>
      <c r="DFY85" s="28"/>
      <c r="DFZ85" s="28"/>
      <c r="DGA85" s="28"/>
      <c r="DGB85" s="28"/>
      <c r="DGC85" s="28"/>
      <c r="DGD85" s="28"/>
      <c r="DGE85" s="28"/>
      <c r="DGF85" s="28"/>
      <c r="DGG85" s="28"/>
      <c r="DGH85" s="28"/>
      <c r="DGI85" s="28"/>
      <c r="DGJ85" s="28"/>
      <c r="DGK85" s="28"/>
      <c r="DGL85" s="28"/>
      <c r="DGM85" s="28"/>
      <c r="DGN85" s="28"/>
      <c r="DGO85" s="28"/>
      <c r="DGP85" s="28"/>
      <c r="DGQ85" s="28"/>
      <c r="DGR85" s="28"/>
      <c r="DGS85" s="28"/>
      <c r="DGT85" s="28"/>
      <c r="DGU85" s="28"/>
      <c r="DGV85" s="28"/>
      <c r="DGW85" s="28"/>
      <c r="DGX85" s="28"/>
      <c r="DGY85" s="28"/>
      <c r="DGZ85" s="28"/>
      <c r="DHA85" s="28"/>
      <c r="DHB85" s="28"/>
      <c r="DHC85" s="28"/>
      <c r="DHD85" s="28"/>
      <c r="DHE85" s="28"/>
      <c r="DHF85" s="28"/>
      <c r="DHG85" s="28"/>
      <c r="DHH85" s="28"/>
      <c r="DHI85" s="28"/>
      <c r="DHJ85" s="28"/>
      <c r="DHK85" s="28"/>
      <c r="DHL85" s="28"/>
      <c r="DHM85" s="28"/>
      <c r="DHN85" s="28"/>
      <c r="DHO85" s="28"/>
      <c r="DHP85" s="28"/>
      <c r="DHQ85" s="28"/>
      <c r="DHR85" s="28"/>
      <c r="DHS85" s="28"/>
      <c r="DHT85" s="28"/>
      <c r="DHU85" s="28"/>
      <c r="DHV85" s="28"/>
      <c r="DHW85" s="28"/>
      <c r="DHX85" s="28"/>
      <c r="DHY85" s="28"/>
      <c r="DHZ85" s="28"/>
      <c r="DIA85" s="28"/>
      <c r="DIB85" s="28"/>
      <c r="DIC85" s="28"/>
      <c r="DID85" s="28"/>
      <c r="DIE85" s="28"/>
      <c r="DIF85" s="28"/>
      <c r="DIG85" s="28"/>
      <c r="DIH85" s="28"/>
      <c r="DII85" s="28"/>
      <c r="DIJ85" s="28"/>
      <c r="DIK85" s="28"/>
      <c r="DIL85" s="28"/>
      <c r="DIM85" s="28"/>
      <c r="DIN85" s="28"/>
      <c r="DIO85" s="28"/>
      <c r="DIP85" s="28"/>
      <c r="DIQ85" s="28"/>
      <c r="DIR85" s="28"/>
      <c r="DIS85" s="28"/>
      <c r="DIT85" s="28"/>
      <c r="DIU85" s="28"/>
      <c r="DIV85" s="28"/>
      <c r="DIW85" s="28"/>
      <c r="DIX85" s="28"/>
      <c r="DIY85" s="28"/>
      <c r="DIZ85" s="28"/>
      <c r="DJA85" s="28"/>
      <c r="DJB85" s="28"/>
      <c r="DJC85" s="28"/>
      <c r="DJD85" s="28"/>
      <c r="DJE85" s="28"/>
      <c r="DJF85" s="28"/>
      <c r="DJG85" s="28"/>
      <c r="DJH85" s="28"/>
      <c r="DJI85" s="28"/>
      <c r="DJJ85" s="28"/>
      <c r="DJK85" s="28"/>
      <c r="DJL85" s="28"/>
      <c r="DJM85" s="28"/>
      <c r="DJN85" s="28"/>
      <c r="DJO85" s="28"/>
      <c r="DJP85" s="28"/>
      <c r="DJQ85" s="28"/>
      <c r="DJR85" s="28"/>
      <c r="DJS85" s="28"/>
      <c r="DJT85" s="28"/>
      <c r="DJU85" s="28"/>
      <c r="DJV85" s="28"/>
      <c r="DJW85" s="28"/>
      <c r="DJX85" s="28"/>
      <c r="DJY85" s="28"/>
      <c r="DJZ85" s="28"/>
      <c r="DKA85" s="28"/>
      <c r="DKB85" s="28"/>
      <c r="DKC85" s="28"/>
      <c r="DKD85" s="28"/>
      <c r="DKE85" s="28"/>
      <c r="DKF85" s="28"/>
      <c r="DKG85" s="28"/>
      <c r="DKH85" s="28"/>
      <c r="DKI85" s="28"/>
      <c r="DKJ85" s="28"/>
      <c r="DKK85" s="28"/>
      <c r="DKL85" s="28"/>
      <c r="DKM85" s="28"/>
      <c r="DKN85" s="28"/>
      <c r="DKO85" s="28"/>
      <c r="DKP85" s="28"/>
      <c r="DKQ85" s="28"/>
      <c r="DKR85" s="28"/>
      <c r="DKS85" s="28"/>
      <c r="DKT85" s="28"/>
      <c r="DKU85" s="28"/>
      <c r="DKV85" s="28"/>
      <c r="DKW85" s="28"/>
      <c r="DKX85" s="28"/>
      <c r="DKY85" s="28"/>
      <c r="DKZ85" s="28"/>
      <c r="DLA85" s="28"/>
      <c r="DLB85" s="28"/>
      <c r="DLC85" s="28"/>
      <c r="DLD85" s="28"/>
      <c r="DLE85" s="28"/>
      <c r="DLF85" s="28"/>
      <c r="DLG85" s="28"/>
      <c r="DLH85" s="28"/>
      <c r="DLI85" s="28"/>
      <c r="DLJ85" s="28"/>
      <c r="DLK85" s="28"/>
      <c r="DLL85" s="28"/>
      <c r="DLM85" s="28"/>
      <c r="DLN85" s="28"/>
      <c r="DLO85" s="28"/>
      <c r="DLP85" s="28"/>
      <c r="DLQ85" s="28"/>
      <c r="DLR85" s="28"/>
      <c r="DLS85" s="28"/>
      <c r="DLT85" s="28"/>
      <c r="DLU85" s="28"/>
      <c r="DLV85" s="28"/>
      <c r="DLW85" s="28"/>
      <c r="DLX85" s="28"/>
      <c r="DLY85" s="28"/>
      <c r="DLZ85" s="28"/>
      <c r="DMA85" s="28"/>
      <c r="DMB85" s="28"/>
      <c r="DMC85" s="28"/>
      <c r="DMD85" s="28"/>
      <c r="DME85" s="28"/>
      <c r="DMF85" s="28"/>
      <c r="DMG85" s="28"/>
      <c r="DMH85" s="28"/>
      <c r="DMI85" s="28"/>
      <c r="DMJ85" s="28"/>
      <c r="DMK85" s="28"/>
      <c r="DML85" s="28"/>
      <c r="DMM85" s="28"/>
      <c r="DMN85" s="28"/>
      <c r="DMO85" s="28"/>
      <c r="DMP85" s="28"/>
      <c r="DMQ85" s="28"/>
      <c r="DMR85" s="28"/>
      <c r="DMS85" s="28"/>
      <c r="DMT85" s="28"/>
      <c r="DMU85" s="28"/>
      <c r="DMV85" s="28"/>
      <c r="DMW85" s="28"/>
      <c r="DMX85" s="28"/>
      <c r="DMY85" s="28"/>
      <c r="DMZ85" s="28"/>
      <c r="DNA85" s="28"/>
      <c r="DNB85" s="28"/>
      <c r="DNC85" s="28"/>
      <c r="DND85" s="28"/>
      <c r="DNE85" s="28"/>
      <c r="DNF85" s="28"/>
      <c r="DNG85" s="28"/>
      <c r="DNH85" s="28"/>
      <c r="DNI85" s="28"/>
      <c r="DNJ85" s="28"/>
      <c r="DNK85" s="28"/>
      <c r="DNL85" s="28"/>
      <c r="DNM85" s="28"/>
      <c r="DNN85" s="28"/>
      <c r="DNO85" s="28"/>
      <c r="DNP85" s="28"/>
      <c r="DNQ85" s="28"/>
      <c r="DNR85" s="28"/>
      <c r="DNS85" s="28"/>
      <c r="DNT85" s="28"/>
      <c r="DNU85" s="28"/>
      <c r="DNV85" s="28"/>
      <c r="DNW85" s="28"/>
      <c r="DNX85" s="28"/>
      <c r="DNY85" s="28"/>
      <c r="DNZ85" s="28"/>
      <c r="DOA85" s="28"/>
      <c r="DOB85" s="28"/>
      <c r="DOC85" s="28"/>
      <c r="DOD85" s="28"/>
      <c r="DOE85" s="28"/>
      <c r="DOF85" s="28"/>
      <c r="DOG85" s="28"/>
      <c r="DOH85" s="28"/>
      <c r="DOI85" s="28"/>
      <c r="DOJ85" s="28"/>
      <c r="DOK85" s="28"/>
      <c r="DOL85" s="28"/>
      <c r="DOM85" s="28"/>
      <c r="DON85" s="28"/>
      <c r="DOO85" s="28"/>
      <c r="DOP85" s="28"/>
      <c r="DOQ85" s="28"/>
      <c r="DOR85" s="28"/>
      <c r="DOS85" s="28"/>
      <c r="DOT85" s="28"/>
      <c r="DOU85" s="28"/>
      <c r="DOV85" s="28"/>
      <c r="DOW85" s="28"/>
      <c r="DOX85" s="28"/>
      <c r="DOY85" s="28"/>
      <c r="DOZ85" s="28"/>
      <c r="DPA85" s="28"/>
      <c r="DPB85" s="28"/>
      <c r="DPC85" s="28"/>
      <c r="DPD85" s="28"/>
      <c r="DPE85" s="28"/>
      <c r="DPF85" s="28"/>
      <c r="DPG85" s="28"/>
      <c r="DPH85" s="28"/>
      <c r="DPI85" s="28"/>
      <c r="DPJ85" s="28"/>
      <c r="DPK85" s="28"/>
      <c r="DPL85" s="28"/>
      <c r="DPM85" s="28"/>
      <c r="DPN85" s="28"/>
      <c r="DPO85" s="28"/>
      <c r="DPP85" s="28"/>
      <c r="DPQ85" s="28"/>
      <c r="DPR85" s="28"/>
      <c r="DPS85" s="28"/>
      <c r="DPT85" s="28"/>
      <c r="DPU85" s="28"/>
      <c r="DPV85" s="28"/>
      <c r="DPW85" s="28"/>
      <c r="DPX85" s="28"/>
      <c r="DPY85" s="28"/>
      <c r="DPZ85" s="28"/>
      <c r="DQA85" s="28"/>
      <c r="DQB85" s="28"/>
      <c r="DQC85" s="28"/>
      <c r="DQD85" s="28"/>
      <c r="DQE85" s="28"/>
      <c r="DQF85" s="28"/>
      <c r="DQG85" s="28"/>
      <c r="DQH85" s="28"/>
      <c r="DQI85" s="28"/>
      <c r="DQJ85" s="28"/>
      <c r="DQK85" s="28"/>
      <c r="DQL85" s="28"/>
      <c r="DQM85" s="28"/>
      <c r="DQN85" s="28"/>
      <c r="DQO85" s="28"/>
      <c r="DQP85" s="28"/>
      <c r="DQQ85" s="28"/>
      <c r="DQR85" s="28"/>
      <c r="DQS85" s="28"/>
      <c r="DQT85" s="28"/>
      <c r="DQU85" s="28"/>
      <c r="DQV85" s="28"/>
      <c r="DQW85" s="28"/>
      <c r="DQX85" s="28"/>
      <c r="DQY85" s="28"/>
      <c r="DQZ85" s="28"/>
      <c r="DRA85" s="28"/>
      <c r="DRB85" s="28"/>
      <c r="DRC85" s="28"/>
      <c r="DRD85" s="28"/>
      <c r="DRE85" s="28"/>
      <c r="DRF85" s="28"/>
      <c r="DRG85" s="28"/>
      <c r="DRH85" s="28"/>
      <c r="DRI85" s="28"/>
      <c r="DRJ85" s="28"/>
      <c r="DRK85" s="28"/>
      <c r="DRL85" s="28"/>
      <c r="DRM85" s="28"/>
      <c r="DRN85" s="28"/>
      <c r="DRO85" s="28"/>
      <c r="DRP85" s="28"/>
      <c r="DRQ85" s="28"/>
      <c r="DRR85" s="28"/>
      <c r="DRS85" s="28"/>
      <c r="DRT85" s="28"/>
      <c r="DRU85" s="28"/>
      <c r="DRV85" s="28"/>
      <c r="DRW85" s="28"/>
      <c r="DRX85" s="28"/>
      <c r="DRY85" s="28"/>
      <c r="DRZ85" s="28"/>
      <c r="DSA85" s="28"/>
      <c r="DSB85" s="28"/>
      <c r="DSC85" s="28"/>
      <c r="DSD85" s="28"/>
      <c r="DSE85" s="28"/>
      <c r="DSF85" s="28"/>
      <c r="DSG85" s="28"/>
      <c r="DSH85" s="28"/>
      <c r="DSI85" s="28"/>
      <c r="DSJ85" s="28"/>
      <c r="DSK85" s="28"/>
      <c r="DSL85" s="28"/>
      <c r="DSM85" s="28"/>
      <c r="DSN85" s="28"/>
      <c r="DSO85" s="28"/>
      <c r="DSP85" s="28"/>
      <c r="DSQ85" s="28"/>
      <c r="DSR85" s="28"/>
      <c r="DSS85" s="28"/>
      <c r="DST85" s="28"/>
      <c r="DSU85" s="28"/>
      <c r="DSV85" s="28"/>
      <c r="DSW85" s="28"/>
      <c r="DSX85" s="28"/>
      <c r="DSY85" s="28"/>
      <c r="DSZ85" s="28"/>
      <c r="DTA85" s="28"/>
      <c r="DTB85" s="28"/>
      <c r="DTC85" s="28"/>
      <c r="DTD85" s="28"/>
      <c r="DTE85" s="28"/>
      <c r="DTF85" s="28"/>
      <c r="DTG85" s="28"/>
      <c r="DTH85" s="28"/>
      <c r="DTI85" s="28"/>
      <c r="DTJ85" s="28"/>
      <c r="DTK85" s="28"/>
      <c r="DTL85" s="28"/>
      <c r="DTM85" s="28"/>
      <c r="DTN85" s="28"/>
      <c r="DTO85" s="28"/>
      <c r="DTP85" s="28"/>
      <c r="DTQ85" s="28"/>
      <c r="DTR85" s="28"/>
      <c r="DTS85" s="28"/>
      <c r="DTT85" s="28"/>
      <c r="DTU85" s="28"/>
      <c r="DTV85" s="28"/>
      <c r="DTW85" s="28"/>
      <c r="DTX85" s="28"/>
      <c r="DTY85" s="28"/>
      <c r="DTZ85" s="28"/>
      <c r="DUA85" s="28"/>
      <c r="DUB85" s="28"/>
      <c r="DUC85" s="28"/>
      <c r="DUD85" s="28"/>
      <c r="DUE85" s="28"/>
      <c r="DUF85" s="28"/>
      <c r="DUG85" s="28"/>
      <c r="DUH85" s="28"/>
      <c r="DUI85" s="28"/>
      <c r="DUJ85" s="28"/>
      <c r="DUK85" s="28"/>
      <c r="DUL85" s="28"/>
      <c r="DUM85" s="28"/>
      <c r="DUN85" s="28"/>
      <c r="DUO85" s="28"/>
      <c r="DUP85" s="28"/>
      <c r="DUQ85" s="28"/>
      <c r="DUR85" s="28"/>
      <c r="DUS85" s="28"/>
      <c r="DUT85" s="28"/>
      <c r="DUU85" s="28"/>
      <c r="DUV85" s="28"/>
      <c r="DUW85" s="28"/>
      <c r="DUX85" s="28"/>
      <c r="DUY85" s="28"/>
      <c r="DUZ85" s="28"/>
      <c r="DVA85" s="28"/>
      <c r="DVB85" s="28"/>
      <c r="DVC85" s="28"/>
      <c r="DVD85" s="28"/>
      <c r="DVE85" s="28"/>
      <c r="DVF85" s="28"/>
      <c r="DVG85" s="28"/>
      <c r="DVH85" s="28"/>
      <c r="DVI85" s="28"/>
      <c r="DVJ85" s="28"/>
      <c r="DVK85" s="28"/>
      <c r="DVL85" s="28"/>
      <c r="DVM85" s="28"/>
      <c r="DVN85" s="28"/>
      <c r="DVO85" s="28"/>
      <c r="DVP85" s="28"/>
      <c r="DVQ85" s="28"/>
      <c r="DVR85" s="28"/>
      <c r="DVS85" s="28"/>
      <c r="DVT85" s="28"/>
      <c r="DVU85" s="28"/>
      <c r="DVV85" s="28"/>
      <c r="DVW85" s="28"/>
      <c r="DVX85" s="28"/>
      <c r="DVY85" s="28"/>
      <c r="DVZ85" s="28"/>
      <c r="DWA85" s="28"/>
      <c r="DWB85" s="28"/>
      <c r="DWC85" s="28"/>
      <c r="DWD85" s="28"/>
      <c r="DWE85" s="28"/>
      <c r="DWF85" s="28"/>
      <c r="DWG85" s="28"/>
      <c r="DWH85" s="28"/>
      <c r="DWI85" s="28"/>
      <c r="DWJ85" s="28"/>
      <c r="DWK85" s="28"/>
      <c r="DWL85" s="28"/>
      <c r="DWM85" s="28"/>
      <c r="DWN85" s="28"/>
      <c r="DWO85" s="28"/>
      <c r="DWP85" s="28"/>
      <c r="DWQ85" s="28"/>
      <c r="DWR85" s="28"/>
      <c r="DWS85" s="28"/>
      <c r="DWT85" s="28"/>
      <c r="DWU85" s="28"/>
      <c r="DWV85" s="28"/>
      <c r="DWW85" s="28"/>
      <c r="DWX85" s="28"/>
      <c r="DWY85" s="28"/>
      <c r="DWZ85" s="28"/>
      <c r="DXA85" s="28"/>
      <c r="DXB85" s="28"/>
      <c r="DXC85" s="28"/>
      <c r="DXD85" s="28"/>
      <c r="DXE85" s="28"/>
      <c r="DXF85" s="28"/>
      <c r="DXG85" s="28"/>
      <c r="DXH85" s="28"/>
      <c r="DXI85" s="28"/>
      <c r="DXJ85" s="28"/>
      <c r="DXK85" s="28"/>
      <c r="DXL85" s="28"/>
      <c r="DXM85" s="28"/>
      <c r="DXN85" s="28"/>
      <c r="DXO85" s="28"/>
      <c r="DXP85" s="28"/>
      <c r="DXQ85" s="28"/>
      <c r="DXR85" s="28"/>
      <c r="DXS85" s="28"/>
      <c r="DXT85" s="28"/>
      <c r="DXU85" s="28"/>
      <c r="DXV85" s="28"/>
      <c r="DXW85" s="28"/>
      <c r="DXX85" s="28"/>
      <c r="DXY85" s="28"/>
      <c r="DXZ85" s="28"/>
      <c r="DYA85" s="28"/>
      <c r="DYB85" s="28"/>
      <c r="DYC85" s="28"/>
      <c r="DYD85" s="28"/>
      <c r="DYE85" s="28"/>
      <c r="DYF85" s="28"/>
      <c r="DYG85" s="28"/>
      <c r="DYH85" s="28"/>
      <c r="DYI85" s="28"/>
      <c r="DYJ85" s="28"/>
      <c r="DYK85" s="28"/>
      <c r="DYL85" s="28"/>
      <c r="DYM85" s="28"/>
      <c r="DYN85" s="28"/>
      <c r="DYO85" s="28"/>
      <c r="DYP85" s="28"/>
      <c r="DYQ85" s="28"/>
      <c r="DYR85" s="28"/>
      <c r="DYS85" s="28"/>
      <c r="DYT85" s="28"/>
      <c r="DYU85" s="28"/>
      <c r="DYV85" s="28"/>
      <c r="DYW85" s="28"/>
      <c r="DYX85" s="28"/>
      <c r="DYY85" s="28"/>
      <c r="DYZ85" s="28"/>
      <c r="DZA85" s="28"/>
      <c r="DZB85" s="28"/>
      <c r="DZC85" s="28"/>
      <c r="DZD85" s="28"/>
      <c r="DZE85" s="28"/>
      <c r="DZF85" s="28"/>
      <c r="DZG85" s="28"/>
      <c r="DZH85" s="28"/>
      <c r="DZI85" s="28"/>
      <c r="DZJ85" s="28"/>
      <c r="DZK85" s="28"/>
      <c r="DZL85" s="28"/>
      <c r="DZM85" s="28"/>
      <c r="DZN85" s="28"/>
      <c r="DZO85" s="28"/>
      <c r="DZP85" s="28"/>
      <c r="DZQ85" s="28"/>
      <c r="DZR85" s="28"/>
      <c r="DZS85" s="28"/>
      <c r="DZT85" s="28"/>
      <c r="DZU85" s="28"/>
      <c r="DZV85" s="28"/>
      <c r="DZW85" s="28"/>
      <c r="DZX85" s="28"/>
      <c r="DZY85" s="28"/>
      <c r="DZZ85" s="28"/>
      <c r="EAA85" s="28"/>
      <c r="EAB85" s="28"/>
      <c r="EAC85" s="28"/>
      <c r="EAD85" s="28"/>
      <c r="EAE85" s="28"/>
      <c r="EAF85" s="28"/>
      <c r="EAG85" s="28"/>
      <c r="EAH85" s="28"/>
      <c r="EAI85" s="28"/>
      <c r="EAJ85" s="28"/>
      <c r="EAK85" s="28"/>
      <c r="EAL85" s="28"/>
      <c r="EAM85" s="28"/>
      <c r="EAN85" s="28"/>
      <c r="EAO85" s="28"/>
      <c r="EAP85" s="28"/>
      <c r="EAQ85" s="28"/>
      <c r="EAR85" s="28"/>
      <c r="EAS85" s="28"/>
      <c r="EAT85" s="28"/>
      <c r="EAU85" s="28"/>
      <c r="EAV85" s="28"/>
      <c r="EAW85" s="28"/>
      <c r="EAX85" s="28"/>
      <c r="EAY85" s="28"/>
      <c r="EAZ85" s="28"/>
      <c r="EBA85" s="28"/>
      <c r="EBB85" s="28"/>
      <c r="EBC85" s="28"/>
      <c r="EBD85" s="28"/>
      <c r="EBE85" s="28"/>
      <c r="EBF85" s="28"/>
      <c r="EBG85" s="28"/>
      <c r="EBH85" s="28"/>
      <c r="EBI85" s="28"/>
      <c r="EBJ85" s="28"/>
      <c r="EBK85" s="28"/>
      <c r="EBL85" s="28"/>
      <c r="EBM85" s="28"/>
      <c r="EBN85" s="28"/>
      <c r="EBO85" s="28"/>
      <c r="EBP85" s="28"/>
      <c r="EBQ85" s="28"/>
      <c r="EBR85" s="28"/>
      <c r="EBS85" s="28"/>
      <c r="EBT85" s="28"/>
      <c r="EBU85" s="28"/>
      <c r="EBV85" s="28"/>
      <c r="EBW85" s="28"/>
      <c r="EBX85" s="28"/>
      <c r="EBY85" s="28"/>
      <c r="EBZ85" s="28"/>
      <c r="ECA85" s="28"/>
      <c r="ECB85" s="28"/>
      <c r="ECC85" s="28"/>
      <c r="ECD85" s="28"/>
      <c r="ECE85" s="28"/>
      <c r="ECF85" s="28"/>
      <c r="ECG85" s="28"/>
      <c r="ECH85" s="28"/>
      <c r="ECI85" s="28"/>
      <c r="ECJ85" s="28"/>
      <c r="ECK85" s="28"/>
      <c r="ECL85" s="28"/>
      <c r="ECM85" s="28"/>
      <c r="ECN85" s="28"/>
      <c r="ECO85" s="28"/>
      <c r="ECP85" s="28"/>
      <c r="ECQ85" s="28"/>
      <c r="ECR85" s="28"/>
      <c r="ECS85" s="28"/>
      <c r="ECT85" s="28"/>
      <c r="ECU85" s="28"/>
      <c r="ECV85" s="28"/>
      <c r="ECW85" s="28"/>
      <c r="ECX85" s="28"/>
      <c r="ECY85" s="28"/>
      <c r="ECZ85" s="28"/>
      <c r="EDA85" s="28"/>
      <c r="EDB85" s="28"/>
      <c r="EDC85" s="28"/>
      <c r="EDD85" s="28"/>
      <c r="EDE85" s="28"/>
      <c r="EDF85" s="28"/>
      <c r="EDG85" s="28"/>
      <c r="EDH85" s="28"/>
      <c r="EDI85" s="28"/>
      <c r="EDJ85" s="28"/>
      <c r="EDK85" s="28"/>
      <c r="EDL85" s="28"/>
      <c r="EDM85" s="28"/>
      <c r="EDN85" s="28"/>
      <c r="EDO85" s="28"/>
      <c r="EDP85" s="28"/>
      <c r="EDQ85" s="28"/>
      <c r="EDR85" s="28"/>
      <c r="EDS85" s="28"/>
      <c r="EDT85" s="28"/>
      <c r="EDU85" s="28"/>
      <c r="EDV85" s="28"/>
      <c r="EDW85" s="28"/>
      <c r="EDX85" s="28"/>
      <c r="EDY85" s="28"/>
      <c r="EDZ85" s="28"/>
      <c r="EEA85" s="28"/>
      <c r="EEB85" s="28"/>
      <c r="EEC85" s="28"/>
      <c r="EED85" s="28"/>
      <c r="EEE85" s="28"/>
      <c r="EEF85" s="28"/>
      <c r="EEG85" s="28"/>
      <c r="EEH85" s="28"/>
      <c r="EEI85" s="28"/>
      <c r="EEJ85" s="28"/>
      <c r="EEK85" s="28"/>
      <c r="EEL85" s="28"/>
      <c r="EEM85" s="28"/>
      <c r="EEN85" s="28"/>
      <c r="EEO85" s="28"/>
      <c r="EEP85" s="28"/>
      <c r="EEQ85" s="28"/>
      <c r="EER85" s="28"/>
      <c r="EES85" s="28"/>
      <c r="EET85" s="28"/>
      <c r="EEU85" s="28"/>
      <c r="EEV85" s="28"/>
      <c r="EEW85" s="28"/>
      <c r="EEX85" s="28"/>
      <c r="EEY85" s="28"/>
      <c r="EEZ85" s="28"/>
      <c r="EFA85" s="28"/>
      <c r="EFB85" s="28"/>
      <c r="EFC85" s="28"/>
      <c r="EFD85" s="28"/>
      <c r="EFE85" s="28"/>
      <c r="EFF85" s="28"/>
      <c r="EFG85" s="28"/>
      <c r="EFH85" s="28"/>
      <c r="EFI85" s="28"/>
      <c r="EFJ85" s="28"/>
      <c r="EFK85" s="28"/>
      <c r="EFL85" s="28"/>
      <c r="EFM85" s="28"/>
      <c r="EFN85" s="28"/>
      <c r="EFO85" s="28"/>
      <c r="EFP85" s="28"/>
      <c r="EFQ85" s="28"/>
      <c r="EFR85" s="28"/>
      <c r="EFS85" s="28"/>
      <c r="EFT85" s="28"/>
      <c r="EFU85" s="28"/>
      <c r="EFV85" s="28"/>
      <c r="EFW85" s="28"/>
      <c r="EFX85" s="28"/>
      <c r="EFY85" s="28"/>
      <c r="EFZ85" s="28"/>
      <c r="EGA85" s="28"/>
      <c r="EGB85" s="28"/>
      <c r="EGC85" s="28"/>
      <c r="EGD85" s="28"/>
      <c r="EGE85" s="28"/>
      <c r="EGF85" s="28"/>
      <c r="EGG85" s="28"/>
      <c r="EGH85" s="28"/>
      <c r="EGI85" s="28"/>
      <c r="EGJ85" s="28"/>
      <c r="EGK85" s="28"/>
      <c r="EGL85" s="28"/>
      <c r="EGM85" s="28"/>
      <c r="EGN85" s="28"/>
      <c r="EGO85" s="28"/>
      <c r="EGP85" s="28"/>
      <c r="EGQ85" s="28"/>
      <c r="EGR85" s="28"/>
      <c r="EGS85" s="28"/>
      <c r="EGT85" s="28"/>
      <c r="EGU85" s="28"/>
      <c r="EGV85" s="28"/>
      <c r="EGW85" s="28"/>
      <c r="EGX85" s="28"/>
      <c r="EGY85" s="28"/>
      <c r="EGZ85" s="28"/>
      <c r="EHA85" s="28"/>
      <c r="EHB85" s="28"/>
      <c r="EHC85" s="28"/>
      <c r="EHD85" s="28"/>
      <c r="EHE85" s="28"/>
      <c r="EHF85" s="28"/>
      <c r="EHG85" s="28"/>
      <c r="EHH85" s="28"/>
      <c r="EHI85" s="28"/>
      <c r="EHJ85" s="28"/>
      <c r="EHK85" s="28"/>
      <c r="EHL85" s="28"/>
      <c r="EHM85" s="28"/>
      <c r="EHN85" s="28"/>
      <c r="EHO85" s="28"/>
      <c r="EHP85" s="28"/>
      <c r="EHQ85" s="28"/>
      <c r="EHR85" s="28"/>
      <c r="EHS85" s="28"/>
      <c r="EHT85" s="28"/>
      <c r="EHU85" s="28"/>
      <c r="EHV85" s="28"/>
      <c r="EHW85" s="28"/>
      <c r="EHX85" s="28"/>
      <c r="EHY85" s="28"/>
      <c r="EHZ85" s="28"/>
      <c r="EIA85" s="28"/>
      <c r="EIB85" s="28"/>
      <c r="EIC85" s="28"/>
      <c r="EID85" s="28"/>
      <c r="EIE85" s="28"/>
      <c r="EIF85" s="28"/>
      <c r="EIG85" s="28"/>
      <c r="EIH85" s="28"/>
      <c r="EII85" s="28"/>
      <c r="EIJ85" s="28"/>
      <c r="EIK85" s="28"/>
      <c r="EIL85" s="28"/>
      <c r="EIM85" s="28"/>
      <c r="EIN85" s="28"/>
      <c r="EIO85" s="28"/>
      <c r="EIP85" s="28"/>
      <c r="EIQ85" s="28"/>
      <c r="EIR85" s="28"/>
      <c r="EIS85" s="28"/>
      <c r="EIT85" s="28"/>
      <c r="EIU85" s="28"/>
      <c r="EIV85" s="28"/>
      <c r="EIW85" s="28"/>
      <c r="EIX85" s="28"/>
      <c r="EIY85" s="28"/>
      <c r="EIZ85" s="28"/>
      <c r="EJA85" s="28"/>
      <c r="EJB85" s="28"/>
      <c r="EJC85" s="28"/>
      <c r="EJD85" s="28"/>
      <c r="EJE85" s="28"/>
      <c r="EJF85" s="28"/>
      <c r="EJG85" s="28"/>
      <c r="EJH85" s="28"/>
      <c r="EJI85" s="28"/>
      <c r="EJJ85" s="28"/>
      <c r="EJK85" s="28"/>
      <c r="EJL85" s="28"/>
      <c r="EJM85" s="28"/>
      <c r="EJN85" s="28"/>
      <c r="EJO85" s="28"/>
      <c r="EJP85" s="28"/>
      <c r="EJQ85" s="28"/>
      <c r="EJR85" s="28"/>
      <c r="EJS85" s="28"/>
      <c r="EJT85" s="28"/>
      <c r="EJU85" s="28"/>
      <c r="EJV85" s="28"/>
      <c r="EJW85" s="28"/>
      <c r="EJX85" s="28"/>
      <c r="EJY85" s="28"/>
      <c r="EJZ85" s="28"/>
      <c r="EKA85" s="28"/>
      <c r="EKB85" s="28"/>
      <c r="EKC85" s="28"/>
      <c r="EKD85" s="28"/>
      <c r="EKE85" s="28"/>
      <c r="EKF85" s="28"/>
      <c r="EKG85" s="28"/>
      <c r="EKH85" s="28"/>
      <c r="EKI85" s="28"/>
      <c r="EKJ85" s="28"/>
      <c r="EKK85" s="28"/>
      <c r="EKL85" s="28"/>
      <c r="EKM85" s="28"/>
      <c r="EKN85" s="28"/>
      <c r="EKO85" s="28"/>
      <c r="EKP85" s="28"/>
      <c r="EKQ85" s="28"/>
      <c r="EKR85" s="28"/>
      <c r="EKS85" s="28"/>
      <c r="EKT85" s="28"/>
      <c r="EKU85" s="28"/>
      <c r="EKV85" s="28"/>
      <c r="EKW85" s="28"/>
      <c r="EKX85" s="28"/>
      <c r="EKY85" s="28"/>
      <c r="EKZ85" s="28"/>
      <c r="ELA85" s="28"/>
      <c r="ELB85" s="28"/>
      <c r="ELC85" s="28"/>
      <c r="ELD85" s="28"/>
      <c r="ELE85" s="28"/>
      <c r="ELF85" s="28"/>
      <c r="ELG85" s="28"/>
      <c r="ELH85" s="28"/>
      <c r="ELI85" s="28"/>
      <c r="ELJ85" s="28"/>
      <c r="ELK85" s="28"/>
      <c r="ELL85" s="28"/>
      <c r="ELM85" s="28"/>
      <c r="ELN85" s="28"/>
      <c r="ELO85" s="28"/>
      <c r="ELP85" s="28"/>
      <c r="ELQ85" s="28"/>
      <c r="ELR85" s="28"/>
      <c r="ELS85" s="28"/>
      <c r="ELT85" s="28"/>
      <c r="ELU85" s="28"/>
      <c r="ELV85" s="28"/>
      <c r="ELW85" s="28"/>
      <c r="ELX85" s="28"/>
      <c r="ELY85" s="28"/>
      <c r="ELZ85" s="28"/>
      <c r="EMA85" s="28"/>
      <c r="EMB85" s="28"/>
      <c r="EMC85" s="28"/>
      <c r="EMD85" s="28"/>
      <c r="EME85" s="28"/>
      <c r="EMF85" s="28"/>
      <c r="EMG85" s="28"/>
      <c r="EMH85" s="28"/>
      <c r="EMI85" s="28"/>
      <c r="EMJ85" s="28"/>
      <c r="EMK85" s="28"/>
      <c r="EML85" s="28"/>
      <c r="EMM85" s="28"/>
      <c r="EMN85" s="28"/>
      <c r="EMO85" s="28"/>
      <c r="EMP85" s="28"/>
      <c r="EMQ85" s="28"/>
      <c r="EMR85" s="28"/>
      <c r="EMS85" s="28"/>
      <c r="EMT85" s="28"/>
      <c r="EMU85" s="28"/>
      <c r="EMV85" s="28"/>
      <c r="EMW85" s="28"/>
      <c r="EMX85" s="28"/>
      <c r="EMY85" s="28"/>
      <c r="EMZ85" s="28"/>
      <c r="ENA85" s="28"/>
      <c r="ENB85" s="28"/>
      <c r="ENC85" s="28"/>
      <c r="END85" s="28"/>
      <c r="ENE85" s="28"/>
      <c r="ENF85" s="28"/>
      <c r="ENG85" s="28"/>
      <c r="ENH85" s="28"/>
      <c r="ENI85" s="28"/>
      <c r="ENJ85" s="28"/>
      <c r="ENK85" s="28"/>
      <c r="ENL85" s="28"/>
      <c r="ENM85" s="28"/>
      <c r="ENN85" s="28"/>
      <c r="ENO85" s="28"/>
      <c r="ENP85" s="28"/>
      <c r="ENQ85" s="28"/>
      <c r="ENR85" s="28"/>
      <c r="ENS85" s="28"/>
      <c r="ENT85" s="28"/>
      <c r="ENU85" s="28"/>
      <c r="ENV85" s="28"/>
      <c r="ENW85" s="28"/>
      <c r="ENX85" s="28"/>
      <c r="ENY85" s="28"/>
      <c r="ENZ85" s="28"/>
      <c r="EOA85" s="28"/>
      <c r="EOB85" s="28"/>
      <c r="EOC85" s="28"/>
      <c r="EOD85" s="28"/>
      <c r="EOE85" s="28"/>
      <c r="EOF85" s="28"/>
      <c r="EOG85" s="28"/>
      <c r="EOH85" s="28"/>
      <c r="EOI85" s="28"/>
      <c r="EOJ85" s="28"/>
      <c r="EOK85" s="28"/>
      <c r="EOL85" s="28"/>
      <c r="EOM85" s="28"/>
      <c r="EON85" s="28"/>
      <c r="EOO85" s="28"/>
      <c r="EOP85" s="28"/>
      <c r="EOQ85" s="28"/>
      <c r="EOR85" s="28"/>
      <c r="EOS85" s="28"/>
      <c r="EOT85" s="28"/>
      <c r="EOU85" s="28"/>
      <c r="EOV85" s="28"/>
      <c r="EOW85" s="28"/>
      <c r="EOX85" s="28"/>
      <c r="EOY85" s="28"/>
      <c r="EOZ85" s="28"/>
      <c r="EPA85" s="28"/>
      <c r="EPB85" s="28"/>
      <c r="EPC85" s="28"/>
      <c r="EPD85" s="28"/>
      <c r="EPE85" s="28"/>
      <c r="EPF85" s="28"/>
      <c r="EPG85" s="28"/>
      <c r="EPH85" s="28"/>
      <c r="EPI85" s="28"/>
      <c r="EPJ85" s="28"/>
      <c r="EPK85" s="28"/>
      <c r="EPL85" s="28"/>
      <c r="EPM85" s="28"/>
      <c r="EPN85" s="28"/>
      <c r="EPO85" s="28"/>
      <c r="EPP85" s="28"/>
      <c r="EPQ85" s="28"/>
      <c r="EPR85" s="28"/>
      <c r="EPS85" s="28"/>
      <c r="EPT85" s="28"/>
      <c r="EPU85" s="28"/>
      <c r="EPV85" s="28"/>
      <c r="EPW85" s="28"/>
      <c r="EPX85" s="28"/>
      <c r="EPY85" s="28"/>
      <c r="EPZ85" s="28"/>
      <c r="EQA85" s="28"/>
      <c r="EQB85" s="28"/>
      <c r="EQC85" s="28"/>
      <c r="EQD85" s="28"/>
      <c r="EQE85" s="28"/>
      <c r="EQF85" s="28"/>
      <c r="EQG85" s="28"/>
      <c r="EQH85" s="28"/>
      <c r="EQI85" s="28"/>
      <c r="EQJ85" s="28"/>
      <c r="EQK85" s="28"/>
      <c r="EQL85" s="28"/>
      <c r="EQM85" s="28"/>
      <c r="EQN85" s="28"/>
      <c r="EQO85" s="28"/>
      <c r="EQP85" s="28"/>
      <c r="EQQ85" s="28"/>
      <c r="EQR85" s="28"/>
      <c r="EQS85" s="28"/>
      <c r="EQT85" s="28"/>
      <c r="EQU85" s="28"/>
      <c r="EQV85" s="28"/>
      <c r="EQW85" s="28"/>
      <c r="EQX85" s="28"/>
      <c r="EQY85" s="28"/>
      <c r="EQZ85" s="28"/>
      <c r="ERA85" s="28"/>
      <c r="ERB85" s="28"/>
      <c r="ERC85" s="28"/>
      <c r="ERD85" s="28"/>
      <c r="ERE85" s="28"/>
      <c r="ERF85" s="28"/>
      <c r="ERG85" s="28"/>
      <c r="ERH85" s="28"/>
      <c r="ERI85" s="28"/>
      <c r="ERJ85" s="28"/>
      <c r="ERK85" s="28"/>
      <c r="ERL85" s="28"/>
      <c r="ERM85" s="28"/>
      <c r="ERN85" s="28"/>
      <c r="ERO85" s="28"/>
      <c r="ERP85" s="28"/>
      <c r="ERQ85" s="28"/>
      <c r="ERR85" s="28"/>
      <c r="ERS85" s="28"/>
      <c r="ERT85" s="28"/>
      <c r="ERU85" s="28"/>
      <c r="ERV85" s="28"/>
      <c r="ERW85" s="28"/>
      <c r="ERX85" s="28"/>
      <c r="ERY85" s="28"/>
      <c r="ERZ85" s="28"/>
      <c r="ESA85" s="28"/>
      <c r="ESB85" s="28"/>
      <c r="ESC85" s="28"/>
      <c r="ESD85" s="28"/>
      <c r="ESE85" s="28"/>
      <c r="ESF85" s="28"/>
      <c r="ESG85" s="28"/>
      <c r="ESH85" s="28"/>
      <c r="ESI85" s="28"/>
      <c r="ESJ85" s="28"/>
      <c r="ESK85" s="28"/>
      <c r="ESL85" s="28"/>
      <c r="ESM85" s="28"/>
      <c r="ESN85" s="28"/>
      <c r="ESO85" s="28"/>
      <c r="ESP85" s="28"/>
      <c r="ESQ85" s="28"/>
      <c r="ESR85" s="28"/>
      <c r="ESS85" s="28"/>
      <c r="EST85" s="28"/>
      <c r="ESU85" s="28"/>
      <c r="ESV85" s="28"/>
      <c r="ESW85" s="28"/>
      <c r="ESX85" s="28"/>
      <c r="ESY85" s="28"/>
      <c r="ESZ85" s="28"/>
      <c r="ETA85" s="28"/>
      <c r="ETB85" s="28"/>
      <c r="ETC85" s="28"/>
      <c r="ETD85" s="28"/>
      <c r="ETE85" s="28"/>
      <c r="ETF85" s="28"/>
      <c r="ETG85" s="28"/>
      <c r="ETH85" s="28"/>
      <c r="ETI85" s="28"/>
      <c r="ETJ85" s="28"/>
      <c r="ETK85" s="28"/>
      <c r="ETL85" s="28"/>
      <c r="ETM85" s="28"/>
      <c r="ETN85" s="28"/>
      <c r="ETO85" s="28"/>
      <c r="ETP85" s="28"/>
      <c r="ETQ85" s="28"/>
      <c r="ETR85" s="28"/>
      <c r="ETS85" s="28"/>
      <c r="ETT85" s="28"/>
      <c r="ETU85" s="28"/>
      <c r="ETV85" s="28"/>
      <c r="ETW85" s="28"/>
      <c r="ETX85" s="28"/>
      <c r="ETY85" s="28"/>
      <c r="ETZ85" s="28"/>
      <c r="EUA85" s="28"/>
      <c r="EUB85" s="28"/>
      <c r="EUC85" s="28"/>
      <c r="EUD85" s="28"/>
      <c r="EUE85" s="28"/>
      <c r="EUF85" s="28"/>
      <c r="EUG85" s="28"/>
      <c r="EUH85" s="28"/>
      <c r="EUI85" s="28"/>
      <c r="EUJ85" s="28"/>
      <c r="EUK85" s="28"/>
      <c r="EUL85" s="28"/>
      <c r="EUM85" s="28"/>
      <c r="EUN85" s="28"/>
      <c r="EUO85" s="28"/>
      <c r="EUP85" s="28"/>
      <c r="EUQ85" s="28"/>
      <c r="EUR85" s="28"/>
      <c r="EUS85" s="28"/>
      <c r="EUT85" s="28"/>
      <c r="EUU85" s="28"/>
      <c r="EUV85" s="28"/>
      <c r="EUW85" s="28"/>
      <c r="EUX85" s="28"/>
      <c r="EUY85" s="28"/>
      <c r="EUZ85" s="28"/>
      <c r="EVA85" s="28"/>
      <c r="EVB85" s="28"/>
      <c r="EVC85" s="28"/>
      <c r="EVD85" s="28"/>
      <c r="EVE85" s="28"/>
      <c r="EVF85" s="28"/>
      <c r="EVG85" s="28"/>
      <c r="EVH85" s="28"/>
      <c r="EVI85" s="28"/>
      <c r="EVJ85" s="28"/>
      <c r="EVK85" s="28"/>
      <c r="EVL85" s="28"/>
      <c r="EVM85" s="28"/>
      <c r="EVN85" s="28"/>
      <c r="EVO85" s="28"/>
      <c r="EVP85" s="28"/>
      <c r="EVQ85" s="28"/>
      <c r="EVR85" s="28"/>
      <c r="EVS85" s="28"/>
      <c r="EVT85" s="28"/>
      <c r="EVU85" s="28"/>
      <c r="EVV85" s="28"/>
      <c r="EVW85" s="28"/>
      <c r="EVX85" s="28"/>
      <c r="EVY85" s="28"/>
      <c r="EVZ85" s="28"/>
      <c r="EWA85" s="28"/>
      <c r="EWB85" s="28"/>
      <c r="EWC85" s="28"/>
      <c r="EWD85" s="28"/>
      <c r="EWE85" s="28"/>
      <c r="EWF85" s="28"/>
      <c r="EWG85" s="28"/>
      <c r="EWH85" s="28"/>
      <c r="EWI85" s="28"/>
      <c r="EWJ85" s="28"/>
      <c r="EWK85" s="28"/>
      <c r="EWL85" s="28"/>
      <c r="EWM85" s="28"/>
      <c r="EWN85" s="28"/>
      <c r="EWO85" s="28"/>
      <c r="EWP85" s="28"/>
      <c r="EWQ85" s="28"/>
      <c r="EWR85" s="28"/>
      <c r="EWS85" s="28"/>
      <c r="EWT85" s="28"/>
      <c r="EWU85" s="28"/>
      <c r="EWV85" s="28"/>
      <c r="EWW85" s="28"/>
      <c r="EWX85" s="28"/>
      <c r="EWY85" s="28"/>
      <c r="EWZ85" s="28"/>
      <c r="EXA85" s="28"/>
      <c r="EXB85" s="28"/>
      <c r="EXC85" s="28"/>
      <c r="EXD85" s="28"/>
      <c r="EXE85" s="28"/>
      <c r="EXF85" s="28"/>
      <c r="EXG85" s="28"/>
      <c r="EXH85" s="28"/>
      <c r="EXI85" s="28"/>
      <c r="EXJ85" s="28"/>
      <c r="EXK85" s="28"/>
      <c r="EXL85" s="28"/>
      <c r="EXM85" s="28"/>
      <c r="EXN85" s="28"/>
      <c r="EXO85" s="28"/>
      <c r="EXP85" s="28"/>
      <c r="EXQ85" s="28"/>
      <c r="EXR85" s="28"/>
      <c r="EXS85" s="28"/>
      <c r="EXT85" s="28"/>
      <c r="EXU85" s="28"/>
      <c r="EXV85" s="28"/>
      <c r="EXW85" s="28"/>
      <c r="EXX85" s="28"/>
      <c r="EXY85" s="28"/>
      <c r="EXZ85" s="28"/>
      <c r="EYA85" s="28"/>
      <c r="EYB85" s="28"/>
      <c r="EYC85" s="28"/>
      <c r="EYD85" s="28"/>
      <c r="EYE85" s="28"/>
      <c r="EYF85" s="28"/>
      <c r="EYG85" s="28"/>
      <c r="EYH85" s="28"/>
      <c r="EYI85" s="28"/>
      <c r="EYJ85" s="28"/>
      <c r="EYK85" s="28"/>
      <c r="EYL85" s="28"/>
      <c r="EYM85" s="28"/>
      <c r="EYN85" s="28"/>
      <c r="EYO85" s="28"/>
      <c r="EYP85" s="28"/>
      <c r="EYQ85" s="28"/>
      <c r="EYR85" s="28"/>
      <c r="EYS85" s="28"/>
      <c r="EYT85" s="28"/>
      <c r="EYU85" s="28"/>
      <c r="EYV85" s="28"/>
      <c r="EYW85" s="28"/>
      <c r="EYX85" s="28"/>
      <c r="EYY85" s="28"/>
      <c r="EYZ85" s="28"/>
      <c r="EZA85" s="28"/>
      <c r="EZB85" s="28"/>
      <c r="EZC85" s="28"/>
      <c r="EZD85" s="28"/>
      <c r="EZE85" s="28"/>
      <c r="EZF85" s="28"/>
      <c r="EZG85" s="28"/>
      <c r="EZH85" s="28"/>
      <c r="EZI85" s="28"/>
      <c r="EZJ85" s="28"/>
      <c r="EZK85" s="28"/>
      <c r="EZL85" s="28"/>
      <c r="EZM85" s="28"/>
      <c r="EZN85" s="28"/>
      <c r="EZO85" s="28"/>
      <c r="EZP85" s="28"/>
      <c r="EZQ85" s="28"/>
      <c r="EZR85" s="28"/>
      <c r="EZS85" s="28"/>
      <c r="EZT85" s="28"/>
      <c r="EZU85" s="28"/>
      <c r="EZV85" s="28"/>
      <c r="EZW85" s="28"/>
      <c r="EZX85" s="28"/>
      <c r="EZY85" s="28"/>
      <c r="EZZ85" s="28"/>
      <c r="FAA85" s="28"/>
      <c r="FAB85" s="28"/>
      <c r="FAC85" s="28"/>
      <c r="FAD85" s="28"/>
      <c r="FAE85" s="28"/>
      <c r="FAF85" s="28"/>
      <c r="FAG85" s="28"/>
      <c r="FAH85" s="28"/>
      <c r="FAI85" s="28"/>
      <c r="FAJ85" s="28"/>
      <c r="FAK85" s="28"/>
      <c r="FAL85" s="28"/>
      <c r="FAM85" s="28"/>
      <c r="FAN85" s="28"/>
      <c r="FAO85" s="28"/>
      <c r="FAP85" s="28"/>
      <c r="FAQ85" s="28"/>
      <c r="FAR85" s="28"/>
      <c r="FAS85" s="28"/>
      <c r="FAT85" s="28"/>
      <c r="FAU85" s="28"/>
      <c r="FAV85" s="28"/>
      <c r="FAW85" s="28"/>
      <c r="FAX85" s="28"/>
      <c r="FAY85" s="28"/>
      <c r="FAZ85" s="28"/>
      <c r="FBA85" s="28"/>
      <c r="FBB85" s="28"/>
      <c r="FBC85" s="28"/>
      <c r="FBD85" s="28"/>
      <c r="FBE85" s="28"/>
      <c r="FBF85" s="28"/>
      <c r="FBG85" s="28"/>
      <c r="FBH85" s="28"/>
      <c r="FBI85" s="28"/>
      <c r="FBJ85" s="28"/>
      <c r="FBK85" s="28"/>
      <c r="FBL85" s="28"/>
      <c r="FBM85" s="28"/>
      <c r="FBN85" s="28"/>
      <c r="FBO85" s="28"/>
      <c r="FBP85" s="28"/>
      <c r="FBQ85" s="28"/>
      <c r="FBR85" s="28"/>
      <c r="FBS85" s="28"/>
      <c r="FBT85" s="28"/>
      <c r="FBU85" s="28"/>
      <c r="FBV85" s="28"/>
      <c r="FBW85" s="28"/>
      <c r="FBX85" s="28"/>
      <c r="FBY85" s="28"/>
      <c r="FBZ85" s="28"/>
      <c r="FCA85" s="28"/>
      <c r="FCB85" s="28"/>
      <c r="FCC85" s="28"/>
      <c r="FCD85" s="28"/>
      <c r="FCE85" s="28"/>
      <c r="FCF85" s="28"/>
      <c r="FCG85" s="28"/>
      <c r="FCH85" s="28"/>
      <c r="FCI85" s="28"/>
      <c r="FCJ85" s="28"/>
      <c r="FCK85" s="28"/>
      <c r="FCL85" s="28"/>
      <c r="FCM85" s="28"/>
      <c r="FCN85" s="28"/>
      <c r="FCO85" s="28"/>
      <c r="FCP85" s="28"/>
      <c r="FCQ85" s="28"/>
      <c r="FCR85" s="28"/>
      <c r="FCS85" s="28"/>
      <c r="FCT85" s="28"/>
      <c r="FCU85" s="28"/>
      <c r="FCV85" s="28"/>
      <c r="FCW85" s="28"/>
      <c r="FCX85" s="28"/>
      <c r="FCY85" s="28"/>
      <c r="FCZ85" s="28"/>
      <c r="FDA85" s="28"/>
      <c r="FDB85" s="28"/>
      <c r="FDC85" s="28"/>
      <c r="FDD85" s="28"/>
      <c r="FDE85" s="28"/>
      <c r="FDF85" s="28"/>
      <c r="FDG85" s="28"/>
      <c r="FDH85" s="28"/>
      <c r="FDI85" s="28"/>
      <c r="FDJ85" s="28"/>
      <c r="FDK85" s="28"/>
      <c r="FDL85" s="28"/>
      <c r="FDM85" s="28"/>
      <c r="FDN85" s="28"/>
      <c r="FDO85" s="28"/>
      <c r="FDP85" s="28"/>
      <c r="FDQ85" s="28"/>
      <c r="FDR85" s="28"/>
      <c r="FDS85" s="28"/>
      <c r="FDT85" s="28"/>
      <c r="FDU85" s="28"/>
      <c r="FDV85" s="28"/>
      <c r="FDW85" s="28"/>
      <c r="FDX85" s="28"/>
      <c r="FDY85" s="28"/>
      <c r="FDZ85" s="28"/>
      <c r="FEA85" s="28"/>
      <c r="FEB85" s="28"/>
      <c r="FEC85" s="28"/>
      <c r="FED85" s="28"/>
      <c r="FEE85" s="28"/>
      <c r="FEF85" s="28"/>
      <c r="FEG85" s="28"/>
      <c r="FEH85" s="28"/>
      <c r="FEI85" s="28"/>
      <c r="FEJ85" s="28"/>
      <c r="FEK85" s="28"/>
      <c r="FEL85" s="28"/>
      <c r="FEM85" s="28"/>
      <c r="FEN85" s="28"/>
      <c r="FEO85" s="28"/>
      <c r="FEP85" s="28"/>
      <c r="FEQ85" s="28"/>
      <c r="FER85" s="28"/>
      <c r="FES85" s="28"/>
      <c r="FET85" s="28"/>
      <c r="FEU85" s="28"/>
      <c r="FEV85" s="28"/>
      <c r="FEW85" s="28"/>
      <c r="FEX85" s="28"/>
      <c r="FEY85" s="28"/>
      <c r="FEZ85" s="28"/>
      <c r="FFA85" s="28"/>
      <c r="FFB85" s="28"/>
      <c r="FFC85" s="28"/>
      <c r="FFD85" s="28"/>
      <c r="FFE85" s="28"/>
      <c r="FFF85" s="28"/>
      <c r="FFG85" s="28"/>
      <c r="FFH85" s="28"/>
      <c r="FFI85" s="28"/>
      <c r="FFJ85" s="28"/>
      <c r="FFK85" s="28"/>
      <c r="FFL85" s="28"/>
      <c r="FFM85" s="28"/>
      <c r="FFN85" s="28"/>
      <c r="FFO85" s="28"/>
      <c r="FFP85" s="28"/>
      <c r="FFQ85" s="28"/>
      <c r="FFR85" s="28"/>
      <c r="FFS85" s="28"/>
      <c r="FFT85" s="28"/>
      <c r="FFU85" s="28"/>
      <c r="FFV85" s="28"/>
      <c r="FFW85" s="28"/>
      <c r="FFX85" s="28"/>
      <c r="FFY85" s="28"/>
      <c r="FFZ85" s="28"/>
      <c r="FGA85" s="28"/>
      <c r="FGB85" s="28"/>
      <c r="FGC85" s="28"/>
      <c r="FGD85" s="28"/>
      <c r="FGE85" s="28"/>
      <c r="FGF85" s="28"/>
      <c r="FGG85" s="28"/>
      <c r="FGH85" s="28"/>
      <c r="FGI85" s="28"/>
      <c r="FGJ85" s="28"/>
      <c r="FGK85" s="28"/>
      <c r="FGL85" s="28"/>
      <c r="FGM85" s="28"/>
      <c r="FGN85" s="28"/>
      <c r="FGO85" s="28"/>
      <c r="FGP85" s="28"/>
      <c r="FGQ85" s="28"/>
      <c r="FGR85" s="28"/>
      <c r="FGS85" s="28"/>
      <c r="FGT85" s="28"/>
      <c r="FGU85" s="28"/>
      <c r="FGV85" s="28"/>
      <c r="FGW85" s="28"/>
      <c r="FGX85" s="28"/>
      <c r="FGY85" s="28"/>
      <c r="FGZ85" s="28"/>
      <c r="FHA85" s="28"/>
      <c r="FHB85" s="28"/>
      <c r="FHC85" s="28"/>
      <c r="FHD85" s="28"/>
      <c r="FHE85" s="28"/>
      <c r="FHF85" s="28"/>
      <c r="FHG85" s="28"/>
      <c r="FHH85" s="28"/>
      <c r="FHI85" s="28"/>
      <c r="FHJ85" s="28"/>
      <c r="FHK85" s="28"/>
      <c r="FHL85" s="28"/>
      <c r="FHM85" s="28"/>
      <c r="FHN85" s="28"/>
      <c r="FHO85" s="28"/>
      <c r="FHP85" s="28"/>
      <c r="FHQ85" s="28"/>
      <c r="FHR85" s="28"/>
      <c r="FHS85" s="28"/>
      <c r="FHT85" s="28"/>
      <c r="FHU85" s="28"/>
      <c r="FHV85" s="28"/>
      <c r="FHW85" s="28"/>
      <c r="FHX85" s="28"/>
      <c r="FHY85" s="28"/>
      <c r="FHZ85" s="28"/>
      <c r="FIA85" s="28"/>
      <c r="FIB85" s="28"/>
      <c r="FIC85" s="28"/>
      <c r="FID85" s="28"/>
      <c r="FIE85" s="28"/>
      <c r="FIF85" s="28"/>
      <c r="FIG85" s="28"/>
      <c r="FIH85" s="28"/>
      <c r="FII85" s="28"/>
      <c r="FIJ85" s="28"/>
      <c r="FIK85" s="28"/>
      <c r="FIL85" s="28"/>
      <c r="FIM85" s="28"/>
      <c r="FIN85" s="28"/>
      <c r="FIO85" s="28"/>
      <c r="FIP85" s="28"/>
      <c r="FIQ85" s="28"/>
      <c r="FIR85" s="28"/>
      <c r="FIS85" s="28"/>
      <c r="FIT85" s="28"/>
      <c r="FIU85" s="28"/>
      <c r="FIV85" s="28"/>
      <c r="FIW85" s="28"/>
      <c r="FIX85" s="28"/>
      <c r="FIY85" s="28"/>
      <c r="FIZ85" s="28"/>
      <c r="FJA85" s="28"/>
      <c r="FJB85" s="28"/>
      <c r="FJC85" s="28"/>
      <c r="FJD85" s="28"/>
      <c r="FJE85" s="28"/>
      <c r="FJF85" s="28"/>
      <c r="FJG85" s="28"/>
      <c r="FJH85" s="28"/>
      <c r="FJI85" s="28"/>
      <c r="FJJ85" s="28"/>
      <c r="FJK85" s="28"/>
      <c r="FJL85" s="28"/>
      <c r="FJM85" s="28"/>
      <c r="FJN85" s="28"/>
      <c r="FJO85" s="28"/>
      <c r="FJP85" s="28"/>
      <c r="FJQ85" s="28"/>
      <c r="FJR85" s="28"/>
      <c r="FJS85" s="28"/>
      <c r="FJT85" s="28"/>
      <c r="FJU85" s="28"/>
      <c r="FJV85" s="28"/>
      <c r="FJW85" s="28"/>
      <c r="FJX85" s="28"/>
      <c r="FJY85" s="28"/>
      <c r="FJZ85" s="28"/>
      <c r="FKA85" s="28"/>
      <c r="FKB85" s="28"/>
      <c r="FKC85" s="28"/>
      <c r="FKD85" s="28"/>
      <c r="FKE85" s="28"/>
      <c r="FKF85" s="28"/>
      <c r="FKG85" s="28"/>
      <c r="FKH85" s="28"/>
      <c r="FKI85" s="28"/>
      <c r="FKJ85" s="28"/>
      <c r="FKK85" s="28"/>
      <c r="FKL85" s="28"/>
      <c r="FKM85" s="28"/>
      <c r="FKN85" s="28"/>
      <c r="FKO85" s="28"/>
      <c r="FKP85" s="28"/>
      <c r="FKQ85" s="28"/>
      <c r="FKR85" s="28"/>
      <c r="FKS85" s="28"/>
      <c r="FKT85" s="28"/>
      <c r="FKU85" s="28"/>
      <c r="FKV85" s="28"/>
      <c r="FKW85" s="28"/>
      <c r="FKX85" s="28"/>
      <c r="FKY85" s="28"/>
      <c r="FKZ85" s="28"/>
      <c r="FLA85" s="28"/>
      <c r="FLB85" s="28"/>
      <c r="FLC85" s="28"/>
      <c r="FLD85" s="28"/>
      <c r="FLE85" s="28"/>
      <c r="FLF85" s="28"/>
      <c r="FLG85" s="28"/>
      <c r="FLH85" s="28"/>
      <c r="FLI85" s="28"/>
      <c r="FLJ85" s="28"/>
      <c r="FLK85" s="28"/>
      <c r="FLL85" s="28"/>
      <c r="FLM85" s="28"/>
      <c r="FLN85" s="28"/>
      <c r="FLO85" s="28"/>
      <c r="FLP85" s="28"/>
      <c r="FLQ85" s="28"/>
      <c r="FLR85" s="28"/>
      <c r="FLS85" s="28"/>
      <c r="FLT85" s="28"/>
      <c r="FLU85" s="28"/>
      <c r="FLV85" s="28"/>
      <c r="FLW85" s="28"/>
      <c r="FLX85" s="28"/>
      <c r="FLY85" s="28"/>
      <c r="FLZ85" s="28"/>
      <c r="FMA85" s="28"/>
      <c r="FMB85" s="28"/>
      <c r="FMC85" s="28"/>
      <c r="FMD85" s="28"/>
      <c r="FME85" s="28"/>
      <c r="FMF85" s="28"/>
      <c r="FMG85" s="28"/>
      <c r="FMH85" s="28"/>
      <c r="FMI85" s="28"/>
      <c r="FMJ85" s="28"/>
      <c r="FMK85" s="28"/>
      <c r="FML85" s="28"/>
      <c r="FMM85" s="28"/>
      <c r="FMN85" s="28"/>
      <c r="FMO85" s="28"/>
      <c r="FMP85" s="28"/>
      <c r="FMQ85" s="28"/>
      <c r="FMR85" s="28"/>
      <c r="FMS85" s="28"/>
      <c r="FMT85" s="28"/>
      <c r="FMU85" s="28"/>
      <c r="FMV85" s="28"/>
      <c r="FMW85" s="28"/>
      <c r="FMX85" s="28"/>
      <c r="FMY85" s="28"/>
      <c r="FMZ85" s="28"/>
      <c r="FNA85" s="28"/>
      <c r="FNB85" s="28"/>
      <c r="FNC85" s="28"/>
      <c r="FND85" s="28"/>
      <c r="FNE85" s="28"/>
      <c r="FNF85" s="28"/>
      <c r="FNG85" s="28"/>
      <c r="FNH85" s="28"/>
      <c r="FNI85" s="28"/>
      <c r="FNJ85" s="28"/>
      <c r="FNK85" s="28"/>
      <c r="FNL85" s="28"/>
      <c r="FNM85" s="28"/>
      <c r="FNN85" s="28"/>
      <c r="FNO85" s="28"/>
      <c r="FNP85" s="28"/>
      <c r="FNQ85" s="28"/>
      <c r="FNR85" s="28"/>
      <c r="FNS85" s="28"/>
      <c r="FNT85" s="28"/>
      <c r="FNU85" s="28"/>
      <c r="FNV85" s="28"/>
      <c r="FNW85" s="28"/>
      <c r="FNX85" s="28"/>
      <c r="FNY85" s="28"/>
      <c r="FNZ85" s="28"/>
      <c r="FOA85" s="28"/>
      <c r="FOB85" s="28"/>
      <c r="FOC85" s="28"/>
      <c r="FOD85" s="28"/>
      <c r="FOE85" s="28"/>
      <c r="FOF85" s="28"/>
      <c r="FOG85" s="28"/>
      <c r="FOH85" s="28"/>
      <c r="FOI85" s="28"/>
      <c r="FOJ85" s="28"/>
      <c r="FOK85" s="28"/>
      <c r="FOL85" s="28"/>
      <c r="FOM85" s="28"/>
      <c r="FON85" s="28"/>
      <c r="FOO85" s="28"/>
      <c r="FOP85" s="28"/>
      <c r="FOQ85" s="28"/>
      <c r="FOR85" s="28"/>
      <c r="FOS85" s="28"/>
      <c r="FOT85" s="28"/>
      <c r="FOU85" s="28"/>
      <c r="FOV85" s="28"/>
      <c r="FOW85" s="28"/>
      <c r="FOX85" s="28"/>
      <c r="FOY85" s="28"/>
      <c r="FOZ85" s="28"/>
      <c r="FPA85" s="28"/>
      <c r="FPB85" s="28"/>
      <c r="FPC85" s="28"/>
      <c r="FPD85" s="28"/>
      <c r="FPE85" s="28"/>
      <c r="FPF85" s="28"/>
      <c r="FPG85" s="28"/>
      <c r="FPH85" s="28"/>
      <c r="FPI85" s="28"/>
      <c r="FPJ85" s="28"/>
      <c r="FPK85" s="28"/>
      <c r="FPL85" s="28"/>
      <c r="FPM85" s="28"/>
      <c r="FPN85" s="28"/>
      <c r="FPO85" s="28"/>
      <c r="FPP85" s="28"/>
      <c r="FPQ85" s="28"/>
      <c r="FPR85" s="28"/>
      <c r="FPS85" s="28"/>
      <c r="FPT85" s="28"/>
      <c r="FPU85" s="28"/>
      <c r="FPV85" s="28"/>
      <c r="FPW85" s="28"/>
      <c r="FPX85" s="28"/>
      <c r="FPY85" s="28"/>
      <c r="FPZ85" s="28"/>
      <c r="FQA85" s="28"/>
      <c r="FQB85" s="28"/>
      <c r="FQC85" s="28"/>
      <c r="FQD85" s="28"/>
      <c r="FQE85" s="28"/>
      <c r="FQF85" s="28"/>
      <c r="FQG85" s="28"/>
      <c r="FQH85" s="28"/>
      <c r="FQI85" s="28"/>
      <c r="FQJ85" s="28"/>
      <c r="FQK85" s="28"/>
      <c r="FQL85" s="28"/>
      <c r="FQM85" s="28"/>
      <c r="FQN85" s="28"/>
      <c r="FQO85" s="28"/>
      <c r="FQP85" s="28"/>
      <c r="FQQ85" s="28"/>
      <c r="FQR85" s="28"/>
      <c r="FQS85" s="28"/>
      <c r="FQT85" s="28"/>
      <c r="FQU85" s="28"/>
      <c r="FQV85" s="28"/>
      <c r="FQW85" s="28"/>
      <c r="FQX85" s="28"/>
      <c r="FQY85" s="28"/>
      <c r="FQZ85" s="28"/>
      <c r="FRA85" s="28"/>
      <c r="FRB85" s="28"/>
      <c r="FRC85" s="28"/>
      <c r="FRD85" s="28"/>
      <c r="FRE85" s="28"/>
      <c r="FRF85" s="28"/>
      <c r="FRG85" s="28"/>
      <c r="FRH85" s="28"/>
      <c r="FRI85" s="28"/>
      <c r="FRJ85" s="28"/>
      <c r="FRK85" s="28"/>
      <c r="FRL85" s="28"/>
      <c r="FRM85" s="28"/>
      <c r="FRN85" s="28"/>
      <c r="FRO85" s="28"/>
      <c r="FRP85" s="28"/>
      <c r="FRQ85" s="28"/>
      <c r="FRR85" s="28"/>
      <c r="FRS85" s="28"/>
      <c r="FRT85" s="28"/>
      <c r="FRU85" s="28"/>
      <c r="FRV85" s="28"/>
      <c r="FRW85" s="28"/>
      <c r="FRX85" s="28"/>
      <c r="FRY85" s="28"/>
      <c r="FRZ85" s="28"/>
      <c r="FSA85" s="28"/>
      <c r="FSB85" s="28"/>
      <c r="FSC85" s="28"/>
      <c r="FSD85" s="28"/>
      <c r="FSE85" s="28"/>
      <c r="FSF85" s="28"/>
      <c r="FSG85" s="28"/>
      <c r="FSH85" s="28"/>
      <c r="FSI85" s="28"/>
      <c r="FSJ85" s="28"/>
      <c r="FSK85" s="28"/>
      <c r="FSL85" s="28"/>
      <c r="FSM85" s="28"/>
      <c r="FSN85" s="28"/>
      <c r="FSO85" s="28"/>
      <c r="FSP85" s="28"/>
      <c r="FSQ85" s="28"/>
      <c r="FSR85" s="28"/>
      <c r="FSS85" s="28"/>
      <c r="FST85" s="28"/>
      <c r="FSU85" s="28"/>
      <c r="FSV85" s="28"/>
      <c r="FSW85" s="28"/>
      <c r="FSX85" s="28"/>
      <c r="FSY85" s="28"/>
      <c r="FSZ85" s="28"/>
      <c r="FTA85" s="28"/>
      <c r="FTB85" s="28"/>
      <c r="FTC85" s="28"/>
      <c r="FTD85" s="28"/>
      <c r="FTE85" s="28"/>
      <c r="FTF85" s="28"/>
      <c r="FTG85" s="28"/>
      <c r="FTH85" s="28"/>
      <c r="FTI85" s="28"/>
      <c r="FTJ85" s="28"/>
      <c r="FTK85" s="28"/>
      <c r="FTL85" s="28"/>
      <c r="FTM85" s="28"/>
      <c r="FTN85" s="28"/>
      <c r="FTO85" s="28"/>
      <c r="FTP85" s="28"/>
      <c r="FTQ85" s="28"/>
      <c r="FTR85" s="28"/>
      <c r="FTS85" s="28"/>
      <c r="FTT85" s="28"/>
      <c r="FTU85" s="28"/>
      <c r="FTV85" s="28"/>
      <c r="FTW85" s="28"/>
      <c r="FTX85" s="28"/>
      <c r="FTY85" s="28"/>
      <c r="FTZ85" s="28"/>
      <c r="FUA85" s="28"/>
      <c r="FUB85" s="28"/>
      <c r="FUC85" s="28"/>
      <c r="FUD85" s="28"/>
      <c r="FUE85" s="28"/>
      <c r="FUF85" s="28"/>
      <c r="FUG85" s="28"/>
      <c r="FUH85" s="28"/>
      <c r="FUI85" s="28"/>
      <c r="FUJ85" s="28"/>
      <c r="FUK85" s="28"/>
      <c r="FUL85" s="28"/>
      <c r="FUM85" s="28"/>
      <c r="FUN85" s="28"/>
      <c r="FUO85" s="28"/>
      <c r="FUP85" s="28"/>
      <c r="FUQ85" s="28"/>
      <c r="FUR85" s="28"/>
      <c r="FUS85" s="28"/>
      <c r="FUT85" s="28"/>
      <c r="FUU85" s="28"/>
      <c r="FUV85" s="28"/>
      <c r="FUW85" s="28"/>
      <c r="FUX85" s="28"/>
      <c r="FUY85" s="28"/>
      <c r="FUZ85" s="28"/>
      <c r="FVA85" s="28"/>
      <c r="FVB85" s="28"/>
      <c r="FVC85" s="28"/>
      <c r="FVD85" s="28"/>
      <c r="FVE85" s="28"/>
      <c r="FVF85" s="28"/>
      <c r="FVG85" s="28"/>
      <c r="FVH85" s="28"/>
      <c r="FVI85" s="28"/>
      <c r="FVJ85" s="28"/>
      <c r="FVK85" s="28"/>
      <c r="FVL85" s="28"/>
      <c r="FVM85" s="28"/>
      <c r="FVN85" s="28"/>
      <c r="FVO85" s="28"/>
      <c r="FVP85" s="28"/>
      <c r="FVQ85" s="28"/>
      <c r="FVR85" s="28"/>
      <c r="FVS85" s="28"/>
      <c r="FVT85" s="28"/>
      <c r="FVU85" s="28"/>
      <c r="FVV85" s="28"/>
      <c r="FVW85" s="28"/>
      <c r="FVX85" s="28"/>
      <c r="FVY85" s="28"/>
      <c r="FVZ85" s="28"/>
      <c r="FWA85" s="28"/>
      <c r="FWB85" s="28"/>
      <c r="FWC85" s="28"/>
      <c r="FWD85" s="28"/>
      <c r="FWE85" s="28"/>
      <c r="FWF85" s="28"/>
      <c r="FWG85" s="28"/>
      <c r="FWH85" s="28"/>
      <c r="FWI85" s="28"/>
      <c r="FWJ85" s="28"/>
      <c r="FWK85" s="28"/>
      <c r="FWL85" s="28"/>
      <c r="FWM85" s="28"/>
      <c r="FWN85" s="28"/>
      <c r="FWO85" s="28"/>
      <c r="FWP85" s="28"/>
      <c r="FWQ85" s="28"/>
      <c r="FWR85" s="28"/>
      <c r="FWS85" s="28"/>
      <c r="FWT85" s="28"/>
      <c r="FWU85" s="28"/>
      <c r="FWV85" s="28"/>
      <c r="FWW85" s="28"/>
      <c r="FWX85" s="28"/>
      <c r="FWY85" s="28"/>
      <c r="FWZ85" s="28"/>
      <c r="FXA85" s="28"/>
      <c r="FXB85" s="28"/>
      <c r="FXC85" s="28"/>
      <c r="FXD85" s="28"/>
      <c r="FXE85" s="28"/>
      <c r="FXF85" s="28"/>
      <c r="FXG85" s="28"/>
      <c r="FXH85" s="28"/>
      <c r="FXI85" s="28"/>
      <c r="FXJ85" s="28"/>
      <c r="FXK85" s="28"/>
      <c r="FXL85" s="28"/>
      <c r="FXM85" s="28"/>
      <c r="FXN85" s="28"/>
      <c r="FXO85" s="28"/>
      <c r="FXP85" s="28"/>
      <c r="FXQ85" s="28"/>
      <c r="FXR85" s="28"/>
      <c r="FXS85" s="28"/>
      <c r="FXT85" s="28"/>
      <c r="FXU85" s="28"/>
      <c r="FXV85" s="28"/>
      <c r="FXW85" s="28"/>
      <c r="FXX85" s="28"/>
      <c r="FXY85" s="28"/>
      <c r="FXZ85" s="28"/>
      <c r="FYA85" s="28"/>
      <c r="FYB85" s="28"/>
      <c r="FYC85" s="28"/>
      <c r="FYD85" s="28"/>
      <c r="FYE85" s="28"/>
      <c r="FYF85" s="28"/>
      <c r="FYG85" s="28"/>
      <c r="FYH85" s="28"/>
      <c r="FYI85" s="28"/>
      <c r="FYJ85" s="28"/>
      <c r="FYK85" s="28"/>
      <c r="FYL85" s="28"/>
      <c r="FYM85" s="28"/>
      <c r="FYN85" s="28"/>
      <c r="FYO85" s="28"/>
      <c r="FYP85" s="28"/>
      <c r="FYQ85" s="28"/>
      <c r="FYR85" s="28"/>
      <c r="FYS85" s="28"/>
      <c r="FYT85" s="28"/>
      <c r="FYU85" s="28"/>
      <c r="FYV85" s="28"/>
      <c r="FYW85" s="28"/>
      <c r="FYX85" s="28"/>
      <c r="FYY85" s="28"/>
      <c r="FYZ85" s="28"/>
      <c r="FZA85" s="28"/>
      <c r="FZB85" s="28"/>
      <c r="FZC85" s="28"/>
      <c r="FZD85" s="28"/>
      <c r="FZE85" s="28"/>
      <c r="FZF85" s="28"/>
      <c r="FZG85" s="28"/>
      <c r="FZH85" s="28"/>
      <c r="FZI85" s="28"/>
      <c r="FZJ85" s="28"/>
      <c r="FZK85" s="28"/>
      <c r="FZL85" s="28"/>
      <c r="FZM85" s="28"/>
      <c r="FZN85" s="28"/>
      <c r="FZO85" s="28"/>
      <c r="FZP85" s="28"/>
      <c r="FZQ85" s="28"/>
      <c r="FZR85" s="28"/>
      <c r="FZS85" s="28"/>
      <c r="FZT85" s="28"/>
      <c r="FZU85" s="28"/>
      <c r="FZV85" s="28"/>
      <c r="FZW85" s="28"/>
      <c r="FZX85" s="28"/>
      <c r="FZY85" s="28"/>
      <c r="FZZ85" s="28"/>
      <c r="GAA85" s="28"/>
      <c r="GAB85" s="28"/>
      <c r="GAC85" s="28"/>
      <c r="GAD85" s="28"/>
      <c r="GAE85" s="28"/>
      <c r="GAF85" s="28"/>
      <c r="GAG85" s="28"/>
      <c r="GAH85" s="28"/>
      <c r="GAI85" s="28"/>
      <c r="GAJ85" s="28"/>
      <c r="GAK85" s="28"/>
      <c r="GAL85" s="28"/>
      <c r="GAM85" s="28"/>
      <c r="GAN85" s="28"/>
      <c r="GAO85" s="28"/>
      <c r="GAP85" s="28"/>
      <c r="GAQ85" s="28"/>
      <c r="GAR85" s="28"/>
      <c r="GAS85" s="28"/>
      <c r="GAT85" s="28"/>
      <c r="GAU85" s="28"/>
      <c r="GAV85" s="28"/>
      <c r="GAW85" s="28"/>
      <c r="GAX85" s="28"/>
      <c r="GAY85" s="28"/>
      <c r="GAZ85" s="28"/>
      <c r="GBA85" s="28"/>
      <c r="GBB85" s="28"/>
      <c r="GBC85" s="28"/>
      <c r="GBD85" s="28"/>
      <c r="GBE85" s="28"/>
      <c r="GBF85" s="28"/>
      <c r="GBG85" s="28"/>
      <c r="GBH85" s="28"/>
      <c r="GBI85" s="28"/>
      <c r="GBJ85" s="28"/>
      <c r="GBK85" s="28"/>
      <c r="GBL85" s="28"/>
      <c r="GBM85" s="28"/>
      <c r="GBN85" s="28"/>
      <c r="GBO85" s="28"/>
      <c r="GBP85" s="28"/>
      <c r="GBQ85" s="28"/>
      <c r="GBR85" s="28"/>
      <c r="GBS85" s="28"/>
      <c r="GBT85" s="28"/>
      <c r="GBU85" s="28"/>
      <c r="GBV85" s="28"/>
      <c r="GBW85" s="28"/>
      <c r="GBX85" s="28"/>
      <c r="GBY85" s="28"/>
      <c r="GBZ85" s="28"/>
      <c r="GCA85" s="28"/>
      <c r="GCB85" s="28"/>
      <c r="GCC85" s="28"/>
      <c r="GCD85" s="28"/>
      <c r="GCE85" s="28"/>
      <c r="GCF85" s="28"/>
      <c r="GCG85" s="28"/>
      <c r="GCH85" s="28"/>
      <c r="GCI85" s="28"/>
      <c r="GCJ85" s="28"/>
      <c r="GCK85" s="28"/>
      <c r="GCL85" s="28"/>
      <c r="GCM85" s="28"/>
      <c r="GCN85" s="28"/>
      <c r="GCO85" s="28"/>
      <c r="GCP85" s="28"/>
      <c r="GCQ85" s="28"/>
      <c r="GCR85" s="28"/>
      <c r="GCS85" s="28"/>
      <c r="GCT85" s="28"/>
      <c r="GCU85" s="28"/>
      <c r="GCV85" s="28"/>
      <c r="GCW85" s="28"/>
      <c r="GCX85" s="28"/>
      <c r="GCY85" s="28"/>
      <c r="GCZ85" s="28"/>
      <c r="GDA85" s="28"/>
      <c r="GDB85" s="28"/>
      <c r="GDC85" s="28"/>
      <c r="GDD85" s="28"/>
      <c r="GDE85" s="28"/>
      <c r="GDF85" s="28"/>
      <c r="GDG85" s="28"/>
      <c r="GDH85" s="28"/>
      <c r="GDI85" s="28"/>
      <c r="GDJ85" s="28"/>
      <c r="GDK85" s="28"/>
      <c r="GDL85" s="28"/>
      <c r="GDM85" s="28"/>
      <c r="GDN85" s="28"/>
      <c r="GDO85" s="28"/>
      <c r="GDP85" s="28"/>
      <c r="GDQ85" s="28"/>
      <c r="GDR85" s="28"/>
      <c r="GDS85" s="28"/>
      <c r="GDT85" s="28"/>
      <c r="GDU85" s="28"/>
      <c r="GDV85" s="28"/>
      <c r="GDW85" s="28"/>
      <c r="GDX85" s="28"/>
      <c r="GDY85" s="28"/>
      <c r="GDZ85" s="28"/>
      <c r="GEA85" s="28"/>
      <c r="GEB85" s="28"/>
      <c r="GEC85" s="28"/>
      <c r="GED85" s="28"/>
      <c r="GEE85" s="28"/>
      <c r="GEF85" s="28"/>
      <c r="GEG85" s="28"/>
      <c r="GEH85" s="28"/>
      <c r="GEI85" s="28"/>
      <c r="GEJ85" s="28"/>
      <c r="GEK85" s="28"/>
      <c r="GEL85" s="28"/>
      <c r="GEM85" s="28"/>
      <c r="GEN85" s="28"/>
      <c r="GEO85" s="28"/>
      <c r="GEP85" s="28"/>
      <c r="GEQ85" s="28"/>
      <c r="GER85" s="28"/>
      <c r="GES85" s="28"/>
      <c r="GET85" s="28"/>
      <c r="GEU85" s="28"/>
      <c r="GEV85" s="28"/>
      <c r="GEW85" s="28"/>
      <c r="GEX85" s="28"/>
      <c r="GEY85" s="28"/>
      <c r="GEZ85" s="28"/>
      <c r="GFA85" s="28"/>
      <c r="GFB85" s="28"/>
      <c r="GFC85" s="28"/>
      <c r="GFD85" s="28"/>
      <c r="GFE85" s="28"/>
      <c r="GFF85" s="28"/>
      <c r="GFG85" s="28"/>
      <c r="GFH85" s="28"/>
      <c r="GFI85" s="28"/>
      <c r="GFJ85" s="28"/>
      <c r="GFK85" s="28"/>
      <c r="GFL85" s="28"/>
      <c r="GFM85" s="28"/>
      <c r="GFN85" s="28"/>
      <c r="GFO85" s="28"/>
      <c r="GFP85" s="28"/>
      <c r="GFQ85" s="28"/>
      <c r="GFR85" s="28"/>
      <c r="GFS85" s="28"/>
      <c r="GFT85" s="28"/>
      <c r="GFU85" s="28"/>
      <c r="GFV85" s="28"/>
      <c r="GFW85" s="28"/>
      <c r="GFX85" s="28"/>
      <c r="GFY85" s="28"/>
      <c r="GFZ85" s="28"/>
      <c r="GGA85" s="28"/>
      <c r="GGB85" s="28"/>
      <c r="GGC85" s="28"/>
      <c r="GGD85" s="28"/>
      <c r="GGE85" s="28"/>
      <c r="GGF85" s="28"/>
      <c r="GGG85" s="28"/>
      <c r="GGH85" s="28"/>
      <c r="GGI85" s="28"/>
      <c r="GGJ85" s="28"/>
      <c r="GGK85" s="28"/>
      <c r="GGL85" s="28"/>
      <c r="GGM85" s="28"/>
      <c r="GGN85" s="28"/>
      <c r="GGO85" s="28"/>
      <c r="GGP85" s="28"/>
      <c r="GGQ85" s="28"/>
      <c r="GGR85" s="28"/>
      <c r="GGS85" s="28"/>
      <c r="GGT85" s="28"/>
      <c r="GGU85" s="28"/>
      <c r="GGV85" s="28"/>
      <c r="GGW85" s="28"/>
      <c r="GGX85" s="28"/>
      <c r="GGY85" s="28"/>
      <c r="GGZ85" s="28"/>
      <c r="GHA85" s="28"/>
      <c r="GHB85" s="28"/>
      <c r="GHC85" s="28"/>
      <c r="GHD85" s="28"/>
      <c r="GHE85" s="28"/>
      <c r="GHF85" s="28"/>
      <c r="GHG85" s="28"/>
      <c r="GHH85" s="28"/>
      <c r="GHI85" s="28"/>
      <c r="GHJ85" s="28"/>
      <c r="GHK85" s="28"/>
      <c r="GHL85" s="28"/>
      <c r="GHM85" s="28"/>
      <c r="GHN85" s="28"/>
      <c r="GHO85" s="28"/>
      <c r="GHP85" s="28"/>
      <c r="GHQ85" s="28"/>
      <c r="GHR85" s="28"/>
      <c r="GHS85" s="28"/>
      <c r="GHT85" s="28"/>
      <c r="GHU85" s="28"/>
      <c r="GHV85" s="28"/>
      <c r="GHW85" s="28"/>
      <c r="GHX85" s="28"/>
      <c r="GHY85" s="28"/>
      <c r="GHZ85" s="28"/>
      <c r="GIA85" s="28"/>
      <c r="GIB85" s="28"/>
      <c r="GIC85" s="28"/>
      <c r="GID85" s="28"/>
      <c r="GIE85" s="28"/>
      <c r="GIF85" s="28"/>
      <c r="GIG85" s="28"/>
      <c r="GIH85" s="28"/>
      <c r="GII85" s="28"/>
      <c r="GIJ85" s="28"/>
      <c r="GIK85" s="28"/>
      <c r="GIL85" s="28"/>
      <c r="GIM85" s="28"/>
      <c r="GIN85" s="28"/>
      <c r="GIO85" s="28"/>
      <c r="GIP85" s="28"/>
      <c r="GIQ85" s="28"/>
      <c r="GIR85" s="28"/>
      <c r="GIS85" s="28"/>
      <c r="GIT85" s="28"/>
      <c r="GIU85" s="28"/>
      <c r="GIV85" s="28"/>
      <c r="GIW85" s="28"/>
      <c r="GIX85" s="28"/>
      <c r="GIY85" s="28"/>
      <c r="GIZ85" s="28"/>
      <c r="GJA85" s="28"/>
      <c r="GJB85" s="28"/>
      <c r="GJC85" s="28"/>
      <c r="GJD85" s="28"/>
      <c r="GJE85" s="28"/>
      <c r="GJF85" s="28"/>
      <c r="GJG85" s="28"/>
      <c r="GJH85" s="28"/>
      <c r="GJI85" s="28"/>
      <c r="GJJ85" s="28"/>
      <c r="GJK85" s="28"/>
      <c r="GJL85" s="28"/>
      <c r="GJM85" s="28"/>
      <c r="GJN85" s="28"/>
      <c r="GJO85" s="28"/>
      <c r="GJP85" s="28"/>
      <c r="GJQ85" s="28"/>
      <c r="GJR85" s="28"/>
      <c r="GJS85" s="28"/>
      <c r="GJT85" s="28"/>
      <c r="GJU85" s="28"/>
      <c r="GJV85" s="28"/>
      <c r="GJW85" s="28"/>
      <c r="GJX85" s="28"/>
      <c r="GJY85" s="28"/>
      <c r="GJZ85" s="28"/>
      <c r="GKA85" s="28"/>
      <c r="GKB85" s="28"/>
      <c r="GKC85" s="28"/>
      <c r="GKD85" s="28"/>
      <c r="GKE85" s="28"/>
      <c r="GKF85" s="28"/>
      <c r="GKG85" s="28"/>
      <c r="GKH85" s="28"/>
      <c r="GKI85" s="28"/>
      <c r="GKJ85" s="28"/>
      <c r="GKK85" s="28"/>
      <c r="GKL85" s="28"/>
      <c r="GKM85" s="28"/>
      <c r="GKN85" s="28"/>
      <c r="GKO85" s="28"/>
      <c r="GKP85" s="28"/>
      <c r="GKQ85" s="28"/>
      <c r="GKR85" s="28"/>
      <c r="GKS85" s="28"/>
      <c r="GKT85" s="28"/>
      <c r="GKU85" s="28"/>
      <c r="GKV85" s="28"/>
      <c r="GKW85" s="28"/>
      <c r="GKX85" s="28"/>
      <c r="GKY85" s="28"/>
      <c r="GKZ85" s="28"/>
      <c r="GLA85" s="28"/>
      <c r="GLB85" s="28"/>
      <c r="GLC85" s="28"/>
      <c r="GLD85" s="28"/>
      <c r="GLE85" s="28"/>
      <c r="GLF85" s="28"/>
      <c r="GLG85" s="28"/>
      <c r="GLH85" s="28"/>
      <c r="GLI85" s="28"/>
      <c r="GLJ85" s="28"/>
      <c r="GLK85" s="28"/>
      <c r="GLL85" s="28"/>
      <c r="GLM85" s="28"/>
      <c r="GLN85" s="28"/>
      <c r="GLO85" s="28"/>
      <c r="GLP85" s="28"/>
      <c r="GLQ85" s="28"/>
      <c r="GLR85" s="28"/>
      <c r="GLS85" s="28"/>
      <c r="GLT85" s="28"/>
      <c r="GLU85" s="28"/>
      <c r="GLV85" s="28"/>
      <c r="GLW85" s="28"/>
      <c r="GLX85" s="28"/>
      <c r="GLY85" s="28"/>
      <c r="GLZ85" s="28"/>
      <c r="GMA85" s="28"/>
      <c r="GMB85" s="28"/>
      <c r="GMC85" s="28"/>
      <c r="GMD85" s="28"/>
      <c r="GME85" s="28"/>
      <c r="GMF85" s="28"/>
      <c r="GMG85" s="28"/>
      <c r="GMH85" s="28"/>
      <c r="GMI85" s="28"/>
      <c r="GMJ85" s="28"/>
      <c r="GMK85" s="28"/>
      <c r="GML85" s="28"/>
      <c r="GMM85" s="28"/>
      <c r="GMN85" s="28"/>
      <c r="GMO85" s="28"/>
      <c r="GMP85" s="28"/>
      <c r="GMQ85" s="28"/>
      <c r="GMR85" s="28"/>
      <c r="GMS85" s="28"/>
      <c r="GMT85" s="28"/>
      <c r="GMU85" s="28"/>
      <c r="GMV85" s="28"/>
      <c r="GMW85" s="28"/>
      <c r="GMX85" s="28"/>
      <c r="GMY85" s="28"/>
      <c r="GMZ85" s="28"/>
      <c r="GNA85" s="28"/>
      <c r="GNB85" s="28"/>
      <c r="GNC85" s="28"/>
      <c r="GND85" s="28"/>
      <c r="GNE85" s="28"/>
      <c r="GNF85" s="28"/>
      <c r="GNG85" s="28"/>
      <c r="GNH85" s="28"/>
      <c r="GNI85" s="28"/>
      <c r="GNJ85" s="28"/>
      <c r="GNK85" s="28"/>
      <c r="GNL85" s="28"/>
      <c r="GNM85" s="28"/>
      <c r="GNN85" s="28"/>
      <c r="GNO85" s="28"/>
      <c r="GNP85" s="28"/>
      <c r="GNQ85" s="28"/>
      <c r="GNR85" s="28"/>
      <c r="GNS85" s="28"/>
      <c r="GNT85" s="28"/>
      <c r="GNU85" s="28"/>
      <c r="GNV85" s="28"/>
      <c r="GNW85" s="28"/>
      <c r="GNX85" s="28"/>
      <c r="GNY85" s="28"/>
      <c r="GNZ85" s="28"/>
      <c r="GOA85" s="28"/>
      <c r="GOB85" s="28"/>
      <c r="GOC85" s="28"/>
      <c r="GOD85" s="28"/>
      <c r="GOE85" s="28"/>
      <c r="GOF85" s="28"/>
      <c r="GOG85" s="28"/>
      <c r="GOH85" s="28"/>
      <c r="GOI85" s="28"/>
      <c r="GOJ85" s="28"/>
      <c r="GOK85" s="28"/>
      <c r="GOL85" s="28"/>
      <c r="GOM85" s="28"/>
      <c r="GON85" s="28"/>
      <c r="GOO85" s="28"/>
      <c r="GOP85" s="28"/>
      <c r="GOQ85" s="28"/>
      <c r="GOR85" s="28"/>
      <c r="GOS85" s="28"/>
      <c r="GOT85" s="28"/>
      <c r="GOU85" s="28"/>
      <c r="GOV85" s="28"/>
      <c r="GOW85" s="28"/>
      <c r="GOX85" s="28"/>
      <c r="GOY85" s="28"/>
      <c r="GOZ85" s="28"/>
      <c r="GPA85" s="28"/>
      <c r="GPB85" s="28"/>
      <c r="GPC85" s="28"/>
      <c r="GPD85" s="28"/>
      <c r="GPE85" s="28"/>
      <c r="GPF85" s="28"/>
      <c r="GPG85" s="28"/>
      <c r="GPH85" s="28"/>
      <c r="GPI85" s="28"/>
      <c r="GPJ85" s="28"/>
      <c r="GPK85" s="28"/>
      <c r="GPL85" s="28"/>
      <c r="GPM85" s="28"/>
      <c r="GPN85" s="28"/>
      <c r="GPO85" s="28"/>
      <c r="GPP85" s="28"/>
      <c r="GPQ85" s="28"/>
      <c r="GPR85" s="28"/>
      <c r="GPS85" s="28"/>
      <c r="GPT85" s="28"/>
      <c r="GPU85" s="28"/>
      <c r="GPV85" s="28"/>
      <c r="GPW85" s="28"/>
      <c r="GPX85" s="28"/>
      <c r="GPY85" s="28"/>
      <c r="GPZ85" s="28"/>
      <c r="GQA85" s="28"/>
      <c r="GQB85" s="28"/>
      <c r="GQC85" s="28"/>
      <c r="GQD85" s="28"/>
      <c r="GQE85" s="28"/>
      <c r="GQF85" s="28"/>
      <c r="GQG85" s="28"/>
      <c r="GQH85" s="28"/>
      <c r="GQI85" s="28"/>
      <c r="GQJ85" s="28"/>
      <c r="GQK85" s="28"/>
      <c r="GQL85" s="28"/>
      <c r="GQM85" s="28"/>
      <c r="GQN85" s="28"/>
      <c r="GQO85" s="28"/>
      <c r="GQP85" s="28"/>
      <c r="GQQ85" s="28"/>
      <c r="GQR85" s="28"/>
      <c r="GQS85" s="28"/>
      <c r="GQT85" s="28"/>
      <c r="GQU85" s="28"/>
      <c r="GQV85" s="28"/>
      <c r="GQW85" s="28"/>
      <c r="GQX85" s="28"/>
      <c r="GQY85" s="28"/>
      <c r="GQZ85" s="28"/>
      <c r="GRA85" s="28"/>
      <c r="GRB85" s="28"/>
      <c r="GRC85" s="28"/>
      <c r="GRD85" s="28"/>
      <c r="GRE85" s="28"/>
      <c r="GRF85" s="28"/>
      <c r="GRG85" s="28"/>
      <c r="GRH85" s="28"/>
      <c r="GRI85" s="28"/>
      <c r="GRJ85" s="28"/>
      <c r="GRK85" s="28"/>
      <c r="GRL85" s="28"/>
      <c r="GRM85" s="28"/>
      <c r="GRN85" s="28"/>
      <c r="GRO85" s="28"/>
      <c r="GRP85" s="28"/>
      <c r="GRQ85" s="28"/>
      <c r="GRR85" s="28"/>
      <c r="GRS85" s="28"/>
      <c r="GRT85" s="28"/>
      <c r="GRU85" s="28"/>
      <c r="GRV85" s="28"/>
      <c r="GRW85" s="28"/>
      <c r="GRX85" s="28"/>
      <c r="GRY85" s="28"/>
      <c r="GRZ85" s="28"/>
      <c r="GSA85" s="28"/>
      <c r="GSB85" s="28"/>
      <c r="GSC85" s="28"/>
      <c r="GSD85" s="28"/>
      <c r="GSE85" s="28"/>
      <c r="GSF85" s="28"/>
      <c r="GSG85" s="28"/>
      <c r="GSH85" s="28"/>
      <c r="GSI85" s="28"/>
      <c r="GSJ85" s="28"/>
      <c r="GSK85" s="28"/>
      <c r="GSL85" s="28"/>
      <c r="GSM85" s="28"/>
      <c r="GSN85" s="28"/>
      <c r="GSO85" s="28"/>
      <c r="GSP85" s="28"/>
      <c r="GSQ85" s="28"/>
      <c r="GSR85" s="28"/>
      <c r="GSS85" s="28"/>
      <c r="GST85" s="28"/>
      <c r="GSU85" s="28"/>
      <c r="GSV85" s="28"/>
      <c r="GSW85" s="28"/>
      <c r="GSX85" s="28"/>
      <c r="GSY85" s="28"/>
      <c r="GSZ85" s="28"/>
      <c r="GTA85" s="28"/>
      <c r="GTB85" s="28"/>
      <c r="GTC85" s="28"/>
      <c r="GTD85" s="28"/>
      <c r="GTE85" s="28"/>
      <c r="GTF85" s="28"/>
      <c r="GTG85" s="28"/>
      <c r="GTH85" s="28"/>
      <c r="GTI85" s="28"/>
      <c r="GTJ85" s="28"/>
      <c r="GTK85" s="28"/>
      <c r="GTL85" s="28"/>
      <c r="GTM85" s="28"/>
      <c r="GTN85" s="28"/>
      <c r="GTO85" s="28"/>
      <c r="GTP85" s="28"/>
      <c r="GTQ85" s="28"/>
      <c r="GTR85" s="28"/>
      <c r="GTS85" s="28"/>
      <c r="GTT85" s="28"/>
      <c r="GTU85" s="28"/>
      <c r="GTV85" s="28"/>
      <c r="GTW85" s="28"/>
      <c r="GTX85" s="28"/>
      <c r="GTY85" s="28"/>
      <c r="GTZ85" s="28"/>
      <c r="GUA85" s="28"/>
      <c r="GUB85" s="28"/>
      <c r="GUC85" s="28"/>
      <c r="GUD85" s="28"/>
      <c r="GUE85" s="28"/>
      <c r="GUF85" s="28"/>
      <c r="GUG85" s="28"/>
      <c r="GUH85" s="28"/>
      <c r="GUI85" s="28"/>
      <c r="GUJ85" s="28"/>
      <c r="GUK85" s="28"/>
      <c r="GUL85" s="28"/>
      <c r="GUM85" s="28"/>
      <c r="GUN85" s="28"/>
      <c r="GUO85" s="28"/>
      <c r="GUP85" s="28"/>
      <c r="GUQ85" s="28"/>
      <c r="GUR85" s="28"/>
      <c r="GUS85" s="28"/>
      <c r="GUT85" s="28"/>
      <c r="GUU85" s="28"/>
      <c r="GUV85" s="28"/>
      <c r="GUW85" s="28"/>
      <c r="GUX85" s="28"/>
      <c r="GUY85" s="28"/>
      <c r="GUZ85" s="28"/>
      <c r="GVA85" s="28"/>
      <c r="GVB85" s="28"/>
      <c r="GVC85" s="28"/>
      <c r="GVD85" s="28"/>
      <c r="GVE85" s="28"/>
      <c r="GVF85" s="28"/>
      <c r="GVG85" s="28"/>
      <c r="GVH85" s="28"/>
      <c r="GVI85" s="28"/>
      <c r="GVJ85" s="28"/>
      <c r="GVK85" s="28"/>
      <c r="GVL85" s="28"/>
      <c r="GVM85" s="28"/>
      <c r="GVN85" s="28"/>
      <c r="GVO85" s="28"/>
      <c r="GVP85" s="28"/>
      <c r="GVQ85" s="28"/>
      <c r="GVR85" s="28"/>
      <c r="GVS85" s="28"/>
      <c r="GVT85" s="28"/>
      <c r="GVU85" s="28"/>
      <c r="GVV85" s="28"/>
      <c r="GVW85" s="28"/>
      <c r="GVX85" s="28"/>
      <c r="GVY85" s="28"/>
      <c r="GVZ85" s="28"/>
      <c r="GWA85" s="28"/>
      <c r="GWB85" s="28"/>
      <c r="GWC85" s="28"/>
      <c r="GWD85" s="28"/>
      <c r="GWE85" s="28"/>
      <c r="GWF85" s="28"/>
      <c r="GWG85" s="28"/>
      <c r="GWH85" s="28"/>
      <c r="GWI85" s="28"/>
      <c r="GWJ85" s="28"/>
      <c r="GWK85" s="28"/>
      <c r="GWL85" s="28"/>
      <c r="GWM85" s="28"/>
      <c r="GWN85" s="28"/>
      <c r="GWO85" s="28"/>
      <c r="GWP85" s="28"/>
      <c r="GWQ85" s="28"/>
      <c r="GWR85" s="28"/>
      <c r="GWS85" s="28"/>
      <c r="GWT85" s="28"/>
      <c r="GWU85" s="28"/>
      <c r="GWV85" s="28"/>
      <c r="GWW85" s="28"/>
      <c r="GWX85" s="28"/>
      <c r="GWY85" s="28"/>
      <c r="GWZ85" s="28"/>
      <c r="GXA85" s="28"/>
      <c r="GXB85" s="28"/>
      <c r="GXC85" s="28"/>
      <c r="GXD85" s="28"/>
      <c r="GXE85" s="28"/>
      <c r="GXF85" s="28"/>
      <c r="GXG85" s="28"/>
      <c r="GXH85" s="28"/>
      <c r="GXI85" s="28"/>
      <c r="GXJ85" s="28"/>
      <c r="GXK85" s="28"/>
      <c r="GXL85" s="28"/>
      <c r="GXM85" s="28"/>
      <c r="GXN85" s="28"/>
      <c r="GXO85" s="28"/>
      <c r="GXP85" s="28"/>
      <c r="GXQ85" s="28"/>
      <c r="GXR85" s="28"/>
      <c r="GXS85" s="28"/>
      <c r="GXT85" s="28"/>
      <c r="GXU85" s="28"/>
      <c r="GXV85" s="28"/>
      <c r="GXW85" s="28"/>
      <c r="GXX85" s="28"/>
      <c r="GXY85" s="28"/>
      <c r="GXZ85" s="28"/>
      <c r="GYA85" s="28"/>
      <c r="GYB85" s="28"/>
      <c r="GYC85" s="28"/>
      <c r="GYD85" s="28"/>
      <c r="GYE85" s="28"/>
      <c r="GYF85" s="28"/>
      <c r="GYG85" s="28"/>
      <c r="GYH85" s="28"/>
      <c r="GYI85" s="28"/>
      <c r="GYJ85" s="28"/>
      <c r="GYK85" s="28"/>
      <c r="GYL85" s="28"/>
      <c r="GYM85" s="28"/>
      <c r="GYN85" s="28"/>
      <c r="GYO85" s="28"/>
      <c r="GYP85" s="28"/>
      <c r="GYQ85" s="28"/>
      <c r="GYR85" s="28"/>
      <c r="GYS85" s="28"/>
      <c r="GYT85" s="28"/>
      <c r="GYU85" s="28"/>
      <c r="GYV85" s="28"/>
      <c r="GYW85" s="28"/>
      <c r="GYX85" s="28"/>
      <c r="GYY85" s="28"/>
      <c r="GYZ85" s="28"/>
      <c r="GZA85" s="28"/>
      <c r="GZB85" s="28"/>
      <c r="GZC85" s="28"/>
      <c r="GZD85" s="28"/>
      <c r="GZE85" s="28"/>
      <c r="GZF85" s="28"/>
      <c r="GZG85" s="28"/>
      <c r="GZH85" s="28"/>
      <c r="GZI85" s="28"/>
      <c r="GZJ85" s="28"/>
      <c r="GZK85" s="28"/>
      <c r="GZL85" s="28"/>
      <c r="GZM85" s="28"/>
      <c r="GZN85" s="28"/>
      <c r="GZO85" s="28"/>
      <c r="GZP85" s="28"/>
      <c r="GZQ85" s="28"/>
      <c r="GZR85" s="28"/>
      <c r="GZS85" s="28"/>
      <c r="GZT85" s="28"/>
      <c r="GZU85" s="28"/>
      <c r="GZV85" s="28"/>
      <c r="GZW85" s="28"/>
      <c r="GZX85" s="28"/>
      <c r="GZY85" s="28"/>
      <c r="GZZ85" s="28"/>
      <c r="HAA85" s="28"/>
      <c r="HAB85" s="28"/>
      <c r="HAC85" s="28"/>
      <c r="HAD85" s="28"/>
      <c r="HAE85" s="28"/>
      <c r="HAF85" s="28"/>
      <c r="HAG85" s="28"/>
      <c r="HAH85" s="28"/>
      <c r="HAI85" s="28"/>
      <c r="HAJ85" s="28"/>
      <c r="HAK85" s="28"/>
      <c r="HAL85" s="28"/>
      <c r="HAM85" s="28"/>
      <c r="HAN85" s="28"/>
      <c r="HAO85" s="28"/>
      <c r="HAP85" s="28"/>
      <c r="HAQ85" s="28"/>
      <c r="HAR85" s="28"/>
      <c r="HAS85" s="28"/>
      <c r="HAT85" s="28"/>
      <c r="HAU85" s="28"/>
      <c r="HAV85" s="28"/>
      <c r="HAW85" s="28"/>
      <c r="HAX85" s="28"/>
      <c r="HAY85" s="28"/>
      <c r="HAZ85" s="28"/>
      <c r="HBA85" s="28"/>
      <c r="HBB85" s="28"/>
      <c r="HBC85" s="28"/>
      <c r="HBD85" s="28"/>
      <c r="HBE85" s="28"/>
      <c r="HBF85" s="28"/>
      <c r="HBG85" s="28"/>
      <c r="HBH85" s="28"/>
      <c r="HBI85" s="28"/>
      <c r="HBJ85" s="28"/>
      <c r="HBK85" s="28"/>
      <c r="HBL85" s="28"/>
      <c r="HBM85" s="28"/>
      <c r="HBN85" s="28"/>
      <c r="HBO85" s="28"/>
      <c r="HBP85" s="28"/>
      <c r="HBQ85" s="28"/>
      <c r="HBR85" s="28"/>
      <c r="HBS85" s="28"/>
      <c r="HBT85" s="28"/>
      <c r="HBU85" s="28"/>
      <c r="HBV85" s="28"/>
      <c r="HBW85" s="28"/>
      <c r="HBX85" s="28"/>
      <c r="HBY85" s="28"/>
      <c r="HBZ85" s="28"/>
      <c r="HCA85" s="28"/>
      <c r="HCB85" s="28"/>
      <c r="HCC85" s="28"/>
      <c r="HCD85" s="28"/>
      <c r="HCE85" s="28"/>
      <c r="HCF85" s="28"/>
      <c r="HCG85" s="28"/>
      <c r="HCH85" s="28"/>
      <c r="HCI85" s="28"/>
      <c r="HCJ85" s="28"/>
      <c r="HCK85" s="28"/>
      <c r="HCL85" s="28"/>
      <c r="HCM85" s="28"/>
      <c r="HCN85" s="28"/>
      <c r="HCO85" s="28"/>
      <c r="HCP85" s="28"/>
      <c r="HCQ85" s="28"/>
      <c r="HCR85" s="28"/>
      <c r="HCS85" s="28"/>
      <c r="HCT85" s="28"/>
      <c r="HCU85" s="28"/>
      <c r="HCV85" s="28"/>
      <c r="HCW85" s="28"/>
      <c r="HCX85" s="28"/>
      <c r="HCY85" s="28"/>
      <c r="HCZ85" s="28"/>
      <c r="HDA85" s="28"/>
      <c r="HDB85" s="28"/>
      <c r="HDC85" s="28"/>
      <c r="HDD85" s="28"/>
      <c r="HDE85" s="28"/>
      <c r="HDF85" s="28"/>
      <c r="HDG85" s="28"/>
      <c r="HDH85" s="28"/>
      <c r="HDI85" s="28"/>
      <c r="HDJ85" s="28"/>
      <c r="HDK85" s="28"/>
      <c r="HDL85" s="28"/>
      <c r="HDM85" s="28"/>
      <c r="HDN85" s="28"/>
      <c r="HDO85" s="28"/>
      <c r="HDP85" s="28"/>
      <c r="HDQ85" s="28"/>
      <c r="HDR85" s="28"/>
      <c r="HDS85" s="28"/>
      <c r="HDT85" s="28"/>
      <c r="HDU85" s="28"/>
      <c r="HDV85" s="28"/>
      <c r="HDW85" s="28"/>
      <c r="HDX85" s="28"/>
      <c r="HDY85" s="28"/>
      <c r="HDZ85" s="28"/>
      <c r="HEA85" s="28"/>
      <c r="HEB85" s="28"/>
      <c r="HEC85" s="28"/>
      <c r="HED85" s="28"/>
      <c r="HEE85" s="28"/>
      <c r="HEF85" s="28"/>
      <c r="HEG85" s="28"/>
      <c r="HEH85" s="28"/>
      <c r="HEI85" s="28"/>
      <c r="HEJ85" s="28"/>
      <c r="HEK85" s="28"/>
      <c r="HEL85" s="28"/>
      <c r="HEM85" s="28"/>
      <c r="HEN85" s="28"/>
      <c r="HEO85" s="28"/>
      <c r="HEP85" s="28"/>
      <c r="HEQ85" s="28"/>
      <c r="HER85" s="28"/>
      <c r="HES85" s="28"/>
      <c r="HET85" s="28"/>
      <c r="HEU85" s="28"/>
      <c r="HEV85" s="28"/>
      <c r="HEW85" s="28"/>
      <c r="HEX85" s="28"/>
      <c r="HEY85" s="28"/>
      <c r="HEZ85" s="28"/>
      <c r="HFA85" s="28"/>
      <c r="HFB85" s="28"/>
      <c r="HFC85" s="28"/>
      <c r="HFD85" s="28"/>
      <c r="HFE85" s="28"/>
      <c r="HFF85" s="28"/>
      <c r="HFG85" s="28"/>
      <c r="HFH85" s="28"/>
      <c r="HFI85" s="28"/>
      <c r="HFJ85" s="28"/>
      <c r="HFK85" s="28"/>
      <c r="HFL85" s="28"/>
      <c r="HFM85" s="28"/>
      <c r="HFN85" s="28"/>
      <c r="HFO85" s="28"/>
      <c r="HFP85" s="28"/>
      <c r="HFQ85" s="28"/>
      <c r="HFR85" s="28"/>
      <c r="HFS85" s="28"/>
      <c r="HFT85" s="28"/>
      <c r="HFU85" s="28"/>
      <c r="HFV85" s="28"/>
      <c r="HFW85" s="28"/>
      <c r="HFX85" s="28"/>
      <c r="HFY85" s="28"/>
      <c r="HFZ85" s="28"/>
      <c r="HGA85" s="28"/>
      <c r="HGB85" s="28"/>
      <c r="HGC85" s="28"/>
      <c r="HGD85" s="28"/>
      <c r="HGE85" s="28"/>
      <c r="HGF85" s="28"/>
      <c r="HGG85" s="28"/>
      <c r="HGH85" s="28"/>
      <c r="HGI85" s="28"/>
      <c r="HGJ85" s="28"/>
      <c r="HGK85" s="28"/>
      <c r="HGL85" s="28"/>
      <c r="HGM85" s="28"/>
      <c r="HGN85" s="28"/>
      <c r="HGO85" s="28"/>
      <c r="HGP85" s="28"/>
      <c r="HGQ85" s="28"/>
      <c r="HGR85" s="28"/>
      <c r="HGS85" s="28"/>
      <c r="HGT85" s="28"/>
      <c r="HGU85" s="28"/>
      <c r="HGV85" s="28"/>
      <c r="HGW85" s="28"/>
      <c r="HGX85" s="28"/>
      <c r="HGY85" s="28"/>
      <c r="HGZ85" s="28"/>
      <c r="HHA85" s="28"/>
      <c r="HHB85" s="28"/>
      <c r="HHC85" s="28"/>
      <c r="HHD85" s="28"/>
      <c r="HHE85" s="28"/>
      <c r="HHF85" s="28"/>
      <c r="HHG85" s="28"/>
      <c r="HHH85" s="28"/>
      <c r="HHI85" s="28"/>
      <c r="HHJ85" s="28"/>
      <c r="HHK85" s="28"/>
      <c r="HHL85" s="28"/>
      <c r="HHM85" s="28"/>
      <c r="HHN85" s="28"/>
      <c r="HHO85" s="28"/>
      <c r="HHP85" s="28"/>
      <c r="HHQ85" s="28"/>
      <c r="HHR85" s="28"/>
      <c r="HHS85" s="28"/>
      <c r="HHT85" s="28"/>
      <c r="HHU85" s="28"/>
      <c r="HHV85" s="28"/>
      <c r="HHW85" s="28"/>
      <c r="HHX85" s="28"/>
      <c r="HHY85" s="28"/>
      <c r="HHZ85" s="28"/>
      <c r="HIA85" s="28"/>
      <c r="HIB85" s="28"/>
      <c r="HIC85" s="28"/>
      <c r="HID85" s="28"/>
      <c r="HIE85" s="28"/>
      <c r="HIF85" s="28"/>
      <c r="HIG85" s="28"/>
      <c r="HIH85" s="28"/>
      <c r="HII85" s="28"/>
      <c r="HIJ85" s="28"/>
      <c r="HIK85" s="28"/>
      <c r="HIL85" s="28"/>
      <c r="HIM85" s="28"/>
      <c r="HIN85" s="28"/>
      <c r="HIO85" s="28"/>
      <c r="HIP85" s="28"/>
      <c r="HIQ85" s="28"/>
      <c r="HIR85" s="28"/>
      <c r="HIS85" s="28"/>
      <c r="HIT85" s="28"/>
      <c r="HIU85" s="28"/>
      <c r="HIV85" s="28"/>
      <c r="HIW85" s="28"/>
      <c r="HIX85" s="28"/>
      <c r="HIY85" s="28"/>
      <c r="HIZ85" s="28"/>
      <c r="HJA85" s="28"/>
      <c r="HJB85" s="28"/>
      <c r="HJC85" s="28"/>
      <c r="HJD85" s="28"/>
      <c r="HJE85" s="28"/>
      <c r="HJF85" s="28"/>
      <c r="HJG85" s="28"/>
      <c r="HJH85" s="28"/>
      <c r="HJI85" s="28"/>
      <c r="HJJ85" s="28"/>
      <c r="HJK85" s="28"/>
      <c r="HJL85" s="28"/>
      <c r="HJM85" s="28"/>
      <c r="HJN85" s="28"/>
      <c r="HJO85" s="28"/>
      <c r="HJP85" s="28"/>
      <c r="HJQ85" s="28"/>
      <c r="HJR85" s="28"/>
      <c r="HJS85" s="28"/>
      <c r="HJT85" s="28"/>
      <c r="HJU85" s="28"/>
      <c r="HJV85" s="28"/>
      <c r="HJW85" s="28"/>
      <c r="HJX85" s="28"/>
      <c r="HJY85" s="28"/>
      <c r="HJZ85" s="28"/>
      <c r="HKA85" s="28"/>
      <c r="HKB85" s="28"/>
      <c r="HKC85" s="28"/>
      <c r="HKD85" s="28"/>
      <c r="HKE85" s="28"/>
      <c r="HKF85" s="28"/>
      <c r="HKG85" s="28"/>
      <c r="HKH85" s="28"/>
      <c r="HKI85" s="28"/>
      <c r="HKJ85" s="28"/>
      <c r="HKK85" s="28"/>
      <c r="HKL85" s="28"/>
      <c r="HKM85" s="28"/>
      <c r="HKN85" s="28"/>
      <c r="HKO85" s="28"/>
      <c r="HKP85" s="28"/>
      <c r="HKQ85" s="28"/>
      <c r="HKR85" s="28"/>
      <c r="HKS85" s="28"/>
      <c r="HKT85" s="28"/>
      <c r="HKU85" s="28"/>
      <c r="HKV85" s="28"/>
      <c r="HKW85" s="28"/>
      <c r="HKX85" s="28"/>
      <c r="HKY85" s="28"/>
      <c r="HKZ85" s="28"/>
      <c r="HLA85" s="28"/>
      <c r="HLB85" s="28"/>
      <c r="HLC85" s="28"/>
      <c r="HLD85" s="28"/>
      <c r="HLE85" s="28"/>
      <c r="HLF85" s="28"/>
      <c r="HLG85" s="28"/>
      <c r="HLH85" s="28"/>
      <c r="HLI85" s="28"/>
      <c r="HLJ85" s="28"/>
      <c r="HLK85" s="28"/>
      <c r="HLL85" s="28"/>
      <c r="HLM85" s="28"/>
      <c r="HLN85" s="28"/>
      <c r="HLO85" s="28"/>
      <c r="HLP85" s="28"/>
      <c r="HLQ85" s="28"/>
      <c r="HLR85" s="28"/>
      <c r="HLS85" s="28"/>
      <c r="HLT85" s="28"/>
      <c r="HLU85" s="28"/>
      <c r="HLV85" s="28"/>
      <c r="HLW85" s="28"/>
      <c r="HLX85" s="28"/>
      <c r="HLY85" s="28"/>
      <c r="HLZ85" s="28"/>
      <c r="HMA85" s="28"/>
      <c r="HMB85" s="28"/>
      <c r="HMC85" s="28"/>
      <c r="HMD85" s="28"/>
      <c r="HME85" s="28"/>
      <c r="HMF85" s="28"/>
      <c r="HMG85" s="28"/>
      <c r="HMH85" s="28"/>
      <c r="HMI85" s="28"/>
      <c r="HMJ85" s="28"/>
      <c r="HMK85" s="28"/>
      <c r="HML85" s="28"/>
      <c r="HMM85" s="28"/>
      <c r="HMN85" s="28"/>
      <c r="HMO85" s="28"/>
      <c r="HMP85" s="28"/>
      <c r="HMQ85" s="28"/>
      <c r="HMR85" s="28"/>
      <c r="HMS85" s="28"/>
      <c r="HMT85" s="28"/>
      <c r="HMU85" s="28"/>
      <c r="HMV85" s="28"/>
      <c r="HMW85" s="28"/>
      <c r="HMX85" s="28"/>
      <c r="HMY85" s="28"/>
      <c r="HMZ85" s="28"/>
      <c r="HNA85" s="28"/>
      <c r="HNB85" s="28"/>
      <c r="HNC85" s="28"/>
      <c r="HND85" s="28"/>
      <c r="HNE85" s="28"/>
      <c r="HNF85" s="28"/>
      <c r="HNG85" s="28"/>
      <c r="HNH85" s="28"/>
      <c r="HNI85" s="28"/>
      <c r="HNJ85" s="28"/>
      <c r="HNK85" s="28"/>
      <c r="HNL85" s="28"/>
      <c r="HNM85" s="28"/>
      <c r="HNN85" s="28"/>
      <c r="HNO85" s="28"/>
      <c r="HNP85" s="28"/>
      <c r="HNQ85" s="28"/>
      <c r="HNR85" s="28"/>
      <c r="HNS85" s="28"/>
      <c r="HNT85" s="28"/>
      <c r="HNU85" s="28"/>
      <c r="HNV85" s="28"/>
      <c r="HNW85" s="28"/>
      <c r="HNX85" s="28"/>
      <c r="HNY85" s="28"/>
      <c r="HNZ85" s="28"/>
      <c r="HOA85" s="28"/>
      <c r="HOB85" s="28"/>
      <c r="HOC85" s="28"/>
      <c r="HOD85" s="28"/>
      <c r="HOE85" s="28"/>
      <c r="HOF85" s="28"/>
      <c r="HOG85" s="28"/>
      <c r="HOH85" s="28"/>
      <c r="HOI85" s="28"/>
      <c r="HOJ85" s="28"/>
      <c r="HOK85" s="28"/>
      <c r="HOL85" s="28"/>
      <c r="HOM85" s="28"/>
      <c r="HON85" s="28"/>
      <c r="HOO85" s="28"/>
      <c r="HOP85" s="28"/>
      <c r="HOQ85" s="28"/>
      <c r="HOR85" s="28"/>
      <c r="HOS85" s="28"/>
      <c r="HOT85" s="28"/>
      <c r="HOU85" s="28"/>
      <c r="HOV85" s="28"/>
      <c r="HOW85" s="28"/>
      <c r="HOX85" s="28"/>
      <c r="HOY85" s="28"/>
      <c r="HOZ85" s="28"/>
      <c r="HPA85" s="28"/>
      <c r="HPB85" s="28"/>
      <c r="HPC85" s="28"/>
      <c r="HPD85" s="28"/>
      <c r="HPE85" s="28"/>
      <c r="HPF85" s="28"/>
      <c r="HPG85" s="28"/>
      <c r="HPH85" s="28"/>
      <c r="HPI85" s="28"/>
      <c r="HPJ85" s="28"/>
      <c r="HPK85" s="28"/>
      <c r="HPL85" s="28"/>
      <c r="HPM85" s="28"/>
      <c r="HPN85" s="28"/>
      <c r="HPO85" s="28"/>
      <c r="HPP85" s="28"/>
      <c r="HPQ85" s="28"/>
      <c r="HPR85" s="28"/>
      <c r="HPS85" s="28"/>
      <c r="HPT85" s="28"/>
      <c r="HPU85" s="28"/>
      <c r="HPV85" s="28"/>
      <c r="HPW85" s="28"/>
      <c r="HPX85" s="28"/>
      <c r="HPY85" s="28"/>
      <c r="HPZ85" s="28"/>
      <c r="HQA85" s="28"/>
      <c r="HQB85" s="28"/>
      <c r="HQC85" s="28"/>
      <c r="HQD85" s="28"/>
      <c r="HQE85" s="28"/>
      <c r="HQF85" s="28"/>
      <c r="HQG85" s="28"/>
      <c r="HQH85" s="28"/>
      <c r="HQI85" s="28"/>
      <c r="HQJ85" s="28"/>
      <c r="HQK85" s="28"/>
      <c r="HQL85" s="28"/>
      <c r="HQM85" s="28"/>
      <c r="HQN85" s="28"/>
      <c r="HQO85" s="28"/>
      <c r="HQP85" s="28"/>
      <c r="HQQ85" s="28"/>
      <c r="HQR85" s="28"/>
      <c r="HQS85" s="28"/>
      <c r="HQT85" s="28"/>
      <c r="HQU85" s="28"/>
      <c r="HQV85" s="28"/>
      <c r="HQW85" s="28"/>
      <c r="HQX85" s="28"/>
      <c r="HQY85" s="28"/>
      <c r="HQZ85" s="28"/>
      <c r="HRA85" s="28"/>
      <c r="HRB85" s="28"/>
      <c r="HRC85" s="28"/>
      <c r="HRD85" s="28"/>
      <c r="HRE85" s="28"/>
      <c r="HRF85" s="28"/>
      <c r="HRG85" s="28"/>
      <c r="HRH85" s="28"/>
      <c r="HRI85" s="28"/>
      <c r="HRJ85" s="28"/>
      <c r="HRK85" s="28"/>
      <c r="HRL85" s="28"/>
      <c r="HRM85" s="28"/>
      <c r="HRN85" s="28"/>
      <c r="HRO85" s="28"/>
      <c r="HRP85" s="28"/>
      <c r="HRQ85" s="28"/>
      <c r="HRR85" s="28"/>
      <c r="HRS85" s="28"/>
      <c r="HRT85" s="28"/>
      <c r="HRU85" s="28"/>
      <c r="HRV85" s="28"/>
      <c r="HRW85" s="28"/>
      <c r="HRX85" s="28"/>
      <c r="HRY85" s="28"/>
      <c r="HRZ85" s="28"/>
      <c r="HSA85" s="28"/>
      <c r="HSB85" s="28"/>
      <c r="HSC85" s="28"/>
      <c r="HSD85" s="28"/>
      <c r="HSE85" s="28"/>
      <c r="HSF85" s="28"/>
      <c r="HSG85" s="28"/>
      <c r="HSH85" s="28"/>
      <c r="HSI85" s="28"/>
      <c r="HSJ85" s="28"/>
      <c r="HSK85" s="28"/>
      <c r="HSL85" s="28"/>
      <c r="HSM85" s="28"/>
      <c r="HSN85" s="28"/>
      <c r="HSO85" s="28"/>
      <c r="HSP85" s="28"/>
      <c r="HSQ85" s="28"/>
      <c r="HSR85" s="28"/>
      <c r="HSS85" s="28"/>
      <c r="HST85" s="28"/>
      <c r="HSU85" s="28"/>
      <c r="HSV85" s="28"/>
      <c r="HSW85" s="28"/>
      <c r="HSX85" s="28"/>
      <c r="HSY85" s="28"/>
      <c r="HSZ85" s="28"/>
      <c r="HTA85" s="28"/>
      <c r="HTB85" s="28"/>
      <c r="HTC85" s="28"/>
      <c r="HTD85" s="28"/>
      <c r="HTE85" s="28"/>
      <c r="HTF85" s="28"/>
      <c r="HTG85" s="28"/>
      <c r="HTH85" s="28"/>
      <c r="HTI85" s="28"/>
      <c r="HTJ85" s="28"/>
      <c r="HTK85" s="28"/>
      <c r="HTL85" s="28"/>
      <c r="HTM85" s="28"/>
      <c r="HTN85" s="28"/>
      <c r="HTO85" s="28"/>
      <c r="HTP85" s="28"/>
      <c r="HTQ85" s="28"/>
      <c r="HTR85" s="28"/>
      <c r="HTS85" s="28"/>
      <c r="HTT85" s="28"/>
      <c r="HTU85" s="28"/>
      <c r="HTV85" s="28"/>
      <c r="HTW85" s="28"/>
      <c r="HTX85" s="28"/>
      <c r="HTY85" s="28"/>
      <c r="HTZ85" s="28"/>
      <c r="HUA85" s="28"/>
      <c r="HUB85" s="28"/>
      <c r="HUC85" s="28"/>
      <c r="HUD85" s="28"/>
      <c r="HUE85" s="28"/>
      <c r="HUF85" s="28"/>
      <c r="HUG85" s="28"/>
      <c r="HUH85" s="28"/>
      <c r="HUI85" s="28"/>
      <c r="HUJ85" s="28"/>
      <c r="HUK85" s="28"/>
      <c r="HUL85" s="28"/>
      <c r="HUM85" s="28"/>
      <c r="HUN85" s="28"/>
      <c r="HUO85" s="28"/>
      <c r="HUP85" s="28"/>
      <c r="HUQ85" s="28"/>
      <c r="HUR85" s="28"/>
      <c r="HUS85" s="28"/>
      <c r="HUT85" s="28"/>
      <c r="HUU85" s="28"/>
      <c r="HUV85" s="28"/>
      <c r="HUW85" s="28"/>
      <c r="HUX85" s="28"/>
      <c r="HUY85" s="28"/>
      <c r="HUZ85" s="28"/>
      <c r="HVA85" s="28"/>
      <c r="HVB85" s="28"/>
      <c r="HVC85" s="28"/>
      <c r="HVD85" s="28"/>
      <c r="HVE85" s="28"/>
      <c r="HVF85" s="28"/>
      <c r="HVG85" s="28"/>
      <c r="HVH85" s="28"/>
      <c r="HVI85" s="28"/>
      <c r="HVJ85" s="28"/>
      <c r="HVK85" s="28"/>
      <c r="HVL85" s="28"/>
      <c r="HVM85" s="28"/>
      <c r="HVN85" s="28"/>
      <c r="HVO85" s="28"/>
      <c r="HVP85" s="28"/>
      <c r="HVQ85" s="28"/>
      <c r="HVR85" s="28"/>
      <c r="HVS85" s="28"/>
      <c r="HVT85" s="28"/>
      <c r="HVU85" s="28"/>
      <c r="HVV85" s="28"/>
      <c r="HVW85" s="28"/>
      <c r="HVX85" s="28"/>
      <c r="HVY85" s="28"/>
      <c r="HVZ85" s="28"/>
      <c r="HWA85" s="28"/>
      <c r="HWB85" s="28"/>
      <c r="HWC85" s="28"/>
      <c r="HWD85" s="28"/>
      <c r="HWE85" s="28"/>
      <c r="HWF85" s="28"/>
      <c r="HWG85" s="28"/>
      <c r="HWH85" s="28"/>
      <c r="HWI85" s="28"/>
      <c r="HWJ85" s="28"/>
      <c r="HWK85" s="28"/>
      <c r="HWL85" s="28"/>
      <c r="HWM85" s="28"/>
      <c r="HWN85" s="28"/>
      <c r="HWO85" s="28"/>
      <c r="HWP85" s="28"/>
      <c r="HWQ85" s="28"/>
      <c r="HWR85" s="28"/>
      <c r="HWS85" s="28"/>
      <c r="HWT85" s="28"/>
      <c r="HWU85" s="28"/>
      <c r="HWV85" s="28"/>
      <c r="HWW85" s="28"/>
      <c r="HWX85" s="28"/>
      <c r="HWY85" s="28"/>
      <c r="HWZ85" s="28"/>
      <c r="HXA85" s="28"/>
      <c r="HXB85" s="28"/>
      <c r="HXC85" s="28"/>
      <c r="HXD85" s="28"/>
      <c r="HXE85" s="28"/>
      <c r="HXF85" s="28"/>
      <c r="HXG85" s="28"/>
      <c r="HXH85" s="28"/>
      <c r="HXI85" s="28"/>
      <c r="HXJ85" s="28"/>
      <c r="HXK85" s="28"/>
      <c r="HXL85" s="28"/>
      <c r="HXM85" s="28"/>
      <c r="HXN85" s="28"/>
      <c r="HXO85" s="28"/>
      <c r="HXP85" s="28"/>
      <c r="HXQ85" s="28"/>
      <c r="HXR85" s="28"/>
      <c r="HXS85" s="28"/>
      <c r="HXT85" s="28"/>
      <c r="HXU85" s="28"/>
      <c r="HXV85" s="28"/>
      <c r="HXW85" s="28"/>
      <c r="HXX85" s="28"/>
      <c r="HXY85" s="28"/>
      <c r="HXZ85" s="28"/>
      <c r="HYA85" s="28"/>
      <c r="HYB85" s="28"/>
      <c r="HYC85" s="28"/>
      <c r="HYD85" s="28"/>
      <c r="HYE85" s="28"/>
      <c r="HYF85" s="28"/>
      <c r="HYG85" s="28"/>
      <c r="HYH85" s="28"/>
      <c r="HYI85" s="28"/>
      <c r="HYJ85" s="28"/>
      <c r="HYK85" s="28"/>
      <c r="HYL85" s="28"/>
      <c r="HYM85" s="28"/>
      <c r="HYN85" s="28"/>
      <c r="HYO85" s="28"/>
      <c r="HYP85" s="28"/>
      <c r="HYQ85" s="28"/>
      <c r="HYR85" s="28"/>
      <c r="HYS85" s="28"/>
      <c r="HYT85" s="28"/>
      <c r="HYU85" s="28"/>
      <c r="HYV85" s="28"/>
      <c r="HYW85" s="28"/>
      <c r="HYX85" s="28"/>
      <c r="HYY85" s="28"/>
      <c r="HYZ85" s="28"/>
      <c r="HZA85" s="28"/>
      <c r="HZB85" s="28"/>
      <c r="HZC85" s="28"/>
      <c r="HZD85" s="28"/>
      <c r="HZE85" s="28"/>
      <c r="HZF85" s="28"/>
      <c r="HZG85" s="28"/>
      <c r="HZH85" s="28"/>
      <c r="HZI85" s="28"/>
      <c r="HZJ85" s="28"/>
      <c r="HZK85" s="28"/>
      <c r="HZL85" s="28"/>
      <c r="HZM85" s="28"/>
      <c r="HZN85" s="28"/>
      <c r="HZO85" s="28"/>
      <c r="HZP85" s="28"/>
      <c r="HZQ85" s="28"/>
      <c r="HZR85" s="28"/>
      <c r="HZS85" s="28"/>
      <c r="HZT85" s="28"/>
      <c r="HZU85" s="28"/>
      <c r="HZV85" s="28"/>
      <c r="HZW85" s="28"/>
      <c r="HZX85" s="28"/>
      <c r="HZY85" s="28"/>
      <c r="HZZ85" s="28"/>
      <c r="IAA85" s="28"/>
      <c r="IAB85" s="28"/>
      <c r="IAC85" s="28"/>
      <c r="IAD85" s="28"/>
      <c r="IAE85" s="28"/>
      <c r="IAF85" s="28"/>
      <c r="IAG85" s="28"/>
      <c r="IAH85" s="28"/>
      <c r="IAI85" s="28"/>
      <c r="IAJ85" s="28"/>
      <c r="IAK85" s="28"/>
      <c r="IAL85" s="28"/>
      <c r="IAM85" s="28"/>
      <c r="IAN85" s="28"/>
      <c r="IAO85" s="28"/>
      <c r="IAP85" s="28"/>
      <c r="IAQ85" s="28"/>
      <c r="IAR85" s="28"/>
      <c r="IAS85" s="28"/>
      <c r="IAT85" s="28"/>
      <c r="IAU85" s="28"/>
      <c r="IAV85" s="28"/>
      <c r="IAW85" s="28"/>
      <c r="IAX85" s="28"/>
      <c r="IAY85" s="28"/>
      <c r="IAZ85" s="28"/>
      <c r="IBA85" s="28"/>
      <c r="IBB85" s="28"/>
      <c r="IBC85" s="28"/>
      <c r="IBD85" s="28"/>
      <c r="IBE85" s="28"/>
      <c r="IBF85" s="28"/>
      <c r="IBG85" s="28"/>
      <c r="IBH85" s="28"/>
      <c r="IBI85" s="28"/>
      <c r="IBJ85" s="28"/>
      <c r="IBK85" s="28"/>
      <c r="IBL85" s="28"/>
      <c r="IBM85" s="28"/>
      <c r="IBN85" s="28"/>
      <c r="IBO85" s="28"/>
      <c r="IBP85" s="28"/>
      <c r="IBQ85" s="28"/>
      <c r="IBR85" s="28"/>
      <c r="IBS85" s="28"/>
      <c r="IBT85" s="28"/>
      <c r="IBU85" s="28"/>
      <c r="IBV85" s="28"/>
      <c r="IBW85" s="28"/>
      <c r="IBX85" s="28"/>
      <c r="IBY85" s="28"/>
      <c r="IBZ85" s="28"/>
      <c r="ICA85" s="28"/>
      <c r="ICB85" s="28"/>
      <c r="ICC85" s="28"/>
      <c r="ICD85" s="28"/>
      <c r="ICE85" s="28"/>
      <c r="ICF85" s="28"/>
      <c r="ICG85" s="28"/>
      <c r="ICH85" s="28"/>
      <c r="ICI85" s="28"/>
      <c r="ICJ85" s="28"/>
      <c r="ICK85" s="28"/>
      <c r="ICL85" s="28"/>
      <c r="ICM85" s="28"/>
      <c r="ICN85" s="28"/>
      <c r="ICO85" s="28"/>
      <c r="ICP85" s="28"/>
      <c r="ICQ85" s="28"/>
      <c r="ICR85" s="28"/>
      <c r="ICS85" s="28"/>
      <c r="ICT85" s="28"/>
      <c r="ICU85" s="28"/>
      <c r="ICV85" s="28"/>
      <c r="ICW85" s="28"/>
      <c r="ICX85" s="28"/>
      <c r="ICY85" s="28"/>
      <c r="ICZ85" s="28"/>
      <c r="IDA85" s="28"/>
      <c r="IDB85" s="28"/>
      <c r="IDC85" s="28"/>
      <c r="IDD85" s="28"/>
      <c r="IDE85" s="28"/>
      <c r="IDF85" s="28"/>
      <c r="IDG85" s="28"/>
      <c r="IDH85" s="28"/>
      <c r="IDI85" s="28"/>
      <c r="IDJ85" s="28"/>
      <c r="IDK85" s="28"/>
      <c r="IDL85" s="28"/>
      <c r="IDM85" s="28"/>
      <c r="IDN85" s="28"/>
      <c r="IDO85" s="28"/>
      <c r="IDP85" s="28"/>
      <c r="IDQ85" s="28"/>
      <c r="IDR85" s="28"/>
      <c r="IDS85" s="28"/>
      <c r="IDT85" s="28"/>
      <c r="IDU85" s="28"/>
      <c r="IDV85" s="28"/>
      <c r="IDW85" s="28"/>
      <c r="IDX85" s="28"/>
      <c r="IDY85" s="28"/>
      <c r="IDZ85" s="28"/>
      <c r="IEA85" s="28"/>
      <c r="IEB85" s="28"/>
      <c r="IEC85" s="28"/>
      <c r="IED85" s="28"/>
      <c r="IEE85" s="28"/>
      <c r="IEF85" s="28"/>
      <c r="IEG85" s="28"/>
      <c r="IEH85" s="28"/>
      <c r="IEI85" s="28"/>
      <c r="IEJ85" s="28"/>
      <c r="IEK85" s="28"/>
      <c r="IEL85" s="28"/>
      <c r="IEM85" s="28"/>
      <c r="IEN85" s="28"/>
      <c r="IEO85" s="28"/>
      <c r="IEP85" s="28"/>
      <c r="IEQ85" s="28"/>
      <c r="IER85" s="28"/>
      <c r="IES85" s="28"/>
      <c r="IET85" s="28"/>
      <c r="IEU85" s="28"/>
      <c r="IEV85" s="28"/>
      <c r="IEW85" s="28"/>
      <c r="IEX85" s="28"/>
      <c r="IEY85" s="28"/>
      <c r="IEZ85" s="28"/>
      <c r="IFA85" s="28"/>
      <c r="IFB85" s="28"/>
      <c r="IFC85" s="28"/>
      <c r="IFD85" s="28"/>
      <c r="IFE85" s="28"/>
      <c r="IFF85" s="28"/>
      <c r="IFG85" s="28"/>
      <c r="IFH85" s="28"/>
      <c r="IFI85" s="28"/>
      <c r="IFJ85" s="28"/>
      <c r="IFK85" s="28"/>
      <c r="IFL85" s="28"/>
      <c r="IFM85" s="28"/>
      <c r="IFN85" s="28"/>
      <c r="IFO85" s="28"/>
      <c r="IFP85" s="28"/>
      <c r="IFQ85" s="28"/>
      <c r="IFR85" s="28"/>
      <c r="IFS85" s="28"/>
      <c r="IFT85" s="28"/>
      <c r="IFU85" s="28"/>
      <c r="IFV85" s="28"/>
      <c r="IFW85" s="28"/>
      <c r="IFX85" s="28"/>
      <c r="IFY85" s="28"/>
      <c r="IFZ85" s="28"/>
      <c r="IGA85" s="28"/>
      <c r="IGB85" s="28"/>
      <c r="IGC85" s="28"/>
      <c r="IGD85" s="28"/>
      <c r="IGE85" s="28"/>
      <c r="IGF85" s="28"/>
      <c r="IGG85" s="28"/>
      <c r="IGH85" s="28"/>
      <c r="IGI85" s="28"/>
      <c r="IGJ85" s="28"/>
      <c r="IGK85" s="28"/>
      <c r="IGL85" s="28"/>
      <c r="IGM85" s="28"/>
      <c r="IGN85" s="28"/>
      <c r="IGO85" s="28"/>
      <c r="IGP85" s="28"/>
      <c r="IGQ85" s="28"/>
      <c r="IGR85" s="28"/>
      <c r="IGS85" s="28"/>
      <c r="IGT85" s="28"/>
      <c r="IGU85" s="28"/>
      <c r="IGV85" s="28"/>
      <c r="IGW85" s="28"/>
      <c r="IGX85" s="28"/>
      <c r="IGY85" s="28"/>
      <c r="IGZ85" s="28"/>
      <c r="IHA85" s="28"/>
      <c r="IHB85" s="28"/>
      <c r="IHC85" s="28"/>
      <c r="IHD85" s="28"/>
      <c r="IHE85" s="28"/>
      <c r="IHF85" s="28"/>
      <c r="IHG85" s="28"/>
      <c r="IHH85" s="28"/>
      <c r="IHI85" s="28"/>
      <c r="IHJ85" s="28"/>
      <c r="IHK85" s="28"/>
      <c r="IHL85" s="28"/>
      <c r="IHM85" s="28"/>
      <c r="IHN85" s="28"/>
      <c r="IHO85" s="28"/>
      <c r="IHP85" s="28"/>
      <c r="IHQ85" s="28"/>
      <c r="IHR85" s="28"/>
      <c r="IHS85" s="28"/>
      <c r="IHT85" s="28"/>
      <c r="IHU85" s="28"/>
      <c r="IHV85" s="28"/>
      <c r="IHW85" s="28"/>
      <c r="IHX85" s="28"/>
      <c r="IHY85" s="28"/>
      <c r="IHZ85" s="28"/>
      <c r="IIA85" s="28"/>
      <c r="IIB85" s="28"/>
      <c r="IIC85" s="28"/>
      <c r="IID85" s="28"/>
      <c r="IIE85" s="28"/>
      <c r="IIF85" s="28"/>
      <c r="IIG85" s="28"/>
      <c r="IIH85" s="28"/>
      <c r="III85" s="28"/>
      <c r="IIJ85" s="28"/>
      <c r="IIK85" s="28"/>
      <c r="IIL85" s="28"/>
      <c r="IIM85" s="28"/>
      <c r="IIN85" s="28"/>
      <c r="IIO85" s="28"/>
      <c r="IIP85" s="28"/>
      <c r="IIQ85" s="28"/>
      <c r="IIR85" s="28"/>
      <c r="IIS85" s="28"/>
      <c r="IIT85" s="28"/>
      <c r="IIU85" s="28"/>
      <c r="IIV85" s="28"/>
      <c r="IIW85" s="28"/>
      <c r="IIX85" s="28"/>
      <c r="IIY85" s="28"/>
      <c r="IIZ85" s="28"/>
      <c r="IJA85" s="28"/>
      <c r="IJB85" s="28"/>
      <c r="IJC85" s="28"/>
      <c r="IJD85" s="28"/>
      <c r="IJE85" s="28"/>
      <c r="IJF85" s="28"/>
      <c r="IJG85" s="28"/>
      <c r="IJH85" s="28"/>
      <c r="IJI85" s="28"/>
      <c r="IJJ85" s="28"/>
      <c r="IJK85" s="28"/>
      <c r="IJL85" s="28"/>
      <c r="IJM85" s="28"/>
      <c r="IJN85" s="28"/>
      <c r="IJO85" s="28"/>
      <c r="IJP85" s="28"/>
      <c r="IJQ85" s="28"/>
      <c r="IJR85" s="28"/>
      <c r="IJS85" s="28"/>
      <c r="IJT85" s="28"/>
      <c r="IJU85" s="28"/>
      <c r="IJV85" s="28"/>
      <c r="IJW85" s="28"/>
      <c r="IJX85" s="28"/>
      <c r="IJY85" s="28"/>
      <c r="IJZ85" s="28"/>
      <c r="IKA85" s="28"/>
      <c r="IKB85" s="28"/>
      <c r="IKC85" s="28"/>
      <c r="IKD85" s="28"/>
      <c r="IKE85" s="28"/>
      <c r="IKF85" s="28"/>
      <c r="IKG85" s="28"/>
      <c r="IKH85" s="28"/>
      <c r="IKI85" s="28"/>
      <c r="IKJ85" s="28"/>
      <c r="IKK85" s="28"/>
      <c r="IKL85" s="28"/>
      <c r="IKM85" s="28"/>
      <c r="IKN85" s="28"/>
      <c r="IKO85" s="28"/>
      <c r="IKP85" s="28"/>
      <c r="IKQ85" s="28"/>
      <c r="IKR85" s="28"/>
      <c r="IKS85" s="28"/>
      <c r="IKT85" s="28"/>
      <c r="IKU85" s="28"/>
      <c r="IKV85" s="28"/>
      <c r="IKW85" s="28"/>
      <c r="IKX85" s="28"/>
      <c r="IKY85" s="28"/>
      <c r="IKZ85" s="28"/>
      <c r="ILA85" s="28"/>
      <c r="ILB85" s="28"/>
      <c r="ILC85" s="28"/>
      <c r="ILD85" s="28"/>
      <c r="ILE85" s="28"/>
      <c r="ILF85" s="28"/>
      <c r="ILG85" s="28"/>
      <c r="ILH85" s="28"/>
      <c r="ILI85" s="28"/>
      <c r="ILJ85" s="28"/>
      <c r="ILK85" s="28"/>
      <c r="ILL85" s="28"/>
      <c r="ILM85" s="28"/>
      <c r="ILN85" s="28"/>
      <c r="ILO85" s="28"/>
      <c r="ILP85" s="28"/>
      <c r="ILQ85" s="28"/>
      <c r="ILR85" s="28"/>
      <c r="ILS85" s="28"/>
      <c r="ILT85" s="28"/>
      <c r="ILU85" s="28"/>
      <c r="ILV85" s="28"/>
      <c r="ILW85" s="28"/>
      <c r="ILX85" s="28"/>
      <c r="ILY85" s="28"/>
      <c r="ILZ85" s="28"/>
      <c r="IMA85" s="28"/>
      <c r="IMB85" s="28"/>
      <c r="IMC85" s="28"/>
      <c r="IMD85" s="28"/>
      <c r="IME85" s="28"/>
      <c r="IMF85" s="28"/>
      <c r="IMG85" s="28"/>
      <c r="IMH85" s="28"/>
      <c r="IMI85" s="28"/>
      <c r="IMJ85" s="28"/>
      <c r="IMK85" s="28"/>
      <c r="IML85" s="28"/>
      <c r="IMM85" s="28"/>
      <c r="IMN85" s="28"/>
      <c r="IMO85" s="28"/>
      <c r="IMP85" s="28"/>
      <c r="IMQ85" s="28"/>
      <c r="IMR85" s="28"/>
      <c r="IMS85" s="28"/>
      <c r="IMT85" s="28"/>
      <c r="IMU85" s="28"/>
      <c r="IMV85" s="28"/>
      <c r="IMW85" s="28"/>
      <c r="IMX85" s="28"/>
      <c r="IMY85" s="28"/>
      <c r="IMZ85" s="28"/>
      <c r="INA85" s="28"/>
      <c r="INB85" s="28"/>
      <c r="INC85" s="28"/>
      <c r="IND85" s="28"/>
      <c r="INE85" s="28"/>
      <c r="INF85" s="28"/>
      <c r="ING85" s="28"/>
      <c r="INH85" s="28"/>
      <c r="INI85" s="28"/>
      <c r="INJ85" s="28"/>
      <c r="INK85" s="28"/>
      <c r="INL85" s="28"/>
      <c r="INM85" s="28"/>
      <c r="INN85" s="28"/>
      <c r="INO85" s="28"/>
      <c r="INP85" s="28"/>
      <c r="INQ85" s="28"/>
      <c r="INR85" s="28"/>
      <c r="INS85" s="28"/>
      <c r="INT85" s="28"/>
      <c r="INU85" s="28"/>
      <c r="INV85" s="28"/>
      <c r="INW85" s="28"/>
      <c r="INX85" s="28"/>
      <c r="INY85" s="28"/>
      <c r="INZ85" s="28"/>
      <c r="IOA85" s="28"/>
      <c r="IOB85" s="28"/>
      <c r="IOC85" s="28"/>
      <c r="IOD85" s="28"/>
      <c r="IOE85" s="28"/>
      <c r="IOF85" s="28"/>
      <c r="IOG85" s="28"/>
      <c r="IOH85" s="28"/>
      <c r="IOI85" s="28"/>
      <c r="IOJ85" s="28"/>
      <c r="IOK85" s="28"/>
      <c r="IOL85" s="28"/>
      <c r="IOM85" s="28"/>
      <c r="ION85" s="28"/>
      <c r="IOO85" s="28"/>
      <c r="IOP85" s="28"/>
      <c r="IOQ85" s="28"/>
      <c r="IOR85" s="28"/>
      <c r="IOS85" s="28"/>
      <c r="IOT85" s="28"/>
      <c r="IOU85" s="28"/>
      <c r="IOV85" s="28"/>
      <c r="IOW85" s="28"/>
      <c r="IOX85" s="28"/>
      <c r="IOY85" s="28"/>
      <c r="IOZ85" s="28"/>
      <c r="IPA85" s="28"/>
      <c r="IPB85" s="28"/>
      <c r="IPC85" s="28"/>
      <c r="IPD85" s="28"/>
      <c r="IPE85" s="28"/>
      <c r="IPF85" s="28"/>
      <c r="IPG85" s="28"/>
      <c r="IPH85" s="28"/>
      <c r="IPI85" s="28"/>
      <c r="IPJ85" s="28"/>
      <c r="IPK85" s="28"/>
      <c r="IPL85" s="28"/>
      <c r="IPM85" s="28"/>
      <c r="IPN85" s="28"/>
      <c r="IPO85" s="28"/>
      <c r="IPP85" s="28"/>
      <c r="IPQ85" s="28"/>
      <c r="IPR85" s="28"/>
      <c r="IPS85" s="28"/>
      <c r="IPT85" s="28"/>
      <c r="IPU85" s="28"/>
      <c r="IPV85" s="28"/>
      <c r="IPW85" s="28"/>
      <c r="IPX85" s="28"/>
      <c r="IPY85" s="28"/>
      <c r="IPZ85" s="28"/>
      <c r="IQA85" s="28"/>
      <c r="IQB85" s="28"/>
      <c r="IQC85" s="28"/>
      <c r="IQD85" s="28"/>
      <c r="IQE85" s="28"/>
      <c r="IQF85" s="28"/>
      <c r="IQG85" s="28"/>
      <c r="IQH85" s="28"/>
      <c r="IQI85" s="28"/>
      <c r="IQJ85" s="28"/>
      <c r="IQK85" s="28"/>
      <c r="IQL85" s="28"/>
      <c r="IQM85" s="28"/>
      <c r="IQN85" s="28"/>
      <c r="IQO85" s="28"/>
      <c r="IQP85" s="28"/>
      <c r="IQQ85" s="28"/>
      <c r="IQR85" s="28"/>
      <c r="IQS85" s="28"/>
      <c r="IQT85" s="28"/>
      <c r="IQU85" s="28"/>
      <c r="IQV85" s="28"/>
      <c r="IQW85" s="28"/>
      <c r="IQX85" s="28"/>
      <c r="IQY85" s="28"/>
      <c r="IQZ85" s="28"/>
      <c r="IRA85" s="28"/>
      <c r="IRB85" s="28"/>
      <c r="IRC85" s="28"/>
      <c r="IRD85" s="28"/>
      <c r="IRE85" s="28"/>
      <c r="IRF85" s="28"/>
      <c r="IRG85" s="28"/>
      <c r="IRH85" s="28"/>
      <c r="IRI85" s="28"/>
      <c r="IRJ85" s="28"/>
      <c r="IRK85" s="28"/>
      <c r="IRL85" s="28"/>
      <c r="IRM85" s="28"/>
      <c r="IRN85" s="28"/>
      <c r="IRO85" s="28"/>
      <c r="IRP85" s="28"/>
      <c r="IRQ85" s="28"/>
      <c r="IRR85" s="28"/>
      <c r="IRS85" s="28"/>
      <c r="IRT85" s="28"/>
      <c r="IRU85" s="28"/>
      <c r="IRV85" s="28"/>
      <c r="IRW85" s="28"/>
      <c r="IRX85" s="28"/>
      <c r="IRY85" s="28"/>
      <c r="IRZ85" s="28"/>
      <c r="ISA85" s="28"/>
      <c r="ISB85" s="28"/>
      <c r="ISC85" s="28"/>
      <c r="ISD85" s="28"/>
      <c r="ISE85" s="28"/>
      <c r="ISF85" s="28"/>
      <c r="ISG85" s="28"/>
      <c r="ISH85" s="28"/>
      <c r="ISI85" s="28"/>
      <c r="ISJ85" s="28"/>
      <c r="ISK85" s="28"/>
      <c r="ISL85" s="28"/>
      <c r="ISM85" s="28"/>
      <c r="ISN85" s="28"/>
      <c r="ISO85" s="28"/>
      <c r="ISP85" s="28"/>
      <c r="ISQ85" s="28"/>
      <c r="ISR85" s="28"/>
      <c r="ISS85" s="28"/>
      <c r="IST85" s="28"/>
      <c r="ISU85" s="28"/>
      <c r="ISV85" s="28"/>
      <c r="ISW85" s="28"/>
      <c r="ISX85" s="28"/>
      <c r="ISY85" s="28"/>
      <c r="ISZ85" s="28"/>
      <c r="ITA85" s="28"/>
      <c r="ITB85" s="28"/>
      <c r="ITC85" s="28"/>
      <c r="ITD85" s="28"/>
      <c r="ITE85" s="28"/>
      <c r="ITF85" s="28"/>
      <c r="ITG85" s="28"/>
      <c r="ITH85" s="28"/>
      <c r="ITI85" s="28"/>
      <c r="ITJ85" s="28"/>
      <c r="ITK85" s="28"/>
      <c r="ITL85" s="28"/>
      <c r="ITM85" s="28"/>
      <c r="ITN85" s="28"/>
      <c r="ITO85" s="28"/>
      <c r="ITP85" s="28"/>
      <c r="ITQ85" s="28"/>
      <c r="ITR85" s="28"/>
      <c r="ITS85" s="28"/>
      <c r="ITT85" s="28"/>
      <c r="ITU85" s="28"/>
      <c r="ITV85" s="28"/>
      <c r="ITW85" s="28"/>
      <c r="ITX85" s="28"/>
      <c r="ITY85" s="28"/>
      <c r="ITZ85" s="28"/>
      <c r="IUA85" s="28"/>
      <c r="IUB85" s="28"/>
      <c r="IUC85" s="28"/>
      <c r="IUD85" s="28"/>
      <c r="IUE85" s="28"/>
      <c r="IUF85" s="28"/>
      <c r="IUG85" s="28"/>
      <c r="IUH85" s="28"/>
      <c r="IUI85" s="28"/>
      <c r="IUJ85" s="28"/>
      <c r="IUK85" s="28"/>
      <c r="IUL85" s="28"/>
      <c r="IUM85" s="28"/>
      <c r="IUN85" s="28"/>
      <c r="IUO85" s="28"/>
      <c r="IUP85" s="28"/>
      <c r="IUQ85" s="28"/>
      <c r="IUR85" s="28"/>
      <c r="IUS85" s="28"/>
      <c r="IUT85" s="28"/>
      <c r="IUU85" s="28"/>
      <c r="IUV85" s="28"/>
      <c r="IUW85" s="28"/>
      <c r="IUX85" s="28"/>
      <c r="IUY85" s="28"/>
      <c r="IUZ85" s="28"/>
      <c r="IVA85" s="28"/>
      <c r="IVB85" s="28"/>
      <c r="IVC85" s="28"/>
      <c r="IVD85" s="28"/>
      <c r="IVE85" s="28"/>
      <c r="IVF85" s="28"/>
      <c r="IVG85" s="28"/>
      <c r="IVH85" s="28"/>
      <c r="IVI85" s="28"/>
      <c r="IVJ85" s="28"/>
      <c r="IVK85" s="28"/>
      <c r="IVL85" s="28"/>
      <c r="IVM85" s="28"/>
      <c r="IVN85" s="28"/>
      <c r="IVO85" s="28"/>
      <c r="IVP85" s="28"/>
      <c r="IVQ85" s="28"/>
      <c r="IVR85" s="28"/>
      <c r="IVS85" s="28"/>
      <c r="IVT85" s="28"/>
      <c r="IVU85" s="28"/>
      <c r="IVV85" s="28"/>
      <c r="IVW85" s="28"/>
      <c r="IVX85" s="28"/>
      <c r="IVY85" s="28"/>
      <c r="IVZ85" s="28"/>
      <c r="IWA85" s="28"/>
      <c r="IWB85" s="28"/>
      <c r="IWC85" s="28"/>
      <c r="IWD85" s="28"/>
      <c r="IWE85" s="28"/>
      <c r="IWF85" s="28"/>
      <c r="IWG85" s="28"/>
      <c r="IWH85" s="28"/>
      <c r="IWI85" s="28"/>
      <c r="IWJ85" s="28"/>
      <c r="IWK85" s="28"/>
      <c r="IWL85" s="28"/>
      <c r="IWM85" s="28"/>
      <c r="IWN85" s="28"/>
      <c r="IWO85" s="28"/>
      <c r="IWP85" s="28"/>
      <c r="IWQ85" s="28"/>
      <c r="IWR85" s="28"/>
      <c r="IWS85" s="28"/>
      <c r="IWT85" s="28"/>
      <c r="IWU85" s="28"/>
      <c r="IWV85" s="28"/>
      <c r="IWW85" s="28"/>
      <c r="IWX85" s="28"/>
      <c r="IWY85" s="28"/>
      <c r="IWZ85" s="28"/>
      <c r="IXA85" s="28"/>
      <c r="IXB85" s="28"/>
      <c r="IXC85" s="28"/>
      <c r="IXD85" s="28"/>
      <c r="IXE85" s="28"/>
      <c r="IXF85" s="28"/>
      <c r="IXG85" s="28"/>
      <c r="IXH85" s="28"/>
      <c r="IXI85" s="28"/>
      <c r="IXJ85" s="28"/>
      <c r="IXK85" s="28"/>
      <c r="IXL85" s="28"/>
      <c r="IXM85" s="28"/>
      <c r="IXN85" s="28"/>
      <c r="IXO85" s="28"/>
      <c r="IXP85" s="28"/>
      <c r="IXQ85" s="28"/>
      <c r="IXR85" s="28"/>
      <c r="IXS85" s="28"/>
      <c r="IXT85" s="28"/>
      <c r="IXU85" s="28"/>
      <c r="IXV85" s="28"/>
      <c r="IXW85" s="28"/>
      <c r="IXX85" s="28"/>
      <c r="IXY85" s="28"/>
      <c r="IXZ85" s="28"/>
      <c r="IYA85" s="28"/>
      <c r="IYB85" s="28"/>
      <c r="IYC85" s="28"/>
      <c r="IYD85" s="28"/>
      <c r="IYE85" s="28"/>
      <c r="IYF85" s="28"/>
      <c r="IYG85" s="28"/>
      <c r="IYH85" s="28"/>
      <c r="IYI85" s="28"/>
      <c r="IYJ85" s="28"/>
      <c r="IYK85" s="28"/>
      <c r="IYL85" s="28"/>
      <c r="IYM85" s="28"/>
      <c r="IYN85" s="28"/>
      <c r="IYO85" s="28"/>
      <c r="IYP85" s="28"/>
      <c r="IYQ85" s="28"/>
      <c r="IYR85" s="28"/>
      <c r="IYS85" s="28"/>
      <c r="IYT85" s="28"/>
      <c r="IYU85" s="28"/>
      <c r="IYV85" s="28"/>
      <c r="IYW85" s="28"/>
      <c r="IYX85" s="28"/>
      <c r="IYY85" s="28"/>
      <c r="IYZ85" s="28"/>
      <c r="IZA85" s="28"/>
      <c r="IZB85" s="28"/>
      <c r="IZC85" s="28"/>
      <c r="IZD85" s="28"/>
      <c r="IZE85" s="28"/>
      <c r="IZF85" s="28"/>
      <c r="IZG85" s="28"/>
      <c r="IZH85" s="28"/>
      <c r="IZI85" s="28"/>
      <c r="IZJ85" s="28"/>
      <c r="IZK85" s="28"/>
      <c r="IZL85" s="28"/>
      <c r="IZM85" s="28"/>
      <c r="IZN85" s="28"/>
      <c r="IZO85" s="28"/>
      <c r="IZP85" s="28"/>
      <c r="IZQ85" s="28"/>
      <c r="IZR85" s="28"/>
      <c r="IZS85" s="28"/>
      <c r="IZT85" s="28"/>
      <c r="IZU85" s="28"/>
      <c r="IZV85" s="28"/>
      <c r="IZW85" s="28"/>
      <c r="IZX85" s="28"/>
      <c r="IZY85" s="28"/>
      <c r="IZZ85" s="28"/>
      <c r="JAA85" s="28"/>
      <c r="JAB85" s="28"/>
      <c r="JAC85" s="28"/>
      <c r="JAD85" s="28"/>
      <c r="JAE85" s="28"/>
      <c r="JAF85" s="28"/>
      <c r="JAG85" s="28"/>
      <c r="JAH85" s="28"/>
      <c r="JAI85" s="28"/>
      <c r="JAJ85" s="28"/>
      <c r="JAK85" s="28"/>
      <c r="JAL85" s="28"/>
      <c r="JAM85" s="28"/>
      <c r="JAN85" s="28"/>
      <c r="JAO85" s="28"/>
      <c r="JAP85" s="28"/>
      <c r="JAQ85" s="28"/>
      <c r="JAR85" s="28"/>
      <c r="JAS85" s="28"/>
      <c r="JAT85" s="28"/>
      <c r="JAU85" s="28"/>
      <c r="JAV85" s="28"/>
      <c r="JAW85" s="28"/>
      <c r="JAX85" s="28"/>
      <c r="JAY85" s="28"/>
      <c r="JAZ85" s="28"/>
      <c r="JBA85" s="28"/>
      <c r="JBB85" s="28"/>
      <c r="JBC85" s="28"/>
      <c r="JBD85" s="28"/>
      <c r="JBE85" s="28"/>
      <c r="JBF85" s="28"/>
      <c r="JBG85" s="28"/>
      <c r="JBH85" s="28"/>
      <c r="JBI85" s="28"/>
      <c r="JBJ85" s="28"/>
      <c r="JBK85" s="28"/>
      <c r="JBL85" s="28"/>
      <c r="JBM85" s="28"/>
      <c r="JBN85" s="28"/>
      <c r="JBO85" s="28"/>
      <c r="JBP85" s="28"/>
      <c r="JBQ85" s="28"/>
      <c r="JBR85" s="28"/>
      <c r="JBS85" s="28"/>
      <c r="JBT85" s="28"/>
      <c r="JBU85" s="28"/>
      <c r="JBV85" s="28"/>
      <c r="JBW85" s="28"/>
      <c r="JBX85" s="28"/>
      <c r="JBY85" s="28"/>
      <c r="JBZ85" s="28"/>
      <c r="JCA85" s="28"/>
      <c r="JCB85" s="28"/>
      <c r="JCC85" s="28"/>
      <c r="JCD85" s="28"/>
      <c r="JCE85" s="28"/>
      <c r="JCF85" s="28"/>
      <c r="JCG85" s="28"/>
      <c r="JCH85" s="28"/>
      <c r="JCI85" s="28"/>
      <c r="JCJ85" s="28"/>
      <c r="JCK85" s="28"/>
      <c r="JCL85" s="28"/>
      <c r="JCM85" s="28"/>
      <c r="JCN85" s="28"/>
      <c r="JCO85" s="28"/>
      <c r="JCP85" s="28"/>
      <c r="JCQ85" s="28"/>
      <c r="JCR85" s="28"/>
      <c r="JCS85" s="28"/>
      <c r="JCT85" s="28"/>
      <c r="JCU85" s="28"/>
      <c r="JCV85" s="28"/>
      <c r="JCW85" s="28"/>
      <c r="JCX85" s="28"/>
      <c r="JCY85" s="28"/>
      <c r="JCZ85" s="28"/>
      <c r="JDA85" s="28"/>
      <c r="JDB85" s="28"/>
      <c r="JDC85" s="28"/>
      <c r="JDD85" s="28"/>
      <c r="JDE85" s="28"/>
      <c r="JDF85" s="28"/>
      <c r="JDG85" s="28"/>
      <c r="JDH85" s="28"/>
      <c r="JDI85" s="28"/>
      <c r="JDJ85" s="28"/>
      <c r="JDK85" s="28"/>
      <c r="JDL85" s="28"/>
      <c r="JDM85" s="28"/>
      <c r="JDN85" s="28"/>
      <c r="JDO85" s="28"/>
      <c r="JDP85" s="28"/>
      <c r="JDQ85" s="28"/>
      <c r="JDR85" s="28"/>
      <c r="JDS85" s="28"/>
      <c r="JDT85" s="28"/>
      <c r="JDU85" s="28"/>
      <c r="JDV85" s="28"/>
      <c r="JDW85" s="28"/>
      <c r="JDX85" s="28"/>
      <c r="JDY85" s="28"/>
      <c r="JDZ85" s="28"/>
      <c r="JEA85" s="28"/>
      <c r="JEB85" s="28"/>
      <c r="JEC85" s="28"/>
      <c r="JED85" s="28"/>
      <c r="JEE85" s="28"/>
      <c r="JEF85" s="28"/>
      <c r="JEG85" s="28"/>
      <c r="JEH85" s="28"/>
      <c r="JEI85" s="28"/>
      <c r="JEJ85" s="28"/>
      <c r="JEK85" s="28"/>
      <c r="JEL85" s="28"/>
      <c r="JEM85" s="28"/>
      <c r="JEN85" s="28"/>
      <c r="JEO85" s="28"/>
      <c r="JEP85" s="28"/>
      <c r="JEQ85" s="28"/>
      <c r="JER85" s="28"/>
      <c r="JES85" s="28"/>
      <c r="JET85" s="28"/>
      <c r="JEU85" s="28"/>
      <c r="JEV85" s="28"/>
      <c r="JEW85" s="28"/>
      <c r="JEX85" s="28"/>
      <c r="JEY85" s="28"/>
      <c r="JEZ85" s="28"/>
      <c r="JFA85" s="28"/>
      <c r="JFB85" s="28"/>
      <c r="JFC85" s="28"/>
      <c r="JFD85" s="28"/>
      <c r="JFE85" s="28"/>
      <c r="JFF85" s="28"/>
      <c r="JFG85" s="28"/>
      <c r="JFH85" s="28"/>
      <c r="JFI85" s="28"/>
      <c r="JFJ85" s="28"/>
      <c r="JFK85" s="28"/>
      <c r="JFL85" s="28"/>
      <c r="JFM85" s="28"/>
      <c r="JFN85" s="28"/>
      <c r="JFO85" s="28"/>
      <c r="JFP85" s="28"/>
      <c r="JFQ85" s="28"/>
      <c r="JFR85" s="28"/>
      <c r="JFS85" s="28"/>
      <c r="JFT85" s="28"/>
      <c r="JFU85" s="28"/>
      <c r="JFV85" s="28"/>
      <c r="JFW85" s="28"/>
      <c r="JFX85" s="28"/>
      <c r="JFY85" s="28"/>
      <c r="JFZ85" s="28"/>
      <c r="JGA85" s="28"/>
      <c r="JGB85" s="28"/>
      <c r="JGC85" s="28"/>
      <c r="JGD85" s="28"/>
      <c r="JGE85" s="28"/>
      <c r="JGF85" s="28"/>
      <c r="JGG85" s="28"/>
      <c r="JGH85" s="28"/>
      <c r="JGI85" s="28"/>
      <c r="JGJ85" s="28"/>
      <c r="JGK85" s="28"/>
      <c r="JGL85" s="28"/>
      <c r="JGM85" s="28"/>
      <c r="JGN85" s="28"/>
      <c r="JGO85" s="28"/>
      <c r="JGP85" s="28"/>
      <c r="JGQ85" s="28"/>
      <c r="JGR85" s="28"/>
      <c r="JGS85" s="28"/>
      <c r="JGT85" s="28"/>
      <c r="JGU85" s="28"/>
      <c r="JGV85" s="28"/>
      <c r="JGW85" s="28"/>
      <c r="JGX85" s="28"/>
      <c r="JGY85" s="28"/>
      <c r="JGZ85" s="28"/>
      <c r="JHA85" s="28"/>
      <c r="JHB85" s="28"/>
      <c r="JHC85" s="28"/>
      <c r="JHD85" s="28"/>
      <c r="JHE85" s="28"/>
      <c r="JHF85" s="28"/>
      <c r="JHG85" s="28"/>
      <c r="JHH85" s="28"/>
      <c r="JHI85" s="28"/>
      <c r="JHJ85" s="28"/>
      <c r="JHK85" s="28"/>
      <c r="JHL85" s="28"/>
      <c r="JHM85" s="28"/>
      <c r="JHN85" s="28"/>
      <c r="JHO85" s="28"/>
      <c r="JHP85" s="28"/>
      <c r="JHQ85" s="28"/>
      <c r="JHR85" s="28"/>
      <c r="JHS85" s="28"/>
      <c r="JHT85" s="28"/>
      <c r="JHU85" s="28"/>
      <c r="JHV85" s="28"/>
      <c r="JHW85" s="28"/>
      <c r="JHX85" s="28"/>
      <c r="JHY85" s="28"/>
      <c r="JHZ85" s="28"/>
      <c r="JIA85" s="28"/>
      <c r="JIB85" s="28"/>
      <c r="JIC85" s="28"/>
      <c r="JID85" s="28"/>
      <c r="JIE85" s="28"/>
      <c r="JIF85" s="28"/>
      <c r="JIG85" s="28"/>
      <c r="JIH85" s="28"/>
      <c r="JII85" s="28"/>
      <c r="JIJ85" s="28"/>
      <c r="JIK85" s="28"/>
      <c r="JIL85" s="28"/>
      <c r="JIM85" s="28"/>
      <c r="JIN85" s="28"/>
      <c r="JIO85" s="28"/>
      <c r="JIP85" s="28"/>
      <c r="JIQ85" s="28"/>
      <c r="JIR85" s="28"/>
      <c r="JIS85" s="28"/>
      <c r="JIT85" s="28"/>
      <c r="JIU85" s="28"/>
      <c r="JIV85" s="28"/>
      <c r="JIW85" s="28"/>
      <c r="JIX85" s="28"/>
      <c r="JIY85" s="28"/>
      <c r="JIZ85" s="28"/>
      <c r="JJA85" s="28"/>
      <c r="JJB85" s="28"/>
      <c r="JJC85" s="28"/>
      <c r="JJD85" s="28"/>
      <c r="JJE85" s="28"/>
      <c r="JJF85" s="28"/>
      <c r="JJG85" s="28"/>
      <c r="JJH85" s="28"/>
      <c r="JJI85" s="28"/>
      <c r="JJJ85" s="28"/>
      <c r="JJK85" s="28"/>
      <c r="JJL85" s="28"/>
      <c r="JJM85" s="28"/>
      <c r="JJN85" s="28"/>
      <c r="JJO85" s="28"/>
      <c r="JJP85" s="28"/>
      <c r="JJQ85" s="28"/>
      <c r="JJR85" s="28"/>
      <c r="JJS85" s="28"/>
      <c r="JJT85" s="28"/>
      <c r="JJU85" s="28"/>
      <c r="JJV85" s="28"/>
      <c r="JJW85" s="28"/>
      <c r="JJX85" s="28"/>
      <c r="JJY85" s="28"/>
      <c r="JJZ85" s="28"/>
      <c r="JKA85" s="28"/>
      <c r="JKB85" s="28"/>
      <c r="JKC85" s="28"/>
      <c r="JKD85" s="28"/>
      <c r="JKE85" s="28"/>
      <c r="JKF85" s="28"/>
      <c r="JKG85" s="28"/>
      <c r="JKH85" s="28"/>
      <c r="JKI85" s="28"/>
      <c r="JKJ85" s="28"/>
      <c r="JKK85" s="28"/>
      <c r="JKL85" s="28"/>
      <c r="JKM85" s="28"/>
      <c r="JKN85" s="28"/>
      <c r="JKO85" s="28"/>
      <c r="JKP85" s="28"/>
      <c r="JKQ85" s="28"/>
      <c r="JKR85" s="28"/>
      <c r="JKS85" s="28"/>
      <c r="JKT85" s="28"/>
      <c r="JKU85" s="28"/>
      <c r="JKV85" s="28"/>
      <c r="JKW85" s="28"/>
      <c r="JKX85" s="28"/>
      <c r="JKY85" s="28"/>
      <c r="JKZ85" s="28"/>
      <c r="JLA85" s="28"/>
      <c r="JLB85" s="28"/>
      <c r="JLC85" s="28"/>
      <c r="JLD85" s="28"/>
      <c r="JLE85" s="28"/>
      <c r="JLF85" s="28"/>
      <c r="JLG85" s="28"/>
      <c r="JLH85" s="28"/>
      <c r="JLI85" s="28"/>
      <c r="JLJ85" s="28"/>
      <c r="JLK85" s="28"/>
      <c r="JLL85" s="28"/>
      <c r="JLM85" s="28"/>
      <c r="JLN85" s="28"/>
      <c r="JLO85" s="28"/>
      <c r="JLP85" s="28"/>
      <c r="JLQ85" s="28"/>
      <c r="JLR85" s="28"/>
      <c r="JLS85" s="28"/>
      <c r="JLT85" s="28"/>
      <c r="JLU85" s="28"/>
      <c r="JLV85" s="28"/>
      <c r="JLW85" s="28"/>
      <c r="JLX85" s="28"/>
      <c r="JLY85" s="28"/>
      <c r="JLZ85" s="28"/>
      <c r="JMA85" s="28"/>
      <c r="JMB85" s="28"/>
      <c r="JMC85" s="28"/>
      <c r="JMD85" s="28"/>
      <c r="JME85" s="28"/>
      <c r="JMF85" s="28"/>
      <c r="JMG85" s="28"/>
      <c r="JMH85" s="28"/>
      <c r="JMI85" s="28"/>
      <c r="JMJ85" s="28"/>
      <c r="JMK85" s="28"/>
      <c r="JML85" s="28"/>
      <c r="JMM85" s="28"/>
      <c r="JMN85" s="28"/>
      <c r="JMO85" s="28"/>
      <c r="JMP85" s="28"/>
      <c r="JMQ85" s="28"/>
      <c r="JMR85" s="28"/>
      <c r="JMS85" s="28"/>
      <c r="JMT85" s="28"/>
      <c r="JMU85" s="28"/>
      <c r="JMV85" s="28"/>
      <c r="JMW85" s="28"/>
      <c r="JMX85" s="28"/>
      <c r="JMY85" s="28"/>
      <c r="JMZ85" s="28"/>
      <c r="JNA85" s="28"/>
      <c r="JNB85" s="28"/>
      <c r="JNC85" s="28"/>
      <c r="JND85" s="28"/>
      <c r="JNE85" s="28"/>
      <c r="JNF85" s="28"/>
      <c r="JNG85" s="28"/>
      <c r="JNH85" s="28"/>
      <c r="JNI85" s="28"/>
      <c r="JNJ85" s="28"/>
      <c r="JNK85" s="28"/>
      <c r="JNL85" s="28"/>
      <c r="JNM85" s="28"/>
      <c r="JNN85" s="28"/>
      <c r="JNO85" s="28"/>
      <c r="JNP85" s="28"/>
      <c r="JNQ85" s="28"/>
      <c r="JNR85" s="28"/>
      <c r="JNS85" s="28"/>
      <c r="JNT85" s="28"/>
      <c r="JNU85" s="28"/>
      <c r="JNV85" s="28"/>
      <c r="JNW85" s="28"/>
      <c r="JNX85" s="28"/>
      <c r="JNY85" s="28"/>
      <c r="JNZ85" s="28"/>
      <c r="JOA85" s="28"/>
      <c r="JOB85" s="28"/>
      <c r="JOC85" s="28"/>
      <c r="JOD85" s="28"/>
      <c r="JOE85" s="28"/>
      <c r="JOF85" s="28"/>
      <c r="JOG85" s="28"/>
      <c r="JOH85" s="28"/>
      <c r="JOI85" s="28"/>
      <c r="JOJ85" s="28"/>
      <c r="JOK85" s="28"/>
      <c r="JOL85" s="28"/>
      <c r="JOM85" s="28"/>
      <c r="JON85" s="28"/>
      <c r="JOO85" s="28"/>
      <c r="JOP85" s="28"/>
      <c r="JOQ85" s="28"/>
      <c r="JOR85" s="28"/>
      <c r="JOS85" s="28"/>
      <c r="JOT85" s="28"/>
      <c r="JOU85" s="28"/>
      <c r="JOV85" s="28"/>
      <c r="JOW85" s="28"/>
      <c r="JOX85" s="28"/>
      <c r="JOY85" s="28"/>
      <c r="JOZ85" s="28"/>
      <c r="JPA85" s="28"/>
      <c r="JPB85" s="28"/>
      <c r="JPC85" s="28"/>
      <c r="JPD85" s="28"/>
      <c r="JPE85" s="28"/>
      <c r="JPF85" s="28"/>
      <c r="JPG85" s="28"/>
      <c r="JPH85" s="28"/>
      <c r="JPI85" s="28"/>
      <c r="JPJ85" s="28"/>
      <c r="JPK85" s="28"/>
      <c r="JPL85" s="28"/>
      <c r="JPM85" s="28"/>
      <c r="JPN85" s="28"/>
      <c r="JPO85" s="28"/>
      <c r="JPP85" s="28"/>
      <c r="JPQ85" s="28"/>
      <c r="JPR85" s="28"/>
      <c r="JPS85" s="28"/>
      <c r="JPT85" s="28"/>
      <c r="JPU85" s="28"/>
      <c r="JPV85" s="28"/>
      <c r="JPW85" s="28"/>
      <c r="JPX85" s="28"/>
      <c r="JPY85" s="28"/>
      <c r="JPZ85" s="28"/>
      <c r="JQA85" s="28"/>
      <c r="JQB85" s="28"/>
      <c r="JQC85" s="28"/>
      <c r="JQD85" s="28"/>
      <c r="JQE85" s="28"/>
      <c r="JQF85" s="28"/>
      <c r="JQG85" s="28"/>
      <c r="JQH85" s="28"/>
      <c r="JQI85" s="28"/>
      <c r="JQJ85" s="28"/>
      <c r="JQK85" s="28"/>
      <c r="JQL85" s="28"/>
      <c r="JQM85" s="28"/>
      <c r="JQN85" s="28"/>
      <c r="JQO85" s="28"/>
      <c r="JQP85" s="28"/>
      <c r="JQQ85" s="28"/>
      <c r="JQR85" s="28"/>
      <c r="JQS85" s="28"/>
      <c r="JQT85" s="28"/>
      <c r="JQU85" s="28"/>
      <c r="JQV85" s="28"/>
      <c r="JQW85" s="28"/>
      <c r="JQX85" s="28"/>
      <c r="JQY85" s="28"/>
      <c r="JQZ85" s="28"/>
      <c r="JRA85" s="28"/>
      <c r="JRB85" s="28"/>
      <c r="JRC85" s="28"/>
      <c r="JRD85" s="28"/>
      <c r="JRE85" s="28"/>
      <c r="JRF85" s="28"/>
      <c r="JRG85" s="28"/>
      <c r="JRH85" s="28"/>
      <c r="JRI85" s="28"/>
      <c r="JRJ85" s="28"/>
      <c r="JRK85" s="28"/>
      <c r="JRL85" s="28"/>
      <c r="JRM85" s="28"/>
      <c r="JRN85" s="28"/>
      <c r="JRO85" s="28"/>
      <c r="JRP85" s="28"/>
      <c r="JRQ85" s="28"/>
      <c r="JRR85" s="28"/>
      <c r="JRS85" s="28"/>
      <c r="JRT85" s="28"/>
      <c r="JRU85" s="28"/>
      <c r="JRV85" s="28"/>
      <c r="JRW85" s="28"/>
      <c r="JRX85" s="28"/>
      <c r="JRY85" s="28"/>
      <c r="JRZ85" s="28"/>
      <c r="JSA85" s="28"/>
      <c r="JSB85" s="28"/>
      <c r="JSC85" s="28"/>
      <c r="JSD85" s="28"/>
      <c r="JSE85" s="28"/>
      <c r="JSF85" s="28"/>
      <c r="JSG85" s="28"/>
      <c r="JSH85" s="28"/>
      <c r="JSI85" s="28"/>
      <c r="JSJ85" s="28"/>
      <c r="JSK85" s="28"/>
      <c r="JSL85" s="28"/>
      <c r="JSM85" s="28"/>
      <c r="JSN85" s="28"/>
      <c r="JSO85" s="28"/>
      <c r="JSP85" s="28"/>
      <c r="JSQ85" s="28"/>
      <c r="JSR85" s="28"/>
      <c r="JSS85" s="28"/>
      <c r="JST85" s="28"/>
      <c r="JSU85" s="28"/>
      <c r="JSV85" s="28"/>
      <c r="JSW85" s="28"/>
      <c r="JSX85" s="28"/>
      <c r="JSY85" s="28"/>
      <c r="JSZ85" s="28"/>
      <c r="JTA85" s="28"/>
      <c r="JTB85" s="28"/>
      <c r="JTC85" s="28"/>
      <c r="JTD85" s="28"/>
      <c r="JTE85" s="28"/>
      <c r="JTF85" s="28"/>
      <c r="JTG85" s="28"/>
      <c r="JTH85" s="28"/>
      <c r="JTI85" s="28"/>
      <c r="JTJ85" s="28"/>
      <c r="JTK85" s="28"/>
      <c r="JTL85" s="28"/>
      <c r="JTM85" s="28"/>
      <c r="JTN85" s="28"/>
      <c r="JTO85" s="28"/>
      <c r="JTP85" s="28"/>
      <c r="JTQ85" s="28"/>
      <c r="JTR85" s="28"/>
      <c r="JTS85" s="28"/>
      <c r="JTT85" s="28"/>
      <c r="JTU85" s="28"/>
      <c r="JTV85" s="28"/>
      <c r="JTW85" s="28"/>
      <c r="JTX85" s="28"/>
      <c r="JTY85" s="28"/>
      <c r="JTZ85" s="28"/>
      <c r="JUA85" s="28"/>
      <c r="JUB85" s="28"/>
      <c r="JUC85" s="28"/>
      <c r="JUD85" s="28"/>
      <c r="JUE85" s="28"/>
      <c r="JUF85" s="28"/>
      <c r="JUG85" s="28"/>
      <c r="JUH85" s="28"/>
      <c r="JUI85" s="28"/>
      <c r="JUJ85" s="28"/>
      <c r="JUK85" s="28"/>
      <c r="JUL85" s="28"/>
      <c r="JUM85" s="28"/>
      <c r="JUN85" s="28"/>
      <c r="JUO85" s="28"/>
      <c r="JUP85" s="28"/>
      <c r="JUQ85" s="28"/>
      <c r="JUR85" s="28"/>
      <c r="JUS85" s="28"/>
      <c r="JUT85" s="28"/>
      <c r="JUU85" s="28"/>
      <c r="JUV85" s="28"/>
      <c r="JUW85" s="28"/>
      <c r="JUX85" s="28"/>
      <c r="JUY85" s="28"/>
      <c r="JUZ85" s="28"/>
      <c r="JVA85" s="28"/>
      <c r="JVB85" s="28"/>
      <c r="JVC85" s="28"/>
      <c r="JVD85" s="28"/>
      <c r="JVE85" s="28"/>
      <c r="JVF85" s="28"/>
      <c r="JVG85" s="28"/>
      <c r="JVH85" s="28"/>
      <c r="JVI85" s="28"/>
      <c r="JVJ85" s="28"/>
      <c r="JVK85" s="28"/>
      <c r="JVL85" s="28"/>
      <c r="JVM85" s="28"/>
      <c r="JVN85" s="28"/>
      <c r="JVO85" s="28"/>
      <c r="JVP85" s="28"/>
      <c r="JVQ85" s="28"/>
      <c r="JVR85" s="28"/>
      <c r="JVS85" s="28"/>
      <c r="JVT85" s="28"/>
      <c r="JVU85" s="28"/>
      <c r="JVV85" s="28"/>
      <c r="JVW85" s="28"/>
      <c r="JVX85" s="28"/>
      <c r="JVY85" s="28"/>
      <c r="JVZ85" s="28"/>
      <c r="JWA85" s="28"/>
      <c r="JWB85" s="28"/>
      <c r="JWC85" s="28"/>
      <c r="JWD85" s="28"/>
      <c r="JWE85" s="28"/>
      <c r="JWF85" s="28"/>
      <c r="JWG85" s="28"/>
      <c r="JWH85" s="28"/>
      <c r="JWI85" s="28"/>
      <c r="JWJ85" s="28"/>
      <c r="JWK85" s="28"/>
      <c r="JWL85" s="28"/>
      <c r="JWM85" s="28"/>
      <c r="JWN85" s="28"/>
      <c r="JWO85" s="28"/>
      <c r="JWP85" s="28"/>
      <c r="JWQ85" s="28"/>
      <c r="JWR85" s="28"/>
      <c r="JWS85" s="28"/>
      <c r="JWT85" s="28"/>
      <c r="JWU85" s="28"/>
      <c r="JWV85" s="28"/>
      <c r="JWW85" s="28"/>
      <c r="JWX85" s="28"/>
      <c r="JWY85" s="28"/>
      <c r="JWZ85" s="28"/>
      <c r="JXA85" s="28"/>
      <c r="JXB85" s="28"/>
      <c r="JXC85" s="28"/>
      <c r="JXD85" s="28"/>
      <c r="JXE85" s="28"/>
      <c r="JXF85" s="28"/>
      <c r="JXG85" s="28"/>
      <c r="JXH85" s="28"/>
      <c r="JXI85" s="28"/>
      <c r="JXJ85" s="28"/>
      <c r="JXK85" s="28"/>
      <c r="JXL85" s="28"/>
      <c r="JXM85" s="28"/>
      <c r="JXN85" s="28"/>
      <c r="JXO85" s="28"/>
      <c r="JXP85" s="28"/>
      <c r="JXQ85" s="28"/>
      <c r="JXR85" s="28"/>
      <c r="JXS85" s="28"/>
      <c r="JXT85" s="28"/>
      <c r="JXU85" s="28"/>
      <c r="JXV85" s="28"/>
      <c r="JXW85" s="28"/>
      <c r="JXX85" s="28"/>
      <c r="JXY85" s="28"/>
      <c r="JXZ85" s="28"/>
      <c r="JYA85" s="28"/>
      <c r="JYB85" s="28"/>
      <c r="JYC85" s="28"/>
      <c r="JYD85" s="28"/>
      <c r="JYE85" s="28"/>
      <c r="JYF85" s="28"/>
      <c r="JYG85" s="28"/>
      <c r="JYH85" s="28"/>
      <c r="JYI85" s="28"/>
      <c r="JYJ85" s="28"/>
      <c r="JYK85" s="28"/>
      <c r="JYL85" s="28"/>
      <c r="JYM85" s="28"/>
      <c r="JYN85" s="28"/>
      <c r="JYO85" s="28"/>
      <c r="JYP85" s="28"/>
      <c r="JYQ85" s="28"/>
      <c r="JYR85" s="28"/>
      <c r="JYS85" s="28"/>
      <c r="JYT85" s="28"/>
      <c r="JYU85" s="28"/>
      <c r="JYV85" s="28"/>
      <c r="JYW85" s="28"/>
      <c r="JYX85" s="28"/>
      <c r="JYY85" s="28"/>
      <c r="JYZ85" s="28"/>
      <c r="JZA85" s="28"/>
      <c r="JZB85" s="28"/>
      <c r="JZC85" s="28"/>
      <c r="JZD85" s="28"/>
      <c r="JZE85" s="28"/>
      <c r="JZF85" s="28"/>
      <c r="JZG85" s="28"/>
      <c r="JZH85" s="28"/>
      <c r="JZI85" s="28"/>
      <c r="JZJ85" s="28"/>
      <c r="JZK85" s="28"/>
      <c r="JZL85" s="28"/>
      <c r="JZM85" s="28"/>
      <c r="JZN85" s="28"/>
      <c r="JZO85" s="28"/>
      <c r="JZP85" s="28"/>
      <c r="JZQ85" s="28"/>
      <c r="JZR85" s="28"/>
      <c r="JZS85" s="28"/>
      <c r="JZT85" s="28"/>
      <c r="JZU85" s="28"/>
      <c r="JZV85" s="28"/>
      <c r="JZW85" s="28"/>
      <c r="JZX85" s="28"/>
      <c r="JZY85" s="28"/>
      <c r="JZZ85" s="28"/>
      <c r="KAA85" s="28"/>
      <c r="KAB85" s="28"/>
      <c r="KAC85" s="28"/>
      <c r="KAD85" s="28"/>
      <c r="KAE85" s="28"/>
      <c r="KAF85" s="28"/>
      <c r="KAG85" s="28"/>
      <c r="KAH85" s="28"/>
      <c r="KAI85" s="28"/>
      <c r="KAJ85" s="28"/>
      <c r="KAK85" s="28"/>
      <c r="KAL85" s="28"/>
      <c r="KAM85" s="28"/>
      <c r="KAN85" s="28"/>
      <c r="KAO85" s="28"/>
      <c r="KAP85" s="28"/>
      <c r="KAQ85" s="28"/>
      <c r="KAR85" s="28"/>
      <c r="KAS85" s="28"/>
      <c r="KAT85" s="28"/>
      <c r="KAU85" s="28"/>
      <c r="KAV85" s="28"/>
      <c r="KAW85" s="28"/>
      <c r="KAX85" s="28"/>
      <c r="KAY85" s="28"/>
      <c r="KAZ85" s="28"/>
      <c r="KBA85" s="28"/>
      <c r="KBB85" s="28"/>
      <c r="KBC85" s="28"/>
      <c r="KBD85" s="28"/>
      <c r="KBE85" s="28"/>
      <c r="KBF85" s="28"/>
      <c r="KBG85" s="28"/>
      <c r="KBH85" s="28"/>
      <c r="KBI85" s="28"/>
      <c r="KBJ85" s="28"/>
      <c r="KBK85" s="28"/>
      <c r="KBL85" s="28"/>
      <c r="KBM85" s="28"/>
      <c r="KBN85" s="28"/>
      <c r="KBO85" s="28"/>
      <c r="KBP85" s="28"/>
      <c r="KBQ85" s="28"/>
      <c r="KBR85" s="28"/>
      <c r="KBS85" s="28"/>
      <c r="KBT85" s="28"/>
      <c r="KBU85" s="28"/>
      <c r="KBV85" s="28"/>
      <c r="KBW85" s="28"/>
      <c r="KBX85" s="28"/>
      <c r="KBY85" s="28"/>
      <c r="KBZ85" s="28"/>
      <c r="KCA85" s="28"/>
      <c r="KCB85" s="28"/>
      <c r="KCC85" s="28"/>
      <c r="KCD85" s="28"/>
      <c r="KCE85" s="28"/>
      <c r="KCF85" s="28"/>
      <c r="KCG85" s="28"/>
      <c r="KCH85" s="28"/>
      <c r="KCI85" s="28"/>
      <c r="KCJ85" s="28"/>
      <c r="KCK85" s="28"/>
      <c r="KCL85" s="28"/>
      <c r="KCM85" s="28"/>
      <c r="KCN85" s="28"/>
      <c r="KCO85" s="28"/>
      <c r="KCP85" s="28"/>
      <c r="KCQ85" s="28"/>
      <c r="KCR85" s="28"/>
      <c r="KCS85" s="28"/>
      <c r="KCT85" s="28"/>
      <c r="KCU85" s="28"/>
      <c r="KCV85" s="28"/>
      <c r="KCW85" s="28"/>
      <c r="KCX85" s="28"/>
      <c r="KCY85" s="28"/>
      <c r="KCZ85" s="28"/>
      <c r="KDA85" s="28"/>
      <c r="KDB85" s="28"/>
      <c r="KDC85" s="28"/>
      <c r="KDD85" s="28"/>
      <c r="KDE85" s="28"/>
      <c r="KDF85" s="28"/>
      <c r="KDG85" s="28"/>
      <c r="KDH85" s="28"/>
      <c r="KDI85" s="28"/>
      <c r="KDJ85" s="28"/>
      <c r="KDK85" s="28"/>
      <c r="KDL85" s="28"/>
      <c r="KDM85" s="28"/>
      <c r="KDN85" s="28"/>
      <c r="KDO85" s="28"/>
      <c r="KDP85" s="28"/>
      <c r="KDQ85" s="28"/>
      <c r="KDR85" s="28"/>
      <c r="KDS85" s="28"/>
      <c r="KDT85" s="28"/>
      <c r="KDU85" s="28"/>
      <c r="KDV85" s="28"/>
      <c r="KDW85" s="28"/>
      <c r="KDX85" s="28"/>
      <c r="KDY85" s="28"/>
      <c r="KDZ85" s="28"/>
      <c r="KEA85" s="28"/>
      <c r="KEB85" s="28"/>
      <c r="KEC85" s="28"/>
      <c r="KED85" s="28"/>
      <c r="KEE85" s="28"/>
      <c r="KEF85" s="28"/>
      <c r="KEG85" s="28"/>
      <c r="KEH85" s="28"/>
      <c r="KEI85" s="28"/>
      <c r="KEJ85" s="28"/>
      <c r="KEK85" s="28"/>
      <c r="KEL85" s="28"/>
      <c r="KEM85" s="28"/>
      <c r="KEN85" s="28"/>
      <c r="KEO85" s="28"/>
      <c r="KEP85" s="28"/>
      <c r="KEQ85" s="28"/>
      <c r="KER85" s="28"/>
      <c r="KES85" s="28"/>
      <c r="KET85" s="28"/>
      <c r="KEU85" s="28"/>
      <c r="KEV85" s="28"/>
      <c r="KEW85" s="28"/>
      <c r="KEX85" s="28"/>
      <c r="KEY85" s="28"/>
      <c r="KEZ85" s="28"/>
      <c r="KFA85" s="28"/>
      <c r="KFB85" s="28"/>
      <c r="KFC85" s="28"/>
      <c r="KFD85" s="28"/>
      <c r="KFE85" s="28"/>
      <c r="KFF85" s="28"/>
      <c r="KFG85" s="28"/>
      <c r="KFH85" s="28"/>
      <c r="KFI85" s="28"/>
      <c r="KFJ85" s="28"/>
      <c r="KFK85" s="28"/>
      <c r="KFL85" s="28"/>
      <c r="KFM85" s="28"/>
      <c r="KFN85" s="28"/>
      <c r="KFO85" s="28"/>
      <c r="KFP85" s="28"/>
      <c r="KFQ85" s="28"/>
      <c r="KFR85" s="28"/>
      <c r="KFS85" s="28"/>
      <c r="KFT85" s="28"/>
      <c r="KFU85" s="28"/>
      <c r="KFV85" s="28"/>
      <c r="KFW85" s="28"/>
      <c r="KFX85" s="28"/>
      <c r="KFY85" s="28"/>
      <c r="KFZ85" s="28"/>
      <c r="KGA85" s="28"/>
      <c r="KGB85" s="28"/>
      <c r="KGC85" s="28"/>
      <c r="KGD85" s="28"/>
      <c r="KGE85" s="28"/>
      <c r="KGF85" s="28"/>
      <c r="KGG85" s="28"/>
      <c r="KGH85" s="28"/>
      <c r="KGI85" s="28"/>
      <c r="KGJ85" s="28"/>
      <c r="KGK85" s="28"/>
      <c r="KGL85" s="28"/>
      <c r="KGM85" s="28"/>
      <c r="KGN85" s="28"/>
      <c r="KGO85" s="28"/>
      <c r="KGP85" s="28"/>
      <c r="KGQ85" s="28"/>
      <c r="KGR85" s="28"/>
      <c r="KGS85" s="28"/>
      <c r="KGT85" s="28"/>
      <c r="KGU85" s="28"/>
      <c r="KGV85" s="28"/>
      <c r="KGW85" s="28"/>
      <c r="KGX85" s="28"/>
      <c r="KGY85" s="28"/>
      <c r="KGZ85" s="28"/>
      <c r="KHA85" s="28"/>
      <c r="KHB85" s="28"/>
      <c r="KHC85" s="28"/>
      <c r="KHD85" s="28"/>
      <c r="KHE85" s="28"/>
      <c r="KHF85" s="28"/>
      <c r="KHG85" s="28"/>
      <c r="KHH85" s="28"/>
      <c r="KHI85" s="28"/>
      <c r="KHJ85" s="28"/>
      <c r="KHK85" s="28"/>
      <c r="KHL85" s="28"/>
      <c r="KHM85" s="28"/>
      <c r="KHN85" s="28"/>
      <c r="KHO85" s="28"/>
      <c r="KHP85" s="28"/>
      <c r="KHQ85" s="28"/>
      <c r="KHR85" s="28"/>
      <c r="KHS85" s="28"/>
      <c r="KHT85" s="28"/>
      <c r="KHU85" s="28"/>
      <c r="KHV85" s="28"/>
      <c r="KHW85" s="28"/>
      <c r="KHX85" s="28"/>
      <c r="KHY85" s="28"/>
      <c r="KHZ85" s="28"/>
      <c r="KIA85" s="28"/>
      <c r="KIB85" s="28"/>
      <c r="KIC85" s="28"/>
      <c r="KID85" s="28"/>
      <c r="KIE85" s="28"/>
      <c r="KIF85" s="28"/>
      <c r="KIG85" s="28"/>
      <c r="KIH85" s="28"/>
      <c r="KII85" s="28"/>
      <c r="KIJ85" s="28"/>
      <c r="KIK85" s="28"/>
      <c r="KIL85" s="28"/>
      <c r="KIM85" s="28"/>
      <c r="KIN85" s="28"/>
      <c r="KIO85" s="28"/>
      <c r="KIP85" s="28"/>
      <c r="KIQ85" s="28"/>
      <c r="KIR85" s="28"/>
      <c r="KIS85" s="28"/>
      <c r="KIT85" s="28"/>
      <c r="KIU85" s="28"/>
      <c r="KIV85" s="28"/>
      <c r="KIW85" s="28"/>
      <c r="KIX85" s="28"/>
      <c r="KIY85" s="28"/>
      <c r="KIZ85" s="28"/>
      <c r="KJA85" s="28"/>
      <c r="KJB85" s="28"/>
      <c r="KJC85" s="28"/>
      <c r="KJD85" s="28"/>
      <c r="KJE85" s="28"/>
      <c r="KJF85" s="28"/>
      <c r="KJG85" s="28"/>
      <c r="KJH85" s="28"/>
      <c r="KJI85" s="28"/>
      <c r="KJJ85" s="28"/>
      <c r="KJK85" s="28"/>
      <c r="KJL85" s="28"/>
      <c r="KJM85" s="28"/>
      <c r="KJN85" s="28"/>
      <c r="KJO85" s="28"/>
      <c r="KJP85" s="28"/>
      <c r="KJQ85" s="28"/>
      <c r="KJR85" s="28"/>
      <c r="KJS85" s="28"/>
      <c r="KJT85" s="28"/>
      <c r="KJU85" s="28"/>
      <c r="KJV85" s="28"/>
      <c r="KJW85" s="28"/>
      <c r="KJX85" s="28"/>
      <c r="KJY85" s="28"/>
      <c r="KJZ85" s="28"/>
      <c r="KKA85" s="28"/>
      <c r="KKB85" s="28"/>
      <c r="KKC85" s="28"/>
      <c r="KKD85" s="28"/>
      <c r="KKE85" s="28"/>
      <c r="KKF85" s="28"/>
      <c r="KKG85" s="28"/>
      <c r="KKH85" s="28"/>
      <c r="KKI85" s="28"/>
      <c r="KKJ85" s="28"/>
      <c r="KKK85" s="28"/>
      <c r="KKL85" s="28"/>
      <c r="KKM85" s="28"/>
      <c r="KKN85" s="28"/>
      <c r="KKO85" s="28"/>
      <c r="KKP85" s="28"/>
      <c r="KKQ85" s="28"/>
      <c r="KKR85" s="28"/>
      <c r="KKS85" s="28"/>
      <c r="KKT85" s="28"/>
      <c r="KKU85" s="28"/>
      <c r="KKV85" s="28"/>
      <c r="KKW85" s="28"/>
      <c r="KKX85" s="28"/>
      <c r="KKY85" s="28"/>
      <c r="KKZ85" s="28"/>
      <c r="KLA85" s="28"/>
      <c r="KLB85" s="28"/>
      <c r="KLC85" s="28"/>
      <c r="KLD85" s="28"/>
      <c r="KLE85" s="28"/>
      <c r="KLF85" s="28"/>
      <c r="KLG85" s="28"/>
      <c r="KLH85" s="28"/>
      <c r="KLI85" s="28"/>
      <c r="KLJ85" s="28"/>
      <c r="KLK85" s="28"/>
      <c r="KLL85" s="28"/>
      <c r="KLM85" s="28"/>
      <c r="KLN85" s="28"/>
      <c r="KLO85" s="28"/>
      <c r="KLP85" s="28"/>
      <c r="KLQ85" s="28"/>
      <c r="KLR85" s="28"/>
      <c r="KLS85" s="28"/>
      <c r="KLT85" s="28"/>
      <c r="KLU85" s="28"/>
      <c r="KLV85" s="28"/>
      <c r="KLW85" s="28"/>
      <c r="KLX85" s="28"/>
      <c r="KLY85" s="28"/>
      <c r="KLZ85" s="28"/>
      <c r="KMA85" s="28"/>
      <c r="KMB85" s="28"/>
      <c r="KMC85" s="28"/>
      <c r="KMD85" s="28"/>
      <c r="KME85" s="28"/>
      <c r="KMF85" s="28"/>
      <c r="KMG85" s="28"/>
      <c r="KMH85" s="28"/>
      <c r="KMI85" s="28"/>
      <c r="KMJ85" s="28"/>
      <c r="KMK85" s="28"/>
      <c r="KML85" s="28"/>
      <c r="KMM85" s="28"/>
      <c r="KMN85" s="28"/>
      <c r="KMO85" s="28"/>
      <c r="KMP85" s="28"/>
      <c r="KMQ85" s="28"/>
      <c r="KMR85" s="28"/>
      <c r="KMS85" s="28"/>
      <c r="KMT85" s="28"/>
      <c r="KMU85" s="28"/>
      <c r="KMV85" s="28"/>
      <c r="KMW85" s="28"/>
      <c r="KMX85" s="28"/>
      <c r="KMY85" s="28"/>
      <c r="KMZ85" s="28"/>
      <c r="KNA85" s="28"/>
      <c r="KNB85" s="28"/>
      <c r="KNC85" s="28"/>
      <c r="KND85" s="28"/>
      <c r="KNE85" s="28"/>
      <c r="KNF85" s="28"/>
      <c r="KNG85" s="28"/>
      <c r="KNH85" s="28"/>
      <c r="KNI85" s="28"/>
      <c r="KNJ85" s="28"/>
      <c r="KNK85" s="28"/>
      <c r="KNL85" s="28"/>
      <c r="KNM85" s="28"/>
      <c r="KNN85" s="28"/>
      <c r="KNO85" s="28"/>
      <c r="KNP85" s="28"/>
      <c r="KNQ85" s="28"/>
      <c r="KNR85" s="28"/>
      <c r="KNS85" s="28"/>
      <c r="KNT85" s="28"/>
      <c r="KNU85" s="28"/>
      <c r="KNV85" s="28"/>
      <c r="KNW85" s="28"/>
      <c r="KNX85" s="28"/>
      <c r="KNY85" s="28"/>
      <c r="KNZ85" s="28"/>
      <c r="KOA85" s="28"/>
      <c r="KOB85" s="28"/>
      <c r="KOC85" s="28"/>
      <c r="KOD85" s="28"/>
      <c r="KOE85" s="28"/>
      <c r="KOF85" s="28"/>
      <c r="KOG85" s="28"/>
      <c r="KOH85" s="28"/>
      <c r="KOI85" s="28"/>
      <c r="KOJ85" s="28"/>
      <c r="KOK85" s="28"/>
      <c r="KOL85" s="28"/>
      <c r="KOM85" s="28"/>
      <c r="KON85" s="28"/>
      <c r="KOO85" s="28"/>
      <c r="KOP85" s="28"/>
      <c r="KOQ85" s="28"/>
      <c r="KOR85" s="28"/>
      <c r="KOS85" s="28"/>
      <c r="KOT85" s="28"/>
      <c r="KOU85" s="28"/>
      <c r="KOV85" s="28"/>
      <c r="KOW85" s="28"/>
      <c r="KOX85" s="28"/>
      <c r="KOY85" s="28"/>
      <c r="KOZ85" s="28"/>
      <c r="KPA85" s="28"/>
      <c r="KPB85" s="28"/>
      <c r="KPC85" s="28"/>
      <c r="KPD85" s="28"/>
      <c r="KPE85" s="28"/>
      <c r="KPF85" s="28"/>
      <c r="KPG85" s="28"/>
      <c r="KPH85" s="28"/>
      <c r="KPI85" s="28"/>
      <c r="KPJ85" s="28"/>
      <c r="KPK85" s="28"/>
      <c r="KPL85" s="28"/>
      <c r="KPM85" s="28"/>
      <c r="KPN85" s="28"/>
      <c r="KPO85" s="28"/>
      <c r="KPP85" s="28"/>
      <c r="KPQ85" s="28"/>
      <c r="KPR85" s="28"/>
      <c r="KPS85" s="28"/>
      <c r="KPT85" s="28"/>
      <c r="KPU85" s="28"/>
      <c r="KPV85" s="28"/>
      <c r="KPW85" s="28"/>
      <c r="KPX85" s="28"/>
      <c r="KPY85" s="28"/>
      <c r="KPZ85" s="28"/>
      <c r="KQA85" s="28"/>
      <c r="KQB85" s="28"/>
      <c r="KQC85" s="28"/>
      <c r="KQD85" s="28"/>
      <c r="KQE85" s="28"/>
      <c r="KQF85" s="28"/>
      <c r="KQG85" s="28"/>
      <c r="KQH85" s="28"/>
      <c r="KQI85" s="28"/>
      <c r="KQJ85" s="28"/>
      <c r="KQK85" s="28"/>
      <c r="KQL85" s="28"/>
      <c r="KQM85" s="28"/>
      <c r="KQN85" s="28"/>
      <c r="KQO85" s="28"/>
      <c r="KQP85" s="28"/>
      <c r="KQQ85" s="28"/>
      <c r="KQR85" s="28"/>
      <c r="KQS85" s="28"/>
      <c r="KQT85" s="28"/>
      <c r="KQU85" s="28"/>
      <c r="KQV85" s="28"/>
      <c r="KQW85" s="28"/>
      <c r="KQX85" s="28"/>
      <c r="KQY85" s="28"/>
      <c r="KQZ85" s="28"/>
      <c r="KRA85" s="28"/>
      <c r="KRB85" s="28"/>
      <c r="KRC85" s="28"/>
      <c r="KRD85" s="28"/>
      <c r="KRE85" s="28"/>
      <c r="KRF85" s="28"/>
      <c r="KRG85" s="28"/>
      <c r="KRH85" s="28"/>
      <c r="KRI85" s="28"/>
      <c r="KRJ85" s="28"/>
      <c r="KRK85" s="28"/>
      <c r="KRL85" s="28"/>
      <c r="KRM85" s="28"/>
      <c r="KRN85" s="28"/>
      <c r="KRO85" s="28"/>
      <c r="KRP85" s="28"/>
      <c r="KRQ85" s="28"/>
      <c r="KRR85" s="28"/>
      <c r="KRS85" s="28"/>
      <c r="KRT85" s="28"/>
      <c r="KRU85" s="28"/>
      <c r="KRV85" s="28"/>
      <c r="KRW85" s="28"/>
      <c r="KRX85" s="28"/>
      <c r="KRY85" s="28"/>
      <c r="KRZ85" s="28"/>
      <c r="KSA85" s="28"/>
      <c r="KSB85" s="28"/>
      <c r="KSC85" s="28"/>
      <c r="KSD85" s="28"/>
      <c r="KSE85" s="28"/>
      <c r="KSF85" s="28"/>
      <c r="KSG85" s="28"/>
      <c r="KSH85" s="28"/>
      <c r="KSI85" s="28"/>
      <c r="KSJ85" s="28"/>
      <c r="KSK85" s="28"/>
      <c r="KSL85" s="28"/>
      <c r="KSM85" s="28"/>
      <c r="KSN85" s="28"/>
      <c r="KSO85" s="28"/>
      <c r="KSP85" s="28"/>
      <c r="KSQ85" s="28"/>
      <c r="KSR85" s="28"/>
      <c r="KSS85" s="28"/>
      <c r="KST85" s="28"/>
      <c r="KSU85" s="28"/>
      <c r="KSV85" s="28"/>
      <c r="KSW85" s="28"/>
      <c r="KSX85" s="28"/>
      <c r="KSY85" s="28"/>
      <c r="KSZ85" s="28"/>
      <c r="KTA85" s="28"/>
      <c r="KTB85" s="28"/>
      <c r="KTC85" s="28"/>
      <c r="KTD85" s="28"/>
      <c r="KTE85" s="28"/>
      <c r="KTF85" s="28"/>
      <c r="KTG85" s="28"/>
      <c r="KTH85" s="28"/>
      <c r="KTI85" s="28"/>
      <c r="KTJ85" s="28"/>
      <c r="KTK85" s="28"/>
      <c r="KTL85" s="28"/>
      <c r="KTM85" s="28"/>
      <c r="KTN85" s="28"/>
      <c r="KTO85" s="28"/>
      <c r="KTP85" s="28"/>
      <c r="KTQ85" s="28"/>
      <c r="KTR85" s="28"/>
      <c r="KTS85" s="28"/>
      <c r="KTT85" s="28"/>
      <c r="KTU85" s="28"/>
      <c r="KTV85" s="28"/>
      <c r="KTW85" s="28"/>
      <c r="KTX85" s="28"/>
      <c r="KTY85" s="28"/>
      <c r="KTZ85" s="28"/>
      <c r="KUA85" s="28"/>
      <c r="KUB85" s="28"/>
      <c r="KUC85" s="28"/>
      <c r="KUD85" s="28"/>
      <c r="KUE85" s="28"/>
      <c r="KUF85" s="28"/>
      <c r="KUG85" s="28"/>
      <c r="KUH85" s="28"/>
      <c r="KUI85" s="28"/>
      <c r="KUJ85" s="28"/>
      <c r="KUK85" s="28"/>
      <c r="KUL85" s="28"/>
      <c r="KUM85" s="28"/>
      <c r="KUN85" s="28"/>
      <c r="KUO85" s="28"/>
      <c r="KUP85" s="28"/>
      <c r="KUQ85" s="28"/>
      <c r="KUR85" s="28"/>
      <c r="KUS85" s="28"/>
      <c r="KUT85" s="28"/>
      <c r="KUU85" s="28"/>
      <c r="KUV85" s="28"/>
      <c r="KUW85" s="28"/>
      <c r="KUX85" s="28"/>
      <c r="KUY85" s="28"/>
      <c r="KUZ85" s="28"/>
      <c r="KVA85" s="28"/>
      <c r="KVB85" s="28"/>
      <c r="KVC85" s="28"/>
      <c r="KVD85" s="28"/>
      <c r="KVE85" s="28"/>
      <c r="KVF85" s="28"/>
      <c r="KVG85" s="28"/>
      <c r="KVH85" s="28"/>
      <c r="KVI85" s="28"/>
      <c r="KVJ85" s="28"/>
      <c r="KVK85" s="28"/>
      <c r="KVL85" s="28"/>
      <c r="KVM85" s="28"/>
      <c r="KVN85" s="28"/>
      <c r="KVO85" s="28"/>
      <c r="KVP85" s="28"/>
      <c r="KVQ85" s="28"/>
      <c r="KVR85" s="28"/>
      <c r="KVS85" s="28"/>
      <c r="KVT85" s="28"/>
      <c r="KVU85" s="28"/>
      <c r="KVV85" s="28"/>
      <c r="KVW85" s="28"/>
      <c r="KVX85" s="28"/>
      <c r="KVY85" s="28"/>
      <c r="KVZ85" s="28"/>
      <c r="KWA85" s="28"/>
      <c r="KWB85" s="28"/>
      <c r="KWC85" s="28"/>
      <c r="KWD85" s="28"/>
      <c r="KWE85" s="28"/>
      <c r="KWF85" s="28"/>
      <c r="KWG85" s="28"/>
      <c r="KWH85" s="28"/>
      <c r="KWI85" s="28"/>
      <c r="KWJ85" s="28"/>
      <c r="KWK85" s="28"/>
      <c r="KWL85" s="28"/>
      <c r="KWM85" s="28"/>
      <c r="KWN85" s="28"/>
      <c r="KWO85" s="28"/>
      <c r="KWP85" s="28"/>
      <c r="KWQ85" s="28"/>
      <c r="KWR85" s="28"/>
      <c r="KWS85" s="28"/>
      <c r="KWT85" s="28"/>
      <c r="KWU85" s="28"/>
      <c r="KWV85" s="28"/>
      <c r="KWW85" s="28"/>
      <c r="KWX85" s="28"/>
      <c r="KWY85" s="28"/>
      <c r="KWZ85" s="28"/>
      <c r="KXA85" s="28"/>
      <c r="KXB85" s="28"/>
      <c r="KXC85" s="28"/>
      <c r="KXD85" s="28"/>
      <c r="KXE85" s="28"/>
      <c r="KXF85" s="28"/>
      <c r="KXG85" s="28"/>
      <c r="KXH85" s="28"/>
      <c r="KXI85" s="28"/>
      <c r="KXJ85" s="28"/>
      <c r="KXK85" s="28"/>
      <c r="KXL85" s="28"/>
      <c r="KXM85" s="28"/>
      <c r="KXN85" s="28"/>
      <c r="KXO85" s="28"/>
      <c r="KXP85" s="28"/>
      <c r="KXQ85" s="28"/>
      <c r="KXR85" s="28"/>
      <c r="KXS85" s="28"/>
      <c r="KXT85" s="28"/>
      <c r="KXU85" s="28"/>
      <c r="KXV85" s="28"/>
      <c r="KXW85" s="28"/>
      <c r="KXX85" s="28"/>
      <c r="KXY85" s="28"/>
      <c r="KXZ85" s="28"/>
      <c r="KYA85" s="28"/>
      <c r="KYB85" s="28"/>
      <c r="KYC85" s="28"/>
      <c r="KYD85" s="28"/>
      <c r="KYE85" s="28"/>
      <c r="KYF85" s="28"/>
      <c r="KYG85" s="28"/>
      <c r="KYH85" s="28"/>
      <c r="KYI85" s="28"/>
      <c r="KYJ85" s="28"/>
      <c r="KYK85" s="28"/>
      <c r="KYL85" s="28"/>
      <c r="KYM85" s="28"/>
      <c r="KYN85" s="28"/>
      <c r="KYO85" s="28"/>
      <c r="KYP85" s="28"/>
      <c r="KYQ85" s="28"/>
      <c r="KYR85" s="28"/>
      <c r="KYS85" s="28"/>
      <c r="KYT85" s="28"/>
      <c r="KYU85" s="28"/>
      <c r="KYV85" s="28"/>
      <c r="KYW85" s="28"/>
      <c r="KYX85" s="28"/>
      <c r="KYY85" s="28"/>
      <c r="KYZ85" s="28"/>
      <c r="KZA85" s="28"/>
      <c r="KZB85" s="28"/>
      <c r="KZC85" s="28"/>
      <c r="KZD85" s="28"/>
      <c r="KZE85" s="28"/>
      <c r="KZF85" s="28"/>
      <c r="KZG85" s="28"/>
      <c r="KZH85" s="28"/>
      <c r="KZI85" s="28"/>
      <c r="KZJ85" s="28"/>
      <c r="KZK85" s="28"/>
      <c r="KZL85" s="28"/>
      <c r="KZM85" s="28"/>
      <c r="KZN85" s="28"/>
      <c r="KZO85" s="28"/>
      <c r="KZP85" s="28"/>
      <c r="KZQ85" s="28"/>
      <c r="KZR85" s="28"/>
      <c r="KZS85" s="28"/>
      <c r="KZT85" s="28"/>
      <c r="KZU85" s="28"/>
      <c r="KZV85" s="28"/>
      <c r="KZW85" s="28"/>
      <c r="KZX85" s="28"/>
      <c r="KZY85" s="28"/>
      <c r="KZZ85" s="28"/>
      <c r="LAA85" s="28"/>
      <c r="LAB85" s="28"/>
      <c r="LAC85" s="28"/>
      <c r="LAD85" s="28"/>
      <c r="LAE85" s="28"/>
      <c r="LAF85" s="28"/>
      <c r="LAG85" s="28"/>
      <c r="LAH85" s="28"/>
      <c r="LAI85" s="28"/>
      <c r="LAJ85" s="28"/>
      <c r="LAK85" s="28"/>
      <c r="LAL85" s="28"/>
      <c r="LAM85" s="28"/>
      <c r="LAN85" s="28"/>
      <c r="LAO85" s="28"/>
      <c r="LAP85" s="28"/>
      <c r="LAQ85" s="28"/>
      <c r="LAR85" s="28"/>
      <c r="LAS85" s="28"/>
      <c r="LAT85" s="28"/>
      <c r="LAU85" s="28"/>
      <c r="LAV85" s="28"/>
      <c r="LAW85" s="28"/>
      <c r="LAX85" s="28"/>
      <c r="LAY85" s="28"/>
      <c r="LAZ85" s="28"/>
      <c r="LBA85" s="28"/>
      <c r="LBB85" s="28"/>
      <c r="LBC85" s="28"/>
      <c r="LBD85" s="28"/>
      <c r="LBE85" s="28"/>
      <c r="LBF85" s="28"/>
      <c r="LBG85" s="28"/>
      <c r="LBH85" s="28"/>
      <c r="LBI85" s="28"/>
      <c r="LBJ85" s="28"/>
      <c r="LBK85" s="28"/>
      <c r="LBL85" s="28"/>
      <c r="LBM85" s="28"/>
      <c r="LBN85" s="28"/>
      <c r="LBO85" s="28"/>
      <c r="LBP85" s="28"/>
      <c r="LBQ85" s="28"/>
      <c r="LBR85" s="28"/>
      <c r="LBS85" s="28"/>
      <c r="LBT85" s="28"/>
      <c r="LBU85" s="28"/>
      <c r="LBV85" s="28"/>
      <c r="LBW85" s="28"/>
      <c r="LBX85" s="28"/>
      <c r="LBY85" s="28"/>
      <c r="LBZ85" s="28"/>
      <c r="LCA85" s="28"/>
      <c r="LCB85" s="28"/>
      <c r="LCC85" s="28"/>
      <c r="LCD85" s="28"/>
      <c r="LCE85" s="28"/>
      <c r="LCF85" s="28"/>
      <c r="LCG85" s="28"/>
      <c r="LCH85" s="28"/>
      <c r="LCI85" s="28"/>
      <c r="LCJ85" s="28"/>
      <c r="LCK85" s="28"/>
      <c r="LCL85" s="28"/>
      <c r="LCM85" s="28"/>
      <c r="LCN85" s="28"/>
      <c r="LCO85" s="28"/>
      <c r="LCP85" s="28"/>
      <c r="LCQ85" s="28"/>
      <c r="LCR85" s="28"/>
      <c r="LCS85" s="28"/>
      <c r="LCT85" s="28"/>
      <c r="LCU85" s="28"/>
      <c r="LCV85" s="28"/>
      <c r="LCW85" s="28"/>
      <c r="LCX85" s="28"/>
      <c r="LCY85" s="28"/>
      <c r="LCZ85" s="28"/>
      <c r="LDA85" s="28"/>
      <c r="LDB85" s="28"/>
      <c r="LDC85" s="28"/>
      <c r="LDD85" s="28"/>
      <c r="LDE85" s="28"/>
      <c r="LDF85" s="28"/>
      <c r="LDG85" s="28"/>
      <c r="LDH85" s="28"/>
      <c r="LDI85" s="28"/>
      <c r="LDJ85" s="28"/>
      <c r="LDK85" s="28"/>
      <c r="LDL85" s="28"/>
      <c r="LDM85" s="28"/>
      <c r="LDN85" s="28"/>
      <c r="LDO85" s="28"/>
      <c r="LDP85" s="28"/>
      <c r="LDQ85" s="28"/>
      <c r="LDR85" s="28"/>
      <c r="LDS85" s="28"/>
      <c r="LDT85" s="28"/>
      <c r="LDU85" s="28"/>
      <c r="LDV85" s="28"/>
      <c r="LDW85" s="28"/>
      <c r="LDX85" s="28"/>
      <c r="LDY85" s="28"/>
      <c r="LDZ85" s="28"/>
      <c r="LEA85" s="28"/>
      <c r="LEB85" s="28"/>
      <c r="LEC85" s="28"/>
      <c r="LED85" s="28"/>
      <c r="LEE85" s="28"/>
      <c r="LEF85" s="28"/>
      <c r="LEG85" s="28"/>
      <c r="LEH85" s="28"/>
      <c r="LEI85" s="28"/>
      <c r="LEJ85" s="28"/>
      <c r="LEK85" s="28"/>
      <c r="LEL85" s="28"/>
      <c r="LEM85" s="28"/>
      <c r="LEN85" s="28"/>
      <c r="LEO85" s="28"/>
      <c r="LEP85" s="28"/>
      <c r="LEQ85" s="28"/>
      <c r="LER85" s="28"/>
      <c r="LES85" s="28"/>
      <c r="LET85" s="28"/>
      <c r="LEU85" s="28"/>
      <c r="LEV85" s="28"/>
      <c r="LEW85" s="28"/>
      <c r="LEX85" s="28"/>
      <c r="LEY85" s="28"/>
      <c r="LEZ85" s="28"/>
      <c r="LFA85" s="28"/>
      <c r="LFB85" s="28"/>
      <c r="LFC85" s="28"/>
      <c r="LFD85" s="28"/>
      <c r="LFE85" s="28"/>
      <c r="LFF85" s="28"/>
      <c r="LFG85" s="28"/>
      <c r="LFH85" s="28"/>
      <c r="LFI85" s="28"/>
      <c r="LFJ85" s="28"/>
      <c r="LFK85" s="28"/>
      <c r="LFL85" s="28"/>
      <c r="LFM85" s="28"/>
      <c r="LFN85" s="28"/>
      <c r="LFO85" s="28"/>
      <c r="LFP85" s="28"/>
      <c r="LFQ85" s="28"/>
      <c r="LFR85" s="28"/>
      <c r="LFS85" s="28"/>
      <c r="LFT85" s="28"/>
      <c r="LFU85" s="28"/>
      <c r="LFV85" s="28"/>
      <c r="LFW85" s="28"/>
      <c r="LFX85" s="28"/>
      <c r="LFY85" s="28"/>
      <c r="LFZ85" s="28"/>
      <c r="LGA85" s="28"/>
      <c r="LGB85" s="28"/>
      <c r="LGC85" s="28"/>
      <c r="LGD85" s="28"/>
      <c r="LGE85" s="28"/>
      <c r="LGF85" s="28"/>
      <c r="LGG85" s="28"/>
      <c r="LGH85" s="28"/>
      <c r="LGI85" s="28"/>
      <c r="LGJ85" s="28"/>
      <c r="LGK85" s="28"/>
      <c r="LGL85" s="28"/>
      <c r="LGM85" s="28"/>
      <c r="LGN85" s="28"/>
      <c r="LGO85" s="28"/>
      <c r="LGP85" s="28"/>
      <c r="LGQ85" s="28"/>
      <c r="LGR85" s="28"/>
      <c r="LGS85" s="28"/>
      <c r="LGT85" s="28"/>
      <c r="LGU85" s="28"/>
      <c r="LGV85" s="28"/>
      <c r="LGW85" s="28"/>
      <c r="LGX85" s="28"/>
      <c r="LGY85" s="28"/>
      <c r="LGZ85" s="28"/>
      <c r="LHA85" s="28"/>
      <c r="LHB85" s="28"/>
      <c r="LHC85" s="28"/>
      <c r="LHD85" s="28"/>
      <c r="LHE85" s="28"/>
      <c r="LHF85" s="28"/>
      <c r="LHG85" s="28"/>
      <c r="LHH85" s="28"/>
      <c r="LHI85" s="28"/>
      <c r="LHJ85" s="28"/>
      <c r="LHK85" s="28"/>
      <c r="LHL85" s="28"/>
      <c r="LHM85" s="28"/>
      <c r="LHN85" s="28"/>
      <c r="LHO85" s="28"/>
      <c r="LHP85" s="28"/>
      <c r="LHQ85" s="28"/>
      <c r="LHR85" s="28"/>
      <c r="LHS85" s="28"/>
      <c r="LHT85" s="28"/>
      <c r="LHU85" s="28"/>
      <c r="LHV85" s="28"/>
      <c r="LHW85" s="28"/>
      <c r="LHX85" s="28"/>
      <c r="LHY85" s="28"/>
      <c r="LHZ85" s="28"/>
      <c r="LIA85" s="28"/>
      <c r="LIB85" s="28"/>
      <c r="LIC85" s="28"/>
      <c r="LID85" s="28"/>
      <c r="LIE85" s="28"/>
      <c r="LIF85" s="28"/>
      <c r="LIG85" s="28"/>
      <c r="LIH85" s="28"/>
      <c r="LII85" s="28"/>
      <c r="LIJ85" s="28"/>
      <c r="LIK85" s="28"/>
      <c r="LIL85" s="28"/>
      <c r="LIM85" s="28"/>
      <c r="LIN85" s="28"/>
      <c r="LIO85" s="28"/>
      <c r="LIP85" s="28"/>
      <c r="LIQ85" s="28"/>
      <c r="LIR85" s="28"/>
      <c r="LIS85" s="28"/>
      <c r="LIT85" s="28"/>
      <c r="LIU85" s="28"/>
      <c r="LIV85" s="28"/>
      <c r="LIW85" s="28"/>
      <c r="LIX85" s="28"/>
      <c r="LIY85" s="28"/>
      <c r="LIZ85" s="28"/>
      <c r="LJA85" s="28"/>
      <c r="LJB85" s="28"/>
      <c r="LJC85" s="28"/>
      <c r="LJD85" s="28"/>
      <c r="LJE85" s="28"/>
      <c r="LJF85" s="28"/>
      <c r="LJG85" s="28"/>
      <c r="LJH85" s="28"/>
      <c r="LJI85" s="28"/>
      <c r="LJJ85" s="28"/>
      <c r="LJK85" s="28"/>
      <c r="LJL85" s="28"/>
      <c r="LJM85" s="28"/>
      <c r="LJN85" s="28"/>
      <c r="LJO85" s="28"/>
      <c r="LJP85" s="28"/>
      <c r="LJQ85" s="28"/>
      <c r="LJR85" s="28"/>
      <c r="LJS85" s="28"/>
      <c r="LJT85" s="28"/>
      <c r="LJU85" s="28"/>
      <c r="LJV85" s="28"/>
      <c r="LJW85" s="28"/>
      <c r="LJX85" s="28"/>
      <c r="LJY85" s="28"/>
      <c r="LJZ85" s="28"/>
      <c r="LKA85" s="28"/>
      <c r="LKB85" s="28"/>
      <c r="LKC85" s="28"/>
      <c r="LKD85" s="28"/>
      <c r="LKE85" s="28"/>
      <c r="LKF85" s="28"/>
      <c r="LKG85" s="28"/>
      <c r="LKH85" s="28"/>
      <c r="LKI85" s="28"/>
      <c r="LKJ85" s="28"/>
      <c r="LKK85" s="28"/>
      <c r="LKL85" s="28"/>
      <c r="LKM85" s="28"/>
      <c r="LKN85" s="28"/>
      <c r="LKO85" s="28"/>
      <c r="LKP85" s="28"/>
      <c r="LKQ85" s="28"/>
      <c r="LKR85" s="28"/>
      <c r="LKS85" s="28"/>
      <c r="LKT85" s="28"/>
      <c r="LKU85" s="28"/>
      <c r="LKV85" s="28"/>
      <c r="LKW85" s="28"/>
      <c r="LKX85" s="28"/>
      <c r="LKY85" s="28"/>
      <c r="LKZ85" s="28"/>
      <c r="LLA85" s="28"/>
      <c r="LLB85" s="28"/>
      <c r="LLC85" s="28"/>
      <c r="LLD85" s="28"/>
      <c r="LLE85" s="28"/>
      <c r="LLF85" s="28"/>
      <c r="LLG85" s="28"/>
      <c r="LLH85" s="28"/>
      <c r="LLI85" s="28"/>
      <c r="LLJ85" s="28"/>
      <c r="LLK85" s="28"/>
      <c r="LLL85" s="28"/>
      <c r="LLM85" s="28"/>
      <c r="LLN85" s="28"/>
      <c r="LLO85" s="28"/>
      <c r="LLP85" s="28"/>
      <c r="LLQ85" s="28"/>
      <c r="LLR85" s="28"/>
      <c r="LLS85" s="28"/>
      <c r="LLT85" s="28"/>
      <c r="LLU85" s="28"/>
      <c r="LLV85" s="28"/>
      <c r="LLW85" s="28"/>
      <c r="LLX85" s="28"/>
      <c r="LLY85" s="28"/>
      <c r="LLZ85" s="28"/>
      <c r="LMA85" s="28"/>
      <c r="LMB85" s="28"/>
      <c r="LMC85" s="28"/>
      <c r="LMD85" s="28"/>
      <c r="LME85" s="28"/>
      <c r="LMF85" s="28"/>
      <c r="LMG85" s="28"/>
      <c r="LMH85" s="28"/>
      <c r="LMI85" s="28"/>
      <c r="LMJ85" s="28"/>
      <c r="LMK85" s="28"/>
      <c r="LML85" s="28"/>
      <c r="LMM85" s="28"/>
      <c r="LMN85" s="28"/>
      <c r="LMO85" s="28"/>
      <c r="LMP85" s="28"/>
      <c r="LMQ85" s="28"/>
      <c r="LMR85" s="28"/>
      <c r="LMS85" s="28"/>
      <c r="LMT85" s="28"/>
      <c r="LMU85" s="28"/>
      <c r="LMV85" s="28"/>
      <c r="LMW85" s="28"/>
      <c r="LMX85" s="28"/>
      <c r="LMY85" s="28"/>
      <c r="LMZ85" s="28"/>
      <c r="LNA85" s="28"/>
      <c r="LNB85" s="28"/>
      <c r="LNC85" s="28"/>
      <c r="LND85" s="28"/>
      <c r="LNE85" s="28"/>
      <c r="LNF85" s="28"/>
      <c r="LNG85" s="28"/>
      <c r="LNH85" s="28"/>
      <c r="LNI85" s="28"/>
      <c r="LNJ85" s="28"/>
      <c r="LNK85" s="28"/>
      <c r="LNL85" s="28"/>
      <c r="LNM85" s="28"/>
      <c r="LNN85" s="28"/>
      <c r="LNO85" s="28"/>
      <c r="LNP85" s="28"/>
      <c r="LNQ85" s="28"/>
      <c r="LNR85" s="28"/>
      <c r="LNS85" s="28"/>
      <c r="LNT85" s="28"/>
      <c r="LNU85" s="28"/>
      <c r="LNV85" s="28"/>
      <c r="LNW85" s="28"/>
      <c r="LNX85" s="28"/>
      <c r="LNY85" s="28"/>
      <c r="LNZ85" s="28"/>
      <c r="LOA85" s="28"/>
      <c r="LOB85" s="28"/>
      <c r="LOC85" s="28"/>
      <c r="LOD85" s="28"/>
      <c r="LOE85" s="28"/>
      <c r="LOF85" s="28"/>
      <c r="LOG85" s="28"/>
      <c r="LOH85" s="28"/>
      <c r="LOI85" s="28"/>
      <c r="LOJ85" s="28"/>
      <c r="LOK85" s="28"/>
      <c r="LOL85" s="28"/>
      <c r="LOM85" s="28"/>
      <c r="LON85" s="28"/>
      <c r="LOO85" s="28"/>
      <c r="LOP85" s="28"/>
      <c r="LOQ85" s="28"/>
      <c r="LOR85" s="28"/>
      <c r="LOS85" s="28"/>
      <c r="LOT85" s="28"/>
      <c r="LOU85" s="28"/>
      <c r="LOV85" s="28"/>
      <c r="LOW85" s="28"/>
      <c r="LOX85" s="28"/>
      <c r="LOY85" s="28"/>
      <c r="LOZ85" s="28"/>
      <c r="LPA85" s="28"/>
      <c r="LPB85" s="28"/>
      <c r="LPC85" s="28"/>
      <c r="LPD85" s="28"/>
      <c r="LPE85" s="28"/>
      <c r="LPF85" s="28"/>
      <c r="LPG85" s="28"/>
      <c r="LPH85" s="28"/>
      <c r="LPI85" s="28"/>
      <c r="LPJ85" s="28"/>
      <c r="LPK85" s="28"/>
      <c r="LPL85" s="28"/>
      <c r="LPM85" s="28"/>
      <c r="LPN85" s="28"/>
      <c r="LPO85" s="28"/>
      <c r="LPP85" s="28"/>
      <c r="LPQ85" s="28"/>
      <c r="LPR85" s="28"/>
      <c r="LPS85" s="28"/>
      <c r="LPT85" s="28"/>
      <c r="LPU85" s="28"/>
      <c r="LPV85" s="28"/>
      <c r="LPW85" s="28"/>
      <c r="LPX85" s="28"/>
      <c r="LPY85" s="28"/>
      <c r="LPZ85" s="28"/>
      <c r="LQA85" s="28"/>
      <c r="LQB85" s="28"/>
      <c r="LQC85" s="28"/>
      <c r="LQD85" s="28"/>
      <c r="LQE85" s="28"/>
      <c r="LQF85" s="28"/>
      <c r="LQG85" s="28"/>
      <c r="LQH85" s="28"/>
      <c r="LQI85" s="28"/>
      <c r="LQJ85" s="28"/>
      <c r="LQK85" s="28"/>
      <c r="LQL85" s="28"/>
      <c r="LQM85" s="28"/>
      <c r="LQN85" s="28"/>
      <c r="LQO85" s="28"/>
      <c r="LQP85" s="28"/>
      <c r="LQQ85" s="28"/>
      <c r="LQR85" s="28"/>
      <c r="LQS85" s="28"/>
      <c r="LQT85" s="28"/>
      <c r="LQU85" s="28"/>
      <c r="LQV85" s="28"/>
      <c r="LQW85" s="28"/>
      <c r="LQX85" s="28"/>
      <c r="LQY85" s="28"/>
      <c r="LQZ85" s="28"/>
      <c r="LRA85" s="28"/>
      <c r="LRB85" s="28"/>
      <c r="LRC85" s="28"/>
      <c r="LRD85" s="28"/>
      <c r="LRE85" s="28"/>
      <c r="LRF85" s="28"/>
      <c r="LRG85" s="28"/>
      <c r="LRH85" s="28"/>
      <c r="LRI85" s="28"/>
      <c r="LRJ85" s="28"/>
      <c r="LRK85" s="28"/>
      <c r="LRL85" s="28"/>
      <c r="LRM85" s="28"/>
      <c r="LRN85" s="28"/>
      <c r="LRO85" s="28"/>
      <c r="LRP85" s="28"/>
      <c r="LRQ85" s="28"/>
      <c r="LRR85" s="28"/>
      <c r="LRS85" s="28"/>
      <c r="LRT85" s="28"/>
      <c r="LRU85" s="28"/>
      <c r="LRV85" s="28"/>
      <c r="LRW85" s="28"/>
      <c r="LRX85" s="28"/>
      <c r="LRY85" s="28"/>
      <c r="LRZ85" s="28"/>
      <c r="LSA85" s="28"/>
      <c r="LSB85" s="28"/>
      <c r="LSC85" s="28"/>
      <c r="LSD85" s="28"/>
      <c r="LSE85" s="28"/>
      <c r="LSF85" s="28"/>
      <c r="LSG85" s="28"/>
      <c r="LSH85" s="28"/>
      <c r="LSI85" s="28"/>
      <c r="LSJ85" s="28"/>
      <c r="LSK85" s="28"/>
      <c r="LSL85" s="28"/>
      <c r="LSM85" s="28"/>
      <c r="LSN85" s="28"/>
      <c r="LSO85" s="28"/>
      <c r="LSP85" s="28"/>
      <c r="LSQ85" s="28"/>
      <c r="LSR85" s="28"/>
      <c r="LSS85" s="28"/>
      <c r="LST85" s="28"/>
      <c r="LSU85" s="28"/>
      <c r="LSV85" s="28"/>
      <c r="LSW85" s="28"/>
      <c r="LSX85" s="28"/>
      <c r="LSY85" s="28"/>
      <c r="LSZ85" s="28"/>
      <c r="LTA85" s="28"/>
      <c r="LTB85" s="28"/>
      <c r="LTC85" s="28"/>
      <c r="LTD85" s="28"/>
      <c r="LTE85" s="28"/>
      <c r="LTF85" s="28"/>
      <c r="LTG85" s="28"/>
      <c r="LTH85" s="28"/>
      <c r="LTI85" s="28"/>
      <c r="LTJ85" s="28"/>
      <c r="LTK85" s="28"/>
      <c r="LTL85" s="28"/>
      <c r="LTM85" s="28"/>
      <c r="LTN85" s="28"/>
      <c r="LTO85" s="28"/>
      <c r="LTP85" s="28"/>
      <c r="LTQ85" s="28"/>
      <c r="LTR85" s="28"/>
      <c r="LTS85" s="28"/>
      <c r="LTT85" s="28"/>
      <c r="LTU85" s="28"/>
      <c r="LTV85" s="28"/>
      <c r="LTW85" s="28"/>
      <c r="LTX85" s="28"/>
      <c r="LTY85" s="28"/>
      <c r="LTZ85" s="28"/>
      <c r="LUA85" s="28"/>
      <c r="LUB85" s="28"/>
      <c r="LUC85" s="28"/>
      <c r="LUD85" s="28"/>
      <c r="LUE85" s="28"/>
      <c r="LUF85" s="28"/>
      <c r="LUG85" s="28"/>
      <c r="LUH85" s="28"/>
      <c r="LUI85" s="28"/>
      <c r="LUJ85" s="28"/>
      <c r="LUK85" s="28"/>
      <c r="LUL85" s="28"/>
      <c r="LUM85" s="28"/>
      <c r="LUN85" s="28"/>
      <c r="LUO85" s="28"/>
      <c r="LUP85" s="28"/>
      <c r="LUQ85" s="28"/>
      <c r="LUR85" s="28"/>
      <c r="LUS85" s="28"/>
      <c r="LUT85" s="28"/>
      <c r="LUU85" s="28"/>
      <c r="LUV85" s="28"/>
      <c r="LUW85" s="28"/>
      <c r="LUX85" s="28"/>
      <c r="LUY85" s="28"/>
      <c r="LUZ85" s="28"/>
      <c r="LVA85" s="28"/>
      <c r="LVB85" s="28"/>
      <c r="LVC85" s="28"/>
      <c r="LVD85" s="28"/>
      <c r="LVE85" s="28"/>
      <c r="LVF85" s="28"/>
      <c r="LVG85" s="28"/>
      <c r="LVH85" s="28"/>
      <c r="LVI85" s="28"/>
      <c r="LVJ85" s="28"/>
      <c r="LVK85" s="28"/>
      <c r="LVL85" s="28"/>
      <c r="LVM85" s="28"/>
      <c r="LVN85" s="28"/>
      <c r="LVO85" s="28"/>
      <c r="LVP85" s="28"/>
      <c r="LVQ85" s="28"/>
      <c r="LVR85" s="28"/>
      <c r="LVS85" s="28"/>
      <c r="LVT85" s="28"/>
      <c r="LVU85" s="28"/>
      <c r="LVV85" s="28"/>
      <c r="LVW85" s="28"/>
      <c r="LVX85" s="28"/>
      <c r="LVY85" s="28"/>
      <c r="LVZ85" s="28"/>
      <c r="LWA85" s="28"/>
      <c r="LWB85" s="28"/>
      <c r="LWC85" s="28"/>
      <c r="LWD85" s="28"/>
      <c r="LWE85" s="28"/>
      <c r="LWF85" s="28"/>
      <c r="LWG85" s="28"/>
      <c r="LWH85" s="28"/>
      <c r="LWI85" s="28"/>
      <c r="LWJ85" s="28"/>
      <c r="LWK85" s="28"/>
      <c r="LWL85" s="28"/>
      <c r="LWM85" s="28"/>
      <c r="LWN85" s="28"/>
      <c r="LWO85" s="28"/>
      <c r="LWP85" s="28"/>
      <c r="LWQ85" s="28"/>
      <c r="LWR85" s="28"/>
      <c r="LWS85" s="28"/>
      <c r="LWT85" s="28"/>
      <c r="LWU85" s="28"/>
      <c r="LWV85" s="28"/>
      <c r="LWW85" s="28"/>
      <c r="LWX85" s="28"/>
      <c r="LWY85" s="28"/>
      <c r="LWZ85" s="28"/>
      <c r="LXA85" s="28"/>
      <c r="LXB85" s="28"/>
      <c r="LXC85" s="28"/>
      <c r="LXD85" s="28"/>
      <c r="LXE85" s="28"/>
      <c r="LXF85" s="28"/>
      <c r="LXG85" s="28"/>
      <c r="LXH85" s="28"/>
      <c r="LXI85" s="28"/>
      <c r="LXJ85" s="28"/>
      <c r="LXK85" s="28"/>
      <c r="LXL85" s="28"/>
      <c r="LXM85" s="28"/>
      <c r="LXN85" s="28"/>
      <c r="LXO85" s="28"/>
      <c r="LXP85" s="28"/>
      <c r="LXQ85" s="28"/>
      <c r="LXR85" s="28"/>
      <c r="LXS85" s="28"/>
      <c r="LXT85" s="28"/>
      <c r="LXU85" s="28"/>
      <c r="LXV85" s="28"/>
      <c r="LXW85" s="28"/>
      <c r="LXX85" s="28"/>
      <c r="LXY85" s="28"/>
      <c r="LXZ85" s="28"/>
      <c r="LYA85" s="28"/>
      <c r="LYB85" s="28"/>
      <c r="LYC85" s="28"/>
      <c r="LYD85" s="28"/>
      <c r="LYE85" s="28"/>
      <c r="LYF85" s="28"/>
      <c r="LYG85" s="28"/>
      <c r="LYH85" s="28"/>
      <c r="LYI85" s="28"/>
      <c r="LYJ85" s="28"/>
      <c r="LYK85" s="28"/>
      <c r="LYL85" s="28"/>
      <c r="LYM85" s="28"/>
      <c r="LYN85" s="28"/>
      <c r="LYO85" s="28"/>
      <c r="LYP85" s="28"/>
      <c r="LYQ85" s="28"/>
      <c r="LYR85" s="28"/>
      <c r="LYS85" s="28"/>
      <c r="LYT85" s="28"/>
      <c r="LYU85" s="28"/>
      <c r="LYV85" s="28"/>
      <c r="LYW85" s="28"/>
      <c r="LYX85" s="28"/>
      <c r="LYY85" s="28"/>
      <c r="LYZ85" s="28"/>
      <c r="LZA85" s="28"/>
      <c r="LZB85" s="28"/>
      <c r="LZC85" s="28"/>
      <c r="LZD85" s="28"/>
      <c r="LZE85" s="28"/>
      <c r="LZF85" s="28"/>
      <c r="LZG85" s="28"/>
      <c r="LZH85" s="28"/>
      <c r="LZI85" s="28"/>
      <c r="LZJ85" s="28"/>
      <c r="LZK85" s="28"/>
      <c r="LZL85" s="28"/>
      <c r="LZM85" s="28"/>
      <c r="LZN85" s="28"/>
      <c r="LZO85" s="28"/>
      <c r="LZP85" s="28"/>
      <c r="LZQ85" s="28"/>
      <c r="LZR85" s="28"/>
      <c r="LZS85" s="28"/>
      <c r="LZT85" s="28"/>
      <c r="LZU85" s="28"/>
      <c r="LZV85" s="28"/>
      <c r="LZW85" s="28"/>
      <c r="LZX85" s="28"/>
      <c r="LZY85" s="28"/>
      <c r="LZZ85" s="28"/>
      <c r="MAA85" s="28"/>
      <c r="MAB85" s="28"/>
      <c r="MAC85" s="28"/>
      <c r="MAD85" s="28"/>
      <c r="MAE85" s="28"/>
      <c r="MAF85" s="28"/>
      <c r="MAG85" s="28"/>
      <c r="MAH85" s="28"/>
      <c r="MAI85" s="28"/>
      <c r="MAJ85" s="28"/>
      <c r="MAK85" s="28"/>
      <c r="MAL85" s="28"/>
      <c r="MAM85" s="28"/>
      <c r="MAN85" s="28"/>
      <c r="MAO85" s="28"/>
      <c r="MAP85" s="28"/>
      <c r="MAQ85" s="28"/>
      <c r="MAR85" s="28"/>
      <c r="MAS85" s="28"/>
      <c r="MAT85" s="28"/>
      <c r="MAU85" s="28"/>
      <c r="MAV85" s="28"/>
      <c r="MAW85" s="28"/>
      <c r="MAX85" s="28"/>
      <c r="MAY85" s="28"/>
      <c r="MAZ85" s="28"/>
      <c r="MBA85" s="28"/>
      <c r="MBB85" s="28"/>
      <c r="MBC85" s="28"/>
      <c r="MBD85" s="28"/>
      <c r="MBE85" s="28"/>
      <c r="MBF85" s="28"/>
      <c r="MBG85" s="28"/>
      <c r="MBH85" s="28"/>
      <c r="MBI85" s="28"/>
      <c r="MBJ85" s="28"/>
      <c r="MBK85" s="28"/>
      <c r="MBL85" s="28"/>
      <c r="MBM85" s="28"/>
      <c r="MBN85" s="28"/>
      <c r="MBO85" s="28"/>
      <c r="MBP85" s="28"/>
      <c r="MBQ85" s="28"/>
      <c r="MBR85" s="28"/>
      <c r="MBS85" s="28"/>
      <c r="MBT85" s="28"/>
      <c r="MBU85" s="28"/>
      <c r="MBV85" s="28"/>
      <c r="MBW85" s="28"/>
      <c r="MBX85" s="28"/>
      <c r="MBY85" s="28"/>
      <c r="MBZ85" s="28"/>
      <c r="MCA85" s="28"/>
      <c r="MCB85" s="28"/>
      <c r="MCC85" s="28"/>
      <c r="MCD85" s="28"/>
      <c r="MCE85" s="28"/>
      <c r="MCF85" s="28"/>
      <c r="MCG85" s="28"/>
      <c r="MCH85" s="28"/>
      <c r="MCI85" s="28"/>
      <c r="MCJ85" s="28"/>
      <c r="MCK85" s="28"/>
      <c r="MCL85" s="28"/>
      <c r="MCM85" s="28"/>
      <c r="MCN85" s="28"/>
      <c r="MCO85" s="28"/>
      <c r="MCP85" s="28"/>
      <c r="MCQ85" s="28"/>
      <c r="MCR85" s="28"/>
      <c r="MCS85" s="28"/>
      <c r="MCT85" s="28"/>
      <c r="MCU85" s="28"/>
      <c r="MCV85" s="28"/>
      <c r="MCW85" s="28"/>
      <c r="MCX85" s="28"/>
      <c r="MCY85" s="28"/>
      <c r="MCZ85" s="28"/>
      <c r="MDA85" s="28"/>
      <c r="MDB85" s="28"/>
      <c r="MDC85" s="28"/>
      <c r="MDD85" s="28"/>
      <c r="MDE85" s="28"/>
      <c r="MDF85" s="28"/>
      <c r="MDG85" s="28"/>
      <c r="MDH85" s="28"/>
      <c r="MDI85" s="28"/>
      <c r="MDJ85" s="28"/>
      <c r="MDK85" s="28"/>
      <c r="MDL85" s="28"/>
      <c r="MDM85" s="28"/>
      <c r="MDN85" s="28"/>
      <c r="MDO85" s="28"/>
      <c r="MDP85" s="28"/>
      <c r="MDQ85" s="28"/>
      <c r="MDR85" s="28"/>
      <c r="MDS85" s="28"/>
      <c r="MDT85" s="28"/>
      <c r="MDU85" s="28"/>
      <c r="MDV85" s="28"/>
      <c r="MDW85" s="28"/>
      <c r="MDX85" s="28"/>
      <c r="MDY85" s="28"/>
      <c r="MDZ85" s="28"/>
      <c r="MEA85" s="28"/>
      <c r="MEB85" s="28"/>
      <c r="MEC85" s="28"/>
      <c r="MED85" s="28"/>
      <c r="MEE85" s="28"/>
      <c r="MEF85" s="28"/>
      <c r="MEG85" s="28"/>
      <c r="MEH85" s="28"/>
      <c r="MEI85" s="28"/>
      <c r="MEJ85" s="28"/>
      <c r="MEK85" s="28"/>
      <c r="MEL85" s="28"/>
      <c r="MEM85" s="28"/>
      <c r="MEN85" s="28"/>
      <c r="MEO85" s="28"/>
      <c r="MEP85" s="28"/>
      <c r="MEQ85" s="28"/>
      <c r="MER85" s="28"/>
      <c r="MES85" s="28"/>
      <c r="MET85" s="28"/>
      <c r="MEU85" s="28"/>
      <c r="MEV85" s="28"/>
      <c r="MEW85" s="28"/>
      <c r="MEX85" s="28"/>
      <c r="MEY85" s="28"/>
      <c r="MEZ85" s="28"/>
      <c r="MFA85" s="28"/>
      <c r="MFB85" s="28"/>
      <c r="MFC85" s="28"/>
      <c r="MFD85" s="28"/>
      <c r="MFE85" s="28"/>
      <c r="MFF85" s="28"/>
      <c r="MFG85" s="28"/>
      <c r="MFH85" s="28"/>
      <c r="MFI85" s="28"/>
      <c r="MFJ85" s="28"/>
      <c r="MFK85" s="28"/>
      <c r="MFL85" s="28"/>
      <c r="MFM85" s="28"/>
      <c r="MFN85" s="28"/>
      <c r="MFO85" s="28"/>
      <c r="MFP85" s="28"/>
      <c r="MFQ85" s="28"/>
      <c r="MFR85" s="28"/>
      <c r="MFS85" s="28"/>
      <c r="MFT85" s="28"/>
      <c r="MFU85" s="28"/>
      <c r="MFV85" s="28"/>
      <c r="MFW85" s="28"/>
      <c r="MFX85" s="28"/>
      <c r="MFY85" s="28"/>
      <c r="MFZ85" s="28"/>
      <c r="MGA85" s="28"/>
      <c r="MGB85" s="28"/>
      <c r="MGC85" s="28"/>
      <c r="MGD85" s="28"/>
      <c r="MGE85" s="28"/>
      <c r="MGF85" s="28"/>
      <c r="MGG85" s="28"/>
      <c r="MGH85" s="28"/>
      <c r="MGI85" s="28"/>
      <c r="MGJ85" s="28"/>
      <c r="MGK85" s="28"/>
      <c r="MGL85" s="28"/>
      <c r="MGM85" s="28"/>
      <c r="MGN85" s="28"/>
      <c r="MGO85" s="28"/>
      <c r="MGP85" s="28"/>
      <c r="MGQ85" s="28"/>
      <c r="MGR85" s="28"/>
      <c r="MGS85" s="28"/>
      <c r="MGT85" s="28"/>
      <c r="MGU85" s="28"/>
      <c r="MGV85" s="28"/>
      <c r="MGW85" s="28"/>
      <c r="MGX85" s="28"/>
      <c r="MGY85" s="28"/>
      <c r="MGZ85" s="28"/>
      <c r="MHA85" s="28"/>
      <c r="MHB85" s="28"/>
      <c r="MHC85" s="28"/>
      <c r="MHD85" s="28"/>
      <c r="MHE85" s="28"/>
      <c r="MHF85" s="28"/>
      <c r="MHG85" s="28"/>
      <c r="MHH85" s="28"/>
      <c r="MHI85" s="28"/>
      <c r="MHJ85" s="28"/>
      <c r="MHK85" s="28"/>
      <c r="MHL85" s="28"/>
      <c r="MHM85" s="28"/>
      <c r="MHN85" s="28"/>
      <c r="MHO85" s="28"/>
      <c r="MHP85" s="28"/>
      <c r="MHQ85" s="28"/>
      <c r="MHR85" s="28"/>
      <c r="MHS85" s="28"/>
      <c r="MHT85" s="28"/>
      <c r="MHU85" s="28"/>
      <c r="MHV85" s="28"/>
      <c r="MHW85" s="28"/>
      <c r="MHX85" s="28"/>
      <c r="MHY85" s="28"/>
      <c r="MHZ85" s="28"/>
      <c r="MIA85" s="28"/>
      <c r="MIB85" s="28"/>
      <c r="MIC85" s="28"/>
      <c r="MID85" s="28"/>
      <c r="MIE85" s="28"/>
      <c r="MIF85" s="28"/>
      <c r="MIG85" s="28"/>
      <c r="MIH85" s="28"/>
      <c r="MII85" s="28"/>
      <c r="MIJ85" s="28"/>
      <c r="MIK85" s="28"/>
      <c r="MIL85" s="28"/>
      <c r="MIM85" s="28"/>
      <c r="MIN85" s="28"/>
      <c r="MIO85" s="28"/>
      <c r="MIP85" s="28"/>
      <c r="MIQ85" s="28"/>
      <c r="MIR85" s="28"/>
      <c r="MIS85" s="28"/>
      <c r="MIT85" s="28"/>
      <c r="MIU85" s="28"/>
      <c r="MIV85" s="28"/>
      <c r="MIW85" s="28"/>
      <c r="MIX85" s="28"/>
      <c r="MIY85" s="28"/>
      <c r="MIZ85" s="28"/>
      <c r="MJA85" s="28"/>
      <c r="MJB85" s="28"/>
      <c r="MJC85" s="28"/>
      <c r="MJD85" s="28"/>
      <c r="MJE85" s="28"/>
      <c r="MJF85" s="28"/>
      <c r="MJG85" s="28"/>
      <c r="MJH85" s="28"/>
      <c r="MJI85" s="28"/>
      <c r="MJJ85" s="28"/>
      <c r="MJK85" s="28"/>
      <c r="MJL85" s="28"/>
      <c r="MJM85" s="28"/>
      <c r="MJN85" s="28"/>
      <c r="MJO85" s="28"/>
      <c r="MJP85" s="28"/>
      <c r="MJQ85" s="28"/>
      <c r="MJR85" s="28"/>
      <c r="MJS85" s="28"/>
      <c r="MJT85" s="28"/>
      <c r="MJU85" s="28"/>
      <c r="MJV85" s="28"/>
      <c r="MJW85" s="28"/>
      <c r="MJX85" s="28"/>
      <c r="MJY85" s="28"/>
      <c r="MJZ85" s="28"/>
      <c r="MKA85" s="28"/>
      <c r="MKB85" s="28"/>
      <c r="MKC85" s="28"/>
      <c r="MKD85" s="28"/>
      <c r="MKE85" s="28"/>
      <c r="MKF85" s="28"/>
      <c r="MKG85" s="28"/>
      <c r="MKH85" s="28"/>
      <c r="MKI85" s="28"/>
      <c r="MKJ85" s="28"/>
      <c r="MKK85" s="28"/>
      <c r="MKL85" s="28"/>
      <c r="MKM85" s="28"/>
      <c r="MKN85" s="28"/>
      <c r="MKO85" s="28"/>
      <c r="MKP85" s="28"/>
      <c r="MKQ85" s="28"/>
      <c r="MKR85" s="28"/>
      <c r="MKS85" s="28"/>
      <c r="MKT85" s="28"/>
      <c r="MKU85" s="28"/>
      <c r="MKV85" s="28"/>
      <c r="MKW85" s="28"/>
      <c r="MKX85" s="28"/>
      <c r="MKY85" s="28"/>
      <c r="MKZ85" s="28"/>
      <c r="MLA85" s="28"/>
      <c r="MLB85" s="28"/>
      <c r="MLC85" s="28"/>
      <c r="MLD85" s="28"/>
      <c r="MLE85" s="28"/>
      <c r="MLF85" s="28"/>
      <c r="MLG85" s="28"/>
      <c r="MLH85" s="28"/>
      <c r="MLI85" s="28"/>
      <c r="MLJ85" s="28"/>
      <c r="MLK85" s="28"/>
      <c r="MLL85" s="28"/>
      <c r="MLM85" s="28"/>
      <c r="MLN85" s="28"/>
      <c r="MLO85" s="28"/>
      <c r="MLP85" s="28"/>
      <c r="MLQ85" s="28"/>
      <c r="MLR85" s="28"/>
      <c r="MLS85" s="28"/>
      <c r="MLT85" s="28"/>
      <c r="MLU85" s="28"/>
      <c r="MLV85" s="28"/>
      <c r="MLW85" s="28"/>
      <c r="MLX85" s="28"/>
      <c r="MLY85" s="28"/>
      <c r="MLZ85" s="28"/>
      <c r="MMA85" s="28"/>
      <c r="MMB85" s="28"/>
      <c r="MMC85" s="28"/>
      <c r="MMD85" s="28"/>
      <c r="MME85" s="28"/>
      <c r="MMF85" s="28"/>
      <c r="MMG85" s="28"/>
      <c r="MMH85" s="28"/>
      <c r="MMI85" s="28"/>
      <c r="MMJ85" s="28"/>
      <c r="MMK85" s="28"/>
      <c r="MML85" s="28"/>
      <c r="MMM85" s="28"/>
      <c r="MMN85" s="28"/>
      <c r="MMO85" s="28"/>
      <c r="MMP85" s="28"/>
      <c r="MMQ85" s="28"/>
      <c r="MMR85" s="28"/>
      <c r="MMS85" s="28"/>
      <c r="MMT85" s="28"/>
      <c r="MMU85" s="28"/>
      <c r="MMV85" s="28"/>
      <c r="MMW85" s="28"/>
      <c r="MMX85" s="28"/>
      <c r="MMY85" s="28"/>
      <c r="MMZ85" s="28"/>
      <c r="MNA85" s="28"/>
      <c r="MNB85" s="28"/>
      <c r="MNC85" s="28"/>
      <c r="MND85" s="28"/>
      <c r="MNE85" s="28"/>
      <c r="MNF85" s="28"/>
      <c r="MNG85" s="28"/>
      <c r="MNH85" s="28"/>
      <c r="MNI85" s="28"/>
      <c r="MNJ85" s="28"/>
      <c r="MNK85" s="28"/>
      <c r="MNL85" s="28"/>
      <c r="MNM85" s="28"/>
      <c r="MNN85" s="28"/>
      <c r="MNO85" s="28"/>
      <c r="MNP85" s="28"/>
      <c r="MNQ85" s="28"/>
      <c r="MNR85" s="28"/>
      <c r="MNS85" s="28"/>
      <c r="MNT85" s="28"/>
      <c r="MNU85" s="28"/>
      <c r="MNV85" s="28"/>
      <c r="MNW85" s="28"/>
      <c r="MNX85" s="28"/>
      <c r="MNY85" s="28"/>
      <c r="MNZ85" s="28"/>
      <c r="MOA85" s="28"/>
      <c r="MOB85" s="28"/>
      <c r="MOC85" s="28"/>
      <c r="MOD85" s="28"/>
      <c r="MOE85" s="28"/>
      <c r="MOF85" s="28"/>
      <c r="MOG85" s="28"/>
      <c r="MOH85" s="28"/>
      <c r="MOI85" s="28"/>
      <c r="MOJ85" s="28"/>
      <c r="MOK85" s="28"/>
      <c r="MOL85" s="28"/>
      <c r="MOM85" s="28"/>
      <c r="MON85" s="28"/>
      <c r="MOO85" s="28"/>
      <c r="MOP85" s="28"/>
      <c r="MOQ85" s="28"/>
      <c r="MOR85" s="28"/>
      <c r="MOS85" s="28"/>
      <c r="MOT85" s="28"/>
      <c r="MOU85" s="28"/>
      <c r="MOV85" s="28"/>
      <c r="MOW85" s="28"/>
      <c r="MOX85" s="28"/>
      <c r="MOY85" s="28"/>
      <c r="MOZ85" s="28"/>
      <c r="MPA85" s="28"/>
      <c r="MPB85" s="28"/>
      <c r="MPC85" s="28"/>
      <c r="MPD85" s="28"/>
      <c r="MPE85" s="28"/>
      <c r="MPF85" s="28"/>
      <c r="MPG85" s="28"/>
      <c r="MPH85" s="28"/>
      <c r="MPI85" s="28"/>
      <c r="MPJ85" s="28"/>
      <c r="MPK85" s="28"/>
      <c r="MPL85" s="28"/>
      <c r="MPM85" s="28"/>
      <c r="MPN85" s="28"/>
      <c r="MPO85" s="28"/>
      <c r="MPP85" s="28"/>
      <c r="MPQ85" s="28"/>
      <c r="MPR85" s="28"/>
      <c r="MPS85" s="28"/>
      <c r="MPT85" s="28"/>
      <c r="MPU85" s="28"/>
      <c r="MPV85" s="28"/>
      <c r="MPW85" s="28"/>
      <c r="MPX85" s="28"/>
      <c r="MPY85" s="28"/>
      <c r="MPZ85" s="28"/>
      <c r="MQA85" s="28"/>
      <c r="MQB85" s="28"/>
      <c r="MQC85" s="28"/>
      <c r="MQD85" s="28"/>
      <c r="MQE85" s="28"/>
      <c r="MQF85" s="28"/>
      <c r="MQG85" s="28"/>
      <c r="MQH85" s="28"/>
      <c r="MQI85" s="28"/>
      <c r="MQJ85" s="28"/>
      <c r="MQK85" s="28"/>
      <c r="MQL85" s="28"/>
      <c r="MQM85" s="28"/>
      <c r="MQN85" s="28"/>
      <c r="MQO85" s="28"/>
      <c r="MQP85" s="28"/>
      <c r="MQQ85" s="28"/>
      <c r="MQR85" s="28"/>
      <c r="MQS85" s="28"/>
      <c r="MQT85" s="28"/>
      <c r="MQU85" s="28"/>
      <c r="MQV85" s="28"/>
      <c r="MQW85" s="28"/>
      <c r="MQX85" s="28"/>
      <c r="MQY85" s="28"/>
      <c r="MQZ85" s="28"/>
      <c r="MRA85" s="28"/>
      <c r="MRB85" s="28"/>
      <c r="MRC85" s="28"/>
      <c r="MRD85" s="28"/>
      <c r="MRE85" s="28"/>
      <c r="MRF85" s="28"/>
      <c r="MRG85" s="28"/>
      <c r="MRH85" s="28"/>
      <c r="MRI85" s="28"/>
      <c r="MRJ85" s="28"/>
      <c r="MRK85" s="28"/>
      <c r="MRL85" s="28"/>
      <c r="MRM85" s="28"/>
      <c r="MRN85" s="28"/>
      <c r="MRO85" s="28"/>
      <c r="MRP85" s="28"/>
      <c r="MRQ85" s="28"/>
      <c r="MRR85" s="28"/>
      <c r="MRS85" s="28"/>
      <c r="MRT85" s="28"/>
      <c r="MRU85" s="28"/>
      <c r="MRV85" s="28"/>
      <c r="MRW85" s="28"/>
      <c r="MRX85" s="28"/>
      <c r="MRY85" s="28"/>
      <c r="MRZ85" s="28"/>
      <c r="MSA85" s="28"/>
      <c r="MSB85" s="28"/>
      <c r="MSC85" s="28"/>
      <c r="MSD85" s="28"/>
      <c r="MSE85" s="28"/>
      <c r="MSF85" s="28"/>
      <c r="MSG85" s="28"/>
      <c r="MSH85" s="28"/>
      <c r="MSI85" s="28"/>
      <c r="MSJ85" s="28"/>
      <c r="MSK85" s="28"/>
      <c r="MSL85" s="28"/>
      <c r="MSM85" s="28"/>
      <c r="MSN85" s="28"/>
      <c r="MSO85" s="28"/>
      <c r="MSP85" s="28"/>
      <c r="MSQ85" s="28"/>
      <c r="MSR85" s="28"/>
      <c r="MSS85" s="28"/>
      <c r="MST85" s="28"/>
      <c r="MSU85" s="28"/>
      <c r="MSV85" s="28"/>
      <c r="MSW85" s="28"/>
      <c r="MSX85" s="28"/>
      <c r="MSY85" s="28"/>
      <c r="MSZ85" s="28"/>
      <c r="MTA85" s="28"/>
      <c r="MTB85" s="28"/>
      <c r="MTC85" s="28"/>
      <c r="MTD85" s="28"/>
      <c r="MTE85" s="28"/>
      <c r="MTF85" s="28"/>
      <c r="MTG85" s="28"/>
      <c r="MTH85" s="28"/>
      <c r="MTI85" s="28"/>
      <c r="MTJ85" s="28"/>
      <c r="MTK85" s="28"/>
      <c r="MTL85" s="28"/>
      <c r="MTM85" s="28"/>
      <c r="MTN85" s="28"/>
      <c r="MTO85" s="28"/>
      <c r="MTP85" s="28"/>
      <c r="MTQ85" s="28"/>
      <c r="MTR85" s="28"/>
      <c r="MTS85" s="28"/>
      <c r="MTT85" s="28"/>
      <c r="MTU85" s="28"/>
      <c r="MTV85" s="28"/>
      <c r="MTW85" s="28"/>
      <c r="MTX85" s="28"/>
      <c r="MTY85" s="28"/>
      <c r="MTZ85" s="28"/>
      <c r="MUA85" s="28"/>
      <c r="MUB85" s="28"/>
      <c r="MUC85" s="28"/>
      <c r="MUD85" s="28"/>
      <c r="MUE85" s="28"/>
      <c r="MUF85" s="28"/>
      <c r="MUG85" s="28"/>
      <c r="MUH85" s="28"/>
      <c r="MUI85" s="28"/>
      <c r="MUJ85" s="28"/>
      <c r="MUK85" s="28"/>
      <c r="MUL85" s="28"/>
      <c r="MUM85" s="28"/>
      <c r="MUN85" s="28"/>
      <c r="MUO85" s="28"/>
      <c r="MUP85" s="28"/>
      <c r="MUQ85" s="28"/>
      <c r="MUR85" s="28"/>
      <c r="MUS85" s="28"/>
      <c r="MUT85" s="28"/>
      <c r="MUU85" s="28"/>
      <c r="MUV85" s="28"/>
      <c r="MUW85" s="28"/>
      <c r="MUX85" s="28"/>
      <c r="MUY85" s="28"/>
      <c r="MUZ85" s="28"/>
      <c r="MVA85" s="28"/>
      <c r="MVB85" s="28"/>
      <c r="MVC85" s="28"/>
      <c r="MVD85" s="28"/>
      <c r="MVE85" s="28"/>
      <c r="MVF85" s="28"/>
      <c r="MVG85" s="28"/>
      <c r="MVH85" s="28"/>
      <c r="MVI85" s="28"/>
      <c r="MVJ85" s="28"/>
      <c r="MVK85" s="28"/>
      <c r="MVL85" s="28"/>
      <c r="MVM85" s="28"/>
      <c r="MVN85" s="28"/>
      <c r="MVO85" s="28"/>
      <c r="MVP85" s="28"/>
      <c r="MVQ85" s="28"/>
      <c r="MVR85" s="28"/>
      <c r="MVS85" s="28"/>
      <c r="MVT85" s="28"/>
      <c r="MVU85" s="28"/>
      <c r="MVV85" s="28"/>
      <c r="MVW85" s="28"/>
      <c r="MVX85" s="28"/>
      <c r="MVY85" s="28"/>
      <c r="MVZ85" s="28"/>
      <c r="MWA85" s="28"/>
      <c r="MWB85" s="28"/>
      <c r="MWC85" s="28"/>
      <c r="MWD85" s="28"/>
      <c r="MWE85" s="28"/>
      <c r="MWF85" s="28"/>
      <c r="MWG85" s="28"/>
      <c r="MWH85" s="28"/>
      <c r="MWI85" s="28"/>
      <c r="MWJ85" s="28"/>
      <c r="MWK85" s="28"/>
      <c r="MWL85" s="28"/>
      <c r="MWM85" s="28"/>
      <c r="MWN85" s="28"/>
      <c r="MWO85" s="28"/>
      <c r="MWP85" s="28"/>
      <c r="MWQ85" s="28"/>
      <c r="MWR85" s="28"/>
      <c r="MWS85" s="28"/>
      <c r="MWT85" s="28"/>
      <c r="MWU85" s="28"/>
      <c r="MWV85" s="28"/>
      <c r="MWW85" s="28"/>
      <c r="MWX85" s="28"/>
      <c r="MWY85" s="28"/>
      <c r="MWZ85" s="28"/>
      <c r="MXA85" s="28"/>
      <c r="MXB85" s="28"/>
      <c r="MXC85" s="28"/>
      <c r="MXD85" s="28"/>
      <c r="MXE85" s="28"/>
      <c r="MXF85" s="28"/>
      <c r="MXG85" s="28"/>
      <c r="MXH85" s="28"/>
      <c r="MXI85" s="28"/>
      <c r="MXJ85" s="28"/>
      <c r="MXK85" s="28"/>
      <c r="MXL85" s="28"/>
      <c r="MXM85" s="28"/>
      <c r="MXN85" s="28"/>
      <c r="MXO85" s="28"/>
      <c r="MXP85" s="28"/>
      <c r="MXQ85" s="28"/>
      <c r="MXR85" s="28"/>
      <c r="MXS85" s="28"/>
      <c r="MXT85" s="28"/>
      <c r="MXU85" s="28"/>
      <c r="MXV85" s="28"/>
      <c r="MXW85" s="28"/>
      <c r="MXX85" s="28"/>
      <c r="MXY85" s="28"/>
      <c r="MXZ85" s="28"/>
      <c r="MYA85" s="28"/>
      <c r="MYB85" s="28"/>
      <c r="MYC85" s="28"/>
      <c r="MYD85" s="28"/>
      <c r="MYE85" s="28"/>
      <c r="MYF85" s="28"/>
      <c r="MYG85" s="28"/>
      <c r="MYH85" s="28"/>
      <c r="MYI85" s="28"/>
      <c r="MYJ85" s="28"/>
      <c r="MYK85" s="28"/>
      <c r="MYL85" s="28"/>
      <c r="MYM85" s="28"/>
      <c r="MYN85" s="28"/>
      <c r="MYO85" s="28"/>
      <c r="MYP85" s="28"/>
      <c r="MYQ85" s="28"/>
      <c r="MYR85" s="28"/>
      <c r="MYS85" s="28"/>
      <c r="MYT85" s="28"/>
      <c r="MYU85" s="28"/>
      <c r="MYV85" s="28"/>
      <c r="MYW85" s="28"/>
      <c r="MYX85" s="28"/>
      <c r="MYY85" s="28"/>
      <c r="MYZ85" s="28"/>
      <c r="MZA85" s="28"/>
      <c r="MZB85" s="28"/>
      <c r="MZC85" s="28"/>
      <c r="MZD85" s="28"/>
      <c r="MZE85" s="28"/>
      <c r="MZF85" s="28"/>
      <c r="MZG85" s="28"/>
      <c r="MZH85" s="28"/>
      <c r="MZI85" s="28"/>
      <c r="MZJ85" s="28"/>
      <c r="MZK85" s="28"/>
      <c r="MZL85" s="28"/>
      <c r="MZM85" s="28"/>
      <c r="MZN85" s="28"/>
      <c r="MZO85" s="28"/>
      <c r="MZP85" s="28"/>
      <c r="MZQ85" s="28"/>
      <c r="MZR85" s="28"/>
      <c r="MZS85" s="28"/>
      <c r="MZT85" s="28"/>
      <c r="MZU85" s="28"/>
      <c r="MZV85" s="28"/>
      <c r="MZW85" s="28"/>
      <c r="MZX85" s="28"/>
      <c r="MZY85" s="28"/>
      <c r="MZZ85" s="28"/>
      <c r="NAA85" s="28"/>
      <c r="NAB85" s="28"/>
      <c r="NAC85" s="28"/>
      <c r="NAD85" s="28"/>
      <c r="NAE85" s="28"/>
      <c r="NAF85" s="28"/>
      <c r="NAG85" s="28"/>
      <c r="NAH85" s="28"/>
      <c r="NAI85" s="28"/>
      <c r="NAJ85" s="28"/>
      <c r="NAK85" s="28"/>
      <c r="NAL85" s="28"/>
      <c r="NAM85" s="28"/>
      <c r="NAN85" s="28"/>
      <c r="NAO85" s="28"/>
      <c r="NAP85" s="28"/>
      <c r="NAQ85" s="28"/>
      <c r="NAR85" s="28"/>
      <c r="NAS85" s="28"/>
      <c r="NAT85" s="28"/>
      <c r="NAU85" s="28"/>
      <c r="NAV85" s="28"/>
      <c r="NAW85" s="28"/>
      <c r="NAX85" s="28"/>
      <c r="NAY85" s="28"/>
      <c r="NAZ85" s="28"/>
      <c r="NBA85" s="28"/>
      <c r="NBB85" s="28"/>
      <c r="NBC85" s="28"/>
      <c r="NBD85" s="28"/>
      <c r="NBE85" s="28"/>
      <c r="NBF85" s="28"/>
      <c r="NBG85" s="28"/>
      <c r="NBH85" s="28"/>
      <c r="NBI85" s="28"/>
      <c r="NBJ85" s="28"/>
      <c r="NBK85" s="28"/>
      <c r="NBL85" s="28"/>
      <c r="NBM85" s="28"/>
      <c r="NBN85" s="28"/>
      <c r="NBO85" s="28"/>
      <c r="NBP85" s="28"/>
      <c r="NBQ85" s="28"/>
      <c r="NBR85" s="28"/>
      <c r="NBS85" s="28"/>
      <c r="NBT85" s="28"/>
      <c r="NBU85" s="28"/>
      <c r="NBV85" s="28"/>
      <c r="NBW85" s="28"/>
      <c r="NBX85" s="28"/>
      <c r="NBY85" s="28"/>
      <c r="NBZ85" s="28"/>
      <c r="NCA85" s="28"/>
      <c r="NCB85" s="28"/>
      <c r="NCC85" s="28"/>
      <c r="NCD85" s="28"/>
      <c r="NCE85" s="28"/>
      <c r="NCF85" s="28"/>
      <c r="NCG85" s="28"/>
      <c r="NCH85" s="28"/>
      <c r="NCI85" s="28"/>
      <c r="NCJ85" s="28"/>
      <c r="NCK85" s="28"/>
      <c r="NCL85" s="28"/>
      <c r="NCM85" s="28"/>
      <c r="NCN85" s="28"/>
      <c r="NCO85" s="28"/>
      <c r="NCP85" s="28"/>
      <c r="NCQ85" s="28"/>
      <c r="NCR85" s="28"/>
      <c r="NCS85" s="28"/>
      <c r="NCT85" s="28"/>
      <c r="NCU85" s="28"/>
      <c r="NCV85" s="28"/>
      <c r="NCW85" s="28"/>
      <c r="NCX85" s="28"/>
      <c r="NCY85" s="28"/>
      <c r="NCZ85" s="28"/>
      <c r="NDA85" s="28"/>
      <c r="NDB85" s="28"/>
      <c r="NDC85" s="28"/>
      <c r="NDD85" s="28"/>
      <c r="NDE85" s="28"/>
      <c r="NDF85" s="28"/>
      <c r="NDG85" s="28"/>
      <c r="NDH85" s="28"/>
      <c r="NDI85" s="28"/>
      <c r="NDJ85" s="28"/>
      <c r="NDK85" s="28"/>
      <c r="NDL85" s="28"/>
      <c r="NDM85" s="28"/>
      <c r="NDN85" s="28"/>
      <c r="NDO85" s="28"/>
      <c r="NDP85" s="28"/>
      <c r="NDQ85" s="28"/>
      <c r="NDR85" s="28"/>
      <c r="NDS85" s="28"/>
      <c r="NDT85" s="28"/>
      <c r="NDU85" s="28"/>
      <c r="NDV85" s="28"/>
      <c r="NDW85" s="28"/>
      <c r="NDX85" s="28"/>
      <c r="NDY85" s="28"/>
      <c r="NDZ85" s="28"/>
      <c r="NEA85" s="28"/>
      <c r="NEB85" s="28"/>
      <c r="NEC85" s="28"/>
      <c r="NED85" s="28"/>
      <c r="NEE85" s="28"/>
      <c r="NEF85" s="28"/>
      <c r="NEG85" s="28"/>
      <c r="NEH85" s="28"/>
      <c r="NEI85" s="28"/>
      <c r="NEJ85" s="28"/>
      <c r="NEK85" s="28"/>
      <c r="NEL85" s="28"/>
      <c r="NEM85" s="28"/>
      <c r="NEN85" s="28"/>
      <c r="NEO85" s="28"/>
      <c r="NEP85" s="28"/>
      <c r="NEQ85" s="28"/>
      <c r="NER85" s="28"/>
      <c r="NES85" s="28"/>
      <c r="NET85" s="28"/>
      <c r="NEU85" s="28"/>
      <c r="NEV85" s="28"/>
      <c r="NEW85" s="28"/>
      <c r="NEX85" s="28"/>
      <c r="NEY85" s="28"/>
      <c r="NEZ85" s="28"/>
      <c r="NFA85" s="28"/>
      <c r="NFB85" s="28"/>
      <c r="NFC85" s="28"/>
      <c r="NFD85" s="28"/>
      <c r="NFE85" s="28"/>
      <c r="NFF85" s="28"/>
      <c r="NFG85" s="28"/>
      <c r="NFH85" s="28"/>
      <c r="NFI85" s="28"/>
      <c r="NFJ85" s="28"/>
      <c r="NFK85" s="28"/>
      <c r="NFL85" s="28"/>
      <c r="NFM85" s="28"/>
      <c r="NFN85" s="28"/>
      <c r="NFO85" s="28"/>
      <c r="NFP85" s="28"/>
      <c r="NFQ85" s="28"/>
      <c r="NFR85" s="28"/>
      <c r="NFS85" s="28"/>
      <c r="NFT85" s="28"/>
      <c r="NFU85" s="28"/>
      <c r="NFV85" s="28"/>
      <c r="NFW85" s="28"/>
      <c r="NFX85" s="28"/>
      <c r="NFY85" s="28"/>
      <c r="NFZ85" s="28"/>
      <c r="NGA85" s="28"/>
      <c r="NGB85" s="28"/>
      <c r="NGC85" s="28"/>
      <c r="NGD85" s="28"/>
      <c r="NGE85" s="28"/>
      <c r="NGF85" s="28"/>
      <c r="NGG85" s="28"/>
      <c r="NGH85" s="28"/>
      <c r="NGI85" s="28"/>
      <c r="NGJ85" s="28"/>
      <c r="NGK85" s="28"/>
      <c r="NGL85" s="28"/>
      <c r="NGM85" s="28"/>
      <c r="NGN85" s="28"/>
      <c r="NGO85" s="28"/>
      <c r="NGP85" s="28"/>
      <c r="NGQ85" s="28"/>
      <c r="NGR85" s="28"/>
      <c r="NGS85" s="28"/>
      <c r="NGT85" s="28"/>
      <c r="NGU85" s="28"/>
      <c r="NGV85" s="28"/>
      <c r="NGW85" s="28"/>
      <c r="NGX85" s="28"/>
      <c r="NGY85" s="28"/>
      <c r="NGZ85" s="28"/>
      <c r="NHA85" s="28"/>
      <c r="NHB85" s="28"/>
      <c r="NHC85" s="28"/>
      <c r="NHD85" s="28"/>
      <c r="NHE85" s="28"/>
      <c r="NHF85" s="28"/>
      <c r="NHG85" s="28"/>
      <c r="NHH85" s="28"/>
      <c r="NHI85" s="28"/>
      <c r="NHJ85" s="28"/>
      <c r="NHK85" s="28"/>
      <c r="NHL85" s="28"/>
      <c r="NHM85" s="28"/>
      <c r="NHN85" s="28"/>
      <c r="NHO85" s="28"/>
      <c r="NHP85" s="28"/>
      <c r="NHQ85" s="28"/>
      <c r="NHR85" s="28"/>
      <c r="NHS85" s="28"/>
      <c r="NHT85" s="28"/>
      <c r="NHU85" s="28"/>
      <c r="NHV85" s="28"/>
      <c r="NHW85" s="28"/>
      <c r="NHX85" s="28"/>
      <c r="NHY85" s="28"/>
      <c r="NHZ85" s="28"/>
      <c r="NIA85" s="28"/>
      <c r="NIB85" s="28"/>
      <c r="NIC85" s="28"/>
      <c r="NID85" s="28"/>
      <c r="NIE85" s="28"/>
      <c r="NIF85" s="28"/>
      <c r="NIG85" s="28"/>
      <c r="NIH85" s="28"/>
      <c r="NII85" s="28"/>
      <c r="NIJ85" s="28"/>
      <c r="NIK85" s="28"/>
      <c r="NIL85" s="28"/>
      <c r="NIM85" s="28"/>
      <c r="NIN85" s="28"/>
      <c r="NIO85" s="28"/>
      <c r="NIP85" s="28"/>
      <c r="NIQ85" s="28"/>
      <c r="NIR85" s="28"/>
      <c r="NIS85" s="28"/>
      <c r="NIT85" s="28"/>
      <c r="NIU85" s="28"/>
      <c r="NIV85" s="28"/>
      <c r="NIW85" s="28"/>
      <c r="NIX85" s="28"/>
      <c r="NIY85" s="28"/>
      <c r="NIZ85" s="28"/>
      <c r="NJA85" s="28"/>
      <c r="NJB85" s="28"/>
      <c r="NJC85" s="28"/>
      <c r="NJD85" s="28"/>
      <c r="NJE85" s="28"/>
      <c r="NJF85" s="28"/>
      <c r="NJG85" s="28"/>
      <c r="NJH85" s="28"/>
      <c r="NJI85" s="28"/>
      <c r="NJJ85" s="28"/>
      <c r="NJK85" s="28"/>
      <c r="NJL85" s="28"/>
      <c r="NJM85" s="28"/>
      <c r="NJN85" s="28"/>
      <c r="NJO85" s="28"/>
      <c r="NJP85" s="28"/>
      <c r="NJQ85" s="28"/>
      <c r="NJR85" s="28"/>
      <c r="NJS85" s="28"/>
      <c r="NJT85" s="28"/>
      <c r="NJU85" s="28"/>
      <c r="NJV85" s="28"/>
      <c r="NJW85" s="28"/>
      <c r="NJX85" s="28"/>
      <c r="NJY85" s="28"/>
      <c r="NJZ85" s="28"/>
      <c r="NKA85" s="28"/>
      <c r="NKB85" s="28"/>
      <c r="NKC85" s="28"/>
      <c r="NKD85" s="28"/>
      <c r="NKE85" s="28"/>
      <c r="NKF85" s="28"/>
      <c r="NKG85" s="28"/>
      <c r="NKH85" s="28"/>
      <c r="NKI85" s="28"/>
      <c r="NKJ85" s="28"/>
      <c r="NKK85" s="28"/>
      <c r="NKL85" s="28"/>
      <c r="NKM85" s="28"/>
      <c r="NKN85" s="28"/>
      <c r="NKO85" s="28"/>
      <c r="NKP85" s="28"/>
      <c r="NKQ85" s="28"/>
      <c r="NKR85" s="28"/>
      <c r="NKS85" s="28"/>
      <c r="NKT85" s="28"/>
      <c r="NKU85" s="28"/>
      <c r="NKV85" s="28"/>
      <c r="NKW85" s="28"/>
      <c r="NKX85" s="28"/>
      <c r="NKY85" s="28"/>
      <c r="NKZ85" s="28"/>
      <c r="NLA85" s="28"/>
      <c r="NLB85" s="28"/>
      <c r="NLC85" s="28"/>
      <c r="NLD85" s="28"/>
      <c r="NLE85" s="28"/>
      <c r="NLF85" s="28"/>
      <c r="NLG85" s="28"/>
      <c r="NLH85" s="28"/>
      <c r="NLI85" s="28"/>
      <c r="NLJ85" s="28"/>
      <c r="NLK85" s="28"/>
      <c r="NLL85" s="28"/>
      <c r="NLM85" s="28"/>
      <c r="NLN85" s="28"/>
      <c r="NLO85" s="28"/>
      <c r="NLP85" s="28"/>
      <c r="NLQ85" s="28"/>
      <c r="NLR85" s="28"/>
      <c r="NLS85" s="28"/>
      <c r="NLT85" s="28"/>
      <c r="NLU85" s="28"/>
      <c r="NLV85" s="28"/>
      <c r="NLW85" s="28"/>
      <c r="NLX85" s="28"/>
      <c r="NLY85" s="28"/>
      <c r="NLZ85" s="28"/>
      <c r="NMA85" s="28"/>
      <c r="NMB85" s="28"/>
      <c r="NMC85" s="28"/>
      <c r="NMD85" s="28"/>
      <c r="NME85" s="28"/>
      <c r="NMF85" s="28"/>
      <c r="NMG85" s="28"/>
      <c r="NMH85" s="28"/>
      <c r="NMI85" s="28"/>
      <c r="NMJ85" s="28"/>
      <c r="NMK85" s="28"/>
      <c r="NML85" s="28"/>
      <c r="NMM85" s="28"/>
      <c r="NMN85" s="28"/>
      <c r="NMO85" s="28"/>
      <c r="NMP85" s="28"/>
      <c r="NMQ85" s="28"/>
      <c r="NMR85" s="28"/>
      <c r="NMS85" s="28"/>
      <c r="NMT85" s="28"/>
      <c r="NMU85" s="28"/>
      <c r="NMV85" s="28"/>
      <c r="NMW85" s="28"/>
      <c r="NMX85" s="28"/>
      <c r="NMY85" s="28"/>
      <c r="NMZ85" s="28"/>
      <c r="NNA85" s="28"/>
      <c r="NNB85" s="28"/>
      <c r="NNC85" s="28"/>
      <c r="NND85" s="28"/>
      <c r="NNE85" s="28"/>
      <c r="NNF85" s="28"/>
      <c r="NNG85" s="28"/>
      <c r="NNH85" s="28"/>
      <c r="NNI85" s="28"/>
      <c r="NNJ85" s="28"/>
      <c r="NNK85" s="28"/>
      <c r="NNL85" s="28"/>
      <c r="NNM85" s="28"/>
      <c r="NNN85" s="28"/>
      <c r="NNO85" s="28"/>
      <c r="NNP85" s="28"/>
      <c r="NNQ85" s="28"/>
      <c r="NNR85" s="28"/>
      <c r="NNS85" s="28"/>
      <c r="NNT85" s="28"/>
      <c r="NNU85" s="28"/>
      <c r="NNV85" s="28"/>
      <c r="NNW85" s="28"/>
      <c r="NNX85" s="28"/>
      <c r="NNY85" s="28"/>
      <c r="NNZ85" s="28"/>
      <c r="NOA85" s="28"/>
      <c r="NOB85" s="28"/>
      <c r="NOC85" s="28"/>
      <c r="NOD85" s="28"/>
      <c r="NOE85" s="28"/>
      <c r="NOF85" s="28"/>
      <c r="NOG85" s="28"/>
      <c r="NOH85" s="28"/>
      <c r="NOI85" s="28"/>
      <c r="NOJ85" s="28"/>
      <c r="NOK85" s="28"/>
      <c r="NOL85" s="28"/>
      <c r="NOM85" s="28"/>
      <c r="NON85" s="28"/>
      <c r="NOO85" s="28"/>
      <c r="NOP85" s="28"/>
      <c r="NOQ85" s="28"/>
      <c r="NOR85" s="28"/>
      <c r="NOS85" s="28"/>
      <c r="NOT85" s="28"/>
      <c r="NOU85" s="28"/>
      <c r="NOV85" s="28"/>
      <c r="NOW85" s="28"/>
      <c r="NOX85" s="28"/>
      <c r="NOY85" s="28"/>
      <c r="NOZ85" s="28"/>
      <c r="NPA85" s="28"/>
      <c r="NPB85" s="28"/>
      <c r="NPC85" s="28"/>
      <c r="NPD85" s="28"/>
      <c r="NPE85" s="28"/>
      <c r="NPF85" s="28"/>
      <c r="NPG85" s="28"/>
      <c r="NPH85" s="28"/>
      <c r="NPI85" s="28"/>
      <c r="NPJ85" s="28"/>
      <c r="NPK85" s="28"/>
      <c r="NPL85" s="28"/>
      <c r="NPM85" s="28"/>
      <c r="NPN85" s="28"/>
      <c r="NPO85" s="28"/>
      <c r="NPP85" s="28"/>
      <c r="NPQ85" s="28"/>
      <c r="NPR85" s="28"/>
      <c r="NPS85" s="28"/>
      <c r="NPT85" s="28"/>
      <c r="NPU85" s="28"/>
      <c r="NPV85" s="28"/>
      <c r="NPW85" s="28"/>
      <c r="NPX85" s="28"/>
      <c r="NPY85" s="28"/>
      <c r="NPZ85" s="28"/>
      <c r="NQA85" s="28"/>
      <c r="NQB85" s="28"/>
      <c r="NQC85" s="28"/>
      <c r="NQD85" s="28"/>
      <c r="NQE85" s="28"/>
      <c r="NQF85" s="28"/>
      <c r="NQG85" s="28"/>
      <c r="NQH85" s="28"/>
      <c r="NQI85" s="28"/>
      <c r="NQJ85" s="28"/>
      <c r="NQK85" s="28"/>
      <c r="NQL85" s="28"/>
      <c r="NQM85" s="28"/>
      <c r="NQN85" s="28"/>
      <c r="NQO85" s="28"/>
      <c r="NQP85" s="28"/>
      <c r="NQQ85" s="28"/>
      <c r="NQR85" s="28"/>
      <c r="NQS85" s="28"/>
      <c r="NQT85" s="28"/>
      <c r="NQU85" s="28"/>
      <c r="NQV85" s="28"/>
      <c r="NQW85" s="28"/>
      <c r="NQX85" s="28"/>
      <c r="NQY85" s="28"/>
      <c r="NQZ85" s="28"/>
      <c r="NRA85" s="28"/>
      <c r="NRB85" s="28"/>
      <c r="NRC85" s="28"/>
      <c r="NRD85" s="28"/>
      <c r="NRE85" s="28"/>
      <c r="NRF85" s="28"/>
      <c r="NRG85" s="28"/>
      <c r="NRH85" s="28"/>
      <c r="NRI85" s="28"/>
      <c r="NRJ85" s="28"/>
      <c r="NRK85" s="28"/>
      <c r="NRL85" s="28"/>
      <c r="NRM85" s="28"/>
      <c r="NRN85" s="28"/>
      <c r="NRO85" s="28"/>
      <c r="NRP85" s="28"/>
      <c r="NRQ85" s="28"/>
      <c r="NRR85" s="28"/>
      <c r="NRS85" s="28"/>
      <c r="NRT85" s="28"/>
      <c r="NRU85" s="28"/>
      <c r="NRV85" s="28"/>
      <c r="NRW85" s="28"/>
      <c r="NRX85" s="28"/>
      <c r="NRY85" s="28"/>
      <c r="NRZ85" s="28"/>
      <c r="NSA85" s="28"/>
      <c r="NSB85" s="28"/>
      <c r="NSC85" s="28"/>
      <c r="NSD85" s="28"/>
      <c r="NSE85" s="28"/>
      <c r="NSF85" s="28"/>
      <c r="NSG85" s="28"/>
      <c r="NSH85" s="28"/>
      <c r="NSI85" s="28"/>
      <c r="NSJ85" s="28"/>
      <c r="NSK85" s="28"/>
      <c r="NSL85" s="28"/>
      <c r="NSM85" s="28"/>
      <c r="NSN85" s="28"/>
      <c r="NSO85" s="28"/>
      <c r="NSP85" s="28"/>
      <c r="NSQ85" s="28"/>
      <c r="NSR85" s="28"/>
      <c r="NSS85" s="28"/>
      <c r="NST85" s="28"/>
      <c r="NSU85" s="28"/>
      <c r="NSV85" s="28"/>
      <c r="NSW85" s="28"/>
      <c r="NSX85" s="28"/>
      <c r="NSY85" s="28"/>
      <c r="NSZ85" s="28"/>
      <c r="NTA85" s="28"/>
      <c r="NTB85" s="28"/>
      <c r="NTC85" s="28"/>
      <c r="NTD85" s="28"/>
      <c r="NTE85" s="28"/>
      <c r="NTF85" s="28"/>
      <c r="NTG85" s="28"/>
      <c r="NTH85" s="28"/>
      <c r="NTI85" s="28"/>
      <c r="NTJ85" s="28"/>
      <c r="NTK85" s="28"/>
      <c r="NTL85" s="28"/>
      <c r="NTM85" s="28"/>
      <c r="NTN85" s="28"/>
      <c r="NTO85" s="28"/>
      <c r="NTP85" s="28"/>
      <c r="NTQ85" s="28"/>
      <c r="NTR85" s="28"/>
      <c r="NTS85" s="28"/>
      <c r="NTT85" s="28"/>
      <c r="NTU85" s="28"/>
      <c r="NTV85" s="28"/>
      <c r="NTW85" s="28"/>
      <c r="NTX85" s="28"/>
      <c r="NTY85" s="28"/>
      <c r="NTZ85" s="28"/>
      <c r="NUA85" s="28"/>
      <c r="NUB85" s="28"/>
      <c r="NUC85" s="28"/>
      <c r="NUD85" s="28"/>
      <c r="NUE85" s="28"/>
      <c r="NUF85" s="28"/>
      <c r="NUG85" s="28"/>
      <c r="NUH85" s="28"/>
      <c r="NUI85" s="28"/>
      <c r="NUJ85" s="28"/>
      <c r="NUK85" s="28"/>
      <c r="NUL85" s="28"/>
      <c r="NUM85" s="28"/>
      <c r="NUN85" s="28"/>
      <c r="NUO85" s="28"/>
      <c r="NUP85" s="28"/>
      <c r="NUQ85" s="28"/>
      <c r="NUR85" s="28"/>
      <c r="NUS85" s="28"/>
      <c r="NUT85" s="28"/>
      <c r="NUU85" s="28"/>
      <c r="NUV85" s="28"/>
      <c r="NUW85" s="28"/>
      <c r="NUX85" s="28"/>
      <c r="NUY85" s="28"/>
      <c r="NUZ85" s="28"/>
      <c r="NVA85" s="28"/>
      <c r="NVB85" s="28"/>
      <c r="NVC85" s="28"/>
      <c r="NVD85" s="28"/>
      <c r="NVE85" s="28"/>
      <c r="NVF85" s="28"/>
      <c r="NVG85" s="28"/>
      <c r="NVH85" s="28"/>
      <c r="NVI85" s="28"/>
      <c r="NVJ85" s="28"/>
      <c r="NVK85" s="28"/>
      <c r="NVL85" s="28"/>
      <c r="NVM85" s="28"/>
      <c r="NVN85" s="28"/>
      <c r="NVO85" s="28"/>
      <c r="NVP85" s="28"/>
      <c r="NVQ85" s="28"/>
      <c r="NVR85" s="28"/>
      <c r="NVS85" s="28"/>
      <c r="NVT85" s="28"/>
      <c r="NVU85" s="28"/>
      <c r="NVV85" s="28"/>
      <c r="NVW85" s="28"/>
      <c r="NVX85" s="28"/>
      <c r="NVY85" s="28"/>
      <c r="NVZ85" s="28"/>
      <c r="NWA85" s="28"/>
      <c r="NWB85" s="28"/>
      <c r="NWC85" s="28"/>
      <c r="NWD85" s="28"/>
      <c r="NWE85" s="28"/>
      <c r="NWF85" s="28"/>
      <c r="NWG85" s="28"/>
      <c r="NWH85" s="28"/>
      <c r="NWI85" s="28"/>
      <c r="NWJ85" s="28"/>
      <c r="NWK85" s="28"/>
      <c r="NWL85" s="28"/>
      <c r="NWM85" s="28"/>
      <c r="NWN85" s="28"/>
      <c r="NWO85" s="28"/>
      <c r="NWP85" s="28"/>
      <c r="NWQ85" s="28"/>
      <c r="NWR85" s="28"/>
      <c r="NWS85" s="28"/>
      <c r="NWT85" s="28"/>
      <c r="NWU85" s="28"/>
      <c r="NWV85" s="28"/>
      <c r="NWW85" s="28"/>
      <c r="NWX85" s="28"/>
      <c r="NWY85" s="28"/>
      <c r="NWZ85" s="28"/>
      <c r="NXA85" s="28"/>
      <c r="NXB85" s="28"/>
      <c r="NXC85" s="28"/>
      <c r="NXD85" s="28"/>
      <c r="NXE85" s="28"/>
      <c r="NXF85" s="28"/>
      <c r="NXG85" s="28"/>
      <c r="NXH85" s="28"/>
      <c r="NXI85" s="28"/>
      <c r="NXJ85" s="28"/>
      <c r="NXK85" s="28"/>
      <c r="NXL85" s="28"/>
      <c r="NXM85" s="28"/>
      <c r="NXN85" s="28"/>
      <c r="NXO85" s="28"/>
      <c r="NXP85" s="28"/>
      <c r="NXQ85" s="28"/>
      <c r="NXR85" s="28"/>
      <c r="NXS85" s="28"/>
      <c r="NXT85" s="28"/>
      <c r="NXU85" s="28"/>
      <c r="NXV85" s="28"/>
      <c r="NXW85" s="28"/>
      <c r="NXX85" s="28"/>
      <c r="NXY85" s="28"/>
      <c r="NXZ85" s="28"/>
      <c r="NYA85" s="28"/>
      <c r="NYB85" s="28"/>
      <c r="NYC85" s="28"/>
      <c r="NYD85" s="28"/>
      <c r="NYE85" s="28"/>
      <c r="NYF85" s="28"/>
      <c r="NYG85" s="28"/>
      <c r="NYH85" s="28"/>
      <c r="NYI85" s="28"/>
      <c r="NYJ85" s="28"/>
      <c r="NYK85" s="28"/>
      <c r="NYL85" s="28"/>
      <c r="NYM85" s="28"/>
      <c r="NYN85" s="28"/>
      <c r="NYO85" s="28"/>
      <c r="NYP85" s="28"/>
      <c r="NYQ85" s="28"/>
      <c r="NYR85" s="28"/>
      <c r="NYS85" s="28"/>
      <c r="NYT85" s="28"/>
      <c r="NYU85" s="28"/>
      <c r="NYV85" s="28"/>
      <c r="NYW85" s="28"/>
      <c r="NYX85" s="28"/>
      <c r="NYY85" s="28"/>
      <c r="NYZ85" s="28"/>
      <c r="NZA85" s="28"/>
      <c r="NZB85" s="28"/>
      <c r="NZC85" s="28"/>
      <c r="NZD85" s="28"/>
      <c r="NZE85" s="28"/>
      <c r="NZF85" s="28"/>
      <c r="NZG85" s="28"/>
      <c r="NZH85" s="28"/>
      <c r="NZI85" s="28"/>
      <c r="NZJ85" s="28"/>
      <c r="NZK85" s="28"/>
      <c r="NZL85" s="28"/>
      <c r="NZM85" s="28"/>
      <c r="NZN85" s="28"/>
      <c r="NZO85" s="28"/>
      <c r="NZP85" s="28"/>
      <c r="NZQ85" s="28"/>
      <c r="NZR85" s="28"/>
      <c r="NZS85" s="28"/>
      <c r="NZT85" s="28"/>
      <c r="NZU85" s="28"/>
      <c r="NZV85" s="28"/>
      <c r="NZW85" s="28"/>
      <c r="NZX85" s="28"/>
      <c r="NZY85" s="28"/>
      <c r="NZZ85" s="28"/>
      <c r="OAA85" s="28"/>
      <c r="OAB85" s="28"/>
      <c r="OAC85" s="28"/>
      <c r="OAD85" s="28"/>
      <c r="OAE85" s="28"/>
      <c r="OAF85" s="28"/>
      <c r="OAG85" s="28"/>
      <c r="OAH85" s="28"/>
      <c r="OAI85" s="28"/>
      <c r="OAJ85" s="28"/>
      <c r="OAK85" s="28"/>
      <c r="OAL85" s="28"/>
      <c r="OAM85" s="28"/>
      <c r="OAN85" s="28"/>
      <c r="OAO85" s="28"/>
      <c r="OAP85" s="28"/>
      <c r="OAQ85" s="28"/>
      <c r="OAR85" s="28"/>
      <c r="OAS85" s="28"/>
      <c r="OAT85" s="28"/>
      <c r="OAU85" s="28"/>
      <c r="OAV85" s="28"/>
      <c r="OAW85" s="28"/>
      <c r="OAX85" s="28"/>
      <c r="OAY85" s="28"/>
      <c r="OAZ85" s="28"/>
      <c r="OBA85" s="28"/>
      <c r="OBB85" s="28"/>
      <c r="OBC85" s="28"/>
      <c r="OBD85" s="28"/>
      <c r="OBE85" s="28"/>
      <c r="OBF85" s="28"/>
      <c r="OBG85" s="28"/>
      <c r="OBH85" s="28"/>
      <c r="OBI85" s="28"/>
      <c r="OBJ85" s="28"/>
      <c r="OBK85" s="28"/>
      <c r="OBL85" s="28"/>
      <c r="OBM85" s="28"/>
      <c r="OBN85" s="28"/>
      <c r="OBO85" s="28"/>
      <c r="OBP85" s="28"/>
      <c r="OBQ85" s="28"/>
      <c r="OBR85" s="28"/>
      <c r="OBS85" s="28"/>
      <c r="OBT85" s="28"/>
      <c r="OBU85" s="28"/>
      <c r="OBV85" s="28"/>
      <c r="OBW85" s="28"/>
      <c r="OBX85" s="28"/>
      <c r="OBY85" s="28"/>
      <c r="OBZ85" s="28"/>
      <c r="OCA85" s="28"/>
      <c r="OCB85" s="28"/>
      <c r="OCC85" s="28"/>
      <c r="OCD85" s="28"/>
      <c r="OCE85" s="28"/>
      <c r="OCF85" s="28"/>
      <c r="OCG85" s="28"/>
      <c r="OCH85" s="28"/>
      <c r="OCI85" s="28"/>
      <c r="OCJ85" s="28"/>
      <c r="OCK85" s="28"/>
      <c r="OCL85" s="28"/>
      <c r="OCM85" s="28"/>
      <c r="OCN85" s="28"/>
      <c r="OCO85" s="28"/>
      <c r="OCP85" s="28"/>
      <c r="OCQ85" s="28"/>
      <c r="OCR85" s="28"/>
      <c r="OCS85" s="28"/>
      <c r="OCT85" s="28"/>
      <c r="OCU85" s="28"/>
      <c r="OCV85" s="28"/>
      <c r="OCW85" s="28"/>
      <c r="OCX85" s="28"/>
      <c r="OCY85" s="28"/>
      <c r="OCZ85" s="28"/>
      <c r="ODA85" s="28"/>
      <c r="ODB85" s="28"/>
      <c r="ODC85" s="28"/>
      <c r="ODD85" s="28"/>
      <c r="ODE85" s="28"/>
      <c r="ODF85" s="28"/>
      <c r="ODG85" s="28"/>
      <c r="ODH85" s="28"/>
      <c r="ODI85" s="28"/>
      <c r="ODJ85" s="28"/>
      <c r="ODK85" s="28"/>
      <c r="ODL85" s="28"/>
      <c r="ODM85" s="28"/>
      <c r="ODN85" s="28"/>
      <c r="ODO85" s="28"/>
      <c r="ODP85" s="28"/>
      <c r="ODQ85" s="28"/>
      <c r="ODR85" s="28"/>
      <c r="ODS85" s="28"/>
      <c r="ODT85" s="28"/>
      <c r="ODU85" s="28"/>
      <c r="ODV85" s="28"/>
      <c r="ODW85" s="28"/>
      <c r="ODX85" s="28"/>
      <c r="ODY85" s="28"/>
      <c r="ODZ85" s="28"/>
      <c r="OEA85" s="28"/>
      <c r="OEB85" s="28"/>
      <c r="OEC85" s="28"/>
      <c r="OED85" s="28"/>
      <c r="OEE85" s="28"/>
      <c r="OEF85" s="28"/>
      <c r="OEG85" s="28"/>
      <c r="OEH85" s="28"/>
      <c r="OEI85" s="28"/>
      <c r="OEJ85" s="28"/>
      <c r="OEK85" s="28"/>
      <c r="OEL85" s="28"/>
      <c r="OEM85" s="28"/>
      <c r="OEN85" s="28"/>
      <c r="OEO85" s="28"/>
      <c r="OEP85" s="28"/>
      <c r="OEQ85" s="28"/>
      <c r="OER85" s="28"/>
      <c r="OES85" s="28"/>
      <c r="OET85" s="28"/>
      <c r="OEU85" s="28"/>
      <c r="OEV85" s="28"/>
      <c r="OEW85" s="28"/>
      <c r="OEX85" s="28"/>
      <c r="OEY85" s="28"/>
      <c r="OEZ85" s="28"/>
      <c r="OFA85" s="28"/>
      <c r="OFB85" s="28"/>
      <c r="OFC85" s="28"/>
      <c r="OFD85" s="28"/>
      <c r="OFE85" s="28"/>
      <c r="OFF85" s="28"/>
      <c r="OFG85" s="28"/>
      <c r="OFH85" s="28"/>
      <c r="OFI85" s="28"/>
      <c r="OFJ85" s="28"/>
      <c r="OFK85" s="28"/>
      <c r="OFL85" s="28"/>
      <c r="OFM85" s="28"/>
      <c r="OFN85" s="28"/>
      <c r="OFO85" s="28"/>
      <c r="OFP85" s="28"/>
      <c r="OFQ85" s="28"/>
      <c r="OFR85" s="28"/>
      <c r="OFS85" s="28"/>
      <c r="OFT85" s="28"/>
      <c r="OFU85" s="28"/>
      <c r="OFV85" s="28"/>
      <c r="OFW85" s="28"/>
      <c r="OFX85" s="28"/>
      <c r="OFY85" s="28"/>
      <c r="OFZ85" s="28"/>
      <c r="OGA85" s="28"/>
      <c r="OGB85" s="28"/>
      <c r="OGC85" s="28"/>
      <c r="OGD85" s="28"/>
      <c r="OGE85" s="28"/>
      <c r="OGF85" s="28"/>
      <c r="OGG85" s="28"/>
      <c r="OGH85" s="28"/>
      <c r="OGI85" s="28"/>
      <c r="OGJ85" s="28"/>
      <c r="OGK85" s="28"/>
      <c r="OGL85" s="28"/>
      <c r="OGM85" s="28"/>
      <c r="OGN85" s="28"/>
      <c r="OGO85" s="28"/>
      <c r="OGP85" s="28"/>
      <c r="OGQ85" s="28"/>
      <c r="OGR85" s="28"/>
      <c r="OGS85" s="28"/>
      <c r="OGT85" s="28"/>
      <c r="OGU85" s="28"/>
      <c r="OGV85" s="28"/>
      <c r="OGW85" s="28"/>
      <c r="OGX85" s="28"/>
      <c r="OGY85" s="28"/>
      <c r="OGZ85" s="28"/>
      <c r="OHA85" s="28"/>
      <c r="OHB85" s="28"/>
      <c r="OHC85" s="28"/>
      <c r="OHD85" s="28"/>
      <c r="OHE85" s="28"/>
      <c r="OHF85" s="28"/>
      <c r="OHG85" s="28"/>
      <c r="OHH85" s="28"/>
      <c r="OHI85" s="28"/>
      <c r="OHJ85" s="28"/>
      <c r="OHK85" s="28"/>
      <c r="OHL85" s="28"/>
      <c r="OHM85" s="28"/>
      <c r="OHN85" s="28"/>
      <c r="OHO85" s="28"/>
      <c r="OHP85" s="28"/>
      <c r="OHQ85" s="28"/>
      <c r="OHR85" s="28"/>
      <c r="OHS85" s="28"/>
      <c r="OHT85" s="28"/>
      <c r="OHU85" s="28"/>
      <c r="OHV85" s="28"/>
      <c r="OHW85" s="28"/>
      <c r="OHX85" s="28"/>
      <c r="OHY85" s="28"/>
      <c r="OHZ85" s="28"/>
      <c r="OIA85" s="28"/>
      <c r="OIB85" s="28"/>
      <c r="OIC85" s="28"/>
      <c r="OID85" s="28"/>
      <c r="OIE85" s="28"/>
      <c r="OIF85" s="28"/>
      <c r="OIG85" s="28"/>
      <c r="OIH85" s="28"/>
      <c r="OII85" s="28"/>
      <c r="OIJ85" s="28"/>
      <c r="OIK85" s="28"/>
      <c r="OIL85" s="28"/>
      <c r="OIM85" s="28"/>
      <c r="OIN85" s="28"/>
      <c r="OIO85" s="28"/>
      <c r="OIP85" s="28"/>
      <c r="OIQ85" s="28"/>
      <c r="OIR85" s="28"/>
      <c r="OIS85" s="28"/>
      <c r="OIT85" s="28"/>
      <c r="OIU85" s="28"/>
      <c r="OIV85" s="28"/>
      <c r="OIW85" s="28"/>
      <c r="OIX85" s="28"/>
      <c r="OIY85" s="28"/>
      <c r="OIZ85" s="28"/>
      <c r="OJA85" s="28"/>
      <c r="OJB85" s="28"/>
      <c r="OJC85" s="28"/>
      <c r="OJD85" s="28"/>
      <c r="OJE85" s="28"/>
      <c r="OJF85" s="28"/>
      <c r="OJG85" s="28"/>
      <c r="OJH85" s="28"/>
      <c r="OJI85" s="28"/>
      <c r="OJJ85" s="28"/>
      <c r="OJK85" s="28"/>
      <c r="OJL85" s="28"/>
      <c r="OJM85" s="28"/>
      <c r="OJN85" s="28"/>
      <c r="OJO85" s="28"/>
      <c r="OJP85" s="28"/>
      <c r="OJQ85" s="28"/>
      <c r="OJR85" s="28"/>
      <c r="OJS85" s="28"/>
      <c r="OJT85" s="28"/>
      <c r="OJU85" s="28"/>
      <c r="OJV85" s="28"/>
      <c r="OJW85" s="28"/>
      <c r="OJX85" s="28"/>
      <c r="OJY85" s="28"/>
      <c r="OJZ85" s="28"/>
      <c r="OKA85" s="28"/>
      <c r="OKB85" s="28"/>
      <c r="OKC85" s="28"/>
      <c r="OKD85" s="28"/>
      <c r="OKE85" s="28"/>
      <c r="OKF85" s="28"/>
      <c r="OKG85" s="28"/>
      <c r="OKH85" s="28"/>
      <c r="OKI85" s="28"/>
      <c r="OKJ85" s="28"/>
      <c r="OKK85" s="28"/>
      <c r="OKL85" s="28"/>
      <c r="OKM85" s="28"/>
      <c r="OKN85" s="28"/>
      <c r="OKO85" s="28"/>
      <c r="OKP85" s="28"/>
      <c r="OKQ85" s="28"/>
      <c r="OKR85" s="28"/>
      <c r="OKS85" s="28"/>
      <c r="OKT85" s="28"/>
      <c r="OKU85" s="28"/>
      <c r="OKV85" s="28"/>
      <c r="OKW85" s="28"/>
      <c r="OKX85" s="28"/>
      <c r="OKY85" s="28"/>
      <c r="OKZ85" s="28"/>
      <c r="OLA85" s="28"/>
      <c r="OLB85" s="28"/>
      <c r="OLC85" s="28"/>
      <c r="OLD85" s="28"/>
      <c r="OLE85" s="28"/>
      <c r="OLF85" s="28"/>
      <c r="OLG85" s="28"/>
      <c r="OLH85" s="28"/>
      <c r="OLI85" s="28"/>
      <c r="OLJ85" s="28"/>
      <c r="OLK85" s="28"/>
      <c r="OLL85" s="28"/>
      <c r="OLM85" s="28"/>
      <c r="OLN85" s="28"/>
      <c r="OLO85" s="28"/>
      <c r="OLP85" s="28"/>
      <c r="OLQ85" s="28"/>
      <c r="OLR85" s="28"/>
      <c r="OLS85" s="28"/>
      <c r="OLT85" s="28"/>
      <c r="OLU85" s="28"/>
      <c r="OLV85" s="28"/>
      <c r="OLW85" s="28"/>
      <c r="OLX85" s="28"/>
      <c r="OLY85" s="28"/>
      <c r="OLZ85" s="28"/>
      <c r="OMA85" s="28"/>
      <c r="OMB85" s="28"/>
      <c r="OMC85" s="28"/>
      <c r="OMD85" s="28"/>
      <c r="OME85" s="28"/>
      <c r="OMF85" s="28"/>
      <c r="OMG85" s="28"/>
      <c r="OMH85" s="28"/>
      <c r="OMI85" s="28"/>
      <c r="OMJ85" s="28"/>
      <c r="OMK85" s="28"/>
      <c r="OML85" s="28"/>
      <c r="OMM85" s="28"/>
      <c r="OMN85" s="28"/>
      <c r="OMO85" s="28"/>
      <c r="OMP85" s="28"/>
      <c r="OMQ85" s="28"/>
      <c r="OMR85" s="28"/>
      <c r="OMS85" s="28"/>
      <c r="OMT85" s="28"/>
      <c r="OMU85" s="28"/>
      <c r="OMV85" s="28"/>
      <c r="OMW85" s="28"/>
      <c r="OMX85" s="28"/>
      <c r="OMY85" s="28"/>
      <c r="OMZ85" s="28"/>
      <c r="ONA85" s="28"/>
      <c r="ONB85" s="28"/>
      <c r="ONC85" s="28"/>
      <c r="OND85" s="28"/>
      <c r="ONE85" s="28"/>
      <c r="ONF85" s="28"/>
      <c r="ONG85" s="28"/>
      <c r="ONH85" s="28"/>
      <c r="ONI85" s="28"/>
      <c r="ONJ85" s="28"/>
      <c r="ONK85" s="28"/>
      <c r="ONL85" s="28"/>
      <c r="ONM85" s="28"/>
      <c r="ONN85" s="28"/>
      <c r="ONO85" s="28"/>
      <c r="ONP85" s="28"/>
      <c r="ONQ85" s="28"/>
      <c r="ONR85" s="28"/>
      <c r="ONS85" s="28"/>
      <c r="ONT85" s="28"/>
      <c r="ONU85" s="28"/>
      <c r="ONV85" s="28"/>
      <c r="ONW85" s="28"/>
      <c r="ONX85" s="28"/>
      <c r="ONY85" s="28"/>
      <c r="ONZ85" s="28"/>
      <c r="OOA85" s="28"/>
      <c r="OOB85" s="28"/>
      <c r="OOC85" s="28"/>
      <c r="OOD85" s="28"/>
      <c r="OOE85" s="28"/>
      <c r="OOF85" s="28"/>
      <c r="OOG85" s="28"/>
      <c r="OOH85" s="28"/>
      <c r="OOI85" s="28"/>
      <c r="OOJ85" s="28"/>
      <c r="OOK85" s="28"/>
      <c r="OOL85" s="28"/>
      <c r="OOM85" s="28"/>
      <c r="OON85" s="28"/>
      <c r="OOO85" s="28"/>
      <c r="OOP85" s="28"/>
      <c r="OOQ85" s="28"/>
      <c r="OOR85" s="28"/>
      <c r="OOS85" s="28"/>
      <c r="OOT85" s="28"/>
      <c r="OOU85" s="28"/>
      <c r="OOV85" s="28"/>
      <c r="OOW85" s="28"/>
      <c r="OOX85" s="28"/>
      <c r="OOY85" s="28"/>
      <c r="OOZ85" s="28"/>
      <c r="OPA85" s="28"/>
      <c r="OPB85" s="28"/>
      <c r="OPC85" s="28"/>
      <c r="OPD85" s="28"/>
      <c r="OPE85" s="28"/>
      <c r="OPF85" s="28"/>
      <c r="OPG85" s="28"/>
      <c r="OPH85" s="28"/>
      <c r="OPI85" s="28"/>
      <c r="OPJ85" s="28"/>
      <c r="OPK85" s="28"/>
      <c r="OPL85" s="28"/>
      <c r="OPM85" s="28"/>
      <c r="OPN85" s="28"/>
      <c r="OPO85" s="28"/>
      <c r="OPP85" s="28"/>
      <c r="OPQ85" s="28"/>
      <c r="OPR85" s="28"/>
      <c r="OPS85" s="28"/>
      <c r="OPT85" s="28"/>
      <c r="OPU85" s="28"/>
      <c r="OPV85" s="28"/>
      <c r="OPW85" s="28"/>
      <c r="OPX85" s="28"/>
      <c r="OPY85" s="28"/>
      <c r="OPZ85" s="28"/>
      <c r="OQA85" s="28"/>
      <c r="OQB85" s="28"/>
      <c r="OQC85" s="28"/>
      <c r="OQD85" s="28"/>
      <c r="OQE85" s="28"/>
      <c r="OQF85" s="28"/>
      <c r="OQG85" s="28"/>
      <c r="OQH85" s="28"/>
      <c r="OQI85" s="28"/>
      <c r="OQJ85" s="28"/>
      <c r="OQK85" s="28"/>
      <c r="OQL85" s="28"/>
      <c r="OQM85" s="28"/>
      <c r="OQN85" s="28"/>
      <c r="OQO85" s="28"/>
      <c r="OQP85" s="28"/>
      <c r="OQQ85" s="28"/>
      <c r="OQR85" s="28"/>
      <c r="OQS85" s="28"/>
      <c r="OQT85" s="28"/>
      <c r="OQU85" s="28"/>
      <c r="OQV85" s="28"/>
      <c r="OQW85" s="28"/>
      <c r="OQX85" s="28"/>
      <c r="OQY85" s="28"/>
      <c r="OQZ85" s="28"/>
      <c r="ORA85" s="28"/>
      <c r="ORB85" s="28"/>
      <c r="ORC85" s="28"/>
      <c r="ORD85" s="28"/>
      <c r="ORE85" s="28"/>
      <c r="ORF85" s="28"/>
      <c r="ORG85" s="28"/>
      <c r="ORH85" s="28"/>
      <c r="ORI85" s="28"/>
      <c r="ORJ85" s="28"/>
      <c r="ORK85" s="28"/>
      <c r="ORL85" s="28"/>
      <c r="ORM85" s="28"/>
      <c r="ORN85" s="28"/>
      <c r="ORO85" s="28"/>
      <c r="ORP85" s="28"/>
      <c r="ORQ85" s="28"/>
      <c r="ORR85" s="28"/>
      <c r="ORS85" s="28"/>
      <c r="ORT85" s="28"/>
      <c r="ORU85" s="28"/>
      <c r="ORV85" s="28"/>
      <c r="ORW85" s="28"/>
      <c r="ORX85" s="28"/>
      <c r="ORY85" s="28"/>
      <c r="ORZ85" s="28"/>
      <c r="OSA85" s="28"/>
      <c r="OSB85" s="28"/>
      <c r="OSC85" s="28"/>
      <c r="OSD85" s="28"/>
      <c r="OSE85" s="28"/>
      <c r="OSF85" s="28"/>
      <c r="OSG85" s="28"/>
      <c r="OSH85" s="28"/>
      <c r="OSI85" s="28"/>
      <c r="OSJ85" s="28"/>
      <c r="OSK85" s="28"/>
      <c r="OSL85" s="28"/>
      <c r="OSM85" s="28"/>
      <c r="OSN85" s="28"/>
      <c r="OSO85" s="28"/>
      <c r="OSP85" s="28"/>
      <c r="OSQ85" s="28"/>
      <c r="OSR85" s="28"/>
      <c r="OSS85" s="28"/>
      <c r="OST85" s="28"/>
      <c r="OSU85" s="28"/>
      <c r="OSV85" s="28"/>
      <c r="OSW85" s="28"/>
      <c r="OSX85" s="28"/>
      <c r="OSY85" s="28"/>
      <c r="OSZ85" s="28"/>
      <c r="OTA85" s="28"/>
      <c r="OTB85" s="28"/>
      <c r="OTC85" s="28"/>
      <c r="OTD85" s="28"/>
      <c r="OTE85" s="28"/>
      <c r="OTF85" s="28"/>
      <c r="OTG85" s="28"/>
      <c r="OTH85" s="28"/>
      <c r="OTI85" s="28"/>
      <c r="OTJ85" s="28"/>
      <c r="OTK85" s="28"/>
      <c r="OTL85" s="28"/>
      <c r="OTM85" s="28"/>
      <c r="OTN85" s="28"/>
      <c r="OTO85" s="28"/>
      <c r="OTP85" s="28"/>
      <c r="OTQ85" s="28"/>
      <c r="OTR85" s="28"/>
      <c r="OTS85" s="28"/>
      <c r="OTT85" s="28"/>
      <c r="OTU85" s="28"/>
      <c r="OTV85" s="28"/>
      <c r="OTW85" s="28"/>
      <c r="OTX85" s="28"/>
      <c r="OTY85" s="28"/>
      <c r="OTZ85" s="28"/>
      <c r="OUA85" s="28"/>
      <c r="OUB85" s="28"/>
      <c r="OUC85" s="28"/>
      <c r="OUD85" s="28"/>
      <c r="OUE85" s="28"/>
      <c r="OUF85" s="28"/>
      <c r="OUG85" s="28"/>
      <c r="OUH85" s="28"/>
      <c r="OUI85" s="28"/>
      <c r="OUJ85" s="28"/>
      <c r="OUK85" s="28"/>
      <c r="OUL85" s="28"/>
      <c r="OUM85" s="28"/>
      <c r="OUN85" s="28"/>
      <c r="OUO85" s="28"/>
      <c r="OUP85" s="28"/>
      <c r="OUQ85" s="28"/>
      <c r="OUR85" s="28"/>
      <c r="OUS85" s="28"/>
      <c r="OUT85" s="28"/>
      <c r="OUU85" s="28"/>
      <c r="OUV85" s="28"/>
      <c r="OUW85" s="28"/>
      <c r="OUX85" s="28"/>
      <c r="OUY85" s="28"/>
      <c r="OUZ85" s="28"/>
      <c r="OVA85" s="28"/>
      <c r="OVB85" s="28"/>
      <c r="OVC85" s="28"/>
      <c r="OVD85" s="28"/>
      <c r="OVE85" s="28"/>
      <c r="OVF85" s="28"/>
      <c r="OVG85" s="28"/>
      <c r="OVH85" s="28"/>
      <c r="OVI85" s="28"/>
      <c r="OVJ85" s="28"/>
      <c r="OVK85" s="28"/>
      <c r="OVL85" s="28"/>
      <c r="OVM85" s="28"/>
      <c r="OVN85" s="28"/>
      <c r="OVO85" s="28"/>
      <c r="OVP85" s="28"/>
      <c r="OVQ85" s="28"/>
      <c r="OVR85" s="28"/>
      <c r="OVS85" s="28"/>
      <c r="OVT85" s="28"/>
      <c r="OVU85" s="28"/>
      <c r="OVV85" s="28"/>
      <c r="OVW85" s="28"/>
      <c r="OVX85" s="28"/>
      <c r="OVY85" s="28"/>
      <c r="OVZ85" s="28"/>
      <c r="OWA85" s="28"/>
      <c r="OWB85" s="28"/>
      <c r="OWC85" s="28"/>
      <c r="OWD85" s="28"/>
      <c r="OWE85" s="28"/>
      <c r="OWF85" s="28"/>
      <c r="OWG85" s="28"/>
      <c r="OWH85" s="28"/>
      <c r="OWI85" s="28"/>
      <c r="OWJ85" s="28"/>
      <c r="OWK85" s="28"/>
      <c r="OWL85" s="28"/>
      <c r="OWM85" s="28"/>
      <c r="OWN85" s="28"/>
      <c r="OWO85" s="28"/>
      <c r="OWP85" s="28"/>
      <c r="OWQ85" s="28"/>
      <c r="OWR85" s="28"/>
      <c r="OWS85" s="28"/>
      <c r="OWT85" s="28"/>
      <c r="OWU85" s="28"/>
      <c r="OWV85" s="28"/>
      <c r="OWW85" s="28"/>
      <c r="OWX85" s="28"/>
      <c r="OWY85" s="28"/>
      <c r="OWZ85" s="28"/>
      <c r="OXA85" s="28"/>
      <c r="OXB85" s="28"/>
      <c r="OXC85" s="28"/>
      <c r="OXD85" s="28"/>
      <c r="OXE85" s="28"/>
      <c r="OXF85" s="28"/>
      <c r="OXG85" s="28"/>
      <c r="OXH85" s="28"/>
      <c r="OXI85" s="28"/>
      <c r="OXJ85" s="28"/>
      <c r="OXK85" s="28"/>
      <c r="OXL85" s="28"/>
      <c r="OXM85" s="28"/>
      <c r="OXN85" s="28"/>
      <c r="OXO85" s="28"/>
      <c r="OXP85" s="28"/>
      <c r="OXQ85" s="28"/>
      <c r="OXR85" s="28"/>
      <c r="OXS85" s="28"/>
      <c r="OXT85" s="28"/>
      <c r="OXU85" s="28"/>
      <c r="OXV85" s="28"/>
      <c r="OXW85" s="28"/>
      <c r="OXX85" s="28"/>
      <c r="OXY85" s="28"/>
      <c r="OXZ85" s="28"/>
      <c r="OYA85" s="28"/>
      <c r="OYB85" s="28"/>
      <c r="OYC85" s="28"/>
      <c r="OYD85" s="28"/>
      <c r="OYE85" s="28"/>
      <c r="OYF85" s="28"/>
      <c r="OYG85" s="28"/>
      <c r="OYH85" s="28"/>
      <c r="OYI85" s="28"/>
      <c r="OYJ85" s="28"/>
      <c r="OYK85" s="28"/>
      <c r="OYL85" s="28"/>
      <c r="OYM85" s="28"/>
      <c r="OYN85" s="28"/>
      <c r="OYO85" s="28"/>
      <c r="OYP85" s="28"/>
      <c r="OYQ85" s="28"/>
      <c r="OYR85" s="28"/>
      <c r="OYS85" s="28"/>
      <c r="OYT85" s="28"/>
      <c r="OYU85" s="28"/>
      <c r="OYV85" s="28"/>
      <c r="OYW85" s="28"/>
      <c r="OYX85" s="28"/>
      <c r="OYY85" s="28"/>
      <c r="OYZ85" s="28"/>
      <c r="OZA85" s="28"/>
      <c r="OZB85" s="28"/>
      <c r="OZC85" s="28"/>
      <c r="OZD85" s="28"/>
      <c r="OZE85" s="28"/>
      <c r="OZF85" s="28"/>
      <c r="OZG85" s="28"/>
      <c r="OZH85" s="28"/>
      <c r="OZI85" s="28"/>
      <c r="OZJ85" s="28"/>
      <c r="OZK85" s="28"/>
      <c r="OZL85" s="28"/>
      <c r="OZM85" s="28"/>
      <c r="OZN85" s="28"/>
      <c r="OZO85" s="28"/>
      <c r="OZP85" s="28"/>
      <c r="OZQ85" s="28"/>
      <c r="OZR85" s="28"/>
      <c r="OZS85" s="28"/>
      <c r="OZT85" s="28"/>
      <c r="OZU85" s="28"/>
      <c r="OZV85" s="28"/>
      <c r="OZW85" s="28"/>
      <c r="OZX85" s="28"/>
      <c r="OZY85" s="28"/>
      <c r="OZZ85" s="28"/>
      <c r="PAA85" s="28"/>
      <c r="PAB85" s="28"/>
      <c r="PAC85" s="28"/>
      <c r="PAD85" s="28"/>
      <c r="PAE85" s="28"/>
      <c r="PAF85" s="28"/>
      <c r="PAG85" s="28"/>
      <c r="PAH85" s="28"/>
      <c r="PAI85" s="28"/>
      <c r="PAJ85" s="28"/>
      <c r="PAK85" s="28"/>
      <c r="PAL85" s="28"/>
      <c r="PAM85" s="28"/>
      <c r="PAN85" s="28"/>
      <c r="PAO85" s="28"/>
      <c r="PAP85" s="28"/>
      <c r="PAQ85" s="28"/>
      <c r="PAR85" s="28"/>
      <c r="PAS85" s="28"/>
      <c r="PAT85" s="28"/>
      <c r="PAU85" s="28"/>
      <c r="PAV85" s="28"/>
      <c r="PAW85" s="28"/>
      <c r="PAX85" s="28"/>
      <c r="PAY85" s="28"/>
      <c r="PAZ85" s="28"/>
      <c r="PBA85" s="28"/>
      <c r="PBB85" s="28"/>
      <c r="PBC85" s="28"/>
      <c r="PBD85" s="28"/>
      <c r="PBE85" s="28"/>
      <c r="PBF85" s="28"/>
      <c r="PBG85" s="28"/>
      <c r="PBH85" s="28"/>
      <c r="PBI85" s="28"/>
      <c r="PBJ85" s="28"/>
      <c r="PBK85" s="28"/>
      <c r="PBL85" s="28"/>
      <c r="PBM85" s="28"/>
      <c r="PBN85" s="28"/>
      <c r="PBO85" s="28"/>
      <c r="PBP85" s="28"/>
      <c r="PBQ85" s="28"/>
      <c r="PBR85" s="28"/>
      <c r="PBS85" s="28"/>
      <c r="PBT85" s="28"/>
      <c r="PBU85" s="28"/>
      <c r="PBV85" s="28"/>
      <c r="PBW85" s="28"/>
      <c r="PBX85" s="28"/>
      <c r="PBY85" s="28"/>
      <c r="PBZ85" s="28"/>
      <c r="PCA85" s="28"/>
      <c r="PCB85" s="28"/>
      <c r="PCC85" s="28"/>
      <c r="PCD85" s="28"/>
      <c r="PCE85" s="28"/>
      <c r="PCF85" s="28"/>
      <c r="PCG85" s="28"/>
      <c r="PCH85" s="28"/>
      <c r="PCI85" s="28"/>
      <c r="PCJ85" s="28"/>
      <c r="PCK85" s="28"/>
      <c r="PCL85" s="28"/>
      <c r="PCM85" s="28"/>
      <c r="PCN85" s="28"/>
      <c r="PCO85" s="28"/>
      <c r="PCP85" s="28"/>
      <c r="PCQ85" s="28"/>
      <c r="PCR85" s="28"/>
      <c r="PCS85" s="28"/>
      <c r="PCT85" s="28"/>
      <c r="PCU85" s="28"/>
      <c r="PCV85" s="28"/>
      <c r="PCW85" s="28"/>
      <c r="PCX85" s="28"/>
      <c r="PCY85" s="28"/>
      <c r="PCZ85" s="28"/>
      <c r="PDA85" s="28"/>
      <c r="PDB85" s="28"/>
      <c r="PDC85" s="28"/>
      <c r="PDD85" s="28"/>
      <c r="PDE85" s="28"/>
      <c r="PDF85" s="28"/>
      <c r="PDG85" s="28"/>
      <c r="PDH85" s="28"/>
      <c r="PDI85" s="28"/>
      <c r="PDJ85" s="28"/>
      <c r="PDK85" s="28"/>
      <c r="PDL85" s="28"/>
      <c r="PDM85" s="28"/>
      <c r="PDN85" s="28"/>
      <c r="PDO85" s="28"/>
      <c r="PDP85" s="28"/>
      <c r="PDQ85" s="28"/>
      <c r="PDR85" s="28"/>
      <c r="PDS85" s="28"/>
      <c r="PDT85" s="28"/>
      <c r="PDU85" s="28"/>
      <c r="PDV85" s="28"/>
      <c r="PDW85" s="28"/>
      <c r="PDX85" s="28"/>
      <c r="PDY85" s="28"/>
      <c r="PDZ85" s="28"/>
      <c r="PEA85" s="28"/>
      <c r="PEB85" s="28"/>
      <c r="PEC85" s="28"/>
      <c r="PED85" s="28"/>
      <c r="PEE85" s="28"/>
      <c r="PEF85" s="28"/>
      <c r="PEG85" s="28"/>
      <c r="PEH85" s="28"/>
      <c r="PEI85" s="28"/>
      <c r="PEJ85" s="28"/>
      <c r="PEK85" s="28"/>
      <c r="PEL85" s="28"/>
      <c r="PEM85" s="28"/>
      <c r="PEN85" s="28"/>
      <c r="PEO85" s="28"/>
      <c r="PEP85" s="28"/>
      <c r="PEQ85" s="28"/>
      <c r="PER85" s="28"/>
      <c r="PES85" s="28"/>
      <c r="PET85" s="28"/>
      <c r="PEU85" s="28"/>
      <c r="PEV85" s="28"/>
      <c r="PEW85" s="28"/>
      <c r="PEX85" s="28"/>
      <c r="PEY85" s="28"/>
      <c r="PEZ85" s="28"/>
      <c r="PFA85" s="28"/>
      <c r="PFB85" s="28"/>
      <c r="PFC85" s="28"/>
      <c r="PFD85" s="28"/>
      <c r="PFE85" s="28"/>
      <c r="PFF85" s="28"/>
      <c r="PFG85" s="28"/>
      <c r="PFH85" s="28"/>
      <c r="PFI85" s="28"/>
      <c r="PFJ85" s="28"/>
      <c r="PFK85" s="28"/>
      <c r="PFL85" s="28"/>
      <c r="PFM85" s="28"/>
      <c r="PFN85" s="28"/>
      <c r="PFO85" s="28"/>
      <c r="PFP85" s="28"/>
      <c r="PFQ85" s="28"/>
      <c r="PFR85" s="28"/>
      <c r="PFS85" s="28"/>
      <c r="PFT85" s="28"/>
      <c r="PFU85" s="28"/>
      <c r="PFV85" s="28"/>
      <c r="PFW85" s="28"/>
      <c r="PFX85" s="28"/>
      <c r="PFY85" s="28"/>
      <c r="PFZ85" s="28"/>
      <c r="PGA85" s="28"/>
      <c r="PGB85" s="28"/>
      <c r="PGC85" s="28"/>
      <c r="PGD85" s="28"/>
      <c r="PGE85" s="28"/>
      <c r="PGF85" s="28"/>
      <c r="PGG85" s="28"/>
      <c r="PGH85" s="28"/>
      <c r="PGI85" s="28"/>
      <c r="PGJ85" s="28"/>
      <c r="PGK85" s="28"/>
      <c r="PGL85" s="28"/>
      <c r="PGM85" s="28"/>
      <c r="PGN85" s="28"/>
      <c r="PGO85" s="28"/>
      <c r="PGP85" s="28"/>
      <c r="PGQ85" s="28"/>
      <c r="PGR85" s="28"/>
      <c r="PGS85" s="28"/>
      <c r="PGT85" s="28"/>
      <c r="PGU85" s="28"/>
      <c r="PGV85" s="28"/>
      <c r="PGW85" s="28"/>
      <c r="PGX85" s="28"/>
      <c r="PGY85" s="28"/>
      <c r="PGZ85" s="28"/>
      <c r="PHA85" s="28"/>
      <c r="PHB85" s="28"/>
      <c r="PHC85" s="28"/>
      <c r="PHD85" s="28"/>
      <c r="PHE85" s="28"/>
      <c r="PHF85" s="28"/>
      <c r="PHG85" s="28"/>
      <c r="PHH85" s="28"/>
      <c r="PHI85" s="28"/>
      <c r="PHJ85" s="28"/>
      <c r="PHK85" s="28"/>
      <c r="PHL85" s="28"/>
      <c r="PHM85" s="28"/>
      <c r="PHN85" s="28"/>
      <c r="PHO85" s="28"/>
      <c r="PHP85" s="28"/>
      <c r="PHQ85" s="28"/>
      <c r="PHR85" s="28"/>
      <c r="PHS85" s="28"/>
      <c r="PHT85" s="28"/>
      <c r="PHU85" s="28"/>
      <c r="PHV85" s="28"/>
      <c r="PHW85" s="28"/>
      <c r="PHX85" s="28"/>
      <c r="PHY85" s="28"/>
      <c r="PHZ85" s="28"/>
      <c r="PIA85" s="28"/>
      <c r="PIB85" s="28"/>
      <c r="PIC85" s="28"/>
      <c r="PID85" s="28"/>
      <c r="PIE85" s="28"/>
      <c r="PIF85" s="28"/>
      <c r="PIG85" s="28"/>
      <c r="PIH85" s="28"/>
      <c r="PII85" s="28"/>
      <c r="PIJ85" s="28"/>
      <c r="PIK85" s="28"/>
      <c r="PIL85" s="28"/>
      <c r="PIM85" s="28"/>
      <c r="PIN85" s="28"/>
      <c r="PIO85" s="28"/>
      <c r="PIP85" s="28"/>
      <c r="PIQ85" s="28"/>
      <c r="PIR85" s="28"/>
      <c r="PIS85" s="28"/>
      <c r="PIT85" s="28"/>
      <c r="PIU85" s="28"/>
      <c r="PIV85" s="28"/>
      <c r="PIW85" s="28"/>
      <c r="PIX85" s="28"/>
      <c r="PIY85" s="28"/>
      <c r="PIZ85" s="28"/>
      <c r="PJA85" s="28"/>
      <c r="PJB85" s="28"/>
      <c r="PJC85" s="28"/>
      <c r="PJD85" s="28"/>
      <c r="PJE85" s="28"/>
      <c r="PJF85" s="28"/>
      <c r="PJG85" s="28"/>
      <c r="PJH85" s="28"/>
      <c r="PJI85" s="28"/>
      <c r="PJJ85" s="28"/>
      <c r="PJK85" s="28"/>
      <c r="PJL85" s="28"/>
      <c r="PJM85" s="28"/>
      <c r="PJN85" s="28"/>
      <c r="PJO85" s="28"/>
      <c r="PJP85" s="28"/>
      <c r="PJQ85" s="28"/>
      <c r="PJR85" s="28"/>
      <c r="PJS85" s="28"/>
      <c r="PJT85" s="28"/>
      <c r="PJU85" s="28"/>
      <c r="PJV85" s="28"/>
      <c r="PJW85" s="28"/>
      <c r="PJX85" s="28"/>
      <c r="PJY85" s="28"/>
      <c r="PJZ85" s="28"/>
      <c r="PKA85" s="28"/>
      <c r="PKB85" s="28"/>
      <c r="PKC85" s="28"/>
      <c r="PKD85" s="28"/>
      <c r="PKE85" s="28"/>
      <c r="PKF85" s="28"/>
      <c r="PKG85" s="28"/>
      <c r="PKH85" s="28"/>
      <c r="PKI85" s="28"/>
      <c r="PKJ85" s="28"/>
      <c r="PKK85" s="28"/>
      <c r="PKL85" s="28"/>
      <c r="PKM85" s="28"/>
      <c r="PKN85" s="28"/>
      <c r="PKO85" s="28"/>
      <c r="PKP85" s="28"/>
      <c r="PKQ85" s="28"/>
      <c r="PKR85" s="28"/>
      <c r="PKS85" s="28"/>
      <c r="PKT85" s="28"/>
      <c r="PKU85" s="28"/>
      <c r="PKV85" s="28"/>
      <c r="PKW85" s="28"/>
      <c r="PKX85" s="28"/>
      <c r="PKY85" s="28"/>
      <c r="PKZ85" s="28"/>
      <c r="PLA85" s="28"/>
      <c r="PLB85" s="28"/>
      <c r="PLC85" s="28"/>
      <c r="PLD85" s="28"/>
      <c r="PLE85" s="28"/>
      <c r="PLF85" s="28"/>
      <c r="PLG85" s="28"/>
      <c r="PLH85" s="28"/>
      <c r="PLI85" s="28"/>
      <c r="PLJ85" s="28"/>
      <c r="PLK85" s="28"/>
      <c r="PLL85" s="28"/>
      <c r="PLM85" s="28"/>
      <c r="PLN85" s="28"/>
      <c r="PLO85" s="28"/>
      <c r="PLP85" s="28"/>
      <c r="PLQ85" s="28"/>
      <c r="PLR85" s="28"/>
      <c r="PLS85" s="28"/>
      <c r="PLT85" s="28"/>
      <c r="PLU85" s="28"/>
      <c r="PLV85" s="28"/>
      <c r="PLW85" s="28"/>
      <c r="PLX85" s="28"/>
      <c r="PLY85" s="28"/>
      <c r="PLZ85" s="28"/>
      <c r="PMA85" s="28"/>
      <c r="PMB85" s="28"/>
      <c r="PMC85" s="28"/>
      <c r="PMD85" s="28"/>
      <c r="PME85" s="28"/>
      <c r="PMF85" s="28"/>
      <c r="PMG85" s="28"/>
      <c r="PMH85" s="28"/>
      <c r="PMI85" s="28"/>
      <c r="PMJ85" s="28"/>
      <c r="PMK85" s="28"/>
      <c r="PML85" s="28"/>
      <c r="PMM85" s="28"/>
      <c r="PMN85" s="28"/>
      <c r="PMO85" s="28"/>
      <c r="PMP85" s="28"/>
      <c r="PMQ85" s="28"/>
      <c r="PMR85" s="28"/>
      <c r="PMS85" s="28"/>
      <c r="PMT85" s="28"/>
      <c r="PMU85" s="28"/>
      <c r="PMV85" s="28"/>
      <c r="PMW85" s="28"/>
      <c r="PMX85" s="28"/>
      <c r="PMY85" s="28"/>
      <c r="PMZ85" s="28"/>
      <c r="PNA85" s="28"/>
      <c r="PNB85" s="28"/>
      <c r="PNC85" s="28"/>
      <c r="PND85" s="28"/>
      <c r="PNE85" s="28"/>
      <c r="PNF85" s="28"/>
      <c r="PNG85" s="28"/>
      <c r="PNH85" s="28"/>
      <c r="PNI85" s="28"/>
      <c r="PNJ85" s="28"/>
      <c r="PNK85" s="28"/>
      <c r="PNL85" s="28"/>
      <c r="PNM85" s="28"/>
      <c r="PNN85" s="28"/>
      <c r="PNO85" s="28"/>
      <c r="PNP85" s="28"/>
      <c r="PNQ85" s="28"/>
      <c r="PNR85" s="28"/>
      <c r="PNS85" s="28"/>
      <c r="PNT85" s="28"/>
      <c r="PNU85" s="28"/>
      <c r="PNV85" s="28"/>
      <c r="PNW85" s="28"/>
      <c r="PNX85" s="28"/>
      <c r="PNY85" s="28"/>
      <c r="PNZ85" s="28"/>
      <c r="POA85" s="28"/>
      <c r="POB85" s="28"/>
      <c r="POC85" s="28"/>
      <c r="POD85" s="28"/>
      <c r="POE85" s="28"/>
      <c r="POF85" s="28"/>
      <c r="POG85" s="28"/>
      <c r="POH85" s="28"/>
      <c r="POI85" s="28"/>
      <c r="POJ85" s="28"/>
      <c r="POK85" s="28"/>
      <c r="POL85" s="28"/>
      <c r="POM85" s="28"/>
      <c r="PON85" s="28"/>
      <c r="POO85" s="28"/>
      <c r="POP85" s="28"/>
      <c r="POQ85" s="28"/>
      <c r="POR85" s="28"/>
      <c r="POS85" s="28"/>
      <c r="POT85" s="28"/>
      <c r="POU85" s="28"/>
      <c r="POV85" s="28"/>
      <c r="POW85" s="28"/>
      <c r="POX85" s="28"/>
      <c r="POY85" s="28"/>
      <c r="POZ85" s="28"/>
      <c r="PPA85" s="28"/>
      <c r="PPB85" s="28"/>
      <c r="PPC85" s="28"/>
      <c r="PPD85" s="28"/>
      <c r="PPE85" s="28"/>
      <c r="PPF85" s="28"/>
      <c r="PPG85" s="28"/>
      <c r="PPH85" s="28"/>
      <c r="PPI85" s="28"/>
      <c r="PPJ85" s="28"/>
      <c r="PPK85" s="28"/>
      <c r="PPL85" s="28"/>
      <c r="PPM85" s="28"/>
      <c r="PPN85" s="28"/>
      <c r="PPO85" s="28"/>
      <c r="PPP85" s="28"/>
      <c r="PPQ85" s="28"/>
      <c r="PPR85" s="28"/>
      <c r="PPS85" s="28"/>
      <c r="PPT85" s="28"/>
      <c r="PPU85" s="28"/>
      <c r="PPV85" s="28"/>
      <c r="PPW85" s="28"/>
      <c r="PPX85" s="28"/>
      <c r="PPY85" s="28"/>
      <c r="PPZ85" s="28"/>
      <c r="PQA85" s="28"/>
      <c r="PQB85" s="28"/>
      <c r="PQC85" s="28"/>
      <c r="PQD85" s="28"/>
      <c r="PQE85" s="28"/>
      <c r="PQF85" s="28"/>
      <c r="PQG85" s="28"/>
      <c r="PQH85" s="28"/>
      <c r="PQI85" s="28"/>
      <c r="PQJ85" s="28"/>
      <c r="PQK85" s="28"/>
      <c r="PQL85" s="28"/>
      <c r="PQM85" s="28"/>
      <c r="PQN85" s="28"/>
      <c r="PQO85" s="28"/>
      <c r="PQP85" s="28"/>
      <c r="PQQ85" s="28"/>
      <c r="PQR85" s="28"/>
      <c r="PQS85" s="28"/>
      <c r="PQT85" s="28"/>
      <c r="PQU85" s="28"/>
      <c r="PQV85" s="28"/>
      <c r="PQW85" s="28"/>
      <c r="PQX85" s="28"/>
      <c r="PQY85" s="28"/>
      <c r="PQZ85" s="28"/>
      <c r="PRA85" s="28"/>
      <c r="PRB85" s="28"/>
      <c r="PRC85" s="28"/>
      <c r="PRD85" s="28"/>
      <c r="PRE85" s="28"/>
      <c r="PRF85" s="28"/>
      <c r="PRG85" s="28"/>
      <c r="PRH85" s="28"/>
      <c r="PRI85" s="28"/>
      <c r="PRJ85" s="28"/>
      <c r="PRK85" s="28"/>
      <c r="PRL85" s="28"/>
      <c r="PRM85" s="28"/>
      <c r="PRN85" s="28"/>
      <c r="PRO85" s="28"/>
      <c r="PRP85" s="28"/>
      <c r="PRQ85" s="28"/>
      <c r="PRR85" s="28"/>
      <c r="PRS85" s="28"/>
      <c r="PRT85" s="28"/>
      <c r="PRU85" s="28"/>
      <c r="PRV85" s="28"/>
      <c r="PRW85" s="28"/>
      <c r="PRX85" s="28"/>
      <c r="PRY85" s="28"/>
      <c r="PRZ85" s="28"/>
      <c r="PSA85" s="28"/>
      <c r="PSB85" s="28"/>
      <c r="PSC85" s="28"/>
      <c r="PSD85" s="28"/>
      <c r="PSE85" s="28"/>
      <c r="PSF85" s="28"/>
      <c r="PSG85" s="28"/>
      <c r="PSH85" s="28"/>
      <c r="PSI85" s="28"/>
      <c r="PSJ85" s="28"/>
      <c r="PSK85" s="28"/>
      <c r="PSL85" s="28"/>
      <c r="PSM85" s="28"/>
      <c r="PSN85" s="28"/>
      <c r="PSO85" s="28"/>
      <c r="PSP85" s="28"/>
      <c r="PSQ85" s="28"/>
      <c r="PSR85" s="28"/>
      <c r="PSS85" s="28"/>
      <c r="PST85" s="28"/>
      <c r="PSU85" s="28"/>
      <c r="PSV85" s="28"/>
      <c r="PSW85" s="28"/>
      <c r="PSX85" s="28"/>
      <c r="PSY85" s="28"/>
      <c r="PSZ85" s="28"/>
      <c r="PTA85" s="28"/>
      <c r="PTB85" s="28"/>
      <c r="PTC85" s="28"/>
      <c r="PTD85" s="28"/>
      <c r="PTE85" s="28"/>
      <c r="PTF85" s="28"/>
      <c r="PTG85" s="28"/>
      <c r="PTH85" s="28"/>
      <c r="PTI85" s="28"/>
      <c r="PTJ85" s="28"/>
      <c r="PTK85" s="28"/>
      <c r="PTL85" s="28"/>
      <c r="PTM85" s="28"/>
      <c r="PTN85" s="28"/>
      <c r="PTO85" s="28"/>
      <c r="PTP85" s="28"/>
      <c r="PTQ85" s="28"/>
      <c r="PTR85" s="28"/>
      <c r="PTS85" s="28"/>
      <c r="PTT85" s="28"/>
      <c r="PTU85" s="28"/>
      <c r="PTV85" s="28"/>
      <c r="PTW85" s="28"/>
      <c r="PTX85" s="28"/>
      <c r="PTY85" s="28"/>
      <c r="PTZ85" s="28"/>
      <c r="PUA85" s="28"/>
      <c r="PUB85" s="28"/>
      <c r="PUC85" s="28"/>
      <c r="PUD85" s="28"/>
      <c r="PUE85" s="28"/>
      <c r="PUF85" s="28"/>
      <c r="PUG85" s="28"/>
      <c r="PUH85" s="28"/>
      <c r="PUI85" s="28"/>
      <c r="PUJ85" s="28"/>
      <c r="PUK85" s="28"/>
      <c r="PUL85" s="28"/>
      <c r="PUM85" s="28"/>
      <c r="PUN85" s="28"/>
      <c r="PUO85" s="28"/>
      <c r="PUP85" s="28"/>
      <c r="PUQ85" s="28"/>
      <c r="PUR85" s="28"/>
      <c r="PUS85" s="28"/>
      <c r="PUT85" s="28"/>
      <c r="PUU85" s="28"/>
      <c r="PUV85" s="28"/>
      <c r="PUW85" s="28"/>
      <c r="PUX85" s="28"/>
      <c r="PUY85" s="28"/>
      <c r="PUZ85" s="28"/>
      <c r="PVA85" s="28"/>
      <c r="PVB85" s="28"/>
      <c r="PVC85" s="28"/>
      <c r="PVD85" s="28"/>
      <c r="PVE85" s="28"/>
      <c r="PVF85" s="28"/>
      <c r="PVG85" s="28"/>
      <c r="PVH85" s="28"/>
      <c r="PVI85" s="28"/>
      <c r="PVJ85" s="28"/>
      <c r="PVK85" s="28"/>
      <c r="PVL85" s="28"/>
      <c r="PVM85" s="28"/>
      <c r="PVN85" s="28"/>
      <c r="PVO85" s="28"/>
      <c r="PVP85" s="28"/>
      <c r="PVQ85" s="28"/>
      <c r="PVR85" s="28"/>
      <c r="PVS85" s="28"/>
      <c r="PVT85" s="28"/>
      <c r="PVU85" s="28"/>
      <c r="PVV85" s="28"/>
      <c r="PVW85" s="28"/>
      <c r="PVX85" s="28"/>
      <c r="PVY85" s="28"/>
      <c r="PVZ85" s="28"/>
      <c r="PWA85" s="28"/>
      <c r="PWB85" s="28"/>
      <c r="PWC85" s="28"/>
      <c r="PWD85" s="28"/>
      <c r="PWE85" s="28"/>
      <c r="PWF85" s="28"/>
      <c r="PWG85" s="28"/>
      <c r="PWH85" s="28"/>
      <c r="PWI85" s="28"/>
      <c r="PWJ85" s="28"/>
      <c r="PWK85" s="28"/>
      <c r="PWL85" s="28"/>
      <c r="PWM85" s="28"/>
      <c r="PWN85" s="28"/>
      <c r="PWO85" s="28"/>
      <c r="PWP85" s="28"/>
      <c r="PWQ85" s="28"/>
      <c r="PWR85" s="28"/>
      <c r="PWS85" s="28"/>
      <c r="PWT85" s="28"/>
      <c r="PWU85" s="28"/>
      <c r="PWV85" s="28"/>
      <c r="PWW85" s="28"/>
      <c r="PWX85" s="28"/>
      <c r="PWY85" s="28"/>
      <c r="PWZ85" s="28"/>
      <c r="PXA85" s="28"/>
      <c r="PXB85" s="28"/>
      <c r="PXC85" s="28"/>
      <c r="PXD85" s="28"/>
      <c r="PXE85" s="28"/>
      <c r="PXF85" s="28"/>
      <c r="PXG85" s="28"/>
      <c r="PXH85" s="28"/>
      <c r="PXI85" s="28"/>
      <c r="PXJ85" s="28"/>
      <c r="PXK85" s="28"/>
      <c r="PXL85" s="28"/>
      <c r="PXM85" s="28"/>
      <c r="PXN85" s="28"/>
      <c r="PXO85" s="28"/>
      <c r="PXP85" s="28"/>
      <c r="PXQ85" s="28"/>
      <c r="PXR85" s="28"/>
      <c r="PXS85" s="28"/>
      <c r="PXT85" s="28"/>
      <c r="PXU85" s="28"/>
      <c r="PXV85" s="28"/>
      <c r="PXW85" s="28"/>
      <c r="PXX85" s="28"/>
      <c r="PXY85" s="28"/>
      <c r="PXZ85" s="28"/>
      <c r="PYA85" s="28"/>
      <c r="PYB85" s="28"/>
      <c r="PYC85" s="28"/>
      <c r="PYD85" s="28"/>
      <c r="PYE85" s="28"/>
      <c r="PYF85" s="28"/>
      <c r="PYG85" s="28"/>
      <c r="PYH85" s="28"/>
      <c r="PYI85" s="28"/>
      <c r="PYJ85" s="28"/>
      <c r="PYK85" s="28"/>
      <c r="PYL85" s="28"/>
      <c r="PYM85" s="28"/>
      <c r="PYN85" s="28"/>
      <c r="PYO85" s="28"/>
      <c r="PYP85" s="28"/>
      <c r="PYQ85" s="28"/>
      <c r="PYR85" s="28"/>
      <c r="PYS85" s="28"/>
      <c r="PYT85" s="28"/>
      <c r="PYU85" s="28"/>
      <c r="PYV85" s="28"/>
      <c r="PYW85" s="28"/>
      <c r="PYX85" s="28"/>
      <c r="PYY85" s="28"/>
      <c r="PYZ85" s="28"/>
      <c r="PZA85" s="28"/>
      <c r="PZB85" s="28"/>
      <c r="PZC85" s="28"/>
      <c r="PZD85" s="28"/>
      <c r="PZE85" s="28"/>
      <c r="PZF85" s="28"/>
      <c r="PZG85" s="28"/>
      <c r="PZH85" s="28"/>
      <c r="PZI85" s="28"/>
      <c r="PZJ85" s="28"/>
      <c r="PZK85" s="28"/>
      <c r="PZL85" s="28"/>
      <c r="PZM85" s="28"/>
      <c r="PZN85" s="28"/>
      <c r="PZO85" s="28"/>
      <c r="PZP85" s="28"/>
      <c r="PZQ85" s="28"/>
      <c r="PZR85" s="28"/>
      <c r="PZS85" s="28"/>
      <c r="PZT85" s="28"/>
      <c r="PZU85" s="28"/>
      <c r="PZV85" s="28"/>
      <c r="PZW85" s="28"/>
      <c r="PZX85" s="28"/>
      <c r="PZY85" s="28"/>
      <c r="PZZ85" s="28"/>
      <c r="QAA85" s="28"/>
      <c r="QAB85" s="28"/>
      <c r="QAC85" s="28"/>
      <c r="QAD85" s="28"/>
      <c r="QAE85" s="28"/>
      <c r="QAF85" s="28"/>
      <c r="QAG85" s="28"/>
      <c r="QAH85" s="28"/>
      <c r="QAI85" s="28"/>
      <c r="QAJ85" s="28"/>
      <c r="QAK85" s="28"/>
      <c r="QAL85" s="28"/>
      <c r="QAM85" s="28"/>
      <c r="QAN85" s="28"/>
      <c r="QAO85" s="28"/>
      <c r="QAP85" s="28"/>
      <c r="QAQ85" s="28"/>
      <c r="QAR85" s="28"/>
      <c r="QAS85" s="28"/>
      <c r="QAT85" s="28"/>
      <c r="QAU85" s="28"/>
      <c r="QAV85" s="28"/>
      <c r="QAW85" s="28"/>
      <c r="QAX85" s="28"/>
      <c r="QAY85" s="28"/>
      <c r="QAZ85" s="28"/>
      <c r="QBA85" s="28"/>
      <c r="QBB85" s="28"/>
      <c r="QBC85" s="28"/>
      <c r="QBD85" s="28"/>
      <c r="QBE85" s="28"/>
      <c r="QBF85" s="28"/>
      <c r="QBG85" s="28"/>
      <c r="QBH85" s="28"/>
      <c r="QBI85" s="28"/>
      <c r="QBJ85" s="28"/>
      <c r="QBK85" s="28"/>
      <c r="QBL85" s="28"/>
      <c r="QBM85" s="28"/>
      <c r="QBN85" s="28"/>
      <c r="QBO85" s="28"/>
      <c r="QBP85" s="28"/>
      <c r="QBQ85" s="28"/>
      <c r="QBR85" s="28"/>
      <c r="QBS85" s="28"/>
      <c r="QBT85" s="28"/>
      <c r="QBU85" s="28"/>
      <c r="QBV85" s="28"/>
      <c r="QBW85" s="28"/>
      <c r="QBX85" s="28"/>
      <c r="QBY85" s="28"/>
      <c r="QBZ85" s="28"/>
      <c r="QCA85" s="28"/>
      <c r="QCB85" s="28"/>
      <c r="QCC85" s="28"/>
      <c r="QCD85" s="28"/>
      <c r="QCE85" s="28"/>
      <c r="QCF85" s="28"/>
      <c r="QCG85" s="28"/>
      <c r="QCH85" s="28"/>
      <c r="QCI85" s="28"/>
      <c r="QCJ85" s="28"/>
      <c r="QCK85" s="28"/>
      <c r="QCL85" s="28"/>
      <c r="QCM85" s="28"/>
      <c r="QCN85" s="28"/>
      <c r="QCO85" s="28"/>
      <c r="QCP85" s="28"/>
      <c r="QCQ85" s="28"/>
      <c r="QCR85" s="28"/>
      <c r="QCS85" s="28"/>
      <c r="QCT85" s="28"/>
      <c r="QCU85" s="28"/>
      <c r="QCV85" s="28"/>
      <c r="QCW85" s="28"/>
      <c r="QCX85" s="28"/>
      <c r="QCY85" s="28"/>
      <c r="QCZ85" s="28"/>
      <c r="QDA85" s="28"/>
      <c r="QDB85" s="28"/>
      <c r="QDC85" s="28"/>
      <c r="QDD85" s="28"/>
      <c r="QDE85" s="28"/>
      <c r="QDF85" s="28"/>
      <c r="QDG85" s="28"/>
      <c r="QDH85" s="28"/>
      <c r="QDI85" s="28"/>
      <c r="QDJ85" s="28"/>
      <c r="QDK85" s="28"/>
      <c r="QDL85" s="28"/>
      <c r="QDM85" s="28"/>
      <c r="QDN85" s="28"/>
      <c r="QDO85" s="28"/>
      <c r="QDP85" s="28"/>
      <c r="QDQ85" s="28"/>
      <c r="QDR85" s="28"/>
      <c r="QDS85" s="28"/>
      <c r="QDT85" s="28"/>
      <c r="QDU85" s="28"/>
      <c r="QDV85" s="28"/>
      <c r="QDW85" s="28"/>
      <c r="QDX85" s="28"/>
      <c r="QDY85" s="28"/>
      <c r="QDZ85" s="28"/>
      <c r="QEA85" s="28"/>
      <c r="QEB85" s="28"/>
      <c r="QEC85" s="28"/>
      <c r="QED85" s="28"/>
      <c r="QEE85" s="28"/>
      <c r="QEF85" s="28"/>
      <c r="QEG85" s="28"/>
      <c r="QEH85" s="28"/>
      <c r="QEI85" s="28"/>
      <c r="QEJ85" s="28"/>
      <c r="QEK85" s="28"/>
      <c r="QEL85" s="28"/>
      <c r="QEM85" s="28"/>
      <c r="QEN85" s="28"/>
      <c r="QEO85" s="28"/>
      <c r="QEP85" s="28"/>
      <c r="QEQ85" s="28"/>
      <c r="QER85" s="28"/>
      <c r="QES85" s="28"/>
      <c r="QET85" s="28"/>
      <c r="QEU85" s="28"/>
      <c r="QEV85" s="28"/>
      <c r="QEW85" s="28"/>
      <c r="QEX85" s="28"/>
      <c r="QEY85" s="28"/>
      <c r="QEZ85" s="28"/>
      <c r="QFA85" s="28"/>
      <c r="QFB85" s="28"/>
      <c r="QFC85" s="28"/>
      <c r="QFD85" s="28"/>
      <c r="QFE85" s="28"/>
      <c r="QFF85" s="28"/>
      <c r="QFG85" s="28"/>
      <c r="QFH85" s="28"/>
      <c r="QFI85" s="28"/>
      <c r="QFJ85" s="28"/>
      <c r="QFK85" s="28"/>
      <c r="QFL85" s="28"/>
      <c r="QFM85" s="28"/>
      <c r="QFN85" s="28"/>
      <c r="QFO85" s="28"/>
      <c r="QFP85" s="28"/>
      <c r="QFQ85" s="28"/>
      <c r="QFR85" s="28"/>
      <c r="QFS85" s="28"/>
      <c r="QFT85" s="28"/>
      <c r="QFU85" s="28"/>
      <c r="QFV85" s="28"/>
      <c r="QFW85" s="28"/>
      <c r="QFX85" s="28"/>
      <c r="QFY85" s="28"/>
      <c r="QFZ85" s="28"/>
      <c r="QGA85" s="28"/>
      <c r="QGB85" s="28"/>
      <c r="QGC85" s="28"/>
      <c r="QGD85" s="28"/>
      <c r="QGE85" s="28"/>
      <c r="QGF85" s="28"/>
      <c r="QGG85" s="28"/>
      <c r="QGH85" s="28"/>
      <c r="QGI85" s="28"/>
      <c r="QGJ85" s="28"/>
      <c r="QGK85" s="28"/>
      <c r="QGL85" s="28"/>
      <c r="QGM85" s="28"/>
      <c r="QGN85" s="28"/>
      <c r="QGO85" s="28"/>
      <c r="QGP85" s="28"/>
      <c r="QGQ85" s="28"/>
      <c r="QGR85" s="28"/>
      <c r="QGS85" s="28"/>
      <c r="QGT85" s="28"/>
      <c r="QGU85" s="28"/>
      <c r="QGV85" s="28"/>
      <c r="QGW85" s="28"/>
      <c r="QGX85" s="28"/>
      <c r="QGY85" s="28"/>
      <c r="QGZ85" s="28"/>
      <c r="QHA85" s="28"/>
      <c r="QHB85" s="28"/>
      <c r="QHC85" s="28"/>
      <c r="QHD85" s="28"/>
      <c r="QHE85" s="28"/>
      <c r="QHF85" s="28"/>
      <c r="QHG85" s="28"/>
      <c r="QHH85" s="28"/>
      <c r="QHI85" s="28"/>
      <c r="QHJ85" s="28"/>
      <c r="QHK85" s="28"/>
      <c r="QHL85" s="28"/>
      <c r="QHM85" s="28"/>
      <c r="QHN85" s="28"/>
      <c r="QHO85" s="28"/>
      <c r="QHP85" s="28"/>
      <c r="QHQ85" s="28"/>
      <c r="QHR85" s="28"/>
      <c r="QHS85" s="28"/>
      <c r="QHT85" s="28"/>
      <c r="QHU85" s="28"/>
      <c r="QHV85" s="28"/>
      <c r="QHW85" s="28"/>
      <c r="QHX85" s="28"/>
      <c r="QHY85" s="28"/>
      <c r="QHZ85" s="28"/>
      <c r="QIA85" s="28"/>
      <c r="QIB85" s="28"/>
      <c r="QIC85" s="28"/>
      <c r="QID85" s="28"/>
      <c r="QIE85" s="28"/>
      <c r="QIF85" s="28"/>
      <c r="QIG85" s="28"/>
      <c r="QIH85" s="28"/>
      <c r="QII85" s="28"/>
      <c r="QIJ85" s="28"/>
      <c r="QIK85" s="28"/>
      <c r="QIL85" s="28"/>
      <c r="QIM85" s="28"/>
      <c r="QIN85" s="28"/>
      <c r="QIO85" s="28"/>
      <c r="QIP85" s="28"/>
      <c r="QIQ85" s="28"/>
      <c r="QIR85" s="28"/>
      <c r="QIS85" s="28"/>
      <c r="QIT85" s="28"/>
      <c r="QIU85" s="28"/>
      <c r="QIV85" s="28"/>
      <c r="QIW85" s="28"/>
      <c r="QIX85" s="28"/>
      <c r="QIY85" s="28"/>
      <c r="QIZ85" s="28"/>
      <c r="QJA85" s="28"/>
      <c r="QJB85" s="28"/>
      <c r="QJC85" s="28"/>
      <c r="QJD85" s="28"/>
      <c r="QJE85" s="28"/>
      <c r="QJF85" s="28"/>
      <c r="QJG85" s="28"/>
      <c r="QJH85" s="28"/>
      <c r="QJI85" s="28"/>
      <c r="QJJ85" s="28"/>
      <c r="QJK85" s="28"/>
      <c r="QJL85" s="28"/>
      <c r="QJM85" s="28"/>
      <c r="QJN85" s="28"/>
      <c r="QJO85" s="28"/>
      <c r="QJP85" s="28"/>
      <c r="QJQ85" s="28"/>
      <c r="QJR85" s="28"/>
      <c r="QJS85" s="28"/>
      <c r="QJT85" s="28"/>
      <c r="QJU85" s="28"/>
      <c r="QJV85" s="28"/>
      <c r="QJW85" s="28"/>
      <c r="QJX85" s="28"/>
      <c r="QJY85" s="28"/>
      <c r="QJZ85" s="28"/>
      <c r="QKA85" s="28"/>
      <c r="QKB85" s="28"/>
      <c r="QKC85" s="28"/>
      <c r="QKD85" s="28"/>
      <c r="QKE85" s="28"/>
      <c r="QKF85" s="28"/>
      <c r="QKG85" s="28"/>
      <c r="QKH85" s="28"/>
      <c r="QKI85" s="28"/>
      <c r="QKJ85" s="28"/>
      <c r="QKK85" s="28"/>
      <c r="QKL85" s="28"/>
      <c r="QKM85" s="28"/>
      <c r="QKN85" s="28"/>
      <c r="QKO85" s="28"/>
      <c r="QKP85" s="28"/>
      <c r="QKQ85" s="28"/>
      <c r="QKR85" s="28"/>
      <c r="QKS85" s="28"/>
      <c r="QKT85" s="28"/>
      <c r="QKU85" s="28"/>
      <c r="QKV85" s="28"/>
      <c r="QKW85" s="28"/>
      <c r="QKX85" s="28"/>
      <c r="QKY85" s="28"/>
      <c r="QKZ85" s="28"/>
      <c r="QLA85" s="28"/>
      <c r="QLB85" s="28"/>
      <c r="QLC85" s="28"/>
      <c r="QLD85" s="28"/>
      <c r="QLE85" s="28"/>
      <c r="QLF85" s="28"/>
      <c r="QLG85" s="28"/>
      <c r="QLH85" s="28"/>
      <c r="QLI85" s="28"/>
      <c r="QLJ85" s="28"/>
      <c r="QLK85" s="28"/>
      <c r="QLL85" s="28"/>
      <c r="QLM85" s="28"/>
      <c r="QLN85" s="28"/>
      <c r="QLO85" s="28"/>
      <c r="QLP85" s="28"/>
      <c r="QLQ85" s="28"/>
      <c r="QLR85" s="28"/>
      <c r="QLS85" s="28"/>
      <c r="QLT85" s="28"/>
      <c r="QLU85" s="28"/>
      <c r="QLV85" s="28"/>
      <c r="QLW85" s="28"/>
      <c r="QLX85" s="28"/>
      <c r="QLY85" s="28"/>
      <c r="QLZ85" s="28"/>
      <c r="QMA85" s="28"/>
      <c r="QMB85" s="28"/>
      <c r="QMC85" s="28"/>
      <c r="QMD85" s="28"/>
      <c r="QME85" s="28"/>
      <c r="QMF85" s="28"/>
      <c r="QMG85" s="28"/>
      <c r="QMH85" s="28"/>
      <c r="QMI85" s="28"/>
      <c r="QMJ85" s="28"/>
      <c r="QMK85" s="28"/>
      <c r="QML85" s="28"/>
      <c r="QMM85" s="28"/>
      <c r="QMN85" s="28"/>
      <c r="QMO85" s="28"/>
      <c r="QMP85" s="28"/>
      <c r="QMQ85" s="28"/>
      <c r="QMR85" s="28"/>
      <c r="QMS85" s="28"/>
      <c r="QMT85" s="28"/>
      <c r="QMU85" s="28"/>
      <c r="QMV85" s="28"/>
      <c r="QMW85" s="28"/>
      <c r="QMX85" s="28"/>
      <c r="QMY85" s="28"/>
      <c r="QMZ85" s="28"/>
      <c r="QNA85" s="28"/>
      <c r="QNB85" s="28"/>
      <c r="QNC85" s="28"/>
      <c r="QND85" s="28"/>
      <c r="QNE85" s="28"/>
      <c r="QNF85" s="28"/>
      <c r="QNG85" s="28"/>
      <c r="QNH85" s="28"/>
      <c r="QNI85" s="28"/>
      <c r="QNJ85" s="28"/>
      <c r="QNK85" s="28"/>
      <c r="QNL85" s="28"/>
      <c r="QNM85" s="28"/>
      <c r="QNN85" s="28"/>
      <c r="QNO85" s="28"/>
      <c r="QNP85" s="28"/>
      <c r="QNQ85" s="28"/>
      <c r="QNR85" s="28"/>
      <c r="QNS85" s="28"/>
      <c r="QNT85" s="28"/>
      <c r="QNU85" s="28"/>
      <c r="QNV85" s="28"/>
      <c r="QNW85" s="28"/>
      <c r="QNX85" s="28"/>
      <c r="QNY85" s="28"/>
      <c r="QNZ85" s="28"/>
      <c r="QOA85" s="28"/>
      <c r="QOB85" s="28"/>
      <c r="QOC85" s="28"/>
      <c r="QOD85" s="28"/>
      <c r="QOE85" s="28"/>
      <c r="QOF85" s="28"/>
      <c r="QOG85" s="28"/>
      <c r="QOH85" s="28"/>
      <c r="QOI85" s="28"/>
      <c r="QOJ85" s="28"/>
      <c r="QOK85" s="28"/>
      <c r="QOL85" s="28"/>
      <c r="QOM85" s="28"/>
      <c r="QON85" s="28"/>
      <c r="QOO85" s="28"/>
      <c r="QOP85" s="28"/>
      <c r="QOQ85" s="28"/>
      <c r="QOR85" s="28"/>
      <c r="QOS85" s="28"/>
      <c r="QOT85" s="28"/>
      <c r="QOU85" s="28"/>
      <c r="QOV85" s="28"/>
      <c r="QOW85" s="28"/>
      <c r="QOX85" s="28"/>
      <c r="QOY85" s="28"/>
      <c r="QOZ85" s="28"/>
      <c r="QPA85" s="28"/>
      <c r="QPB85" s="28"/>
      <c r="QPC85" s="28"/>
      <c r="QPD85" s="28"/>
      <c r="QPE85" s="28"/>
      <c r="QPF85" s="28"/>
      <c r="QPG85" s="28"/>
      <c r="QPH85" s="28"/>
      <c r="QPI85" s="28"/>
      <c r="QPJ85" s="28"/>
      <c r="QPK85" s="28"/>
      <c r="QPL85" s="28"/>
      <c r="QPM85" s="28"/>
      <c r="QPN85" s="28"/>
      <c r="QPO85" s="28"/>
      <c r="QPP85" s="28"/>
      <c r="QPQ85" s="28"/>
      <c r="QPR85" s="28"/>
      <c r="QPS85" s="28"/>
      <c r="QPT85" s="28"/>
      <c r="QPU85" s="28"/>
      <c r="QPV85" s="28"/>
      <c r="QPW85" s="28"/>
      <c r="QPX85" s="28"/>
      <c r="QPY85" s="28"/>
      <c r="QPZ85" s="28"/>
      <c r="QQA85" s="28"/>
      <c r="QQB85" s="28"/>
      <c r="QQC85" s="28"/>
      <c r="QQD85" s="28"/>
      <c r="QQE85" s="28"/>
      <c r="QQF85" s="28"/>
      <c r="QQG85" s="28"/>
      <c r="QQH85" s="28"/>
      <c r="QQI85" s="28"/>
      <c r="QQJ85" s="28"/>
      <c r="QQK85" s="28"/>
      <c r="QQL85" s="28"/>
      <c r="QQM85" s="28"/>
      <c r="QQN85" s="28"/>
      <c r="QQO85" s="28"/>
      <c r="QQP85" s="28"/>
      <c r="QQQ85" s="28"/>
      <c r="QQR85" s="28"/>
      <c r="QQS85" s="28"/>
      <c r="QQT85" s="28"/>
      <c r="QQU85" s="28"/>
      <c r="QQV85" s="28"/>
      <c r="QQW85" s="28"/>
      <c r="QQX85" s="28"/>
      <c r="QQY85" s="28"/>
      <c r="QQZ85" s="28"/>
      <c r="QRA85" s="28"/>
      <c r="QRB85" s="28"/>
      <c r="QRC85" s="28"/>
      <c r="QRD85" s="28"/>
      <c r="QRE85" s="28"/>
      <c r="QRF85" s="28"/>
      <c r="QRG85" s="28"/>
      <c r="QRH85" s="28"/>
      <c r="QRI85" s="28"/>
      <c r="QRJ85" s="28"/>
      <c r="QRK85" s="28"/>
      <c r="QRL85" s="28"/>
      <c r="QRM85" s="28"/>
      <c r="QRN85" s="28"/>
      <c r="QRO85" s="28"/>
      <c r="QRP85" s="28"/>
      <c r="QRQ85" s="28"/>
      <c r="QRR85" s="28"/>
      <c r="QRS85" s="28"/>
      <c r="QRT85" s="28"/>
      <c r="QRU85" s="28"/>
      <c r="QRV85" s="28"/>
      <c r="QRW85" s="28"/>
      <c r="QRX85" s="28"/>
      <c r="QRY85" s="28"/>
      <c r="QRZ85" s="28"/>
      <c r="QSA85" s="28"/>
      <c r="QSB85" s="28"/>
      <c r="QSC85" s="28"/>
      <c r="QSD85" s="28"/>
      <c r="QSE85" s="28"/>
      <c r="QSF85" s="28"/>
      <c r="QSG85" s="28"/>
      <c r="QSH85" s="28"/>
      <c r="QSI85" s="28"/>
      <c r="QSJ85" s="28"/>
      <c r="QSK85" s="28"/>
      <c r="QSL85" s="28"/>
      <c r="QSM85" s="28"/>
      <c r="QSN85" s="28"/>
      <c r="QSO85" s="28"/>
      <c r="QSP85" s="28"/>
      <c r="QSQ85" s="28"/>
      <c r="QSR85" s="28"/>
      <c r="QSS85" s="28"/>
      <c r="QST85" s="28"/>
      <c r="QSU85" s="28"/>
      <c r="QSV85" s="28"/>
      <c r="QSW85" s="28"/>
      <c r="QSX85" s="28"/>
      <c r="QSY85" s="28"/>
      <c r="QSZ85" s="28"/>
      <c r="QTA85" s="28"/>
      <c r="QTB85" s="28"/>
      <c r="QTC85" s="28"/>
      <c r="QTD85" s="28"/>
      <c r="QTE85" s="28"/>
      <c r="QTF85" s="28"/>
      <c r="QTG85" s="28"/>
      <c r="QTH85" s="28"/>
      <c r="QTI85" s="28"/>
      <c r="QTJ85" s="28"/>
      <c r="QTK85" s="28"/>
      <c r="QTL85" s="28"/>
      <c r="QTM85" s="28"/>
      <c r="QTN85" s="28"/>
      <c r="QTO85" s="28"/>
      <c r="QTP85" s="28"/>
      <c r="QTQ85" s="28"/>
      <c r="QTR85" s="28"/>
      <c r="QTS85" s="28"/>
      <c r="QTT85" s="28"/>
      <c r="QTU85" s="28"/>
      <c r="QTV85" s="28"/>
      <c r="QTW85" s="28"/>
      <c r="QTX85" s="28"/>
      <c r="QTY85" s="28"/>
      <c r="QTZ85" s="28"/>
      <c r="QUA85" s="28"/>
      <c r="QUB85" s="28"/>
      <c r="QUC85" s="28"/>
      <c r="QUD85" s="28"/>
      <c r="QUE85" s="28"/>
      <c r="QUF85" s="28"/>
      <c r="QUG85" s="28"/>
      <c r="QUH85" s="28"/>
      <c r="QUI85" s="28"/>
      <c r="QUJ85" s="28"/>
      <c r="QUK85" s="28"/>
      <c r="QUL85" s="28"/>
      <c r="QUM85" s="28"/>
      <c r="QUN85" s="28"/>
      <c r="QUO85" s="28"/>
      <c r="QUP85" s="28"/>
      <c r="QUQ85" s="28"/>
      <c r="QUR85" s="28"/>
      <c r="QUS85" s="28"/>
      <c r="QUT85" s="28"/>
      <c r="QUU85" s="28"/>
      <c r="QUV85" s="28"/>
      <c r="QUW85" s="28"/>
      <c r="QUX85" s="28"/>
      <c r="QUY85" s="28"/>
      <c r="QUZ85" s="28"/>
      <c r="QVA85" s="28"/>
      <c r="QVB85" s="28"/>
      <c r="QVC85" s="28"/>
      <c r="QVD85" s="28"/>
      <c r="QVE85" s="28"/>
      <c r="QVF85" s="28"/>
      <c r="QVG85" s="28"/>
      <c r="QVH85" s="28"/>
      <c r="QVI85" s="28"/>
      <c r="QVJ85" s="28"/>
      <c r="QVK85" s="28"/>
      <c r="QVL85" s="28"/>
      <c r="QVM85" s="28"/>
      <c r="QVN85" s="28"/>
      <c r="QVO85" s="28"/>
      <c r="QVP85" s="28"/>
      <c r="QVQ85" s="28"/>
      <c r="QVR85" s="28"/>
      <c r="QVS85" s="28"/>
      <c r="QVT85" s="28"/>
      <c r="QVU85" s="28"/>
      <c r="QVV85" s="28"/>
      <c r="QVW85" s="28"/>
      <c r="QVX85" s="28"/>
      <c r="QVY85" s="28"/>
      <c r="QVZ85" s="28"/>
      <c r="QWA85" s="28"/>
      <c r="QWB85" s="28"/>
      <c r="QWC85" s="28"/>
      <c r="QWD85" s="28"/>
      <c r="QWE85" s="28"/>
      <c r="QWF85" s="28"/>
      <c r="QWG85" s="28"/>
      <c r="QWH85" s="28"/>
      <c r="QWI85" s="28"/>
      <c r="QWJ85" s="28"/>
      <c r="QWK85" s="28"/>
      <c r="QWL85" s="28"/>
      <c r="QWM85" s="28"/>
      <c r="QWN85" s="28"/>
      <c r="QWO85" s="28"/>
      <c r="QWP85" s="28"/>
      <c r="QWQ85" s="28"/>
      <c r="QWR85" s="28"/>
      <c r="QWS85" s="28"/>
      <c r="QWT85" s="28"/>
      <c r="QWU85" s="28"/>
      <c r="QWV85" s="28"/>
      <c r="QWW85" s="28"/>
      <c r="QWX85" s="28"/>
      <c r="QWY85" s="28"/>
      <c r="QWZ85" s="28"/>
      <c r="QXA85" s="28"/>
      <c r="QXB85" s="28"/>
      <c r="QXC85" s="28"/>
      <c r="QXD85" s="28"/>
      <c r="QXE85" s="28"/>
      <c r="QXF85" s="28"/>
      <c r="QXG85" s="28"/>
      <c r="QXH85" s="28"/>
      <c r="QXI85" s="28"/>
      <c r="QXJ85" s="28"/>
      <c r="QXK85" s="28"/>
      <c r="QXL85" s="28"/>
      <c r="QXM85" s="28"/>
      <c r="QXN85" s="28"/>
      <c r="QXO85" s="28"/>
      <c r="QXP85" s="28"/>
      <c r="QXQ85" s="28"/>
      <c r="QXR85" s="28"/>
      <c r="QXS85" s="28"/>
      <c r="QXT85" s="28"/>
      <c r="QXU85" s="28"/>
      <c r="QXV85" s="28"/>
      <c r="QXW85" s="28"/>
      <c r="QXX85" s="28"/>
      <c r="QXY85" s="28"/>
      <c r="QXZ85" s="28"/>
      <c r="QYA85" s="28"/>
      <c r="QYB85" s="28"/>
      <c r="QYC85" s="28"/>
      <c r="QYD85" s="28"/>
      <c r="QYE85" s="28"/>
      <c r="QYF85" s="28"/>
      <c r="QYG85" s="28"/>
      <c r="QYH85" s="28"/>
      <c r="QYI85" s="28"/>
      <c r="QYJ85" s="28"/>
      <c r="QYK85" s="28"/>
      <c r="QYL85" s="28"/>
      <c r="QYM85" s="28"/>
      <c r="QYN85" s="28"/>
      <c r="QYO85" s="28"/>
      <c r="QYP85" s="28"/>
      <c r="QYQ85" s="28"/>
      <c r="QYR85" s="28"/>
      <c r="QYS85" s="28"/>
      <c r="QYT85" s="28"/>
      <c r="QYU85" s="28"/>
      <c r="QYV85" s="28"/>
      <c r="QYW85" s="28"/>
      <c r="QYX85" s="28"/>
      <c r="QYY85" s="28"/>
      <c r="QYZ85" s="28"/>
      <c r="QZA85" s="28"/>
      <c r="QZB85" s="28"/>
      <c r="QZC85" s="28"/>
      <c r="QZD85" s="28"/>
      <c r="QZE85" s="28"/>
      <c r="QZF85" s="28"/>
      <c r="QZG85" s="28"/>
      <c r="QZH85" s="28"/>
      <c r="QZI85" s="28"/>
      <c r="QZJ85" s="28"/>
      <c r="QZK85" s="28"/>
      <c r="QZL85" s="28"/>
      <c r="QZM85" s="28"/>
      <c r="QZN85" s="28"/>
      <c r="QZO85" s="28"/>
      <c r="QZP85" s="28"/>
      <c r="QZQ85" s="28"/>
      <c r="QZR85" s="28"/>
      <c r="QZS85" s="28"/>
      <c r="QZT85" s="28"/>
      <c r="QZU85" s="28"/>
      <c r="QZV85" s="28"/>
      <c r="QZW85" s="28"/>
      <c r="QZX85" s="28"/>
      <c r="QZY85" s="28"/>
      <c r="QZZ85" s="28"/>
      <c r="RAA85" s="28"/>
      <c r="RAB85" s="28"/>
      <c r="RAC85" s="28"/>
      <c r="RAD85" s="28"/>
      <c r="RAE85" s="28"/>
      <c r="RAF85" s="28"/>
      <c r="RAG85" s="28"/>
      <c r="RAH85" s="28"/>
      <c r="RAI85" s="28"/>
      <c r="RAJ85" s="28"/>
      <c r="RAK85" s="28"/>
      <c r="RAL85" s="28"/>
      <c r="RAM85" s="28"/>
      <c r="RAN85" s="28"/>
      <c r="RAO85" s="28"/>
      <c r="RAP85" s="28"/>
      <c r="RAQ85" s="28"/>
      <c r="RAR85" s="28"/>
      <c r="RAS85" s="28"/>
      <c r="RAT85" s="28"/>
      <c r="RAU85" s="28"/>
      <c r="RAV85" s="28"/>
      <c r="RAW85" s="28"/>
      <c r="RAX85" s="28"/>
      <c r="RAY85" s="28"/>
      <c r="RAZ85" s="28"/>
      <c r="RBA85" s="28"/>
      <c r="RBB85" s="28"/>
      <c r="RBC85" s="28"/>
      <c r="RBD85" s="28"/>
      <c r="RBE85" s="28"/>
      <c r="RBF85" s="28"/>
      <c r="RBG85" s="28"/>
      <c r="RBH85" s="28"/>
      <c r="RBI85" s="28"/>
      <c r="RBJ85" s="28"/>
      <c r="RBK85" s="28"/>
      <c r="RBL85" s="28"/>
      <c r="RBM85" s="28"/>
      <c r="RBN85" s="28"/>
      <c r="RBO85" s="28"/>
      <c r="RBP85" s="28"/>
      <c r="RBQ85" s="28"/>
      <c r="RBR85" s="28"/>
      <c r="RBS85" s="28"/>
      <c r="RBT85" s="28"/>
      <c r="RBU85" s="28"/>
      <c r="RBV85" s="28"/>
      <c r="RBW85" s="28"/>
      <c r="RBX85" s="28"/>
      <c r="RBY85" s="28"/>
      <c r="RBZ85" s="28"/>
      <c r="RCA85" s="28"/>
      <c r="RCB85" s="28"/>
      <c r="RCC85" s="28"/>
      <c r="RCD85" s="28"/>
      <c r="RCE85" s="28"/>
      <c r="RCF85" s="28"/>
      <c r="RCG85" s="28"/>
      <c r="RCH85" s="28"/>
      <c r="RCI85" s="28"/>
      <c r="RCJ85" s="28"/>
      <c r="RCK85" s="28"/>
      <c r="RCL85" s="28"/>
      <c r="RCM85" s="28"/>
      <c r="RCN85" s="28"/>
      <c r="RCO85" s="28"/>
      <c r="RCP85" s="28"/>
      <c r="RCQ85" s="28"/>
      <c r="RCR85" s="28"/>
      <c r="RCS85" s="28"/>
      <c r="RCT85" s="28"/>
      <c r="RCU85" s="28"/>
      <c r="RCV85" s="28"/>
      <c r="RCW85" s="28"/>
      <c r="RCX85" s="28"/>
      <c r="RCY85" s="28"/>
      <c r="RCZ85" s="28"/>
      <c r="RDA85" s="28"/>
      <c r="RDB85" s="28"/>
      <c r="RDC85" s="28"/>
      <c r="RDD85" s="28"/>
      <c r="RDE85" s="28"/>
      <c r="RDF85" s="28"/>
      <c r="RDG85" s="28"/>
      <c r="RDH85" s="28"/>
      <c r="RDI85" s="28"/>
      <c r="RDJ85" s="28"/>
      <c r="RDK85" s="28"/>
      <c r="RDL85" s="28"/>
      <c r="RDM85" s="28"/>
      <c r="RDN85" s="28"/>
      <c r="RDO85" s="28"/>
      <c r="RDP85" s="28"/>
      <c r="RDQ85" s="28"/>
      <c r="RDR85" s="28"/>
      <c r="RDS85" s="28"/>
      <c r="RDT85" s="28"/>
      <c r="RDU85" s="28"/>
      <c r="RDV85" s="28"/>
      <c r="RDW85" s="28"/>
      <c r="RDX85" s="28"/>
      <c r="RDY85" s="28"/>
      <c r="RDZ85" s="28"/>
      <c r="REA85" s="28"/>
      <c r="REB85" s="28"/>
      <c r="REC85" s="28"/>
      <c r="RED85" s="28"/>
      <c r="REE85" s="28"/>
      <c r="REF85" s="28"/>
      <c r="REG85" s="28"/>
      <c r="REH85" s="28"/>
      <c r="REI85" s="28"/>
      <c r="REJ85" s="28"/>
      <c r="REK85" s="28"/>
      <c r="REL85" s="28"/>
      <c r="REM85" s="28"/>
      <c r="REN85" s="28"/>
      <c r="REO85" s="28"/>
      <c r="REP85" s="28"/>
      <c r="REQ85" s="28"/>
      <c r="RER85" s="28"/>
      <c r="RES85" s="28"/>
      <c r="RET85" s="28"/>
      <c r="REU85" s="28"/>
      <c r="REV85" s="28"/>
      <c r="REW85" s="28"/>
      <c r="REX85" s="28"/>
      <c r="REY85" s="28"/>
      <c r="REZ85" s="28"/>
      <c r="RFA85" s="28"/>
      <c r="RFB85" s="28"/>
      <c r="RFC85" s="28"/>
      <c r="RFD85" s="28"/>
      <c r="RFE85" s="28"/>
      <c r="RFF85" s="28"/>
      <c r="RFG85" s="28"/>
      <c r="RFH85" s="28"/>
      <c r="RFI85" s="28"/>
      <c r="RFJ85" s="28"/>
      <c r="RFK85" s="28"/>
      <c r="RFL85" s="28"/>
      <c r="RFM85" s="28"/>
      <c r="RFN85" s="28"/>
      <c r="RFO85" s="28"/>
      <c r="RFP85" s="28"/>
      <c r="RFQ85" s="28"/>
      <c r="RFR85" s="28"/>
      <c r="RFS85" s="28"/>
      <c r="RFT85" s="28"/>
      <c r="RFU85" s="28"/>
      <c r="RFV85" s="28"/>
      <c r="RFW85" s="28"/>
      <c r="RFX85" s="28"/>
      <c r="RFY85" s="28"/>
      <c r="RFZ85" s="28"/>
      <c r="RGA85" s="28"/>
      <c r="RGB85" s="28"/>
      <c r="RGC85" s="28"/>
      <c r="RGD85" s="28"/>
      <c r="RGE85" s="28"/>
      <c r="RGF85" s="28"/>
      <c r="RGG85" s="28"/>
      <c r="RGH85" s="28"/>
      <c r="RGI85" s="28"/>
      <c r="RGJ85" s="28"/>
      <c r="RGK85" s="28"/>
      <c r="RGL85" s="28"/>
      <c r="RGM85" s="28"/>
      <c r="RGN85" s="28"/>
      <c r="RGO85" s="28"/>
      <c r="RGP85" s="28"/>
      <c r="RGQ85" s="28"/>
      <c r="RGR85" s="28"/>
      <c r="RGS85" s="28"/>
      <c r="RGT85" s="28"/>
      <c r="RGU85" s="28"/>
      <c r="RGV85" s="28"/>
      <c r="RGW85" s="28"/>
      <c r="RGX85" s="28"/>
      <c r="RGY85" s="28"/>
      <c r="RGZ85" s="28"/>
      <c r="RHA85" s="28"/>
      <c r="RHB85" s="28"/>
      <c r="RHC85" s="28"/>
      <c r="RHD85" s="28"/>
      <c r="RHE85" s="28"/>
      <c r="RHF85" s="28"/>
      <c r="RHG85" s="28"/>
      <c r="RHH85" s="28"/>
      <c r="RHI85" s="28"/>
      <c r="RHJ85" s="28"/>
      <c r="RHK85" s="28"/>
      <c r="RHL85" s="28"/>
      <c r="RHM85" s="28"/>
      <c r="RHN85" s="28"/>
      <c r="RHO85" s="28"/>
      <c r="RHP85" s="28"/>
      <c r="RHQ85" s="28"/>
      <c r="RHR85" s="28"/>
      <c r="RHS85" s="28"/>
      <c r="RHT85" s="28"/>
      <c r="RHU85" s="28"/>
      <c r="RHV85" s="28"/>
      <c r="RHW85" s="28"/>
      <c r="RHX85" s="28"/>
      <c r="RHY85" s="28"/>
      <c r="RHZ85" s="28"/>
      <c r="RIA85" s="28"/>
      <c r="RIB85" s="28"/>
      <c r="RIC85" s="28"/>
      <c r="RID85" s="28"/>
      <c r="RIE85" s="28"/>
      <c r="RIF85" s="28"/>
      <c r="RIG85" s="28"/>
      <c r="RIH85" s="28"/>
      <c r="RII85" s="28"/>
      <c r="RIJ85" s="28"/>
      <c r="RIK85" s="28"/>
      <c r="RIL85" s="28"/>
      <c r="RIM85" s="28"/>
      <c r="RIN85" s="28"/>
      <c r="RIO85" s="28"/>
      <c r="RIP85" s="28"/>
      <c r="RIQ85" s="28"/>
      <c r="RIR85" s="28"/>
      <c r="RIS85" s="28"/>
      <c r="RIT85" s="28"/>
      <c r="RIU85" s="28"/>
      <c r="RIV85" s="28"/>
      <c r="RIW85" s="28"/>
      <c r="RIX85" s="28"/>
      <c r="RIY85" s="28"/>
      <c r="RIZ85" s="28"/>
      <c r="RJA85" s="28"/>
      <c r="RJB85" s="28"/>
      <c r="RJC85" s="28"/>
      <c r="RJD85" s="28"/>
      <c r="RJE85" s="28"/>
      <c r="RJF85" s="28"/>
      <c r="RJG85" s="28"/>
      <c r="RJH85" s="28"/>
      <c r="RJI85" s="28"/>
      <c r="RJJ85" s="28"/>
      <c r="RJK85" s="28"/>
      <c r="RJL85" s="28"/>
      <c r="RJM85" s="28"/>
      <c r="RJN85" s="28"/>
      <c r="RJO85" s="28"/>
      <c r="RJP85" s="28"/>
      <c r="RJQ85" s="28"/>
      <c r="RJR85" s="28"/>
      <c r="RJS85" s="28"/>
      <c r="RJT85" s="28"/>
      <c r="RJU85" s="28"/>
      <c r="RJV85" s="28"/>
      <c r="RJW85" s="28"/>
      <c r="RJX85" s="28"/>
      <c r="RJY85" s="28"/>
      <c r="RJZ85" s="28"/>
      <c r="RKA85" s="28"/>
      <c r="RKB85" s="28"/>
      <c r="RKC85" s="28"/>
      <c r="RKD85" s="28"/>
      <c r="RKE85" s="28"/>
      <c r="RKF85" s="28"/>
      <c r="RKG85" s="28"/>
      <c r="RKH85" s="28"/>
      <c r="RKI85" s="28"/>
      <c r="RKJ85" s="28"/>
      <c r="RKK85" s="28"/>
      <c r="RKL85" s="28"/>
      <c r="RKM85" s="28"/>
      <c r="RKN85" s="28"/>
      <c r="RKO85" s="28"/>
      <c r="RKP85" s="28"/>
      <c r="RKQ85" s="28"/>
      <c r="RKR85" s="28"/>
      <c r="RKS85" s="28"/>
      <c r="RKT85" s="28"/>
      <c r="RKU85" s="28"/>
      <c r="RKV85" s="28"/>
      <c r="RKW85" s="28"/>
      <c r="RKX85" s="28"/>
      <c r="RKY85" s="28"/>
      <c r="RKZ85" s="28"/>
      <c r="RLA85" s="28"/>
      <c r="RLB85" s="28"/>
      <c r="RLC85" s="28"/>
      <c r="RLD85" s="28"/>
      <c r="RLE85" s="28"/>
      <c r="RLF85" s="28"/>
      <c r="RLG85" s="28"/>
      <c r="RLH85" s="28"/>
      <c r="RLI85" s="28"/>
      <c r="RLJ85" s="28"/>
      <c r="RLK85" s="28"/>
      <c r="RLL85" s="28"/>
      <c r="RLM85" s="28"/>
      <c r="RLN85" s="28"/>
      <c r="RLO85" s="28"/>
      <c r="RLP85" s="28"/>
      <c r="RLQ85" s="28"/>
      <c r="RLR85" s="28"/>
      <c r="RLS85" s="28"/>
      <c r="RLT85" s="28"/>
      <c r="RLU85" s="28"/>
      <c r="RLV85" s="28"/>
      <c r="RLW85" s="28"/>
      <c r="RLX85" s="28"/>
      <c r="RLY85" s="28"/>
      <c r="RLZ85" s="28"/>
      <c r="RMA85" s="28"/>
      <c r="RMB85" s="28"/>
      <c r="RMC85" s="28"/>
      <c r="RMD85" s="28"/>
      <c r="RME85" s="28"/>
      <c r="RMF85" s="28"/>
      <c r="RMG85" s="28"/>
      <c r="RMH85" s="28"/>
      <c r="RMI85" s="28"/>
      <c r="RMJ85" s="28"/>
      <c r="RMK85" s="28"/>
      <c r="RML85" s="28"/>
      <c r="RMM85" s="28"/>
      <c r="RMN85" s="28"/>
      <c r="RMO85" s="28"/>
      <c r="RMP85" s="28"/>
      <c r="RMQ85" s="28"/>
      <c r="RMR85" s="28"/>
      <c r="RMS85" s="28"/>
      <c r="RMT85" s="28"/>
      <c r="RMU85" s="28"/>
      <c r="RMV85" s="28"/>
      <c r="RMW85" s="28"/>
      <c r="RMX85" s="28"/>
      <c r="RMY85" s="28"/>
      <c r="RMZ85" s="28"/>
      <c r="RNA85" s="28"/>
      <c r="RNB85" s="28"/>
      <c r="RNC85" s="28"/>
      <c r="RND85" s="28"/>
      <c r="RNE85" s="28"/>
      <c r="RNF85" s="28"/>
      <c r="RNG85" s="28"/>
      <c r="RNH85" s="28"/>
      <c r="RNI85" s="28"/>
      <c r="RNJ85" s="28"/>
      <c r="RNK85" s="28"/>
      <c r="RNL85" s="28"/>
      <c r="RNM85" s="28"/>
      <c r="RNN85" s="28"/>
      <c r="RNO85" s="28"/>
      <c r="RNP85" s="28"/>
      <c r="RNQ85" s="28"/>
      <c r="RNR85" s="28"/>
      <c r="RNS85" s="28"/>
      <c r="RNT85" s="28"/>
      <c r="RNU85" s="28"/>
      <c r="RNV85" s="28"/>
      <c r="RNW85" s="28"/>
      <c r="RNX85" s="28"/>
      <c r="RNY85" s="28"/>
      <c r="RNZ85" s="28"/>
      <c r="ROA85" s="28"/>
      <c r="ROB85" s="28"/>
      <c r="ROC85" s="28"/>
      <c r="ROD85" s="28"/>
      <c r="ROE85" s="28"/>
      <c r="ROF85" s="28"/>
      <c r="ROG85" s="28"/>
      <c r="ROH85" s="28"/>
      <c r="ROI85" s="28"/>
      <c r="ROJ85" s="28"/>
      <c r="ROK85" s="28"/>
      <c r="ROL85" s="28"/>
      <c r="ROM85" s="28"/>
      <c r="RON85" s="28"/>
      <c r="ROO85" s="28"/>
      <c r="ROP85" s="28"/>
      <c r="ROQ85" s="28"/>
      <c r="ROR85" s="28"/>
      <c r="ROS85" s="28"/>
      <c r="ROT85" s="28"/>
      <c r="ROU85" s="28"/>
      <c r="ROV85" s="28"/>
      <c r="ROW85" s="28"/>
      <c r="ROX85" s="28"/>
      <c r="ROY85" s="28"/>
      <c r="ROZ85" s="28"/>
      <c r="RPA85" s="28"/>
      <c r="RPB85" s="28"/>
      <c r="RPC85" s="28"/>
      <c r="RPD85" s="28"/>
      <c r="RPE85" s="28"/>
      <c r="RPF85" s="28"/>
      <c r="RPG85" s="28"/>
      <c r="RPH85" s="28"/>
      <c r="RPI85" s="28"/>
      <c r="RPJ85" s="28"/>
      <c r="RPK85" s="28"/>
      <c r="RPL85" s="28"/>
      <c r="RPM85" s="28"/>
      <c r="RPN85" s="28"/>
      <c r="RPO85" s="28"/>
      <c r="RPP85" s="28"/>
      <c r="RPQ85" s="28"/>
      <c r="RPR85" s="28"/>
      <c r="RPS85" s="28"/>
      <c r="RPT85" s="28"/>
      <c r="RPU85" s="28"/>
      <c r="RPV85" s="28"/>
      <c r="RPW85" s="28"/>
      <c r="RPX85" s="28"/>
      <c r="RPY85" s="28"/>
      <c r="RPZ85" s="28"/>
      <c r="RQA85" s="28"/>
      <c r="RQB85" s="28"/>
      <c r="RQC85" s="28"/>
      <c r="RQD85" s="28"/>
      <c r="RQE85" s="28"/>
      <c r="RQF85" s="28"/>
      <c r="RQG85" s="28"/>
      <c r="RQH85" s="28"/>
      <c r="RQI85" s="28"/>
      <c r="RQJ85" s="28"/>
      <c r="RQK85" s="28"/>
      <c r="RQL85" s="28"/>
      <c r="RQM85" s="28"/>
      <c r="RQN85" s="28"/>
      <c r="RQO85" s="28"/>
      <c r="RQP85" s="28"/>
      <c r="RQQ85" s="28"/>
      <c r="RQR85" s="28"/>
      <c r="RQS85" s="28"/>
      <c r="RQT85" s="28"/>
      <c r="RQU85" s="28"/>
      <c r="RQV85" s="28"/>
      <c r="RQW85" s="28"/>
      <c r="RQX85" s="28"/>
      <c r="RQY85" s="28"/>
      <c r="RQZ85" s="28"/>
      <c r="RRA85" s="28"/>
      <c r="RRB85" s="28"/>
      <c r="RRC85" s="28"/>
      <c r="RRD85" s="28"/>
      <c r="RRE85" s="28"/>
      <c r="RRF85" s="28"/>
      <c r="RRG85" s="28"/>
      <c r="RRH85" s="28"/>
      <c r="RRI85" s="28"/>
      <c r="RRJ85" s="28"/>
      <c r="RRK85" s="28"/>
      <c r="RRL85" s="28"/>
      <c r="RRM85" s="28"/>
      <c r="RRN85" s="28"/>
      <c r="RRO85" s="28"/>
      <c r="RRP85" s="28"/>
      <c r="RRQ85" s="28"/>
      <c r="RRR85" s="28"/>
      <c r="RRS85" s="28"/>
      <c r="RRT85" s="28"/>
      <c r="RRU85" s="28"/>
      <c r="RRV85" s="28"/>
      <c r="RRW85" s="28"/>
      <c r="RRX85" s="28"/>
      <c r="RRY85" s="28"/>
      <c r="RRZ85" s="28"/>
      <c r="RSA85" s="28"/>
      <c r="RSB85" s="28"/>
      <c r="RSC85" s="28"/>
      <c r="RSD85" s="28"/>
      <c r="RSE85" s="28"/>
      <c r="RSF85" s="28"/>
      <c r="RSG85" s="28"/>
      <c r="RSH85" s="28"/>
      <c r="RSI85" s="28"/>
      <c r="RSJ85" s="28"/>
      <c r="RSK85" s="28"/>
      <c r="RSL85" s="28"/>
      <c r="RSM85" s="28"/>
      <c r="RSN85" s="28"/>
      <c r="RSO85" s="28"/>
      <c r="RSP85" s="28"/>
      <c r="RSQ85" s="28"/>
      <c r="RSR85" s="28"/>
      <c r="RSS85" s="28"/>
      <c r="RST85" s="28"/>
      <c r="RSU85" s="28"/>
      <c r="RSV85" s="28"/>
      <c r="RSW85" s="28"/>
      <c r="RSX85" s="28"/>
      <c r="RSY85" s="28"/>
      <c r="RSZ85" s="28"/>
      <c r="RTA85" s="28"/>
      <c r="RTB85" s="28"/>
      <c r="RTC85" s="28"/>
      <c r="RTD85" s="28"/>
      <c r="RTE85" s="28"/>
      <c r="RTF85" s="28"/>
      <c r="RTG85" s="28"/>
      <c r="RTH85" s="28"/>
      <c r="RTI85" s="28"/>
      <c r="RTJ85" s="28"/>
      <c r="RTK85" s="28"/>
      <c r="RTL85" s="28"/>
      <c r="RTM85" s="28"/>
      <c r="RTN85" s="28"/>
      <c r="RTO85" s="28"/>
      <c r="RTP85" s="28"/>
      <c r="RTQ85" s="28"/>
      <c r="RTR85" s="28"/>
      <c r="RTS85" s="28"/>
      <c r="RTT85" s="28"/>
      <c r="RTU85" s="28"/>
      <c r="RTV85" s="28"/>
      <c r="RTW85" s="28"/>
      <c r="RTX85" s="28"/>
      <c r="RTY85" s="28"/>
      <c r="RTZ85" s="28"/>
      <c r="RUA85" s="28"/>
      <c r="RUB85" s="28"/>
      <c r="RUC85" s="28"/>
      <c r="RUD85" s="28"/>
      <c r="RUE85" s="28"/>
      <c r="RUF85" s="28"/>
      <c r="RUG85" s="28"/>
      <c r="RUH85" s="28"/>
      <c r="RUI85" s="28"/>
      <c r="RUJ85" s="28"/>
      <c r="RUK85" s="28"/>
      <c r="RUL85" s="28"/>
      <c r="RUM85" s="28"/>
      <c r="RUN85" s="28"/>
      <c r="RUO85" s="28"/>
      <c r="RUP85" s="28"/>
      <c r="RUQ85" s="28"/>
      <c r="RUR85" s="28"/>
      <c r="RUS85" s="28"/>
      <c r="RUT85" s="28"/>
      <c r="RUU85" s="28"/>
      <c r="RUV85" s="28"/>
      <c r="RUW85" s="28"/>
      <c r="RUX85" s="28"/>
      <c r="RUY85" s="28"/>
      <c r="RUZ85" s="28"/>
      <c r="RVA85" s="28"/>
      <c r="RVB85" s="28"/>
      <c r="RVC85" s="28"/>
      <c r="RVD85" s="28"/>
      <c r="RVE85" s="28"/>
      <c r="RVF85" s="28"/>
      <c r="RVG85" s="28"/>
      <c r="RVH85" s="28"/>
      <c r="RVI85" s="28"/>
      <c r="RVJ85" s="28"/>
      <c r="RVK85" s="28"/>
      <c r="RVL85" s="28"/>
      <c r="RVM85" s="28"/>
      <c r="RVN85" s="28"/>
      <c r="RVO85" s="28"/>
      <c r="RVP85" s="28"/>
      <c r="RVQ85" s="28"/>
      <c r="RVR85" s="28"/>
      <c r="RVS85" s="28"/>
      <c r="RVT85" s="28"/>
      <c r="RVU85" s="28"/>
      <c r="RVV85" s="28"/>
      <c r="RVW85" s="28"/>
      <c r="RVX85" s="28"/>
      <c r="RVY85" s="28"/>
      <c r="RVZ85" s="28"/>
      <c r="RWA85" s="28"/>
      <c r="RWB85" s="28"/>
      <c r="RWC85" s="28"/>
      <c r="RWD85" s="28"/>
      <c r="RWE85" s="28"/>
      <c r="RWF85" s="28"/>
      <c r="RWG85" s="28"/>
      <c r="RWH85" s="28"/>
      <c r="RWI85" s="28"/>
      <c r="RWJ85" s="28"/>
      <c r="RWK85" s="28"/>
      <c r="RWL85" s="28"/>
      <c r="RWM85" s="28"/>
      <c r="RWN85" s="28"/>
      <c r="RWO85" s="28"/>
      <c r="RWP85" s="28"/>
      <c r="RWQ85" s="28"/>
      <c r="RWR85" s="28"/>
      <c r="RWS85" s="28"/>
      <c r="RWT85" s="28"/>
      <c r="RWU85" s="28"/>
      <c r="RWV85" s="28"/>
      <c r="RWW85" s="28"/>
      <c r="RWX85" s="28"/>
      <c r="RWY85" s="28"/>
      <c r="RWZ85" s="28"/>
      <c r="RXA85" s="28"/>
      <c r="RXB85" s="28"/>
      <c r="RXC85" s="28"/>
      <c r="RXD85" s="28"/>
      <c r="RXE85" s="28"/>
      <c r="RXF85" s="28"/>
      <c r="RXG85" s="28"/>
      <c r="RXH85" s="28"/>
      <c r="RXI85" s="28"/>
      <c r="RXJ85" s="28"/>
      <c r="RXK85" s="28"/>
      <c r="RXL85" s="28"/>
      <c r="RXM85" s="28"/>
      <c r="RXN85" s="28"/>
      <c r="RXO85" s="28"/>
      <c r="RXP85" s="28"/>
      <c r="RXQ85" s="28"/>
      <c r="RXR85" s="28"/>
      <c r="RXS85" s="28"/>
      <c r="RXT85" s="28"/>
      <c r="RXU85" s="28"/>
      <c r="RXV85" s="28"/>
      <c r="RXW85" s="28"/>
      <c r="RXX85" s="28"/>
      <c r="RXY85" s="28"/>
      <c r="RXZ85" s="28"/>
      <c r="RYA85" s="28"/>
      <c r="RYB85" s="28"/>
      <c r="RYC85" s="28"/>
      <c r="RYD85" s="28"/>
      <c r="RYE85" s="28"/>
      <c r="RYF85" s="28"/>
      <c r="RYG85" s="28"/>
      <c r="RYH85" s="28"/>
      <c r="RYI85" s="28"/>
      <c r="RYJ85" s="28"/>
      <c r="RYK85" s="28"/>
      <c r="RYL85" s="28"/>
      <c r="RYM85" s="28"/>
      <c r="RYN85" s="28"/>
      <c r="RYO85" s="28"/>
      <c r="RYP85" s="28"/>
      <c r="RYQ85" s="28"/>
      <c r="RYR85" s="28"/>
      <c r="RYS85" s="28"/>
      <c r="RYT85" s="28"/>
      <c r="RYU85" s="28"/>
      <c r="RYV85" s="28"/>
      <c r="RYW85" s="28"/>
      <c r="RYX85" s="28"/>
      <c r="RYY85" s="28"/>
      <c r="RYZ85" s="28"/>
      <c r="RZA85" s="28"/>
      <c r="RZB85" s="28"/>
      <c r="RZC85" s="28"/>
      <c r="RZD85" s="28"/>
      <c r="RZE85" s="28"/>
      <c r="RZF85" s="28"/>
      <c r="RZG85" s="28"/>
      <c r="RZH85" s="28"/>
      <c r="RZI85" s="28"/>
      <c r="RZJ85" s="28"/>
      <c r="RZK85" s="28"/>
      <c r="RZL85" s="28"/>
      <c r="RZM85" s="28"/>
      <c r="RZN85" s="28"/>
      <c r="RZO85" s="28"/>
      <c r="RZP85" s="28"/>
      <c r="RZQ85" s="28"/>
      <c r="RZR85" s="28"/>
      <c r="RZS85" s="28"/>
      <c r="RZT85" s="28"/>
      <c r="RZU85" s="28"/>
      <c r="RZV85" s="28"/>
      <c r="RZW85" s="28"/>
      <c r="RZX85" s="28"/>
      <c r="RZY85" s="28"/>
      <c r="RZZ85" s="28"/>
      <c r="SAA85" s="28"/>
      <c r="SAB85" s="28"/>
      <c r="SAC85" s="28"/>
      <c r="SAD85" s="28"/>
      <c r="SAE85" s="28"/>
      <c r="SAF85" s="28"/>
      <c r="SAG85" s="28"/>
      <c r="SAH85" s="28"/>
      <c r="SAI85" s="28"/>
      <c r="SAJ85" s="28"/>
      <c r="SAK85" s="28"/>
      <c r="SAL85" s="28"/>
      <c r="SAM85" s="28"/>
      <c r="SAN85" s="28"/>
      <c r="SAO85" s="28"/>
      <c r="SAP85" s="28"/>
      <c r="SAQ85" s="28"/>
      <c r="SAR85" s="28"/>
      <c r="SAS85" s="28"/>
      <c r="SAT85" s="28"/>
      <c r="SAU85" s="28"/>
      <c r="SAV85" s="28"/>
      <c r="SAW85" s="28"/>
      <c r="SAX85" s="28"/>
      <c r="SAY85" s="28"/>
      <c r="SAZ85" s="28"/>
      <c r="SBA85" s="28"/>
      <c r="SBB85" s="28"/>
      <c r="SBC85" s="28"/>
      <c r="SBD85" s="28"/>
      <c r="SBE85" s="28"/>
      <c r="SBF85" s="28"/>
      <c r="SBG85" s="28"/>
      <c r="SBH85" s="28"/>
      <c r="SBI85" s="28"/>
      <c r="SBJ85" s="28"/>
      <c r="SBK85" s="28"/>
      <c r="SBL85" s="28"/>
      <c r="SBM85" s="28"/>
      <c r="SBN85" s="28"/>
      <c r="SBO85" s="28"/>
      <c r="SBP85" s="28"/>
      <c r="SBQ85" s="28"/>
      <c r="SBR85" s="28"/>
      <c r="SBS85" s="28"/>
      <c r="SBT85" s="28"/>
      <c r="SBU85" s="28"/>
      <c r="SBV85" s="28"/>
      <c r="SBW85" s="28"/>
      <c r="SBX85" s="28"/>
      <c r="SBY85" s="28"/>
      <c r="SBZ85" s="28"/>
      <c r="SCA85" s="28"/>
      <c r="SCB85" s="28"/>
      <c r="SCC85" s="28"/>
      <c r="SCD85" s="28"/>
      <c r="SCE85" s="28"/>
      <c r="SCF85" s="28"/>
      <c r="SCG85" s="28"/>
      <c r="SCH85" s="28"/>
      <c r="SCI85" s="28"/>
      <c r="SCJ85" s="28"/>
      <c r="SCK85" s="28"/>
      <c r="SCL85" s="28"/>
      <c r="SCM85" s="28"/>
      <c r="SCN85" s="28"/>
      <c r="SCO85" s="28"/>
      <c r="SCP85" s="28"/>
      <c r="SCQ85" s="28"/>
      <c r="SCR85" s="28"/>
      <c r="SCS85" s="28"/>
      <c r="SCT85" s="28"/>
      <c r="SCU85" s="28"/>
      <c r="SCV85" s="28"/>
      <c r="SCW85" s="28"/>
      <c r="SCX85" s="28"/>
      <c r="SCY85" s="28"/>
      <c r="SCZ85" s="28"/>
      <c r="SDA85" s="28"/>
      <c r="SDB85" s="28"/>
      <c r="SDC85" s="28"/>
      <c r="SDD85" s="28"/>
      <c r="SDE85" s="28"/>
      <c r="SDF85" s="28"/>
      <c r="SDG85" s="28"/>
      <c r="SDH85" s="28"/>
      <c r="SDI85" s="28"/>
      <c r="SDJ85" s="28"/>
      <c r="SDK85" s="28"/>
      <c r="SDL85" s="28"/>
      <c r="SDM85" s="28"/>
      <c r="SDN85" s="28"/>
      <c r="SDO85" s="28"/>
      <c r="SDP85" s="28"/>
      <c r="SDQ85" s="28"/>
      <c r="SDR85" s="28"/>
      <c r="SDS85" s="28"/>
      <c r="SDT85" s="28"/>
      <c r="SDU85" s="28"/>
      <c r="SDV85" s="28"/>
      <c r="SDW85" s="28"/>
      <c r="SDX85" s="28"/>
      <c r="SDY85" s="28"/>
      <c r="SDZ85" s="28"/>
      <c r="SEA85" s="28"/>
      <c r="SEB85" s="28"/>
      <c r="SEC85" s="28"/>
      <c r="SED85" s="28"/>
      <c r="SEE85" s="28"/>
      <c r="SEF85" s="28"/>
      <c r="SEG85" s="28"/>
      <c r="SEH85" s="28"/>
      <c r="SEI85" s="28"/>
      <c r="SEJ85" s="28"/>
      <c r="SEK85" s="28"/>
      <c r="SEL85" s="28"/>
      <c r="SEM85" s="28"/>
      <c r="SEN85" s="28"/>
      <c r="SEO85" s="28"/>
      <c r="SEP85" s="28"/>
      <c r="SEQ85" s="28"/>
      <c r="SER85" s="28"/>
      <c r="SES85" s="28"/>
      <c r="SET85" s="28"/>
      <c r="SEU85" s="28"/>
      <c r="SEV85" s="28"/>
      <c r="SEW85" s="28"/>
      <c r="SEX85" s="28"/>
      <c r="SEY85" s="28"/>
      <c r="SEZ85" s="28"/>
      <c r="SFA85" s="28"/>
      <c r="SFB85" s="28"/>
      <c r="SFC85" s="28"/>
      <c r="SFD85" s="28"/>
      <c r="SFE85" s="28"/>
      <c r="SFF85" s="28"/>
      <c r="SFG85" s="28"/>
      <c r="SFH85" s="28"/>
      <c r="SFI85" s="28"/>
      <c r="SFJ85" s="28"/>
      <c r="SFK85" s="28"/>
      <c r="SFL85" s="28"/>
      <c r="SFM85" s="28"/>
      <c r="SFN85" s="28"/>
      <c r="SFO85" s="28"/>
      <c r="SFP85" s="28"/>
      <c r="SFQ85" s="28"/>
      <c r="SFR85" s="28"/>
      <c r="SFS85" s="28"/>
      <c r="SFT85" s="28"/>
      <c r="SFU85" s="28"/>
      <c r="SFV85" s="28"/>
      <c r="SFW85" s="28"/>
      <c r="SFX85" s="28"/>
      <c r="SFY85" s="28"/>
      <c r="SFZ85" s="28"/>
      <c r="SGA85" s="28"/>
      <c r="SGB85" s="28"/>
      <c r="SGC85" s="28"/>
      <c r="SGD85" s="28"/>
      <c r="SGE85" s="28"/>
      <c r="SGF85" s="28"/>
      <c r="SGG85" s="28"/>
      <c r="SGH85" s="28"/>
      <c r="SGI85" s="28"/>
      <c r="SGJ85" s="28"/>
      <c r="SGK85" s="28"/>
      <c r="SGL85" s="28"/>
      <c r="SGM85" s="28"/>
      <c r="SGN85" s="28"/>
      <c r="SGO85" s="28"/>
      <c r="SGP85" s="28"/>
      <c r="SGQ85" s="28"/>
      <c r="SGR85" s="28"/>
      <c r="SGS85" s="28"/>
      <c r="SGT85" s="28"/>
      <c r="SGU85" s="28"/>
      <c r="SGV85" s="28"/>
      <c r="SGW85" s="28"/>
      <c r="SGX85" s="28"/>
      <c r="SGY85" s="28"/>
      <c r="SGZ85" s="28"/>
      <c r="SHA85" s="28"/>
      <c r="SHB85" s="28"/>
      <c r="SHC85" s="28"/>
      <c r="SHD85" s="28"/>
      <c r="SHE85" s="28"/>
      <c r="SHF85" s="28"/>
      <c r="SHG85" s="28"/>
      <c r="SHH85" s="28"/>
      <c r="SHI85" s="28"/>
      <c r="SHJ85" s="28"/>
      <c r="SHK85" s="28"/>
      <c r="SHL85" s="28"/>
      <c r="SHM85" s="28"/>
      <c r="SHN85" s="28"/>
      <c r="SHO85" s="28"/>
      <c r="SHP85" s="28"/>
      <c r="SHQ85" s="28"/>
      <c r="SHR85" s="28"/>
      <c r="SHS85" s="28"/>
      <c r="SHT85" s="28"/>
      <c r="SHU85" s="28"/>
      <c r="SHV85" s="28"/>
      <c r="SHW85" s="28"/>
      <c r="SHX85" s="28"/>
      <c r="SHY85" s="28"/>
      <c r="SHZ85" s="28"/>
      <c r="SIA85" s="28"/>
      <c r="SIB85" s="28"/>
      <c r="SIC85" s="28"/>
      <c r="SID85" s="28"/>
      <c r="SIE85" s="28"/>
      <c r="SIF85" s="28"/>
      <c r="SIG85" s="28"/>
      <c r="SIH85" s="28"/>
      <c r="SII85" s="28"/>
      <c r="SIJ85" s="28"/>
      <c r="SIK85" s="28"/>
      <c r="SIL85" s="28"/>
      <c r="SIM85" s="28"/>
      <c r="SIN85" s="28"/>
      <c r="SIO85" s="28"/>
      <c r="SIP85" s="28"/>
      <c r="SIQ85" s="28"/>
      <c r="SIR85" s="28"/>
      <c r="SIS85" s="28"/>
      <c r="SIT85" s="28"/>
      <c r="SIU85" s="28"/>
      <c r="SIV85" s="28"/>
      <c r="SIW85" s="28"/>
      <c r="SIX85" s="28"/>
      <c r="SIY85" s="28"/>
      <c r="SIZ85" s="28"/>
      <c r="SJA85" s="28"/>
      <c r="SJB85" s="28"/>
      <c r="SJC85" s="28"/>
      <c r="SJD85" s="28"/>
      <c r="SJE85" s="28"/>
      <c r="SJF85" s="28"/>
      <c r="SJG85" s="28"/>
      <c r="SJH85" s="28"/>
      <c r="SJI85" s="28"/>
      <c r="SJJ85" s="28"/>
      <c r="SJK85" s="28"/>
      <c r="SJL85" s="28"/>
      <c r="SJM85" s="28"/>
      <c r="SJN85" s="28"/>
      <c r="SJO85" s="28"/>
      <c r="SJP85" s="28"/>
      <c r="SJQ85" s="28"/>
      <c r="SJR85" s="28"/>
      <c r="SJS85" s="28"/>
      <c r="SJT85" s="28"/>
      <c r="SJU85" s="28"/>
      <c r="SJV85" s="28"/>
      <c r="SJW85" s="28"/>
      <c r="SJX85" s="28"/>
      <c r="SJY85" s="28"/>
      <c r="SJZ85" s="28"/>
      <c r="SKA85" s="28"/>
      <c r="SKB85" s="28"/>
      <c r="SKC85" s="28"/>
      <c r="SKD85" s="28"/>
      <c r="SKE85" s="28"/>
      <c r="SKF85" s="28"/>
      <c r="SKG85" s="28"/>
      <c r="SKH85" s="28"/>
      <c r="SKI85" s="28"/>
      <c r="SKJ85" s="28"/>
      <c r="SKK85" s="28"/>
      <c r="SKL85" s="28"/>
      <c r="SKM85" s="28"/>
      <c r="SKN85" s="28"/>
      <c r="SKO85" s="28"/>
      <c r="SKP85" s="28"/>
      <c r="SKQ85" s="28"/>
      <c r="SKR85" s="28"/>
      <c r="SKS85" s="28"/>
      <c r="SKT85" s="28"/>
      <c r="SKU85" s="28"/>
      <c r="SKV85" s="28"/>
      <c r="SKW85" s="28"/>
      <c r="SKX85" s="28"/>
      <c r="SKY85" s="28"/>
      <c r="SKZ85" s="28"/>
      <c r="SLA85" s="28"/>
      <c r="SLB85" s="28"/>
      <c r="SLC85" s="28"/>
      <c r="SLD85" s="28"/>
      <c r="SLE85" s="28"/>
      <c r="SLF85" s="28"/>
      <c r="SLG85" s="28"/>
      <c r="SLH85" s="28"/>
      <c r="SLI85" s="28"/>
      <c r="SLJ85" s="28"/>
      <c r="SLK85" s="28"/>
      <c r="SLL85" s="28"/>
      <c r="SLM85" s="28"/>
      <c r="SLN85" s="28"/>
      <c r="SLO85" s="28"/>
      <c r="SLP85" s="28"/>
      <c r="SLQ85" s="28"/>
      <c r="SLR85" s="28"/>
      <c r="SLS85" s="28"/>
      <c r="SLT85" s="28"/>
      <c r="SLU85" s="28"/>
      <c r="SLV85" s="28"/>
      <c r="SLW85" s="28"/>
      <c r="SLX85" s="28"/>
      <c r="SLY85" s="28"/>
      <c r="SLZ85" s="28"/>
      <c r="SMA85" s="28"/>
      <c r="SMB85" s="28"/>
      <c r="SMC85" s="28"/>
      <c r="SMD85" s="28"/>
      <c r="SME85" s="28"/>
      <c r="SMF85" s="28"/>
      <c r="SMG85" s="28"/>
      <c r="SMH85" s="28"/>
      <c r="SMI85" s="28"/>
      <c r="SMJ85" s="28"/>
      <c r="SMK85" s="28"/>
      <c r="SML85" s="28"/>
      <c r="SMM85" s="28"/>
      <c r="SMN85" s="28"/>
      <c r="SMO85" s="28"/>
      <c r="SMP85" s="28"/>
      <c r="SMQ85" s="28"/>
      <c r="SMR85" s="28"/>
      <c r="SMS85" s="28"/>
      <c r="SMT85" s="28"/>
      <c r="SMU85" s="28"/>
      <c r="SMV85" s="28"/>
      <c r="SMW85" s="28"/>
      <c r="SMX85" s="28"/>
      <c r="SMY85" s="28"/>
      <c r="SMZ85" s="28"/>
      <c r="SNA85" s="28"/>
      <c r="SNB85" s="28"/>
      <c r="SNC85" s="28"/>
      <c r="SND85" s="28"/>
      <c r="SNE85" s="28"/>
      <c r="SNF85" s="28"/>
      <c r="SNG85" s="28"/>
      <c r="SNH85" s="28"/>
      <c r="SNI85" s="28"/>
      <c r="SNJ85" s="28"/>
      <c r="SNK85" s="28"/>
      <c r="SNL85" s="28"/>
      <c r="SNM85" s="28"/>
      <c r="SNN85" s="28"/>
      <c r="SNO85" s="28"/>
      <c r="SNP85" s="28"/>
      <c r="SNQ85" s="28"/>
      <c r="SNR85" s="28"/>
      <c r="SNS85" s="28"/>
      <c r="SNT85" s="28"/>
      <c r="SNU85" s="28"/>
      <c r="SNV85" s="28"/>
      <c r="SNW85" s="28"/>
      <c r="SNX85" s="28"/>
      <c r="SNY85" s="28"/>
      <c r="SNZ85" s="28"/>
      <c r="SOA85" s="28"/>
      <c r="SOB85" s="28"/>
      <c r="SOC85" s="28"/>
      <c r="SOD85" s="28"/>
      <c r="SOE85" s="28"/>
      <c r="SOF85" s="28"/>
      <c r="SOG85" s="28"/>
      <c r="SOH85" s="28"/>
      <c r="SOI85" s="28"/>
      <c r="SOJ85" s="28"/>
      <c r="SOK85" s="28"/>
      <c r="SOL85" s="28"/>
      <c r="SOM85" s="28"/>
      <c r="SON85" s="28"/>
      <c r="SOO85" s="28"/>
      <c r="SOP85" s="28"/>
      <c r="SOQ85" s="28"/>
      <c r="SOR85" s="28"/>
      <c r="SOS85" s="28"/>
      <c r="SOT85" s="28"/>
      <c r="SOU85" s="28"/>
      <c r="SOV85" s="28"/>
      <c r="SOW85" s="28"/>
      <c r="SOX85" s="28"/>
      <c r="SOY85" s="28"/>
      <c r="SOZ85" s="28"/>
      <c r="SPA85" s="28"/>
      <c r="SPB85" s="28"/>
      <c r="SPC85" s="28"/>
      <c r="SPD85" s="28"/>
      <c r="SPE85" s="28"/>
      <c r="SPF85" s="28"/>
      <c r="SPG85" s="28"/>
      <c r="SPH85" s="28"/>
      <c r="SPI85" s="28"/>
      <c r="SPJ85" s="28"/>
      <c r="SPK85" s="28"/>
      <c r="SPL85" s="28"/>
      <c r="SPM85" s="28"/>
      <c r="SPN85" s="28"/>
      <c r="SPO85" s="28"/>
      <c r="SPP85" s="28"/>
      <c r="SPQ85" s="28"/>
      <c r="SPR85" s="28"/>
      <c r="SPS85" s="28"/>
      <c r="SPT85" s="28"/>
      <c r="SPU85" s="28"/>
      <c r="SPV85" s="28"/>
      <c r="SPW85" s="28"/>
      <c r="SPX85" s="28"/>
      <c r="SPY85" s="28"/>
      <c r="SPZ85" s="28"/>
      <c r="SQA85" s="28"/>
      <c r="SQB85" s="28"/>
      <c r="SQC85" s="28"/>
      <c r="SQD85" s="28"/>
      <c r="SQE85" s="28"/>
      <c r="SQF85" s="28"/>
      <c r="SQG85" s="28"/>
      <c r="SQH85" s="28"/>
      <c r="SQI85" s="28"/>
      <c r="SQJ85" s="28"/>
      <c r="SQK85" s="28"/>
      <c r="SQL85" s="28"/>
      <c r="SQM85" s="28"/>
      <c r="SQN85" s="28"/>
      <c r="SQO85" s="28"/>
      <c r="SQP85" s="28"/>
      <c r="SQQ85" s="28"/>
      <c r="SQR85" s="28"/>
      <c r="SQS85" s="28"/>
      <c r="SQT85" s="28"/>
      <c r="SQU85" s="28"/>
      <c r="SQV85" s="28"/>
      <c r="SQW85" s="28"/>
      <c r="SQX85" s="28"/>
      <c r="SQY85" s="28"/>
      <c r="SQZ85" s="28"/>
      <c r="SRA85" s="28"/>
      <c r="SRB85" s="28"/>
      <c r="SRC85" s="28"/>
      <c r="SRD85" s="28"/>
      <c r="SRE85" s="28"/>
      <c r="SRF85" s="28"/>
      <c r="SRG85" s="28"/>
      <c r="SRH85" s="28"/>
      <c r="SRI85" s="28"/>
      <c r="SRJ85" s="28"/>
      <c r="SRK85" s="28"/>
      <c r="SRL85" s="28"/>
      <c r="SRM85" s="28"/>
      <c r="SRN85" s="28"/>
      <c r="SRO85" s="28"/>
      <c r="SRP85" s="28"/>
      <c r="SRQ85" s="28"/>
      <c r="SRR85" s="28"/>
      <c r="SRS85" s="28"/>
      <c r="SRT85" s="28"/>
      <c r="SRU85" s="28"/>
      <c r="SRV85" s="28"/>
      <c r="SRW85" s="28"/>
      <c r="SRX85" s="28"/>
      <c r="SRY85" s="28"/>
      <c r="SRZ85" s="28"/>
      <c r="SSA85" s="28"/>
      <c r="SSB85" s="28"/>
      <c r="SSC85" s="28"/>
      <c r="SSD85" s="28"/>
      <c r="SSE85" s="28"/>
      <c r="SSF85" s="28"/>
      <c r="SSG85" s="28"/>
      <c r="SSH85" s="28"/>
      <c r="SSI85" s="28"/>
      <c r="SSJ85" s="28"/>
      <c r="SSK85" s="28"/>
      <c r="SSL85" s="28"/>
      <c r="SSM85" s="28"/>
      <c r="SSN85" s="28"/>
      <c r="SSO85" s="28"/>
      <c r="SSP85" s="28"/>
      <c r="SSQ85" s="28"/>
      <c r="SSR85" s="28"/>
      <c r="SSS85" s="28"/>
      <c r="SST85" s="28"/>
      <c r="SSU85" s="28"/>
      <c r="SSV85" s="28"/>
      <c r="SSW85" s="28"/>
      <c r="SSX85" s="28"/>
      <c r="SSY85" s="28"/>
      <c r="SSZ85" s="28"/>
      <c r="STA85" s="28"/>
      <c r="STB85" s="28"/>
      <c r="STC85" s="28"/>
      <c r="STD85" s="28"/>
      <c r="STE85" s="28"/>
      <c r="STF85" s="28"/>
      <c r="STG85" s="28"/>
      <c r="STH85" s="28"/>
      <c r="STI85" s="28"/>
      <c r="STJ85" s="28"/>
      <c r="STK85" s="28"/>
      <c r="STL85" s="28"/>
      <c r="STM85" s="28"/>
      <c r="STN85" s="28"/>
      <c r="STO85" s="28"/>
      <c r="STP85" s="28"/>
      <c r="STQ85" s="28"/>
      <c r="STR85" s="28"/>
      <c r="STS85" s="28"/>
      <c r="STT85" s="28"/>
      <c r="STU85" s="28"/>
      <c r="STV85" s="28"/>
      <c r="STW85" s="28"/>
      <c r="STX85" s="28"/>
      <c r="STY85" s="28"/>
      <c r="STZ85" s="28"/>
      <c r="SUA85" s="28"/>
      <c r="SUB85" s="28"/>
      <c r="SUC85" s="28"/>
      <c r="SUD85" s="28"/>
      <c r="SUE85" s="28"/>
      <c r="SUF85" s="28"/>
      <c r="SUG85" s="28"/>
      <c r="SUH85" s="28"/>
      <c r="SUI85" s="28"/>
      <c r="SUJ85" s="28"/>
      <c r="SUK85" s="28"/>
      <c r="SUL85" s="28"/>
      <c r="SUM85" s="28"/>
      <c r="SUN85" s="28"/>
      <c r="SUO85" s="28"/>
      <c r="SUP85" s="28"/>
      <c r="SUQ85" s="28"/>
      <c r="SUR85" s="28"/>
      <c r="SUS85" s="28"/>
      <c r="SUT85" s="28"/>
      <c r="SUU85" s="28"/>
      <c r="SUV85" s="28"/>
      <c r="SUW85" s="28"/>
      <c r="SUX85" s="28"/>
      <c r="SUY85" s="28"/>
      <c r="SUZ85" s="28"/>
      <c r="SVA85" s="28"/>
      <c r="SVB85" s="28"/>
      <c r="SVC85" s="28"/>
      <c r="SVD85" s="28"/>
      <c r="SVE85" s="28"/>
      <c r="SVF85" s="28"/>
      <c r="SVG85" s="28"/>
      <c r="SVH85" s="28"/>
      <c r="SVI85" s="28"/>
      <c r="SVJ85" s="28"/>
      <c r="SVK85" s="28"/>
      <c r="SVL85" s="28"/>
      <c r="SVM85" s="28"/>
      <c r="SVN85" s="28"/>
      <c r="SVO85" s="28"/>
      <c r="SVP85" s="28"/>
      <c r="SVQ85" s="28"/>
      <c r="SVR85" s="28"/>
      <c r="SVS85" s="28"/>
      <c r="SVT85" s="28"/>
      <c r="SVU85" s="28"/>
      <c r="SVV85" s="28"/>
      <c r="SVW85" s="28"/>
      <c r="SVX85" s="28"/>
      <c r="SVY85" s="28"/>
      <c r="SVZ85" s="28"/>
      <c r="SWA85" s="28"/>
      <c r="SWB85" s="28"/>
      <c r="SWC85" s="28"/>
      <c r="SWD85" s="28"/>
      <c r="SWE85" s="28"/>
      <c r="SWF85" s="28"/>
      <c r="SWG85" s="28"/>
      <c r="SWH85" s="28"/>
      <c r="SWI85" s="28"/>
      <c r="SWJ85" s="28"/>
      <c r="SWK85" s="28"/>
      <c r="SWL85" s="28"/>
      <c r="SWM85" s="28"/>
      <c r="SWN85" s="28"/>
      <c r="SWO85" s="28"/>
      <c r="SWP85" s="28"/>
      <c r="SWQ85" s="28"/>
      <c r="SWR85" s="28"/>
      <c r="SWS85" s="28"/>
      <c r="SWT85" s="28"/>
      <c r="SWU85" s="28"/>
      <c r="SWV85" s="28"/>
      <c r="SWW85" s="28"/>
      <c r="SWX85" s="28"/>
      <c r="SWY85" s="28"/>
      <c r="SWZ85" s="28"/>
      <c r="SXA85" s="28"/>
      <c r="SXB85" s="28"/>
      <c r="SXC85" s="28"/>
      <c r="SXD85" s="28"/>
      <c r="SXE85" s="28"/>
      <c r="SXF85" s="28"/>
      <c r="SXG85" s="28"/>
      <c r="SXH85" s="28"/>
      <c r="SXI85" s="28"/>
      <c r="SXJ85" s="28"/>
      <c r="SXK85" s="28"/>
      <c r="SXL85" s="28"/>
      <c r="SXM85" s="28"/>
      <c r="SXN85" s="28"/>
      <c r="SXO85" s="28"/>
      <c r="SXP85" s="28"/>
      <c r="SXQ85" s="28"/>
      <c r="SXR85" s="28"/>
      <c r="SXS85" s="28"/>
      <c r="SXT85" s="28"/>
      <c r="SXU85" s="28"/>
      <c r="SXV85" s="28"/>
      <c r="SXW85" s="28"/>
      <c r="SXX85" s="28"/>
      <c r="SXY85" s="28"/>
      <c r="SXZ85" s="28"/>
      <c r="SYA85" s="28"/>
      <c r="SYB85" s="28"/>
      <c r="SYC85" s="28"/>
      <c r="SYD85" s="28"/>
      <c r="SYE85" s="28"/>
      <c r="SYF85" s="28"/>
      <c r="SYG85" s="28"/>
      <c r="SYH85" s="28"/>
      <c r="SYI85" s="28"/>
      <c r="SYJ85" s="28"/>
      <c r="SYK85" s="28"/>
      <c r="SYL85" s="28"/>
      <c r="SYM85" s="28"/>
      <c r="SYN85" s="28"/>
      <c r="SYO85" s="28"/>
      <c r="SYP85" s="28"/>
      <c r="SYQ85" s="28"/>
      <c r="SYR85" s="28"/>
      <c r="SYS85" s="28"/>
      <c r="SYT85" s="28"/>
      <c r="SYU85" s="28"/>
      <c r="SYV85" s="28"/>
      <c r="SYW85" s="28"/>
      <c r="SYX85" s="28"/>
      <c r="SYY85" s="28"/>
      <c r="SYZ85" s="28"/>
      <c r="SZA85" s="28"/>
      <c r="SZB85" s="28"/>
      <c r="SZC85" s="28"/>
      <c r="SZD85" s="28"/>
      <c r="SZE85" s="28"/>
      <c r="SZF85" s="28"/>
      <c r="SZG85" s="28"/>
      <c r="SZH85" s="28"/>
      <c r="SZI85" s="28"/>
      <c r="SZJ85" s="28"/>
      <c r="SZK85" s="28"/>
      <c r="SZL85" s="28"/>
      <c r="SZM85" s="28"/>
      <c r="SZN85" s="28"/>
      <c r="SZO85" s="28"/>
      <c r="SZP85" s="28"/>
      <c r="SZQ85" s="28"/>
      <c r="SZR85" s="28"/>
      <c r="SZS85" s="28"/>
      <c r="SZT85" s="28"/>
      <c r="SZU85" s="28"/>
      <c r="SZV85" s="28"/>
      <c r="SZW85" s="28"/>
      <c r="SZX85" s="28"/>
      <c r="SZY85" s="28"/>
      <c r="SZZ85" s="28"/>
      <c r="TAA85" s="28"/>
      <c r="TAB85" s="28"/>
      <c r="TAC85" s="28"/>
      <c r="TAD85" s="28"/>
      <c r="TAE85" s="28"/>
      <c r="TAF85" s="28"/>
      <c r="TAG85" s="28"/>
      <c r="TAH85" s="28"/>
      <c r="TAI85" s="28"/>
      <c r="TAJ85" s="28"/>
      <c r="TAK85" s="28"/>
      <c r="TAL85" s="28"/>
      <c r="TAM85" s="28"/>
      <c r="TAN85" s="28"/>
      <c r="TAO85" s="28"/>
      <c r="TAP85" s="28"/>
      <c r="TAQ85" s="28"/>
      <c r="TAR85" s="28"/>
      <c r="TAS85" s="28"/>
      <c r="TAT85" s="28"/>
      <c r="TAU85" s="28"/>
      <c r="TAV85" s="28"/>
      <c r="TAW85" s="28"/>
      <c r="TAX85" s="28"/>
      <c r="TAY85" s="28"/>
      <c r="TAZ85" s="28"/>
      <c r="TBA85" s="28"/>
      <c r="TBB85" s="28"/>
      <c r="TBC85" s="28"/>
      <c r="TBD85" s="28"/>
      <c r="TBE85" s="28"/>
      <c r="TBF85" s="28"/>
      <c r="TBG85" s="28"/>
      <c r="TBH85" s="28"/>
      <c r="TBI85" s="28"/>
      <c r="TBJ85" s="28"/>
      <c r="TBK85" s="28"/>
      <c r="TBL85" s="28"/>
      <c r="TBM85" s="28"/>
      <c r="TBN85" s="28"/>
      <c r="TBO85" s="28"/>
      <c r="TBP85" s="28"/>
      <c r="TBQ85" s="28"/>
      <c r="TBR85" s="28"/>
      <c r="TBS85" s="28"/>
      <c r="TBT85" s="28"/>
      <c r="TBU85" s="28"/>
      <c r="TBV85" s="28"/>
      <c r="TBW85" s="28"/>
      <c r="TBX85" s="28"/>
      <c r="TBY85" s="28"/>
      <c r="TBZ85" s="28"/>
      <c r="TCA85" s="28"/>
      <c r="TCB85" s="28"/>
      <c r="TCC85" s="28"/>
      <c r="TCD85" s="28"/>
      <c r="TCE85" s="28"/>
      <c r="TCF85" s="28"/>
      <c r="TCG85" s="28"/>
      <c r="TCH85" s="28"/>
      <c r="TCI85" s="28"/>
      <c r="TCJ85" s="28"/>
      <c r="TCK85" s="28"/>
      <c r="TCL85" s="28"/>
      <c r="TCM85" s="28"/>
      <c r="TCN85" s="28"/>
      <c r="TCO85" s="28"/>
      <c r="TCP85" s="28"/>
      <c r="TCQ85" s="28"/>
      <c r="TCR85" s="28"/>
      <c r="TCS85" s="28"/>
      <c r="TCT85" s="28"/>
      <c r="TCU85" s="28"/>
      <c r="TCV85" s="28"/>
      <c r="TCW85" s="28"/>
      <c r="TCX85" s="28"/>
      <c r="TCY85" s="28"/>
      <c r="TCZ85" s="28"/>
      <c r="TDA85" s="28"/>
      <c r="TDB85" s="28"/>
      <c r="TDC85" s="28"/>
      <c r="TDD85" s="28"/>
      <c r="TDE85" s="28"/>
      <c r="TDF85" s="28"/>
      <c r="TDG85" s="28"/>
      <c r="TDH85" s="28"/>
      <c r="TDI85" s="28"/>
      <c r="TDJ85" s="28"/>
      <c r="TDK85" s="28"/>
      <c r="TDL85" s="28"/>
      <c r="TDM85" s="28"/>
      <c r="TDN85" s="28"/>
      <c r="TDO85" s="28"/>
      <c r="TDP85" s="28"/>
      <c r="TDQ85" s="28"/>
      <c r="TDR85" s="28"/>
      <c r="TDS85" s="28"/>
      <c r="TDT85" s="28"/>
      <c r="TDU85" s="28"/>
      <c r="TDV85" s="28"/>
      <c r="TDW85" s="28"/>
      <c r="TDX85" s="28"/>
      <c r="TDY85" s="28"/>
      <c r="TDZ85" s="28"/>
      <c r="TEA85" s="28"/>
      <c r="TEB85" s="28"/>
      <c r="TEC85" s="28"/>
      <c r="TED85" s="28"/>
      <c r="TEE85" s="28"/>
      <c r="TEF85" s="28"/>
      <c r="TEG85" s="28"/>
      <c r="TEH85" s="28"/>
      <c r="TEI85" s="28"/>
      <c r="TEJ85" s="28"/>
      <c r="TEK85" s="28"/>
      <c r="TEL85" s="28"/>
      <c r="TEM85" s="28"/>
      <c r="TEN85" s="28"/>
      <c r="TEO85" s="28"/>
      <c r="TEP85" s="28"/>
      <c r="TEQ85" s="28"/>
      <c r="TER85" s="28"/>
      <c r="TES85" s="28"/>
      <c r="TET85" s="28"/>
      <c r="TEU85" s="28"/>
      <c r="TEV85" s="28"/>
      <c r="TEW85" s="28"/>
      <c r="TEX85" s="28"/>
      <c r="TEY85" s="28"/>
      <c r="TEZ85" s="28"/>
      <c r="TFA85" s="28"/>
      <c r="TFB85" s="28"/>
      <c r="TFC85" s="28"/>
      <c r="TFD85" s="28"/>
      <c r="TFE85" s="28"/>
      <c r="TFF85" s="28"/>
      <c r="TFG85" s="28"/>
      <c r="TFH85" s="28"/>
      <c r="TFI85" s="28"/>
      <c r="TFJ85" s="28"/>
      <c r="TFK85" s="28"/>
      <c r="TFL85" s="28"/>
      <c r="TFM85" s="28"/>
      <c r="TFN85" s="28"/>
      <c r="TFO85" s="28"/>
      <c r="TFP85" s="28"/>
      <c r="TFQ85" s="28"/>
      <c r="TFR85" s="28"/>
      <c r="TFS85" s="28"/>
      <c r="TFT85" s="28"/>
      <c r="TFU85" s="28"/>
      <c r="TFV85" s="28"/>
      <c r="TFW85" s="28"/>
      <c r="TFX85" s="28"/>
      <c r="TFY85" s="28"/>
      <c r="TFZ85" s="28"/>
      <c r="TGA85" s="28"/>
      <c r="TGB85" s="28"/>
      <c r="TGC85" s="28"/>
      <c r="TGD85" s="28"/>
      <c r="TGE85" s="28"/>
      <c r="TGF85" s="28"/>
      <c r="TGG85" s="28"/>
      <c r="TGH85" s="28"/>
      <c r="TGI85" s="28"/>
      <c r="TGJ85" s="28"/>
      <c r="TGK85" s="28"/>
      <c r="TGL85" s="28"/>
      <c r="TGM85" s="28"/>
      <c r="TGN85" s="28"/>
      <c r="TGO85" s="28"/>
      <c r="TGP85" s="28"/>
      <c r="TGQ85" s="28"/>
      <c r="TGR85" s="28"/>
      <c r="TGS85" s="28"/>
      <c r="TGT85" s="28"/>
      <c r="TGU85" s="28"/>
      <c r="TGV85" s="28"/>
      <c r="TGW85" s="28"/>
      <c r="TGX85" s="28"/>
      <c r="TGY85" s="28"/>
      <c r="TGZ85" s="28"/>
      <c r="THA85" s="28"/>
      <c r="THB85" s="28"/>
      <c r="THC85" s="28"/>
      <c r="THD85" s="28"/>
      <c r="THE85" s="28"/>
      <c r="THF85" s="28"/>
      <c r="THG85" s="28"/>
      <c r="THH85" s="28"/>
      <c r="THI85" s="28"/>
      <c r="THJ85" s="28"/>
      <c r="THK85" s="28"/>
      <c r="THL85" s="28"/>
      <c r="THM85" s="28"/>
      <c r="THN85" s="28"/>
      <c r="THO85" s="28"/>
      <c r="THP85" s="28"/>
      <c r="THQ85" s="28"/>
      <c r="THR85" s="28"/>
      <c r="THS85" s="28"/>
      <c r="THT85" s="28"/>
      <c r="THU85" s="28"/>
      <c r="THV85" s="28"/>
      <c r="THW85" s="28"/>
      <c r="THX85" s="28"/>
      <c r="THY85" s="28"/>
      <c r="THZ85" s="28"/>
      <c r="TIA85" s="28"/>
      <c r="TIB85" s="28"/>
      <c r="TIC85" s="28"/>
      <c r="TID85" s="28"/>
      <c r="TIE85" s="28"/>
      <c r="TIF85" s="28"/>
      <c r="TIG85" s="28"/>
      <c r="TIH85" s="28"/>
      <c r="TII85" s="28"/>
      <c r="TIJ85" s="28"/>
      <c r="TIK85" s="28"/>
      <c r="TIL85" s="28"/>
      <c r="TIM85" s="28"/>
      <c r="TIN85" s="28"/>
      <c r="TIO85" s="28"/>
      <c r="TIP85" s="28"/>
      <c r="TIQ85" s="28"/>
      <c r="TIR85" s="28"/>
      <c r="TIS85" s="28"/>
      <c r="TIT85" s="28"/>
      <c r="TIU85" s="28"/>
      <c r="TIV85" s="28"/>
      <c r="TIW85" s="28"/>
      <c r="TIX85" s="28"/>
      <c r="TIY85" s="28"/>
      <c r="TIZ85" s="28"/>
      <c r="TJA85" s="28"/>
      <c r="TJB85" s="28"/>
      <c r="TJC85" s="28"/>
      <c r="TJD85" s="28"/>
      <c r="TJE85" s="28"/>
      <c r="TJF85" s="28"/>
      <c r="TJG85" s="28"/>
      <c r="TJH85" s="28"/>
      <c r="TJI85" s="28"/>
      <c r="TJJ85" s="28"/>
      <c r="TJK85" s="28"/>
      <c r="TJL85" s="28"/>
      <c r="TJM85" s="28"/>
      <c r="TJN85" s="28"/>
      <c r="TJO85" s="28"/>
      <c r="TJP85" s="28"/>
      <c r="TJQ85" s="28"/>
      <c r="TJR85" s="28"/>
      <c r="TJS85" s="28"/>
      <c r="TJT85" s="28"/>
      <c r="TJU85" s="28"/>
      <c r="TJV85" s="28"/>
      <c r="TJW85" s="28"/>
      <c r="TJX85" s="28"/>
      <c r="TJY85" s="28"/>
      <c r="TJZ85" s="28"/>
      <c r="TKA85" s="28"/>
      <c r="TKB85" s="28"/>
      <c r="TKC85" s="28"/>
      <c r="TKD85" s="28"/>
      <c r="TKE85" s="28"/>
      <c r="TKF85" s="28"/>
      <c r="TKG85" s="28"/>
      <c r="TKH85" s="28"/>
      <c r="TKI85" s="28"/>
      <c r="TKJ85" s="28"/>
      <c r="TKK85" s="28"/>
      <c r="TKL85" s="28"/>
      <c r="TKM85" s="28"/>
      <c r="TKN85" s="28"/>
      <c r="TKO85" s="28"/>
      <c r="TKP85" s="28"/>
      <c r="TKQ85" s="28"/>
      <c r="TKR85" s="28"/>
      <c r="TKS85" s="28"/>
      <c r="TKT85" s="28"/>
      <c r="TKU85" s="28"/>
      <c r="TKV85" s="28"/>
      <c r="TKW85" s="28"/>
      <c r="TKX85" s="28"/>
      <c r="TKY85" s="28"/>
      <c r="TKZ85" s="28"/>
      <c r="TLA85" s="28"/>
      <c r="TLB85" s="28"/>
      <c r="TLC85" s="28"/>
      <c r="TLD85" s="28"/>
      <c r="TLE85" s="28"/>
      <c r="TLF85" s="28"/>
      <c r="TLG85" s="28"/>
      <c r="TLH85" s="28"/>
      <c r="TLI85" s="28"/>
      <c r="TLJ85" s="28"/>
      <c r="TLK85" s="28"/>
      <c r="TLL85" s="28"/>
      <c r="TLM85" s="28"/>
      <c r="TLN85" s="28"/>
      <c r="TLO85" s="28"/>
      <c r="TLP85" s="28"/>
      <c r="TLQ85" s="28"/>
      <c r="TLR85" s="28"/>
      <c r="TLS85" s="28"/>
      <c r="TLT85" s="28"/>
      <c r="TLU85" s="28"/>
      <c r="TLV85" s="28"/>
      <c r="TLW85" s="28"/>
      <c r="TLX85" s="28"/>
      <c r="TLY85" s="28"/>
      <c r="TLZ85" s="28"/>
      <c r="TMA85" s="28"/>
      <c r="TMB85" s="28"/>
      <c r="TMC85" s="28"/>
      <c r="TMD85" s="28"/>
      <c r="TME85" s="28"/>
      <c r="TMF85" s="28"/>
      <c r="TMG85" s="28"/>
      <c r="TMH85" s="28"/>
      <c r="TMI85" s="28"/>
      <c r="TMJ85" s="28"/>
      <c r="TMK85" s="28"/>
      <c r="TML85" s="28"/>
      <c r="TMM85" s="28"/>
      <c r="TMN85" s="28"/>
      <c r="TMO85" s="28"/>
      <c r="TMP85" s="28"/>
      <c r="TMQ85" s="28"/>
      <c r="TMR85" s="28"/>
      <c r="TMS85" s="28"/>
      <c r="TMT85" s="28"/>
      <c r="TMU85" s="28"/>
      <c r="TMV85" s="28"/>
      <c r="TMW85" s="28"/>
      <c r="TMX85" s="28"/>
      <c r="TMY85" s="28"/>
      <c r="TMZ85" s="28"/>
      <c r="TNA85" s="28"/>
      <c r="TNB85" s="28"/>
      <c r="TNC85" s="28"/>
      <c r="TND85" s="28"/>
      <c r="TNE85" s="28"/>
      <c r="TNF85" s="28"/>
      <c r="TNG85" s="28"/>
      <c r="TNH85" s="28"/>
      <c r="TNI85" s="28"/>
      <c r="TNJ85" s="28"/>
      <c r="TNK85" s="28"/>
      <c r="TNL85" s="28"/>
      <c r="TNM85" s="28"/>
      <c r="TNN85" s="28"/>
      <c r="TNO85" s="28"/>
      <c r="TNP85" s="28"/>
      <c r="TNQ85" s="28"/>
      <c r="TNR85" s="28"/>
      <c r="TNS85" s="28"/>
      <c r="TNT85" s="28"/>
      <c r="TNU85" s="28"/>
      <c r="TNV85" s="28"/>
      <c r="TNW85" s="28"/>
      <c r="TNX85" s="28"/>
      <c r="TNY85" s="28"/>
      <c r="TNZ85" s="28"/>
      <c r="TOA85" s="28"/>
      <c r="TOB85" s="28"/>
      <c r="TOC85" s="28"/>
      <c r="TOD85" s="28"/>
      <c r="TOE85" s="28"/>
      <c r="TOF85" s="28"/>
      <c r="TOG85" s="28"/>
      <c r="TOH85" s="28"/>
      <c r="TOI85" s="28"/>
      <c r="TOJ85" s="28"/>
      <c r="TOK85" s="28"/>
      <c r="TOL85" s="28"/>
      <c r="TOM85" s="28"/>
      <c r="TON85" s="28"/>
      <c r="TOO85" s="28"/>
      <c r="TOP85" s="28"/>
      <c r="TOQ85" s="28"/>
      <c r="TOR85" s="28"/>
      <c r="TOS85" s="28"/>
      <c r="TOT85" s="28"/>
      <c r="TOU85" s="28"/>
      <c r="TOV85" s="28"/>
      <c r="TOW85" s="28"/>
      <c r="TOX85" s="28"/>
      <c r="TOY85" s="28"/>
      <c r="TOZ85" s="28"/>
      <c r="TPA85" s="28"/>
      <c r="TPB85" s="28"/>
      <c r="TPC85" s="28"/>
      <c r="TPD85" s="28"/>
      <c r="TPE85" s="28"/>
      <c r="TPF85" s="28"/>
      <c r="TPG85" s="28"/>
      <c r="TPH85" s="28"/>
      <c r="TPI85" s="28"/>
      <c r="TPJ85" s="28"/>
      <c r="TPK85" s="28"/>
      <c r="TPL85" s="28"/>
      <c r="TPM85" s="28"/>
      <c r="TPN85" s="28"/>
      <c r="TPO85" s="28"/>
      <c r="TPP85" s="28"/>
      <c r="TPQ85" s="28"/>
      <c r="TPR85" s="28"/>
      <c r="TPS85" s="28"/>
      <c r="TPT85" s="28"/>
      <c r="TPU85" s="28"/>
      <c r="TPV85" s="28"/>
      <c r="TPW85" s="28"/>
      <c r="TPX85" s="28"/>
      <c r="TPY85" s="28"/>
      <c r="TPZ85" s="28"/>
      <c r="TQA85" s="28"/>
      <c r="TQB85" s="28"/>
      <c r="TQC85" s="28"/>
      <c r="TQD85" s="28"/>
      <c r="TQE85" s="28"/>
      <c r="TQF85" s="28"/>
      <c r="TQG85" s="28"/>
      <c r="TQH85" s="28"/>
      <c r="TQI85" s="28"/>
      <c r="TQJ85" s="28"/>
      <c r="TQK85" s="28"/>
      <c r="TQL85" s="28"/>
      <c r="TQM85" s="28"/>
      <c r="TQN85" s="28"/>
      <c r="TQO85" s="28"/>
      <c r="TQP85" s="28"/>
      <c r="TQQ85" s="28"/>
      <c r="TQR85" s="28"/>
      <c r="TQS85" s="28"/>
      <c r="TQT85" s="28"/>
      <c r="TQU85" s="28"/>
      <c r="TQV85" s="28"/>
      <c r="TQW85" s="28"/>
      <c r="TQX85" s="28"/>
      <c r="TQY85" s="28"/>
      <c r="TQZ85" s="28"/>
      <c r="TRA85" s="28"/>
      <c r="TRB85" s="28"/>
      <c r="TRC85" s="28"/>
      <c r="TRD85" s="28"/>
      <c r="TRE85" s="28"/>
      <c r="TRF85" s="28"/>
      <c r="TRG85" s="28"/>
      <c r="TRH85" s="28"/>
      <c r="TRI85" s="28"/>
      <c r="TRJ85" s="28"/>
      <c r="TRK85" s="28"/>
      <c r="TRL85" s="28"/>
      <c r="TRM85" s="28"/>
      <c r="TRN85" s="28"/>
      <c r="TRO85" s="28"/>
      <c r="TRP85" s="28"/>
      <c r="TRQ85" s="28"/>
      <c r="TRR85" s="28"/>
      <c r="TRS85" s="28"/>
      <c r="TRT85" s="28"/>
      <c r="TRU85" s="28"/>
      <c r="TRV85" s="28"/>
      <c r="TRW85" s="28"/>
      <c r="TRX85" s="28"/>
      <c r="TRY85" s="28"/>
      <c r="TRZ85" s="28"/>
      <c r="TSA85" s="28"/>
      <c r="TSB85" s="28"/>
      <c r="TSC85" s="28"/>
      <c r="TSD85" s="28"/>
      <c r="TSE85" s="28"/>
      <c r="TSF85" s="28"/>
      <c r="TSG85" s="28"/>
      <c r="TSH85" s="28"/>
      <c r="TSI85" s="28"/>
      <c r="TSJ85" s="28"/>
      <c r="TSK85" s="28"/>
      <c r="TSL85" s="28"/>
      <c r="TSM85" s="28"/>
      <c r="TSN85" s="28"/>
      <c r="TSO85" s="28"/>
      <c r="TSP85" s="28"/>
      <c r="TSQ85" s="28"/>
      <c r="TSR85" s="28"/>
      <c r="TSS85" s="28"/>
      <c r="TST85" s="28"/>
      <c r="TSU85" s="28"/>
      <c r="TSV85" s="28"/>
      <c r="TSW85" s="28"/>
      <c r="TSX85" s="28"/>
      <c r="TSY85" s="28"/>
      <c r="TSZ85" s="28"/>
      <c r="TTA85" s="28"/>
      <c r="TTB85" s="28"/>
      <c r="TTC85" s="28"/>
      <c r="TTD85" s="28"/>
      <c r="TTE85" s="28"/>
      <c r="TTF85" s="28"/>
      <c r="TTG85" s="28"/>
      <c r="TTH85" s="28"/>
      <c r="TTI85" s="28"/>
      <c r="TTJ85" s="28"/>
      <c r="TTK85" s="28"/>
      <c r="TTL85" s="28"/>
      <c r="TTM85" s="28"/>
      <c r="TTN85" s="28"/>
      <c r="TTO85" s="28"/>
      <c r="TTP85" s="28"/>
      <c r="TTQ85" s="28"/>
      <c r="TTR85" s="28"/>
      <c r="TTS85" s="28"/>
      <c r="TTT85" s="28"/>
      <c r="TTU85" s="28"/>
      <c r="TTV85" s="28"/>
      <c r="TTW85" s="28"/>
      <c r="TTX85" s="28"/>
      <c r="TTY85" s="28"/>
      <c r="TTZ85" s="28"/>
      <c r="TUA85" s="28"/>
      <c r="TUB85" s="28"/>
      <c r="TUC85" s="28"/>
      <c r="TUD85" s="28"/>
      <c r="TUE85" s="28"/>
      <c r="TUF85" s="28"/>
      <c r="TUG85" s="28"/>
      <c r="TUH85" s="28"/>
      <c r="TUI85" s="28"/>
      <c r="TUJ85" s="28"/>
      <c r="TUK85" s="28"/>
      <c r="TUL85" s="28"/>
      <c r="TUM85" s="28"/>
      <c r="TUN85" s="28"/>
      <c r="TUO85" s="28"/>
      <c r="TUP85" s="28"/>
      <c r="TUQ85" s="28"/>
      <c r="TUR85" s="28"/>
      <c r="TUS85" s="28"/>
      <c r="TUT85" s="28"/>
      <c r="TUU85" s="28"/>
      <c r="TUV85" s="28"/>
      <c r="TUW85" s="28"/>
      <c r="TUX85" s="28"/>
      <c r="TUY85" s="28"/>
      <c r="TUZ85" s="28"/>
      <c r="TVA85" s="28"/>
      <c r="TVB85" s="28"/>
      <c r="TVC85" s="28"/>
      <c r="TVD85" s="28"/>
      <c r="TVE85" s="28"/>
      <c r="TVF85" s="28"/>
      <c r="TVG85" s="28"/>
      <c r="TVH85" s="28"/>
      <c r="TVI85" s="28"/>
      <c r="TVJ85" s="28"/>
      <c r="TVK85" s="28"/>
      <c r="TVL85" s="28"/>
      <c r="TVM85" s="28"/>
      <c r="TVN85" s="28"/>
      <c r="TVO85" s="28"/>
      <c r="TVP85" s="28"/>
      <c r="TVQ85" s="28"/>
      <c r="TVR85" s="28"/>
      <c r="TVS85" s="28"/>
      <c r="TVT85" s="28"/>
      <c r="TVU85" s="28"/>
      <c r="TVV85" s="28"/>
      <c r="TVW85" s="28"/>
      <c r="TVX85" s="28"/>
      <c r="TVY85" s="28"/>
      <c r="TVZ85" s="28"/>
      <c r="TWA85" s="28"/>
      <c r="TWB85" s="28"/>
      <c r="TWC85" s="28"/>
      <c r="TWD85" s="28"/>
      <c r="TWE85" s="28"/>
      <c r="TWF85" s="28"/>
      <c r="TWG85" s="28"/>
      <c r="TWH85" s="28"/>
      <c r="TWI85" s="28"/>
      <c r="TWJ85" s="28"/>
      <c r="TWK85" s="28"/>
      <c r="TWL85" s="28"/>
      <c r="TWM85" s="28"/>
      <c r="TWN85" s="28"/>
      <c r="TWO85" s="28"/>
      <c r="TWP85" s="28"/>
      <c r="TWQ85" s="28"/>
      <c r="TWR85" s="28"/>
      <c r="TWS85" s="28"/>
      <c r="TWT85" s="28"/>
      <c r="TWU85" s="28"/>
      <c r="TWV85" s="28"/>
      <c r="TWW85" s="28"/>
      <c r="TWX85" s="28"/>
      <c r="TWY85" s="28"/>
      <c r="TWZ85" s="28"/>
      <c r="TXA85" s="28"/>
      <c r="TXB85" s="28"/>
      <c r="TXC85" s="28"/>
      <c r="TXD85" s="28"/>
      <c r="TXE85" s="28"/>
      <c r="TXF85" s="28"/>
      <c r="TXG85" s="28"/>
      <c r="TXH85" s="28"/>
      <c r="TXI85" s="28"/>
      <c r="TXJ85" s="28"/>
      <c r="TXK85" s="28"/>
      <c r="TXL85" s="28"/>
      <c r="TXM85" s="28"/>
      <c r="TXN85" s="28"/>
      <c r="TXO85" s="28"/>
      <c r="TXP85" s="28"/>
      <c r="TXQ85" s="28"/>
      <c r="TXR85" s="28"/>
      <c r="TXS85" s="28"/>
      <c r="TXT85" s="28"/>
      <c r="TXU85" s="28"/>
      <c r="TXV85" s="28"/>
      <c r="TXW85" s="28"/>
      <c r="TXX85" s="28"/>
      <c r="TXY85" s="28"/>
      <c r="TXZ85" s="28"/>
      <c r="TYA85" s="28"/>
      <c r="TYB85" s="28"/>
      <c r="TYC85" s="28"/>
      <c r="TYD85" s="28"/>
      <c r="TYE85" s="28"/>
      <c r="TYF85" s="28"/>
      <c r="TYG85" s="28"/>
      <c r="TYH85" s="28"/>
      <c r="TYI85" s="28"/>
      <c r="TYJ85" s="28"/>
      <c r="TYK85" s="28"/>
      <c r="TYL85" s="28"/>
      <c r="TYM85" s="28"/>
      <c r="TYN85" s="28"/>
      <c r="TYO85" s="28"/>
      <c r="TYP85" s="28"/>
      <c r="TYQ85" s="28"/>
      <c r="TYR85" s="28"/>
      <c r="TYS85" s="28"/>
      <c r="TYT85" s="28"/>
      <c r="TYU85" s="28"/>
      <c r="TYV85" s="28"/>
      <c r="TYW85" s="28"/>
      <c r="TYX85" s="28"/>
      <c r="TYY85" s="28"/>
      <c r="TYZ85" s="28"/>
      <c r="TZA85" s="28"/>
      <c r="TZB85" s="28"/>
      <c r="TZC85" s="28"/>
      <c r="TZD85" s="28"/>
      <c r="TZE85" s="28"/>
      <c r="TZF85" s="28"/>
      <c r="TZG85" s="28"/>
      <c r="TZH85" s="28"/>
      <c r="TZI85" s="28"/>
      <c r="TZJ85" s="28"/>
      <c r="TZK85" s="28"/>
      <c r="TZL85" s="28"/>
      <c r="TZM85" s="28"/>
      <c r="TZN85" s="28"/>
      <c r="TZO85" s="28"/>
      <c r="TZP85" s="28"/>
      <c r="TZQ85" s="28"/>
      <c r="TZR85" s="28"/>
      <c r="TZS85" s="28"/>
      <c r="TZT85" s="28"/>
      <c r="TZU85" s="28"/>
      <c r="TZV85" s="28"/>
      <c r="TZW85" s="28"/>
      <c r="TZX85" s="28"/>
      <c r="TZY85" s="28"/>
      <c r="TZZ85" s="28"/>
      <c r="UAA85" s="28"/>
      <c r="UAB85" s="28"/>
      <c r="UAC85" s="28"/>
      <c r="UAD85" s="28"/>
      <c r="UAE85" s="28"/>
      <c r="UAF85" s="28"/>
      <c r="UAG85" s="28"/>
      <c r="UAH85" s="28"/>
      <c r="UAI85" s="28"/>
      <c r="UAJ85" s="28"/>
      <c r="UAK85" s="28"/>
      <c r="UAL85" s="28"/>
      <c r="UAM85" s="28"/>
      <c r="UAN85" s="28"/>
      <c r="UAO85" s="28"/>
      <c r="UAP85" s="28"/>
      <c r="UAQ85" s="28"/>
      <c r="UAR85" s="28"/>
      <c r="UAS85" s="28"/>
      <c r="UAT85" s="28"/>
      <c r="UAU85" s="28"/>
      <c r="UAV85" s="28"/>
      <c r="UAW85" s="28"/>
      <c r="UAX85" s="28"/>
      <c r="UAY85" s="28"/>
      <c r="UAZ85" s="28"/>
      <c r="UBA85" s="28"/>
      <c r="UBB85" s="28"/>
      <c r="UBC85" s="28"/>
      <c r="UBD85" s="28"/>
      <c r="UBE85" s="28"/>
      <c r="UBF85" s="28"/>
      <c r="UBG85" s="28"/>
      <c r="UBH85" s="28"/>
      <c r="UBI85" s="28"/>
      <c r="UBJ85" s="28"/>
      <c r="UBK85" s="28"/>
      <c r="UBL85" s="28"/>
      <c r="UBM85" s="28"/>
      <c r="UBN85" s="28"/>
      <c r="UBO85" s="28"/>
      <c r="UBP85" s="28"/>
      <c r="UBQ85" s="28"/>
      <c r="UBR85" s="28"/>
      <c r="UBS85" s="28"/>
      <c r="UBT85" s="28"/>
      <c r="UBU85" s="28"/>
      <c r="UBV85" s="28"/>
      <c r="UBW85" s="28"/>
      <c r="UBX85" s="28"/>
      <c r="UBY85" s="28"/>
      <c r="UBZ85" s="28"/>
      <c r="UCA85" s="28"/>
      <c r="UCB85" s="28"/>
      <c r="UCC85" s="28"/>
      <c r="UCD85" s="28"/>
      <c r="UCE85" s="28"/>
      <c r="UCF85" s="28"/>
      <c r="UCG85" s="28"/>
      <c r="UCH85" s="28"/>
      <c r="UCI85" s="28"/>
      <c r="UCJ85" s="28"/>
      <c r="UCK85" s="28"/>
      <c r="UCL85" s="28"/>
      <c r="UCM85" s="28"/>
      <c r="UCN85" s="28"/>
      <c r="UCO85" s="28"/>
      <c r="UCP85" s="28"/>
      <c r="UCQ85" s="28"/>
      <c r="UCR85" s="28"/>
      <c r="UCS85" s="28"/>
      <c r="UCT85" s="28"/>
      <c r="UCU85" s="28"/>
      <c r="UCV85" s="28"/>
      <c r="UCW85" s="28"/>
      <c r="UCX85" s="28"/>
      <c r="UCY85" s="28"/>
      <c r="UCZ85" s="28"/>
      <c r="UDA85" s="28"/>
      <c r="UDB85" s="28"/>
      <c r="UDC85" s="28"/>
      <c r="UDD85" s="28"/>
      <c r="UDE85" s="28"/>
      <c r="UDF85" s="28"/>
      <c r="UDG85" s="28"/>
      <c r="UDH85" s="28"/>
      <c r="UDI85" s="28"/>
      <c r="UDJ85" s="28"/>
      <c r="UDK85" s="28"/>
      <c r="UDL85" s="28"/>
      <c r="UDM85" s="28"/>
      <c r="UDN85" s="28"/>
      <c r="UDO85" s="28"/>
      <c r="UDP85" s="28"/>
      <c r="UDQ85" s="28"/>
      <c r="UDR85" s="28"/>
      <c r="UDS85" s="28"/>
      <c r="UDT85" s="28"/>
      <c r="UDU85" s="28"/>
      <c r="UDV85" s="28"/>
      <c r="UDW85" s="28"/>
      <c r="UDX85" s="28"/>
      <c r="UDY85" s="28"/>
      <c r="UDZ85" s="28"/>
      <c r="UEA85" s="28"/>
      <c r="UEB85" s="28"/>
      <c r="UEC85" s="28"/>
      <c r="UED85" s="28"/>
      <c r="UEE85" s="28"/>
      <c r="UEF85" s="28"/>
      <c r="UEG85" s="28"/>
      <c r="UEH85" s="28"/>
      <c r="UEI85" s="28"/>
      <c r="UEJ85" s="28"/>
      <c r="UEK85" s="28"/>
      <c r="UEL85" s="28"/>
      <c r="UEM85" s="28"/>
      <c r="UEN85" s="28"/>
      <c r="UEO85" s="28"/>
      <c r="UEP85" s="28"/>
      <c r="UEQ85" s="28"/>
      <c r="UER85" s="28"/>
      <c r="UES85" s="28"/>
      <c r="UET85" s="28"/>
      <c r="UEU85" s="28"/>
      <c r="UEV85" s="28"/>
      <c r="UEW85" s="28"/>
      <c r="UEX85" s="28"/>
      <c r="UEY85" s="28"/>
      <c r="UEZ85" s="28"/>
      <c r="UFA85" s="28"/>
      <c r="UFB85" s="28"/>
      <c r="UFC85" s="28"/>
      <c r="UFD85" s="28"/>
      <c r="UFE85" s="28"/>
      <c r="UFF85" s="28"/>
      <c r="UFG85" s="28"/>
      <c r="UFH85" s="28"/>
      <c r="UFI85" s="28"/>
      <c r="UFJ85" s="28"/>
      <c r="UFK85" s="28"/>
      <c r="UFL85" s="28"/>
      <c r="UFM85" s="28"/>
      <c r="UFN85" s="28"/>
      <c r="UFO85" s="28"/>
      <c r="UFP85" s="28"/>
      <c r="UFQ85" s="28"/>
      <c r="UFR85" s="28"/>
      <c r="UFS85" s="28"/>
      <c r="UFT85" s="28"/>
      <c r="UFU85" s="28"/>
      <c r="UFV85" s="28"/>
      <c r="UFW85" s="28"/>
      <c r="UFX85" s="28"/>
      <c r="UFY85" s="28"/>
      <c r="UFZ85" s="28"/>
      <c r="UGA85" s="28"/>
      <c r="UGB85" s="28"/>
      <c r="UGC85" s="28"/>
      <c r="UGD85" s="28"/>
      <c r="UGE85" s="28"/>
      <c r="UGF85" s="28"/>
      <c r="UGG85" s="28"/>
      <c r="UGH85" s="28"/>
      <c r="UGI85" s="28"/>
      <c r="UGJ85" s="28"/>
      <c r="UGK85" s="28"/>
      <c r="UGL85" s="28"/>
      <c r="UGM85" s="28"/>
      <c r="UGN85" s="28"/>
      <c r="UGO85" s="28"/>
      <c r="UGP85" s="28"/>
      <c r="UGQ85" s="28"/>
      <c r="UGR85" s="28"/>
      <c r="UGS85" s="28"/>
      <c r="UGT85" s="28"/>
      <c r="UGU85" s="28"/>
      <c r="UGV85" s="28"/>
      <c r="UGW85" s="28"/>
      <c r="UGX85" s="28"/>
      <c r="UGY85" s="28"/>
      <c r="UGZ85" s="28"/>
      <c r="UHA85" s="28"/>
      <c r="UHB85" s="28"/>
      <c r="UHC85" s="28"/>
      <c r="UHD85" s="28"/>
      <c r="UHE85" s="28"/>
      <c r="UHF85" s="28"/>
      <c r="UHG85" s="28"/>
      <c r="UHH85" s="28"/>
      <c r="UHI85" s="28"/>
      <c r="UHJ85" s="28"/>
      <c r="UHK85" s="28"/>
      <c r="UHL85" s="28"/>
      <c r="UHM85" s="28"/>
      <c r="UHN85" s="28"/>
      <c r="UHO85" s="28"/>
      <c r="UHP85" s="28"/>
      <c r="UHQ85" s="28"/>
      <c r="UHR85" s="28"/>
      <c r="UHS85" s="28"/>
      <c r="UHT85" s="28"/>
      <c r="UHU85" s="28"/>
      <c r="UHV85" s="28"/>
      <c r="UHW85" s="28"/>
      <c r="UHX85" s="28"/>
      <c r="UHY85" s="28"/>
      <c r="UHZ85" s="28"/>
      <c r="UIA85" s="28"/>
      <c r="UIB85" s="28"/>
      <c r="UIC85" s="28"/>
      <c r="UID85" s="28"/>
      <c r="UIE85" s="28"/>
      <c r="UIF85" s="28"/>
      <c r="UIG85" s="28"/>
      <c r="UIH85" s="28"/>
      <c r="UII85" s="28"/>
      <c r="UIJ85" s="28"/>
      <c r="UIK85" s="28"/>
      <c r="UIL85" s="28"/>
      <c r="UIM85" s="28"/>
      <c r="UIN85" s="28"/>
      <c r="UIO85" s="28"/>
      <c r="UIP85" s="28"/>
      <c r="UIQ85" s="28"/>
      <c r="UIR85" s="28"/>
      <c r="UIS85" s="28"/>
      <c r="UIT85" s="28"/>
      <c r="UIU85" s="28"/>
      <c r="UIV85" s="28"/>
      <c r="UIW85" s="28"/>
      <c r="UIX85" s="28"/>
      <c r="UIY85" s="28"/>
      <c r="UIZ85" s="28"/>
      <c r="UJA85" s="28"/>
      <c r="UJB85" s="28"/>
      <c r="UJC85" s="28"/>
      <c r="UJD85" s="28"/>
      <c r="UJE85" s="28"/>
      <c r="UJF85" s="28"/>
      <c r="UJG85" s="28"/>
      <c r="UJH85" s="28"/>
      <c r="UJI85" s="28"/>
      <c r="UJJ85" s="28"/>
      <c r="UJK85" s="28"/>
      <c r="UJL85" s="28"/>
      <c r="UJM85" s="28"/>
      <c r="UJN85" s="28"/>
      <c r="UJO85" s="28"/>
      <c r="UJP85" s="28"/>
      <c r="UJQ85" s="28"/>
      <c r="UJR85" s="28"/>
      <c r="UJS85" s="28"/>
      <c r="UJT85" s="28"/>
      <c r="UJU85" s="28"/>
      <c r="UJV85" s="28"/>
      <c r="UJW85" s="28"/>
      <c r="UJX85" s="28"/>
      <c r="UJY85" s="28"/>
      <c r="UJZ85" s="28"/>
      <c r="UKA85" s="28"/>
      <c r="UKB85" s="28"/>
      <c r="UKC85" s="28"/>
      <c r="UKD85" s="28"/>
      <c r="UKE85" s="28"/>
      <c r="UKF85" s="28"/>
      <c r="UKG85" s="28"/>
      <c r="UKH85" s="28"/>
      <c r="UKI85" s="28"/>
      <c r="UKJ85" s="28"/>
      <c r="UKK85" s="28"/>
      <c r="UKL85" s="28"/>
      <c r="UKM85" s="28"/>
      <c r="UKN85" s="28"/>
      <c r="UKO85" s="28"/>
      <c r="UKP85" s="28"/>
      <c r="UKQ85" s="28"/>
      <c r="UKR85" s="28"/>
      <c r="UKS85" s="28"/>
      <c r="UKT85" s="28"/>
      <c r="UKU85" s="28"/>
      <c r="UKV85" s="28"/>
      <c r="UKW85" s="28"/>
      <c r="UKX85" s="28"/>
      <c r="UKY85" s="28"/>
      <c r="UKZ85" s="28"/>
      <c r="ULA85" s="28"/>
      <c r="ULB85" s="28"/>
      <c r="ULC85" s="28"/>
      <c r="ULD85" s="28"/>
      <c r="ULE85" s="28"/>
      <c r="ULF85" s="28"/>
      <c r="ULG85" s="28"/>
      <c r="ULH85" s="28"/>
      <c r="ULI85" s="28"/>
      <c r="ULJ85" s="28"/>
      <c r="ULK85" s="28"/>
      <c r="ULL85" s="28"/>
      <c r="ULM85" s="28"/>
      <c r="ULN85" s="28"/>
      <c r="ULO85" s="28"/>
      <c r="ULP85" s="28"/>
      <c r="ULQ85" s="28"/>
      <c r="ULR85" s="28"/>
      <c r="ULS85" s="28"/>
      <c r="ULT85" s="28"/>
      <c r="ULU85" s="28"/>
      <c r="ULV85" s="28"/>
      <c r="ULW85" s="28"/>
      <c r="ULX85" s="28"/>
      <c r="ULY85" s="28"/>
      <c r="ULZ85" s="28"/>
      <c r="UMA85" s="28"/>
      <c r="UMB85" s="28"/>
      <c r="UMC85" s="28"/>
      <c r="UMD85" s="28"/>
      <c r="UME85" s="28"/>
      <c r="UMF85" s="28"/>
      <c r="UMG85" s="28"/>
      <c r="UMH85" s="28"/>
      <c r="UMI85" s="28"/>
      <c r="UMJ85" s="28"/>
      <c r="UMK85" s="28"/>
      <c r="UML85" s="28"/>
      <c r="UMM85" s="28"/>
      <c r="UMN85" s="28"/>
      <c r="UMO85" s="28"/>
      <c r="UMP85" s="28"/>
      <c r="UMQ85" s="28"/>
      <c r="UMR85" s="28"/>
      <c r="UMS85" s="28"/>
      <c r="UMT85" s="28"/>
      <c r="UMU85" s="28"/>
      <c r="UMV85" s="28"/>
      <c r="UMW85" s="28"/>
      <c r="UMX85" s="28"/>
      <c r="UMY85" s="28"/>
      <c r="UMZ85" s="28"/>
      <c r="UNA85" s="28"/>
      <c r="UNB85" s="28"/>
      <c r="UNC85" s="28"/>
      <c r="UND85" s="28"/>
      <c r="UNE85" s="28"/>
      <c r="UNF85" s="28"/>
      <c r="UNG85" s="28"/>
      <c r="UNH85" s="28"/>
      <c r="UNI85" s="28"/>
      <c r="UNJ85" s="28"/>
      <c r="UNK85" s="28"/>
      <c r="UNL85" s="28"/>
      <c r="UNM85" s="28"/>
      <c r="UNN85" s="28"/>
      <c r="UNO85" s="28"/>
      <c r="UNP85" s="28"/>
      <c r="UNQ85" s="28"/>
      <c r="UNR85" s="28"/>
      <c r="UNS85" s="28"/>
      <c r="UNT85" s="28"/>
      <c r="UNU85" s="28"/>
      <c r="UNV85" s="28"/>
      <c r="UNW85" s="28"/>
      <c r="UNX85" s="28"/>
      <c r="UNY85" s="28"/>
      <c r="UNZ85" s="28"/>
      <c r="UOA85" s="28"/>
      <c r="UOB85" s="28"/>
      <c r="UOC85" s="28"/>
      <c r="UOD85" s="28"/>
      <c r="UOE85" s="28"/>
      <c r="UOF85" s="28"/>
      <c r="UOG85" s="28"/>
      <c r="UOH85" s="28"/>
      <c r="UOI85" s="28"/>
      <c r="UOJ85" s="28"/>
      <c r="UOK85" s="28"/>
      <c r="UOL85" s="28"/>
      <c r="UOM85" s="28"/>
      <c r="UON85" s="28"/>
      <c r="UOO85" s="28"/>
      <c r="UOP85" s="28"/>
      <c r="UOQ85" s="28"/>
      <c r="UOR85" s="28"/>
      <c r="UOS85" s="28"/>
      <c r="UOT85" s="28"/>
      <c r="UOU85" s="28"/>
      <c r="UOV85" s="28"/>
      <c r="UOW85" s="28"/>
      <c r="UOX85" s="28"/>
      <c r="UOY85" s="28"/>
      <c r="UOZ85" s="28"/>
      <c r="UPA85" s="28"/>
      <c r="UPB85" s="28"/>
      <c r="UPC85" s="28"/>
      <c r="UPD85" s="28"/>
      <c r="UPE85" s="28"/>
      <c r="UPF85" s="28"/>
      <c r="UPG85" s="28"/>
      <c r="UPH85" s="28"/>
      <c r="UPI85" s="28"/>
      <c r="UPJ85" s="28"/>
      <c r="UPK85" s="28"/>
      <c r="UPL85" s="28"/>
      <c r="UPM85" s="28"/>
      <c r="UPN85" s="28"/>
      <c r="UPO85" s="28"/>
      <c r="UPP85" s="28"/>
      <c r="UPQ85" s="28"/>
      <c r="UPR85" s="28"/>
      <c r="UPS85" s="28"/>
      <c r="UPT85" s="28"/>
      <c r="UPU85" s="28"/>
      <c r="UPV85" s="28"/>
      <c r="UPW85" s="28"/>
      <c r="UPX85" s="28"/>
      <c r="UPY85" s="28"/>
      <c r="UPZ85" s="28"/>
      <c r="UQA85" s="28"/>
      <c r="UQB85" s="28"/>
      <c r="UQC85" s="28"/>
      <c r="UQD85" s="28"/>
      <c r="UQE85" s="28"/>
      <c r="UQF85" s="28"/>
      <c r="UQG85" s="28"/>
      <c r="UQH85" s="28"/>
      <c r="UQI85" s="28"/>
      <c r="UQJ85" s="28"/>
      <c r="UQK85" s="28"/>
      <c r="UQL85" s="28"/>
      <c r="UQM85" s="28"/>
      <c r="UQN85" s="28"/>
      <c r="UQO85" s="28"/>
      <c r="UQP85" s="28"/>
      <c r="UQQ85" s="28"/>
      <c r="UQR85" s="28"/>
      <c r="UQS85" s="28"/>
      <c r="UQT85" s="28"/>
      <c r="UQU85" s="28"/>
      <c r="UQV85" s="28"/>
      <c r="UQW85" s="28"/>
      <c r="UQX85" s="28"/>
      <c r="UQY85" s="28"/>
      <c r="UQZ85" s="28"/>
      <c r="URA85" s="28"/>
      <c r="URB85" s="28"/>
      <c r="URC85" s="28"/>
      <c r="URD85" s="28"/>
      <c r="URE85" s="28"/>
      <c r="URF85" s="28"/>
      <c r="URG85" s="28"/>
      <c r="URH85" s="28"/>
      <c r="URI85" s="28"/>
      <c r="URJ85" s="28"/>
      <c r="URK85" s="28"/>
      <c r="URL85" s="28"/>
      <c r="URM85" s="28"/>
      <c r="URN85" s="28"/>
      <c r="URO85" s="28"/>
      <c r="URP85" s="28"/>
      <c r="URQ85" s="28"/>
      <c r="URR85" s="28"/>
      <c r="URS85" s="28"/>
      <c r="URT85" s="28"/>
      <c r="URU85" s="28"/>
      <c r="URV85" s="28"/>
      <c r="URW85" s="28"/>
      <c r="URX85" s="28"/>
      <c r="URY85" s="28"/>
      <c r="URZ85" s="28"/>
      <c r="USA85" s="28"/>
      <c r="USB85" s="28"/>
      <c r="USC85" s="28"/>
      <c r="USD85" s="28"/>
      <c r="USE85" s="28"/>
      <c r="USF85" s="28"/>
      <c r="USG85" s="28"/>
      <c r="USH85" s="28"/>
      <c r="USI85" s="28"/>
      <c r="USJ85" s="28"/>
      <c r="USK85" s="28"/>
      <c r="USL85" s="28"/>
      <c r="USM85" s="28"/>
      <c r="USN85" s="28"/>
      <c r="USO85" s="28"/>
      <c r="USP85" s="28"/>
      <c r="USQ85" s="28"/>
      <c r="USR85" s="28"/>
      <c r="USS85" s="28"/>
      <c r="UST85" s="28"/>
      <c r="USU85" s="28"/>
      <c r="USV85" s="28"/>
      <c r="USW85" s="28"/>
      <c r="USX85" s="28"/>
      <c r="USY85" s="28"/>
      <c r="USZ85" s="28"/>
      <c r="UTA85" s="28"/>
      <c r="UTB85" s="28"/>
      <c r="UTC85" s="28"/>
      <c r="UTD85" s="28"/>
      <c r="UTE85" s="28"/>
      <c r="UTF85" s="28"/>
      <c r="UTG85" s="28"/>
      <c r="UTH85" s="28"/>
      <c r="UTI85" s="28"/>
      <c r="UTJ85" s="28"/>
      <c r="UTK85" s="28"/>
      <c r="UTL85" s="28"/>
      <c r="UTM85" s="28"/>
      <c r="UTN85" s="28"/>
      <c r="UTO85" s="28"/>
      <c r="UTP85" s="28"/>
      <c r="UTQ85" s="28"/>
      <c r="UTR85" s="28"/>
      <c r="UTS85" s="28"/>
      <c r="UTT85" s="28"/>
      <c r="UTU85" s="28"/>
      <c r="UTV85" s="28"/>
      <c r="UTW85" s="28"/>
      <c r="UTX85" s="28"/>
      <c r="UTY85" s="28"/>
      <c r="UTZ85" s="28"/>
      <c r="UUA85" s="28"/>
      <c r="UUB85" s="28"/>
      <c r="UUC85" s="28"/>
      <c r="UUD85" s="28"/>
      <c r="UUE85" s="28"/>
      <c r="UUF85" s="28"/>
      <c r="UUG85" s="28"/>
      <c r="UUH85" s="28"/>
      <c r="UUI85" s="28"/>
      <c r="UUJ85" s="28"/>
      <c r="UUK85" s="28"/>
      <c r="UUL85" s="28"/>
      <c r="UUM85" s="28"/>
      <c r="UUN85" s="28"/>
      <c r="UUO85" s="28"/>
      <c r="UUP85" s="28"/>
      <c r="UUQ85" s="28"/>
      <c r="UUR85" s="28"/>
      <c r="UUS85" s="28"/>
      <c r="UUT85" s="28"/>
      <c r="UUU85" s="28"/>
      <c r="UUV85" s="28"/>
      <c r="UUW85" s="28"/>
      <c r="UUX85" s="28"/>
      <c r="UUY85" s="28"/>
      <c r="UUZ85" s="28"/>
      <c r="UVA85" s="28"/>
      <c r="UVB85" s="28"/>
      <c r="UVC85" s="28"/>
      <c r="UVD85" s="28"/>
      <c r="UVE85" s="28"/>
      <c r="UVF85" s="28"/>
      <c r="UVG85" s="28"/>
      <c r="UVH85" s="28"/>
      <c r="UVI85" s="28"/>
      <c r="UVJ85" s="28"/>
      <c r="UVK85" s="28"/>
      <c r="UVL85" s="28"/>
      <c r="UVM85" s="28"/>
      <c r="UVN85" s="28"/>
      <c r="UVO85" s="28"/>
      <c r="UVP85" s="28"/>
      <c r="UVQ85" s="28"/>
      <c r="UVR85" s="28"/>
      <c r="UVS85" s="28"/>
      <c r="UVT85" s="28"/>
      <c r="UVU85" s="28"/>
      <c r="UVV85" s="28"/>
      <c r="UVW85" s="28"/>
      <c r="UVX85" s="28"/>
      <c r="UVY85" s="28"/>
      <c r="UVZ85" s="28"/>
      <c r="UWA85" s="28"/>
      <c r="UWB85" s="28"/>
      <c r="UWC85" s="28"/>
      <c r="UWD85" s="28"/>
      <c r="UWE85" s="28"/>
      <c r="UWF85" s="28"/>
      <c r="UWG85" s="28"/>
      <c r="UWH85" s="28"/>
      <c r="UWI85" s="28"/>
      <c r="UWJ85" s="28"/>
      <c r="UWK85" s="28"/>
      <c r="UWL85" s="28"/>
      <c r="UWM85" s="28"/>
      <c r="UWN85" s="28"/>
      <c r="UWO85" s="28"/>
      <c r="UWP85" s="28"/>
      <c r="UWQ85" s="28"/>
      <c r="UWR85" s="28"/>
      <c r="UWS85" s="28"/>
      <c r="UWT85" s="28"/>
      <c r="UWU85" s="28"/>
      <c r="UWV85" s="28"/>
      <c r="UWW85" s="28"/>
      <c r="UWX85" s="28"/>
      <c r="UWY85" s="28"/>
      <c r="UWZ85" s="28"/>
      <c r="UXA85" s="28"/>
      <c r="UXB85" s="28"/>
      <c r="UXC85" s="28"/>
      <c r="UXD85" s="28"/>
      <c r="UXE85" s="28"/>
      <c r="UXF85" s="28"/>
      <c r="UXG85" s="28"/>
      <c r="UXH85" s="28"/>
      <c r="UXI85" s="28"/>
      <c r="UXJ85" s="28"/>
      <c r="UXK85" s="28"/>
      <c r="UXL85" s="28"/>
      <c r="UXM85" s="28"/>
      <c r="UXN85" s="28"/>
      <c r="UXO85" s="28"/>
      <c r="UXP85" s="28"/>
      <c r="UXQ85" s="28"/>
      <c r="UXR85" s="28"/>
      <c r="UXS85" s="28"/>
      <c r="UXT85" s="28"/>
      <c r="UXU85" s="28"/>
      <c r="UXV85" s="28"/>
      <c r="UXW85" s="28"/>
      <c r="UXX85" s="28"/>
      <c r="UXY85" s="28"/>
      <c r="UXZ85" s="28"/>
      <c r="UYA85" s="28"/>
      <c r="UYB85" s="28"/>
      <c r="UYC85" s="28"/>
      <c r="UYD85" s="28"/>
      <c r="UYE85" s="28"/>
      <c r="UYF85" s="28"/>
      <c r="UYG85" s="28"/>
      <c r="UYH85" s="28"/>
      <c r="UYI85" s="28"/>
      <c r="UYJ85" s="28"/>
      <c r="UYK85" s="28"/>
      <c r="UYL85" s="28"/>
      <c r="UYM85" s="28"/>
      <c r="UYN85" s="28"/>
      <c r="UYO85" s="28"/>
      <c r="UYP85" s="28"/>
      <c r="UYQ85" s="28"/>
      <c r="UYR85" s="28"/>
      <c r="UYS85" s="28"/>
      <c r="UYT85" s="28"/>
      <c r="UYU85" s="28"/>
      <c r="UYV85" s="28"/>
      <c r="UYW85" s="28"/>
      <c r="UYX85" s="28"/>
      <c r="UYY85" s="28"/>
      <c r="UYZ85" s="28"/>
      <c r="UZA85" s="28"/>
      <c r="UZB85" s="28"/>
      <c r="UZC85" s="28"/>
      <c r="UZD85" s="28"/>
      <c r="UZE85" s="28"/>
      <c r="UZF85" s="28"/>
      <c r="UZG85" s="28"/>
      <c r="UZH85" s="28"/>
      <c r="UZI85" s="28"/>
      <c r="UZJ85" s="28"/>
      <c r="UZK85" s="28"/>
      <c r="UZL85" s="28"/>
      <c r="UZM85" s="28"/>
      <c r="UZN85" s="28"/>
      <c r="UZO85" s="28"/>
      <c r="UZP85" s="28"/>
      <c r="UZQ85" s="28"/>
      <c r="UZR85" s="28"/>
      <c r="UZS85" s="28"/>
      <c r="UZT85" s="28"/>
      <c r="UZU85" s="28"/>
      <c r="UZV85" s="28"/>
      <c r="UZW85" s="28"/>
      <c r="UZX85" s="28"/>
      <c r="UZY85" s="28"/>
      <c r="UZZ85" s="28"/>
      <c r="VAA85" s="28"/>
      <c r="VAB85" s="28"/>
      <c r="VAC85" s="28"/>
      <c r="VAD85" s="28"/>
      <c r="VAE85" s="28"/>
      <c r="VAF85" s="28"/>
      <c r="VAG85" s="28"/>
      <c r="VAH85" s="28"/>
      <c r="VAI85" s="28"/>
      <c r="VAJ85" s="28"/>
      <c r="VAK85" s="28"/>
      <c r="VAL85" s="28"/>
      <c r="VAM85" s="28"/>
      <c r="VAN85" s="28"/>
      <c r="VAO85" s="28"/>
      <c r="VAP85" s="28"/>
      <c r="VAQ85" s="28"/>
      <c r="VAR85" s="28"/>
      <c r="VAS85" s="28"/>
      <c r="VAT85" s="28"/>
      <c r="VAU85" s="28"/>
      <c r="VAV85" s="28"/>
      <c r="VAW85" s="28"/>
      <c r="VAX85" s="28"/>
      <c r="VAY85" s="28"/>
      <c r="VAZ85" s="28"/>
      <c r="VBA85" s="28"/>
      <c r="VBB85" s="28"/>
      <c r="VBC85" s="28"/>
      <c r="VBD85" s="28"/>
      <c r="VBE85" s="28"/>
      <c r="VBF85" s="28"/>
      <c r="VBG85" s="28"/>
      <c r="VBH85" s="28"/>
      <c r="VBI85" s="28"/>
      <c r="VBJ85" s="28"/>
      <c r="VBK85" s="28"/>
      <c r="VBL85" s="28"/>
      <c r="VBM85" s="28"/>
      <c r="VBN85" s="28"/>
      <c r="VBO85" s="28"/>
      <c r="VBP85" s="28"/>
      <c r="VBQ85" s="28"/>
      <c r="VBR85" s="28"/>
      <c r="VBS85" s="28"/>
      <c r="VBT85" s="28"/>
      <c r="VBU85" s="28"/>
      <c r="VBV85" s="28"/>
      <c r="VBW85" s="28"/>
      <c r="VBX85" s="28"/>
      <c r="VBY85" s="28"/>
      <c r="VBZ85" s="28"/>
      <c r="VCA85" s="28"/>
      <c r="VCB85" s="28"/>
      <c r="VCC85" s="28"/>
      <c r="VCD85" s="28"/>
      <c r="VCE85" s="28"/>
      <c r="VCF85" s="28"/>
      <c r="VCG85" s="28"/>
      <c r="VCH85" s="28"/>
      <c r="VCI85" s="28"/>
      <c r="VCJ85" s="28"/>
      <c r="VCK85" s="28"/>
      <c r="VCL85" s="28"/>
      <c r="VCM85" s="28"/>
      <c r="VCN85" s="28"/>
      <c r="VCO85" s="28"/>
      <c r="VCP85" s="28"/>
      <c r="VCQ85" s="28"/>
      <c r="VCR85" s="28"/>
      <c r="VCS85" s="28"/>
      <c r="VCT85" s="28"/>
      <c r="VCU85" s="28"/>
      <c r="VCV85" s="28"/>
      <c r="VCW85" s="28"/>
      <c r="VCX85" s="28"/>
      <c r="VCY85" s="28"/>
      <c r="VCZ85" s="28"/>
      <c r="VDA85" s="28"/>
      <c r="VDB85" s="28"/>
      <c r="VDC85" s="28"/>
      <c r="VDD85" s="28"/>
      <c r="VDE85" s="28"/>
      <c r="VDF85" s="28"/>
      <c r="VDG85" s="28"/>
      <c r="VDH85" s="28"/>
      <c r="VDI85" s="28"/>
      <c r="VDJ85" s="28"/>
      <c r="VDK85" s="28"/>
      <c r="VDL85" s="28"/>
      <c r="VDM85" s="28"/>
      <c r="VDN85" s="28"/>
      <c r="VDO85" s="28"/>
      <c r="VDP85" s="28"/>
      <c r="VDQ85" s="28"/>
      <c r="VDR85" s="28"/>
      <c r="VDS85" s="28"/>
      <c r="VDT85" s="28"/>
      <c r="VDU85" s="28"/>
      <c r="VDV85" s="28"/>
      <c r="VDW85" s="28"/>
      <c r="VDX85" s="28"/>
      <c r="VDY85" s="28"/>
      <c r="VDZ85" s="28"/>
      <c r="VEA85" s="28"/>
      <c r="VEB85" s="28"/>
      <c r="VEC85" s="28"/>
      <c r="VED85" s="28"/>
      <c r="VEE85" s="28"/>
      <c r="VEF85" s="28"/>
      <c r="VEG85" s="28"/>
      <c r="VEH85" s="28"/>
      <c r="VEI85" s="28"/>
      <c r="VEJ85" s="28"/>
      <c r="VEK85" s="28"/>
      <c r="VEL85" s="28"/>
      <c r="VEM85" s="28"/>
      <c r="VEN85" s="28"/>
      <c r="VEO85" s="28"/>
      <c r="VEP85" s="28"/>
      <c r="VEQ85" s="28"/>
      <c r="VER85" s="28"/>
      <c r="VES85" s="28"/>
      <c r="VET85" s="28"/>
      <c r="VEU85" s="28"/>
      <c r="VEV85" s="28"/>
      <c r="VEW85" s="28"/>
      <c r="VEX85" s="28"/>
      <c r="VEY85" s="28"/>
      <c r="VEZ85" s="28"/>
      <c r="VFA85" s="28"/>
      <c r="VFB85" s="28"/>
      <c r="VFC85" s="28"/>
      <c r="VFD85" s="28"/>
      <c r="VFE85" s="28"/>
      <c r="VFF85" s="28"/>
      <c r="VFG85" s="28"/>
      <c r="VFH85" s="28"/>
      <c r="VFI85" s="28"/>
      <c r="VFJ85" s="28"/>
      <c r="VFK85" s="28"/>
      <c r="VFL85" s="28"/>
      <c r="VFM85" s="28"/>
      <c r="VFN85" s="28"/>
      <c r="VFO85" s="28"/>
      <c r="VFP85" s="28"/>
      <c r="VFQ85" s="28"/>
      <c r="VFR85" s="28"/>
      <c r="VFS85" s="28"/>
      <c r="VFT85" s="28"/>
      <c r="VFU85" s="28"/>
      <c r="VFV85" s="28"/>
      <c r="VFW85" s="28"/>
      <c r="VFX85" s="28"/>
      <c r="VFY85" s="28"/>
      <c r="VFZ85" s="28"/>
      <c r="VGA85" s="28"/>
      <c r="VGB85" s="28"/>
      <c r="VGC85" s="28"/>
      <c r="VGD85" s="28"/>
      <c r="VGE85" s="28"/>
      <c r="VGF85" s="28"/>
      <c r="VGG85" s="28"/>
      <c r="VGH85" s="28"/>
      <c r="VGI85" s="28"/>
      <c r="VGJ85" s="28"/>
      <c r="VGK85" s="28"/>
      <c r="VGL85" s="28"/>
      <c r="VGM85" s="28"/>
      <c r="VGN85" s="28"/>
      <c r="VGO85" s="28"/>
      <c r="VGP85" s="28"/>
      <c r="VGQ85" s="28"/>
      <c r="VGR85" s="28"/>
      <c r="VGS85" s="28"/>
      <c r="VGT85" s="28"/>
      <c r="VGU85" s="28"/>
      <c r="VGV85" s="28"/>
      <c r="VGW85" s="28"/>
      <c r="VGX85" s="28"/>
      <c r="VGY85" s="28"/>
      <c r="VGZ85" s="28"/>
      <c r="VHA85" s="28"/>
      <c r="VHB85" s="28"/>
      <c r="VHC85" s="28"/>
      <c r="VHD85" s="28"/>
      <c r="VHE85" s="28"/>
      <c r="VHF85" s="28"/>
      <c r="VHG85" s="28"/>
      <c r="VHH85" s="28"/>
      <c r="VHI85" s="28"/>
      <c r="VHJ85" s="28"/>
      <c r="VHK85" s="28"/>
      <c r="VHL85" s="28"/>
      <c r="VHM85" s="28"/>
      <c r="VHN85" s="28"/>
      <c r="VHO85" s="28"/>
      <c r="VHP85" s="28"/>
      <c r="VHQ85" s="28"/>
      <c r="VHR85" s="28"/>
      <c r="VHS85" s="28"/>
      <c r="VHT85" s="28"/>
      <c r="VHU85" s="28"/>
      <c r="VHV85" s="28"/>
      <c r="VHW85" s="28"/>
      <c r="VHX85" s="28"/>
      <c r="VHY85" s="28"/>
      <c r="VHZ85" s="28"/>
      <c r="VIA85" s="28"/>
      <c r="VIB85" s="28"/>
      <c r="VIC85" s="28"/>
      <c r="VID85" s="28"/>
      <c r="VIE85" s="28"/>
      <c r="VIF85" s="28"/>
      <c r="VIG85" s="28"/>
      <c r="VIH85" s="28"/>
      <c r="VII85" s="28"/>
      <c r="VIJ85" s="28"/>
      <c r="VIK85" s="28"/>
      <c r="VIL85" s="28"/>
      <c r="VIM85" s="28"/>
      <c r="VIN85" s="28"/>
      <c r="VIO85" s="28"/>
      <c r="VIP85" s="28"/>
      <c r="VIQ85" s="28"/>
      <c r="VIR85" s="28"/>
      <c r="VIS85" s="28"/>
      <c r="VIT85" s="28"/>
      <c r="VIU85" s="28"/>
      <c r="VIV85" s="28"/>
      <c r="VIW85" s="28"/>
      <c r="VIX85" s="28"/>
      <c r="VIY85" s="28"/>
      <c r="VIZ85" s="28"/>
      <c r="VJA85" s="28"/>
      <c r="VJB85" s="28"/>
      <c r="VJC85" s="28"/>
      <c r="VJD85" s="28"/>
      <c r="VJE85" s="28"/>
      <c r="VJF85" s="28"/>
      <c r="VJG85" s="28"/>
      <c r="VJH85" s="28"/>
      <c r="VJI85" s="28"/>
      <c r="VJJ85" s="28"/>
      <c r="VJK85" s="28"/>
      <c r="VJL85" s="28"/>
      <c r="VJM85" s="28"/>
      <c r="VJN85" s="28"/>
      <c r="VJO85" s="28"/>
      <c r="VJP85" s="28"/>
      <c r="VJQ85" s="28"/>
      <c r="VJR85" s="28"/>
      <c r="VJS85" s="28"/>
      <c r="VJT85" s="28"/>
      <c r="VJU85" s="28"/>
      <c r="VJV85" s="28"/>
      <c r="VJW85" s="28"/>
      <c r="VJX85" s="28"/>
      <c r="VJY85" s="28"/>
      <c r="VJZ85" s="28"/>
      <c r="VKA85" s="28"/>
      <c r="VKB85" s="28"/>
      <c r="VKC85" s="28"/>
      <c r="VKD85" s="28"/>
      <c r="VKE85" s="28"/>
      <c r="VKF85" s="28"/>
      <c r="VKG85" s="28"/>
      <c r="VKH85" s="28"/>
      <c r="VKI85" s="28"/>
      <c r="VKJ85" s="28"/>
      <c r="VKK85" s="28"/>
      <c r="VKL85" s="28"/>
      <c r="VKM85" s="28"/>
      <c r="VKN85" s="28"/>
      <c r="VKO85" s="28"/>
      <c r="VKP85" s="28"/>
      <c r="VKQ85" s="28"/>
      <c r="VKR85" s="28"/>
      <c r="VKS85" s="28"/>
      <c r="VKT85" s="28"/>
      <c r="VKU85" s="28"/>
      <c r="VKV85" s="28"/>
      <c r="VKW85" s="28"/>
      <c r="VKX85" s="28"/>
      <c r="VKY85" s="28"/>
      <c r="VKZ85" s="28"/>
      <c r="VLA85" s="28"/>
      <c r="VLB85" s="28"/>
      <c r="VLC85" s="28"/>
      <c r="VLD85" s="28"/>
      <c r="VLE85" s="28"/>
      <c r="VLF85" s="28"/>
      <c r="VLG85" s="28"/>
      <c r="VLH85" s="28"/>
      <c r="VLI85" s="28"/>
      <c r="VLJ85" s="28"/>
      <c r="VLK85" s="28"/>
      <c r="VLL85" s="28"/>
      <c r="VLM85" s="28"/>
      <c r="VLN85" s="28"/>
      <c r="VLO85" s="28"/>
      <c r="VLP85" s="28"/>
      <c r="VLQ85" s="28"/>
      <c r="VLR85" s="28"/>
      <c r="VLS85" s="28"/>
      <c r="VLT85" s="28"/>
      <c r="VLU85" s="28"/>
      <c r="VLV85" s="28"/>
      <c r="VLW85" s="28"/>
      <c r="VLX85" s="28"/>
      <c r="VLY85" s="28"/>
      <c r="VLZ85" s="28"/>
      <c r="VMA85" s="28"/>
      <c r="VMB85" s="28"/>
      <c r="VMC85" s="28"/>
      <c r="VMD85" s="28"/>
      <c r="VME85" s="28"/>
      <c r="VMF85" s="28"/>
      <c r="VMG85" s="28"/>
      <c r="VMH85" s="28"/>
      <c r="VMI85" s="28"/>
      <c r="VMJ85" s="28"/>
      <c r="VMK85" s="28"/>
      <c r="VML85" s="28"/>
      <c r="VMM85" s="28"/>
      <c r="VMN85" s="28"/>
      <c r="VMO85" s="28"/>
      <c r="VMP85" s="28"/>
      <c r="VMQ85" s="28"/>
      <c r="VMR85" s="28"/>
      <c r="VMS85" s="28"/>
      <c r="VMT85" s="28"/>
      <c r="VMU85" s="28"/>
      <c r="VMV85" s="28"/>
      <c r="VMW85" s="28"/>
      <c r="VMX85" s="28"/>
      <c r="VMY85" s="28"/>
      <c r="VMZ85" s="28"/>
      <c r="VNA85" s="28"/>
      <c r="VNB85" s="28"/>
      <c r="VNC85" s="28"/>
      <c r="VND85" s="28"/>
      <c r="VNE85" s="28"/>
      <c r="VNF85" s="28"/>
      <c r="VNG85" s="28"/>
      <c r="VNH85" s="28"/>
      <c r="VNI85" s="28"/>
      <c r="VNJ85" s="28"/>
      <c r="VNK85" s="28"/>
      <c r="VNL85" s="28"/>
      <c r="VNM85" s="28"/>
      <c r="VNN85" s="28"/>
      <c r="VNO85" s="28"/>
      <c r="VNP85" s="28"/>
      <c r="VNQ85" s="28"/>
      <c r="VNR85" s="28"/>
      <c r="VNS85" s="28"/>
      <c r="VNT85" s="28"/>
      <c r="VNU85" s="28"/>
      <c r="VNV85" s="28"/>
      <c r="VNW85" s="28"/>
      <c r="VNX85" s="28"/>
      <c r="VNY85" s="28"/>
      <c r="VNZ85" s="28"/>
      <c r="VOA85" s="28"/>
      <c r="VOB85" s="28"/>
      <c r="VOC85" s="28"/>
      <c r="VOD85" s="28"/>
      <c r="VOE85" s="28"/>
      <c r="VOF85" s="28"/>
      <c r="VOG85" s="28"/>
      <c r="VOH85" s="28"/>
      <c r="VOI85" s="28"/>
      <c r="VOJ85" s="28"/>
      <c r="VOK85" s="28"/>
      <c r="VOL85" s="28"/>
      <c r="VOM85" s="28"/>
      <c r="VON85" s="28"/>
      <c r="VOO85" s="28"/>
      <c r="VOP85" s="28"/>
      <c r="VOQ85" s="28"/>
      <c r="VOR85" s="28"/>
      <c r="VOS85" s="28"/>
      <c r="VOT85" s="28"/>
      <c r="VOU85" s="28"/>
      <c r="VOV85" s="28"/>
      <c r="VOW85" s="28"/>
      <c r="VOX85" s="28"/>
      <c r="VOY85" s="28"/>
      <c r="VOZ85" s="28"/>
      <c r="VPA85" s="28"/>
      <c r="VPB85" s="28"/>
      <c r="VPC85" s="28"/>
      <c r="VPD85" s="28"/>
      <c r="VPE85" s="28"/>
      <c r="VPF85" s="28"/>
      <c r="VPG85" s="28"/>
      <c r="VPH85" s="28"/>
      <c r="VPI85" s="28"/>
      <c r="VPJ85" s="28"/>
      <c r="VPK85" s="28"/>
      <c r="VPL85" s="28"/>
      <c r="VPM85" s="28"/>
      <c r="VPN85" s="28"/>
      <c r="VPO85" s="28"/>
      <c r="VPP85" s="28"/>
      <c r="VPQ85" s="28"/>
      <c r="VPR85" s="28"/>
      <c r="VPS85" s="28"/>
      <c r="VPT85" s="28"/>
      <c r="VPU85" s="28"/>
      <c r="VPV85" s="28"/>
      <c r="VPW85" s="28"/>
      <c r="VPX85" s="28"/>
      <c r="VPY85" s="28"/>
      <c r="VPZ85" s="28"/>
      <c r="VQA85" s="28"/>
      <c r="VQB85" s="28"/>
      <c r="VQC85" s="28"/>
      <c r="VQD85" s="28"/>
      <c r="VQE85" s="28"/>
      <c r="VQF85" s="28"/>
      <c r="VQG85" s="28"/>
      <c r="VQH85" s="28"/>
      <c r="VQI85" s="28"/>
      <c r="VQJ85" s="28"/>
      <c r="VQK85" s="28"/>
      <c r="VQL85" s="28"/>
      <c r="VQM85" s="28"/>
      <c r="VQN85" s="28"/>
      <c r="VQO85" s="28"/>
      <c r="VQP85" s="28"/>
      <c r="VQQ85" s="28"/>
      <c r="VQR85" s="28"/>
      <c r="VQS85" s="28"/>
      <c r="VQT85" s="28"/>
      <c r="VQU85" s="28"/>
      <c r="VQV85" s="28"/>
      <c r="VQW85" s="28"/>
      <c r="VQX85" s="28"/>
      <c r="VQY85" s="28"/>
      <c r="VQZ85" s="28"/>
      <c r="VRA85" s="28"/>
      <c r="VRB85" s="28"/>
      <c r="VRC85" s="28"/>
      <c r="VRD85" s="28"/>
      <c r="VRE85" s="28"/>
      <c r="VRF85" s="28"/>
      <c r="VRG85" s="28"/>
      <c r="VRH85" s="28"/>
      <c r="VRI85" s="28"/>
      <c r="VRJ85" s="28"/>
      <c r="VRK85" s="28"/>
      <c r="VRL85" s="28"/>
      <c r="VRM85" s="28"/>
      <c r="VRN85" s="28"/>
      <c r="VRO85" s="28"/>
      <c r="VRP85" s="28"/>
      <c r="VRQ85" s="28"/>
      <c r="VRR85" s="28"/>
      <c r="VRS85" s="28"/>
      <c r="VRT85" s="28"/>
      <c r="VRU85" s="28"/>
      <c r="VRV85" s="28"/>
      <c r="VRW85" s="28"/>
      <c r="VRX85" s="28"/>
      <c r="VRY85" s="28"/>
      <c r="VRZ85" s="28"/>
      <c r="VSA85" s="28"/>
      <c r="VSB85" s="28"/>
      <c r="VSC85" s="28"/>
      <c r="VSD85" s="28"/>
      <c r="VSE85" s="28"/>
      <c r="VSF85" s="28"/>
      <c r="VSG85" s="28"/>
      <c r="VSH85" s="28"/>
      <c r="VSI85" s="28"/>
      <c r="VSJ85" s="28"/>
      <c r="VSK85" s="28"/>
      <c r="VSL85" s="28"/>
      <c r="VSM85" s="28"/>
      <c r="VSN85" s="28"/>
      <c r="VSO85" s="28"/>
      <c r="VSP85" s="28"/>
      <c r="VSQ85" s="28"/>
      <c r="VSR85" s="28"/>
      <c r="VSS85" s="28"/>
      <c r="VST85" s="28"/>
      <c r="VSU85" s="28"/>
      <c r="VSV85" s="28"/>
      <c r="VSW85" s="28"/>
      <c r="VSX85" s="28"/>
      <c r="VSY85" s="28"/>
      <c r="VSZ85" s="28"/>
      <c r="VTA85" s="28"/>
      <c r="VTB85" s="28"/>
      <c r="VTC85" s="28"/>
      <c r="VTD85" s="28"/>
      <c r="VTE85" s="28"/>
      <c r="VTF85" s="28"/>
      <c r="VTG85" s="28"/>
      <c r="VTH85" s="28"/>
      <c r="VTI85" s="28"/>
      <c r="VTJ85" s="28"/>
      <c r="VTK85" s="28"/>
      <c r="VTL85" s="28"/>
      <c r="VTM85" s="28"/>
      <c r="VTN85" s="28"/>
      <c r="VTO85" s="28"/>
      <c r="VTP85" s="28"/>
      <c r="VTQ85" s="28"/>
      <c r="VTR85" s="28"/>
      <c r="VTS85" s="28"/>
      <c r="VTT85" s="28"/>
      <c r="VTU85" s="28"/>
      <c r="VTV85" s="28"/>
      <c r="VTW85" s="28"/>
      <c r="VTX85" s="28"/>
      <c r="VTY85" s="28"/>
      <c r="VTZ85" s="28"/>
      <c r="VUA85" s="28"/>
      <c r="VUB85" s="28"/>
      <c r="VUC85" s="28"/>
      <c r="VUD85" s="28"/>
      <c r="VUE85" s="28"/>
      <c r="VUF85" s="28"/>
      <c r="VUG85" s="28"/>
      <c r="VUH85" s="28"/>
      <c r="VUI85" s="28"/>
      <c r="VUJ85" s="28"/>
      <c r="VUK85" s="28"/>
      <c r="VUL85" s="28"/>
      <c r="VUM85" s="28"/>
      <c r="VUN85" s="28"/>
      <c r="VUO85" s="28"/>
      <c r="VUP85" s="28"/>
      <c r="VUQ85" s="28"/>
      <c r="VUR85" s="28"/>
      <c r="VUS85" s="28"/>
      <c r="VUT85" s="28"/>
      <c r="VUU85" s="28"/>
      <c r="VUV85" s="28"/>
      <c r="VUW85" s="28"/>
      <c r="VUX85" s="28"/>
      <c r="VUY85" s="28"/>
      <c r="VUZ85" s="28"/>
      <c r="VVA85" s="28"/>
      <c r="VVB85" s="28"/>
      <c r="VVC85" s="28"/>
      <c r="VVD85" s="28"/>
      <c r="VVE85" s="28"/>
      <c r="VVF85" s="28"/>
      <c r="VVG85" s="28"/>
      <c r="VVH85" s="28"/>
      <c r="VVI85" s="28"/>
      <c r="VVJ85" s="28"/>
      <c r="VVK85" s="28"/>
      <c r="VVL85" s="28"/>
      <c r="VVM85" s="28"/>
      <c r="VVN85" s="28"/>
      <c r="VVO85" s="28"/>
      <c r="VVP85" s="28"/>
      <c r="VVQ85" s="28"/>
      <c r="VVR85" s="28"/>
      <c r="VVS85" s="28"/>
      <c r="VVT85" s="28"/>
      <c r="VVU85" s="28"/>
      <c r="VVV85" s="28"/>
      <c r="VVW85" s="28"/>
      <c r="VVX85" s="28"/>
      <c r="VVY85" s="28"/>
      <c r="VVZ85" s="28"/>
      <c r="VWA85" s="28"/>
      <c r="VWB85" s="28"/>
      <c r="VWC85" s="28"/>
      <c r="VWD85" s="28"/>
      <c r="VWE85" s="28"/>
      <c r="VWF85" s="28"/>
      <c r="VWG85" s="28"/>
      <c r="VWH85" s="28"/>
      <c r="VWI85" s="28"/>
      <c r="VWJ85" s="28"/>
      <c r="VWK85" s="28"/>
      <c r="VWL85" s="28"/>
      <c r="VWM85" s="28"/>
      <c r="VWN85" s="28"/>
      <c r="VWO85" s="28"/>
      <c r="VWP85" s="28"/>
      <c r="VWQ85" s="28"/>
      <c r="VWR85" s="28"/>
      <c r="VWS85" s="28"/>
      <c r="VWT85" s="28"/>
      <c r="VWU85" s="28"/>
      <c r="VWV85" s="28"/>
      <c r="VWW85" s="28"/>
      <c r="VWX85" s="28"/>
      <c r="VWY85" s="28"/>
      <c r="VWZ85" s="28"/>
      <c r="VXA85" s="28"/>
      <c r="VXB85" s="28"/>
      <c r="VXC85" s="28"/>
      <c r="VXD85" s="28"/>
      <c r="VXE85" s="28"/>
      <c r="VXF85" s="28"/>
      <c r="VXG85" s="28"/>
      <c r="VXH85" s="28"/>
      <c r="VXI85" s="28"/>
      <c r="VXJ85" s="28"/>
      <c r="VXK85" s="28"/>
      <c r="VXL85" s="28"/>
      <c r="VXM85" s="28"/>
      <c r="VXN85" s="28"/>
      <c r="VXO85" s="28"/>
      <c r="VXP85" s="28"/>
      <c r="VXQ85" s="28"/>
      <c r="VXR85" s="28"/>
      <c r="VXS85" s="28"/>
      <c r="VXT85" s="28"/>
      <c r="VXU85" s="28"/>
      <c r="VXV85" s="28"/>
      <c r="VXW85" s="28"/>
      <c r="VXX85" s="28"/>
      <c r="VXY85" s="28"/>
      <c r="VXZ85" s="28"/>
      <c r="VYA85" s="28"/>
      <c r="VYB85" s="28"/>
      <c r="VYC85" s="28"/>
      <c r="VYD85" s="28"/>
      <c r="VYE85" s="28"/>
      <c r="VYF85" s="28"/>
      <c r="VYG85" s="28"/>
      <c r="VYH85" s="28"/>
      <c r="VYI85" s="28"/>
      <c r="VYJ85" s="28"/>
      <c r="VYK85" s="28"/>
      <c r="VYL85" s="28"/>
      <c r="VYM85" s="28"/>
      <c r="VYN85" s="28"/>
      <c r="VYO85" s="28"/>
      <c r="VYP85" s="28"/>
      <c r="VYQ85" s="28"/>
      <c r="VYR85" s="28"/>
      <c r="VYS85" s="28"/>
      <c r="VYT85" s="28"/>
      <c r="VYU85" s="28"/>
      <c r="VYV85" s="28"/>
      <c r="VYW85" s="28"/>
      <c r="VYX85" s="28"/>
      <c r="VYY85" s="28"/>
      <c r="VYZ85" s="28"/>
      <c r="VZA85" s="28"/>
      <c r="VZB85" s="28"/>
      <c r="VZC85" s="28"/>
      <c r="VZD85" s="28"/>
      <c r="VZE85" s="28"/>
      <c r="VZF85" s="28"/>
      <c r="VZG85" s="28"/>
      <c r="VZH85" s="28"/>
      <c r="VZI85" s="28"/>
      <c r="VZJ85" s="28"/>
      <c r="VZK85" s="28"/>
      <c r="VZL85" s="28"/>
      <c r="VZM85" s="28"/>
      <c r="VZN85" s="28"/>
      <c r="VZO85" s="28"/>
      <c r="VZP85" s="28"/>
      <c r="VZQ85" s="28"/>
      <c r="VZR85" s="28"/>
      <c r="VZS85" s="28"/>
      <c r="VZT85" s="28"/>
      <c r="VZU85" s="28"/>
      <c r="VZV85" s="28"/>
      <c r="VZW85" s="28"/>
      <c r="VZX85" s="28"/>
      <c r="VZY85" s="28"/>
      <c r="VZZ85" s="28"/>
      <c r="WAA85" s="28"/>
      <c r="WAB85" s="28"/>
      <c r="WAC85" s="28"/>
      <c r="WAD85" s="28"/>
      <c r="WAE85" s="28"/>
      <c r="WAF85" s="28"/>
      <c r="WAG85" s="28"/>
      <c r="WAH85" s="28"/>
      <c r="WAI85" s="28"/>
      <c r="WAJ85" s="28"/>
      <c r="WAK85" s="28"/>
      <c r="WAL85" s="28"/>
      <c r="WAM85" s="28"/>
      <c r="WAN85" s="28"/>
      <c r="WAO85" s="28"/>
      <c r="WAP85" s="28"/>
      <c r="WAQ85" s="28"/>
      <c r="WAR85" s="28"/>
      <c r="WAS85" s="28"/>
      <c r="WAT85" s="28"/>
      <c r="WAU85" s="28"/>
      <c r="WAV85" s="28"/>
      <c r="WAW85" s="28"/>
      <c r="WAX85" s="28"/>
      <c r="WAY85" s="28"/>
      <c r="WAZ85" s="28"/>
      <c r="WBA85" s="28"/>
      <c r="WBB85" s="28"/>
      <c r="WBC85" s="28"/>
      <c r="WBD85" s="28"/>
      <c r="WBE85" s="28"/>
      <c r="WBF85" s="28"/>
      <c r="WBG85" s="28"/>
      <c r="WBH85" s="28"/>
      <c r="WBI85" s="28"/>
      <c r="WBJ85" s="28"/>
      <c r="WBK85" s="28"/>
      <c r="WBL85" s="28"/>
      <c r="WBM85" s="28"/>
      <c r="WBN85" s="28"/>
      <c r="WBO85" s="28"/>
      <c r="WBP85" s="28"/>
      <c r="WBQ85" s="28"/>
      <c r="WBR85" s="28"/>
      <c r="WBS85" s="28"/>
      <c r="WBT85" s="28"/>
      <c r="WBU85" s="28"/>
      <c r="WBV85" s="28"/>
      <c r="WBW85" s="28"/>
      <c r="WBX85" s="28"/>
      <c r="WBY85" s="28"/>
      <c r="WBZ85" s="28"/>
      <c r="WCA85" s="28"/>
      <c r="WCB85" s="28"/>
      <c r="WCC85" s="28"/>
      <c r="WCD85" s="28"/>
      <c r="WCE85" s="28"/>
      <c r="WCF85" s="28"/>
      <c r="WCG85" s="28"/>
      <c r="WCH85" s="28"/>
      <c r="WCI85" s="28"/>
      <c r="WCJ85" s="28"/>
      <c r="WCK85" s="28"/>
      <c r="WCL85" s="28"/>
      <c r="WCM85" s="28"/>
      <c r="WCN85" s="28"/>
      <c r="WCO85" s="28"/>
      <c r="WCP85" s="28"/>
      <c r="WCQ85" s="28"/>
      <c r="WCR85" s="28"/>
      <c r="WCS85" s="28"/>
      <c r="WCT85" s="28"/>
      <c r="WCU85" s="28"/>
      <c r="WCV85" s="28"/>
      <c r="WCW85" s="28"/>
      <c r="WCX85" s="28"/>
      <c r="WCY85" s="28"/>
      <c r="WCZ85" s="28"/>
      <c r="WDA85" s="28"/>
      <c r="WDB85" s="28"/>
      <c r="WDC85" s="28"/>
      <c r="WDD85" s="28"/>
      <c r="WDE85" s="28"/>
      <c r="WDF85" s="28"/>
      <c r="WDG85" s="28"/>
      <c r="WDH85" s="28"/>
      <c r="WDI85" s="28"/>
      <c r="WDJ85" s="28"/>
      <c r="WDK85" s="28"/>
      <c r="WDL85" s="28"/>
      <c r="WDM85" s="28"/>
      <c r="WDN85" s="28"/>
      <c r="WDO85" s="28"/>
      <c r="WDP85" s="28"/>
      <c r="WDQ85" s="28"/>
      <c r="WDR85" s="28"/>
      <c r="WDS85" s="28"/>
      <c r="WDT85" s="28"/>
      <c r="WDU85" s="28"/>
      <c r="WDV85" s="28"/>
      <c r="WDW85" s="28"/>
      <c r="WDX85" s="28"/>
      <c r="WDY85" s="28"/>
      <c r="WDZ85" s="28"/>
      <c r="WEA85" s="28"/>
      <c r="WEB85" s="28"/>
      <c r="WEC85" s="28"/>
      <c r="WED85" s="28"/>
      <c r="WEE85" s="28"/>
      <c r="WEF85" s="28"/>
      <c r="WEG85" s="28"/>
      <c r="WEH85" s="28"/>
      <c r="WEI85" s="28"/>
      <c r="WEJ85" s="28"/>
      <c r="WEK85" s="28"/>
      <c r="WEL85" s="28"/>
      <c r="WEM85" s="28"/>
      <c r="WEN85" s="28"/>
      <c r="WEO85" s="28"/>
      <c r="WEP85" s="28"/>
      <c r="WEQ85" s="28"/>
      <c r="WER85" s="28"/>
      <c r="WES85" s="28"/>
      <c r="WET85" s="28"/>
      <c r="WEU85" s="28"/>
      <c r="WEV85" s="28"/>
      <c r="WEW85" s="28"/>
      <c r="WEX85" s="28"/>
      <c r="WEY85" s="28"/>
      <c r="WEZ85" s="28"/>
      <c r="WFA85" s="28"/>
      <c r="WFB85" s="28"/>
      <c r="WFC85" s="28"/>
      <c r="WFD85" s="28"/>
      <c r="WFE85" s="28"/>
      <c r="WFF85" s="28"/>
      <c r="WFG85" s="28"/>
      <c r="WFH85" s="28"/>
      <c r="WFI85" s="28"/>
      <c r="WFJ85" s="28"/>
      <c r="WFK85" s="28"/>
      <c r="WFL85" s="28"/>
      <c r="WFM85" s="28"/>
      <c r="WFN85" s="28"/>
      <c r="WFO85" s="28"/>
      <c r="WFP85" s="28"/>
      <c r="WFQ85" s="28"/>
      <c r="WFR85" s="28"/>
      <c r="WFS85" s="28"/>
      <c r="WFT85" s="28"/>
      <c r="WFU85" s="28"/>
      <c r="WFV85" s="28"/>
      <c r="WFW85" s="28"/>
      <c r="WFX85" s="28"/>
      <c r="WFY85" s="28"/>
      <c r="WFZ85" s="28"/>
      <c r="WGA85" s="28"/>
      <c r="WGB85" s="28"/>
      <c r="WGC85" s="28"/>
      <c r="WGD85" s="28"/>
      <c r="WGE85" s="28"/>
      <c r="WGF85" s="28"/>
      <c r="WGG85" s="28"/>
      <c r="WGH85" s="28"/>
      <c r="WGI85" s="28"/>
      <c r="WGJ85" s="28"/>
      <c r="WGK85" s="28"/>
      <c r="WGL85" s="28"/>
      <c r="WGM85" s="28"/>
      <c r="WGN85" s="28"/>
      <c r="WGO85" s="28"/>
      <c r="WGP85" s="28"/>
      <c r="WGQ85" s="28"/>
      <c r="WGR85" s="28"/>
      <c r="WGS85" s="28"/>
      <c r="WGT85" s="28"/>
      <c r="WGU85" s="28"/>
      <c r="WGV85" s="28"/>
      <c r="WGW85" s="28"/>
      <c r="WGX85" s="28"/>
      <c r="WGY85" s="28"/>
      <c r="WGZ85" s="28"/>
      <c r="WHA85" s="28"/>
      <c r="WHB85" s="28"/>
      <c r="WHC85" s="28"/>
      <c r="WHD85" s="28"/>
      <c r="WHE85" s="28"/>
      <c r="WHF85" s="28"/>
      <c r="WHG85" s="28"/>
      <c r="WHH85" s="28"/>
      <c r="WHI85" s="28"/>
      <c r="WHJ85" s="28"/>
      <c r="WHK85" s="28"/>
      <c r="WHL85" s="28"/>
      <c r="WHM85" s="28"/>
      <c r="WHN85" s="28"/>
      <c r="WHO85" s="28"/>
      <c r="WHP85" s="28"/>
      <c r="WHQ85" s="28"/>
      <c r="WHR85" s="28"/>
      <c r="WHS85" s="28"/>
      <c r="WHT85" s="28"/>
      <c r="WHU85" s="28"/>
      <c r="WHV85" s="28"/>
      <c r="WHW85" s="28"/>
      <c r="WHX85" s="28"/>
      <c r="WHY85" s="28"/>
      <c r="WHZ85" s="28"/>
      <c r="WIA85" s="28"/>
      <c r="WIB85" s="28"/>
      <c r="WIC85" s="28"/>
      <c r="WID85" s="28"/>
      <c r="WIE85" s="28"/>
      <c r="WIF85" s="28"/>
      <c r="WIG85" s="28"/>
      <c r="WIH85" s="28"/>
      <c r="WII85" s="28"/>
      <c r="WIJ85" s="28"/>
      <c r="WIK85" s="28"/>
      <c r="WIL85" s="28"/>
      <c r="WIM85" s="28"/>
      <c r="WIN85" s="28"/>
      <c r="WIO85" s="28"/>
      <c r="WIP85" s="28"/>
      <c r="WIQ85" s="28"/>
      <c r="WIR85" s="28"/>
      <c r="WIS85" s="28"/>
      <c r="WIT85" s="28"/>
      <c r="WIU85" s="28"/>
      <c r="WIV85" s="28"/>
      <c r="WIW85" s="28"/>
      <c r="WIX85" s="28"/>
      <c r="WIY85" s="28"/>
      <c r="WIZ85" s="28"/>
      <c r="WJA85" s="28"/>
      <c r="WJB85" s="28"/>
      <c r="WJC85" s="28"/>
      <c r="WJD85" s="28"/>
      <c r="WJE85" s="28"/>
      <c r="WJF85" s="28"/>
      <c r="WJG85" s="28"/>
      <c r="WJH85" s="28"/>
      <c r="WJI85" s="28"/>
      <c r="WJJ85" s="28"/>
      <c r="WJK85" s="28"/>
      <c r="WJL85" s="28"/>
      <c r="WJM85" s="28"/>
      <c r="WJN85" s="28"/>
      <c r="WJO85" s="28"/>
      <c r="WJP85" s="28"/>
      <c r="WJQ85" s="28"/>
      <c r="WJR85" s="28"/>
      <c r="WJS85" s="28"/>
      <c r="WJT85" s="28"/>
      <c r="WJU85" s="28"/>
      <c r="WJV85" s="28"/>
      <c r="WJW85" s="28"/>
      <c r="WJX85" s="28"/>
      <c r="WJY85" s="28"/>
      <c r="WJZ85" s="28"/>
      <c r="WKA85" s="28"/>
      <c r="WKB85" s="28"/>
      <c r="WKC85" s="28"/>
      <c r="WKD85" s="28"/>
      <c r="WKE85" s="28"/>
      <c r="WKF85" s="28"/>
      <c r="WKG85" s="28"/>
      <c r="WKH85" s="28"/>
      <c r="WKI85" s="28"/>
      <c r="WKJ85" s="28"/>
      <c r="WKK85" s="28"/>
      <c r="WKL85" s="28"/>
      <c r="WKM85" s="28"/>
      <c r="WKN85" s="28"/>
      <c r="WKO85" s="28"/>
      <c r="WKP85" s="28"/>
      <c r="WKQ85" s="28"/>
      <c r="WKR85" s="28"/>
      <c r="WKS85" s="28"/>
      <c r="WKT85" s="28"/>
      <c r="WKU85" s="28"/>
      <c r="WKV85" s="28"/>
      <c r="WKW85" s="28"/>
      <c r="WKX85" s="28"/>
      <c r="WKY85" s="28"/>
      <c r="WKZ85" s="28"/>
      <c r="WLA85" s="28"/>
      <c r="WLB85" s="28"/>
      <c r="WLC85" s="28"/>
      <c r="WLD85" s="28"/>
      <c r="WLE85" s="28"/>
      <c r="WLF85" s="28"/>
      <c r="WLG85" s="28"/>
      <c r="WLH85" s="28"/>
      <c r="WLI85" s="28"/>
      <c r="WLJ85" s="28"/>
      <c r="WLK85" s="28"/>
      <c r="WLL85" s="28"/>
      <c r="WLM85" s="28"/>
      <c r="WLN85" s="28"/>
      <c r="WLO85" s="28"/>
      <c r="WLP85" s="28"/>
      <c r="WLQ85" s="28"/>
      <c r="WLR85" s="28"/>
      <c r="WLS85" s="28"/>
      <c r="WLT85" s="28"/>
      <c r="WLU85" s="28"/>
      <c r="WLV85" s="28"/>
      <c r="WLW85" s="28"/>
      <c r="WLX85" s="28"/>
      <c r="WLY85" s="28"/>
      <c r="WLZ85" s="28"/>
      <c r="WMA85" s="28"/>
      <c r="WMB85" s="28"/>
      <c r="WMC85" s="28"/>
      <c r="WMD85" s="28"/>
      <c r="WME85" s="28"/>
      <c r="WMF85" s="28"/>
      <c r="WMG85" s="28"/>
      <c r="WMH85" s="28"/>
      <c r="WMI85" s="28"/>
      <c r="WMJ85" s="28"/>
      <c r="WMK85" s="28"/>
      <c r="WML85" s="28"/>
      <c r="WMM85" s="28"/>
      <c r="WMN85" s="28"/>
      <c r="WMO85" s="28"/>
      <c r="WMP85" s="28"/>
      <c r="WMQ85" s="28"/>
      <c r="WMR85" s="28"/>
      <c r="WMS85" s="28"/>
      <c r="WMT85" s="28"/>
      <c r="WMU85" s="28"/>
      <c r="WMV85" s="28"/>
      <c r="WMW85" s="28"/>
      <c r="WMX85" s="28"/>
      <c r="WMY85" s="28"/>
      <c r="WMZ85" s="28"/>
      <c r="WNA85" s="28"/>
      <c r="WNB85" s="28"/>
      <c r="WNC85" s="28"/>
      <c r="WND85" s="28"/>
      <c r="WNE85" s="28"/>
      <c r="WNF85" s="28"/>
      <c r="WNG85" s="28"/>
      <c r="WNH85" s="28"/>
      <c r="WNI85" s="28"/>
      <c r="WNJ85" s="28"/>
      <c r="WNK85" s="28"/>
      <c r="WNL85" s="28"/>
      <c r="WNM85" s="28"/>
      <c r="WNN85" s="28"/>
      <c r="WNO85" s="28"/>
      <c r="WNP85" s="28"/>
      <c r="WNQ85" s="28"/>
      <c r="WNR85" s="28"/>
      <c r="WNS85" s="28"/>
      <c r="WNT85" s="28"/>
      <c r="WNU85" s="28"/>
      <c r="WNV85" s="28"/>
      <c r="WNW85" s="28"/>
      <c r="WNX85" s="28"/>
      <c r="WNY85" s="28"/>
      <c r="WNZ85" s="28"/>
      <c r="WOA85" s="28"/>
      <c r="WOB85" s="28"/>
      <c r="WOC85" s="28"/>
      <c r="WOD85" s="28"/>
      <c r="WOE85" s="28"/>
      <c r="WOF85" s="28"/>
      <c r="WOG85" s="28"/>
      <c r="WOH85" s="28"/>
      <c r="WOI85" s="28"/>
      <c r="WOJ85" s="28"/>
      <c r="WOK85" s="28"/>
      <c r="WOL85" s="28"/>
      <c r="WOM85" s="28"/>
      <c r="WON85" s="28"/>
      <c r="WOO85" s="28"/>
      <c r="WOP85" s="28"/>
      <c r="WOQ85" s="28"/>
      <c r="WOR85" s="28"/>
      <c r="WOS85" s="28"/>
      <c r="WOT85" s="28"/>
      <c r="WOU85" s="28"/>
      <c r="WOV85" s="28"/>
      <c r="WOW85" s="28"/>
      <c r="WOX85" s="28"/>
      <c r="WOY85" s="28"/>
      <c r="WOZ85" s="28"/>
      <c r="WPA85" s="28"/>
      <c r="WPB85" s="28"/>
      <c r="WPC85" s="28"/>
      <c r="WPD85" s="28"/>
      <c r="WPE85" s="28"/>
      <c r="WPF85" s="28"/>
      <c r="WPG85" s="28"/>
      <c r="WPH85" s="28"/>
      <c r="WPI85" s="28"/>
      <c r="WPJ85" s="28"/>
      <c r="WPK85" s="28"/>
      <c r="WPL85" s="28"/>
      <c r="WPM85" s="28"/>
      <c r="WPN85" s="28"/>
      <c r="WPO85" s="28"/>
      <c r="WPP85" s="28"/>
      <c r="WPQ85" s="28"/>
      <c r="WPR85" s="28"/>
      <c r="WPS85" s="28"/>
      <c r="WPT85" s="28"/>
      <c r="WPU85" s="28"/>
      <c r="WPV85" s="28"/>
      <c r="WPW85" s="28"/>
      <c r="WPX85" s="28"/>
      <c r="WPY85" s="28"/>
      <c r="WPZ85" s="28"/>
      <c r="WQA85" s="28"/>
      <c r="WQB85" s="28"/>
      <c r="WQC85" s="28"/>
      <c r="WQD85" s="28"/>
      <c r="WQE85" s="28"/>
      <c r="WQF85" s="28"/>
      <c r="WQG85" s="28"/>
      <c r="WQH85" s="28"/>
      <c r="WQI85" s="28"/>
      <c r="WQJ85" s="28"/>
      <c r="WQK85" s="28"/>
      <c r="WQL85" s="28"/>
      <c r="WQM85" s="28"/>
      <c r="WQN85" s="28"/>
      <c r="WQO85" s="28"/>
      <c r="WQP85" s="28"/>
      <c r="WQQ85" s="28"/>
      <c r="WQR85" s="28"/>
      <c r="WQS85" s="28"/>
      <c r="WQT85" s="28"/>
      <c r="WQU85" s="28"/>
      <c r="WQV85" s="28"/>
      <c r="WQW85" s="28"/>
      <c r="WQX85" s="28"/>
      <c r="WQY85" s="28"/>
      <c r="WQZ85" s="28"/>
      <c r="WRA85" s="28"/>
      <c r="WRB85" s="28"/>
      <c r="WRC85" s="28"/>
      <c r="WRD85" s="28"/>
      <c r="WRE85" s="28"/>
      <c r="WRF85" s="28"/>
      <c r="WRG85" s="28"/>
      <c r="WRH85" s="28"/>
      <c r="WRI85" s="28"/>
      <c r="WRJ85" s="28"/>
      <c r="WRK85" s="28"/>
      <c r="WRL85" s="28"/>
      <c r="WRM85" s="28"/>
      <c r="WRN85" s="28"/>
      <c r="WRO85" s="28"/>
      <c r="WRP85" s="28"/>
      <c r="WRQ85" s="28"/>
      <c r="WRR85" s="28"/>
      <c r="WRS85" s="28"/>
      <c r="WRT85" s="28"/>
      <c r="WRU85" s="28"/>
      <c r="WRV85" s="28"/>
      <c r="WRW85" s="28"/>
      <c r="WRX85" s="28"/>
      <c r="WRY85" s="28"/>
      <c r="WRZ85" s="28"/>
      <c r="WSA85" s="28"/>
      <c r="WSB85" s="28"/>
      <c r="WSC85" s="28"/>
      <c r="WSD85" s="28"/>
      <c r="WSE85" s="28"/>
      <c r="WSF85" s="28"/>
      <c r="WSG85" s="28"/>
      <c r="WSH85" s="28"/>
      <c r="WSI85" s="28"/>
      <c r="WSJ85" s="28"/>
      <c r="WSK85" s="28"/>
      <c r="WSL85" s="28"/>
      <c r="WSM85" s="28"/>
      <c r="WSN85" s="28"/>
      <c r="WSO85" s="28"/>
      <c r="WSP85" s="28"/>
      <c r="WSQ85" s="28"/>
      <c r="WSR85" s="28"/>
      <c r="WSS85" s="28"/>
      <c r="WST85" s="28"/>
      <c r="WSU85" s="28"/>
      <c r="WSV85" s="28"/>
      <c r="WSW85" s="28"/>
      <c r="WSX85" s="28"/>
      <c r="WSY85" s="28"/>
      <c r="WSZ85" s="28"/>
      <c r="WTA85" s="28"/>
      <c r="WTB85" s="28"/>
      <c r="WTC85" s="28"/>
      <c r="WTD85" s="28"/>
      <c r="WTE85" s="28"/>
      <c r="WTF85" s="28"/>
      <c r="WTG85" s="28"/>
      <c r="WTH85" s="28"/>
      <c r="WTI85" s="28"/>
      <c r="WTJ85" s="28"/>
      <c r="WTK85" s="28"/>
      <c r="WTL85" s="28"/>
      <c r="WTM85" s="28"/>
      <c r="WTN85" s="28"/>
      <c r="WTO85" s="28"/>
      <c r="WTP85" s="28"/>
      <c r="WTQ85" s="28"/>
      <c r="WTR85" s="28"/>
      <c r="WTS85" s="28"/>
      <c r="WTT85" s="28"/>
      <c r="WTU85" s="28"/>
      <c r="WTV85" s="28"/>
      <c r="WTW85" s="28"/>
      <c r="WTX85" s="28"/>
      <c r="WTY85" s="28"/>
      <c r="WTZ85" s="28"/>
      <c r="WUA85" s="28"/>
      <c r="WUB85" s="28"/>
      <c r="WUC85" s="28"/>
      <c r="WUD85" s="28"/>
      <c r="WUE85" s="28"/>
      <c r="WUF85" s="28"/>
      <c r="WUG85" s="28"/>
      <c r="WUH85" s="28"/>
      <c r="WUI85" s="28"/>
      <c r="WUJ85" s="28"/>
      <c r="WUK85" s="28"/>
      <c r="WUL85" s="28"/>
      <c r="WUM85" s="28"/>
      <c r="WUN85" s="28"/>
      <c r="WUO85" s="28"/>
      <c r="WUP85" s="28"/>
      <c r="WUQ85" s="28"/>
      <c r="WUR85" s="28"/>
      <c r="WUS85" s="28"/>
      <c r="WUT85" s="28"/>
      <c r="WUU85" s="28"/>
      <c r="WUV85" s="28"/>
      <c r="WUW85" s="28"/>
      <c r="WUX85" s="28"/>
      <c r="WUY85" s="28"/>
      <c r="WUZ85" s="28"/>
      <c r="WVA85" s="28"/>
      <c r="WVB85" s="28"/>
      <c r="WVC85" s="28"/>
      <c r="WVD85" s="28"/>
      <c r="WVE85" s="28"/>
      <c r="WVF85" s="28"/>
      <c r="WVG85" s="28"/>
      <c r="WVH85" s="28"/>
      <c r="WVI85" s="28"/>
      <c r="WVJ85" s="28"/>
      <c r="WVK85" s="28"/>
      <c r="WVL85" s="28"/>
      <c r="WVM85" s="28"/>
      <c r="WVN85" s="28"/>
      <c r="WVO85" s="28"/>
      <c r="WVP85" s="28"/>
      <c r="WVQ85" s="28"/>
      <c r="WVR85" s="28"/>
      <c r="WVS85" s="28"/>
      <c r="WVT85" s="28"/>
      <c r="WVU85" s="28"/>
      <c r="WVV85" s="28"/>
      <c r="WVW85" s="28"/>
      <c r="WVX85" s="28"/>
      <c r="WVY85" s="28"/>
      <c r="WVZ85" s="28"/>
      <c r="WWA85" s="28"/>
      <c r="WWB85" s="28"/>
      <c r="WWC85" s="28"/>
      <c r="WWD85" s="28"/>
      <c r="WWE85" s="28"/>
      <c r="WWF85" s="28"/>
      <c r="WWG85" s="28"/>
      <c r="WWH85" s="28"/>
      <c r="WWI85" s="28"/>
      <c r="WWJ85" s="28"/>
      <c r="WWK85" s="28"/>
      <c r="WWL85" s="28"/>
      <c r="WWM85" s="28"/>
      <c r="WWN85" s="28"/>
      <c r="WWO85" s="28"/>
      <c r="WWP85" s="28"/>
      <c r="WWQ85" s="28"/>
      <c r="WWR85" s="28"/>
      <c r="WWS85" s="28"/>
      <c r="WWT85" s="28"/>
      <c r="WWU85" s="28"/>
      <c r="WWV85" s="28"/>
      <c r="WWW85" s="28"/>
      <c r="WWX85" s="28"/>
      <c r="WWY85" s="28"/>
      <c r="WWZ85" s="28"/>
      <c r="WXA85" s="28"/>
      <c r="WXB85" s="28"/>
      <c r="WXC85" s="28"/>
      <c r="WXD85" s="28"/>
      <c r="WXE85" s="28"/>
      <c r="WXF85" s="28"/>
      <c r="WXG85" s="28"/>
      <c r="WXH85" s="28"/>
      <c r="WXI85" s="28"/>
      <c r="WXJ85" s="28"/>
      <c r="WXK85" s="28"/>
      <c r="WXL85" s="28"/>
      <c r="WXM85" s="28"/>
      <c r="WXN85" s="28"/>
      <c r="WXO85" s="28"/>
      <c r="WXP85" s="28"/>
      <c r="WXQ85" s="28"/>
      <c r="WXR85" s="28"/>
      <c r="WXS85" s="28"/>
      <c r="WXT85" s="28"/>
      <c r="WXU85" s="28"/>
      <c r="WXV85" s="28"/>
      <c r="WXW85" s="28"/>
      <c r="WXX85" s="28"/>
      <c r="WXY85" s="28"/>
      <c r="WXZ85" s="28"/>
      <c r="WYA85" s="28"/>
      <c r="WYB85" s="28"/>
      <c r="WYC85" s="28"/>
      <c r="WYD85" s="28"/>
      <c r="WYE85" s="28"/>
      <c r="WYF85" s="28"/>
      <c r="WYG85" s="28"/>
      <c r="WYH85" s="28"/>
      <c r="WYI85" s="28"/>
      <c r="WYJ85" s="28"/>
      <c r="WYK85" s="28"/>
      <c r="WYL85" s="28"/>
      <c r="WYM85" s="28"/>
      <c r="WYN85" s="28"/>
      <c r="WYO85" s="28"/>
      <c r="WYP85" s="28"/>
      <c r="WYQ85" s="28"/>
      <c r="WYR85" s="28"/>
      <c r="WYS85" s="28"/>
      <c r="WYT85" s="28"/>
      <c r="WYU85" s="28"/>
      <c r="WYV85" s="28"/>
      <c r="WYW85" s="28"/>
      <c r="WYX85" s="28"/>
      <c r="WYY85" s="28"/>
      <c r="WYZ85" s="28"/>
      <c r="WZA85" s="28"/>
      <c r="WZB85" s="28"/>
      <c r="WZC85" s="28"/>
      <c r="WZD85" s="28"/>
      <c r="WZE85" s="28"/>
      <c r="WZF85" s="28"/>
      <c r="WZG85" s="28"/>
      <c r="WZH85" s="28"/>
      <c r="WZI85" s="28"/>
      <c r="WZJ85" s="28"/>
      <c r="WZK85" s="28"/>
      <c r="WZL85" s="28"/>
      <c r="WZM85" s="28"/>
      <c r="WZN85" s="28"/>
      <c r="WZO85" s="28"/>
      <c r="WZP85" s="28"/>
      <c r="WZQ85" s="28"/>
      <c r="WZR85" s="28"/>
      <c r="WZS85" s="28"/>
      <c r="WZT85" s="28"/>
      <c r="WZU85" s="28"/>
      <c r="WZV85" s="28"/>
      <c r="WZW85" s="28"/>
      <c r="WZX85" s="28"/>
      <c r="WZY85" s="28"/>
      <c r="WZZ85" s="28"/>
      <c r="XAA85" s="28"/>
      <c r="XAB85" s="28"/>
      <c r="XAC85" s="28"/>
      <c r="XAD85" s="28"/>
      <c r="XAE85" s="28"/>
      <c r="XAF85" s="28"/>
      <c r="XAG85" s="28"/>
      <c r="XAH85" s="28"/>
      <c r="XAI85" s="28"/>
      <c r="XAJ85" s="28"/>
      <c r="XAK85" s="28"/>
      <c r="XAL85" s="28"/>
      <c r="XAM85" s="28"/>
      <c r="XAN85" s="28"/>
      <c r="XAO85" s="28"/>
      <c r="XAP85" s="28"/>
      <c r="XAQ85" s="28"/>
      <c r="XAR85" s="28"/>
      <c r="XAS85" s="28"/>
      <c r="XAT85" s="28"/>
      <c r="XAU85" s="28"/>
      <c r="XAV85" s="28"/>
      <c r="XAW85" s="28"/>
      <c r="XAX85" s="28"/>
      <c r="XAY85" s="28"/>
      <c r="XAZ85" s="28"/>
      <c r="XBA85" s="28"/>
      <c r="XBB85" s="28"/>
      <c r="XBC85" s="28"/>
      <c r="XBD85" s="28"/>
      <c r="XBE85" s="28"/>
      <c r="XBF85" s="28"/>
      <c r="XBG85" s="28"/>
      <c r="XBH85" s="28"/>
      <c r="XBI85" s="28"/>
      <c r="XBJ85" s="28"/>
      <c r="XBK85" s="28"/>
      <c r="XBL85" s="28"/>
      <c r="XBM85" s="28"/>
      <c r="XBN85" s="28"/>
      <c r="XBO85" s="28"/>
      <c r="XBP85" s="28"/>
      <c r="XBQ85" s="28"/>
      <c r="XBR85" s="28"/>
      <c r="XBS85" s="28"/>
      <c r="XBT85" s="28"/>
      <c r="XBU85" s="28"/>
      <c r="XBV85" s="28"/>
      <c r="XBW85" s="28"/>
      <c r="XBX85" s="28"/>
      <c r="XBY85" s="28"/>
      <c r="XBZ85" s="28"/>
      <c r="XCA85" s="28"/>
      <c r="XCB85" s="28"/>
      <c r="XCC85" s="28"/>
      <c r="XCD85" s="28"/>
      <c r="XCE85" s="28"/>
      <c r="XCF85" s="28"/>
      <c r="XCG85" s="28"/>
      <c r="XCH85" s="28"/>
      <c r="XCI85" s="28"/>
      <c r="XCJ85" s="28"/>
      <c r="XCK85" s="28"/>
      <c r="XCL85" s="28"/>
      <c r="XCM85" s="28"/>
      <c r="XCN85" s="28"/>
      <c r="XCO85" s="28"/>
      <c r="XCP85" s="28"/>
      <c r="XCQ85" s="28"/>
      <c r="XCR85" s="28"/>
      <c r="XCS85" s="28"/>
      <c r="XCT85" s="28"/>
      <c r="XCU85" s="28"/>
      <c r="XCV85" s="28"/>
      <c r="XCW85" s="28"/>
      <c r="XCX85" s="28"/>
      <c r="XCY85" s="28"/>
      <c r="XCZ85" s="28"/>
      <c r="XDA85" s="28"/>
      <c r="XDB85" s="28"/>
      <c r="XDC85" s="28"/>
      <c r="XDD85" s="28"/>
      <c r="XDE85" s="28"/>
      <c r="XDF85" s="28"/>
      <c r="XDG85" s="28"/>
      <c r="XDH85" s="28"/>
      <c r="XDI85" s="28"/>
      <c r="XDJ85" s="28"/>
      <c r="XDK85" s="28"/>
      <c r="XDL85" s="28"/>
      <c r="XDM85" s="28"/>
      <c r="XDN85" s="28"/>
      <c r="XDO85" s="28"/>
      <c r="XDP85" s="28"/>
      <c r="XDQ85" s="28"/>
      <c r="XDR85" s="28"/>
      <c r="XDS85" s="28"/>
      <c r="XDT85" s="28"/>
      <c r="XDU85" s="28"/>
      <c r="XDV85" s="28"/>
      <c r="XDW85" s="28"/>
      <c r="XDX85" s="28"/>
      <c r="XDY85" s="28"/>
      <c r="XDZ85" s="28"/>
      <c r="XEA85" s="28"/>
      <c r="XEB85" s="28"/>
      <c r="XEC85" s="28"/>
      <c r="XED85" s="28"/>
      <c r="XEE85" s="28"/>
      <c r="XEF85" s="28"/>
      <c r="XEG85" s="28"/>
      <c r="XEH85" s="28"/>
      <c r="XEI85" s="28"/>
      <c r="XEJ85" s="28"/>
      <c r="XEK85" s="28"/>
      <c r="XEL85" s="28"/>
      <c r="XEM85" s="28"/>
      <c r="XEN85" s="28"/>
      <c r="XEO85" s="28"/>
      <c r="XEP85" s="28"/>
      <c r="XEQ85" s="28"/>
      <c r="XER85" s="28"/>
      <c r="XES85" s="28"/>
      <c r="XET85" s="28"/>
      <c r="XEU85" s="28"/>
      <c r="XEV85" s="28"/>
      <c r="XEW85" s="28"/>
      <c r="XEX85" s="28"/>
      <c r="XEY85" s="28"/>
      <c r="XEZ85" s="28"/>
      <c r="XFA85" s="28"/>
      <c r="XFB85" s="28"/>
      <c r="XFC85" s="28"/>
      <c r="XFD85" s="28"/>
    </row>
    <row r="86" spans="1:16384" x14ac:dyDescent="0.25">
      <c r="A86" s="30" t="s">
        <v>511</v>
      </c>
      <c r="B86" s="30" t="s">
        <v>633</v>
      </c>
      <c r="C86" s="30" t="s">
        <v>641</v>
      </c>
      <c r="D86" s="30" t="s">
        <v>635</v>
      </c>
      <c r="E86" s="2">
        <v>4854888</v>
      </c>
      <c r="F86" s="30" t="s">
        <v>635</v>
      </c>
      <c r="G86" s="30" t="s">
        <v>642</v>
      </c>
      <c r="H86" s="30" t="s">
        <v>591</v>
      </c>
      <c r="I86" s="30" t="s">
        <v>591</v>
      </c>
      <c r="J86" s="30" t="s">
        <v>561</v>
      </c>
      <c r="K86" s="34" t="s">
        <v>45</v>
      </c>
      <c r="L86" s="34" t="s">
        <v>600</v>
      </c>
      <c r="M86" s="34" t="s">
        <v>600</v>
      </c>
      <c r="N86" s="34" t="s">
        <v>600</v>
      </c>
      <c r="O86" s="34" t="s">
        <v>600</v>
      </c>
      <c r="P86" s="34" t="s">
        <v>600</v>
      </c>
      <c r="Q86" s="34"/>
      <c r="R86" s="35"/>
      <c r="S86" s="4" t="s">
        <v>838</v>
      </c>
    </row>
    <row r="87" spans="1:16384" x14ac:dyDescent="0.25">
      <c r="A87" s="37" t="s">
        <v>511</v>
      </c>
      <c r="B87" s="37" t="s">
        <v>643</v>
      </c>
      <c r="C87" s="38" t="s">
        <v>1000</v>
      </c>
      <c r="D87" s="37" t="str">
        <f>VLOOKUP(C87,'[1]Base General ACDS'!$C$1:$AF$76,30,0)</f>
        <v>CARDEY_PIU</v>
      </c>
      <c r="E87" s="39" t="str">
        <f>VLOOKUP(C87,'[1]Base General ACDS'!$C$1:$D$76,2,0)</f>
        <v>AFE9</v>
      </c>
      <c r="F87" s="37" t="s">
        <v>644</v>
      </c>
      <c r="G87" s="37" t="s">
        <v>645</v>
      </c>
      <c r="H87" s="40" t="s">
        <v>551</v>
      </c>
      <c r="I87" s="40" t="s">
        <v>551</v>
      </c>
      <c r="J87" s="40" t="s">
        <v>552</v>
      </c>
      <c r="K87" s="38" t="s">
        <v>992</v>
      </c>
      <c r="L87" s="38" t="s">
        <v>553</v>
      </c>
      <c r="M87" s="37">
        <f>VLOOKUP(L87,[1]Hoja1!$A$1:$C$5,2,0)</f>
        <v>948328443</v>
      </c>
      <c r="N87" s="37" t="str">
        <f>VLOOKUP(L87,[1]Hoja1!$A$1:$C$5,3,0)</f>
        <v>eduardo.dulubier@claro.com.pe&gt;</v>
      </c>
      <c r="O87" s="37" t="str">
        <f>VLOOKUP(C87,'[1]Base de Usuarios'!$D$1:$J$79,2,0)</f>
        <v>JESSICA MILEY ZAPATA</v>
      </c>
      <c r="P87" s="37">
        <f>VLOOKUP(C87,'[1]Base de Usuarios'!$D$1:$J$79,6,0)</f>
        <v>987983254</v>
      </c>
      <c r="Q87" s="37"/>
      <c r="R87" s="37" t="str">
        <f>VLOOKUP(C87,'[1]Base de Usuarios'!$D$1:$J$79,7,0)</f>
        <v>A400110@claro.com.pe</v>
      </c>
      <c r="S87" s="4" t="s">
        <v>838</v>
      </c>
    </row>
    <row r="88" spans="1:16384" x14ac:dyDescent="0.25">
      <c r="A88" s="1" t="s">
        <v>511</v>
      </c>
      <c r="B88" s="1" t="s">
        <v>633</v>
      </c>
      <c r="C88" s="1" t="s">
        <v>646</v>
      </c>
      <c r="D88" s="1" t="s">
        <v>635</v>
      </c>
      <c r="E88" s="2">
        <v>4854888</v>
      </c>
      <c r="F88" s="1" t="s">
        <v>635</v>
      </c>
      <c r="G88" s="1" t="s">
        <v>647</v>
      </c>
      <c r="H88" s="1" t="s">
        <v>551</v>
      </c>
      <c r="I88" s="1" t="s">
        <v>552</v>
      </c>
      <c r="J88" s="1" t="s">
        <v>552</v>
      </c>
      <c r="K88" s="21" t="s">
        <v>45</v>
      </c>
      <c r="L88" s="21" t="s">
        <v>553</v>
      </c>
      <c r="M88" s="21">
        <v>948328443</v>
      </c>
      <c r="N88" s="21" t="s">
        <v>554</v>
      </c>
      <c r="O88" s="21" t="s">
        <v>648</v>
      </c>
      <c r="P88" s="21" t="s">
        <v>649</v>
      </c>
      <c r="Q88" s="22"/>
      <c r="R88" s="22"/>
      <c r="S88" s="24" t="s">
        <v>838</v>
      </c>
    </row>
    <row r="89" spans="1:16384" x14ac:dyDescent="0.25">
      <c r="A89" s="1" t="s">
        <v>511</v>
      </c>
      <c r="B89" s="1" t="s">
        <v>650</v>
      </c>
      <c r="C89" s="1" t="s">
        <v>651</v>
      </c>
      <c r="D89" s="1" t="s">
        <v>652</v>
      </c>
      <c r="E89" s="2">
        <v>4858095</v>
      </c>
      <c r="F89" s="1" t="s">
        <v>652</v>
      </c>
      <c r="G89" s="1" t="s">
        <v>653</v>
      </c>
      <c r="H89" s="1" t="s">
        <v>654</v>
      </c>
      <c r="I89" s="1" t="s">
        <v>655</v>
      </c>
      <c r="J89" s="1" t="s">
        <v>552</v>
      </c>
      <c r="K89" s="21" t="s">
        <v>45</v>
      </c>
      <c r="L89" s="21" t="s">
        <v>553</v>
      </c>
      <c r="M89" s="21">
        <v>948328443</v>
      </c>
      <c r="N89" s="21" t="s">
        <v>554</v>
      </c>
      <c r="O89" s="22" t="s">
        <v>656</v>
      </c>
      <c r="P89" s="29">
        <v>943359693</v>
      </c>
      <c r="Q89" s="22"/>
      <c r="R89" s="22"/>
      <c r="S89" s="24" t="s">
        <v>838</v>
      </c>
    </row>
    <row r="90" spans="1:16384" x14ac:dyDescent="0.25">
      <c r="A90" s="1" t="s">
        <v>511</v>
      </c>
      <c r="B90" s="1" t="s">
        <v>657</v>
      </c>
      <c r="C90" s="1" t="s">
        <v>658</v>
      </c>
      <c r="D90" s="1" t="s">
        <v>659</v>
      </c>
      <c r="E90" s="2">
        <v>4854912</v>
      </c>
      <c r="F90" s="1" t="s">
        <v>659</v>
      </c>
      <c r="G90" s="1" t="s">
        <v>660</v>
      </c>
      <c r="H90" s="1" t="s">
        <v>661</v>
      </c>
      <c r="I90" s="1" t="s">
        <v>662</v>
      </c>
      <c r="J90" s="1" t="s">
        <v>614</v>
      </c>
      <c r="K90" s="1" t="s">
        <v>841</v>
      </c>
      <c r="L90" s="1" t="s">
        <v>518</v>
      </c>
      <c r="M90" s="1">
        <v>949777725</v>
      </c>
      <c r="N90" s="1" t="s">
        <v>842</v>
      </c>
      <c r="O90" s="4" t="s">
        <v>843</v>
      </c>
      <c r="P90" s="11">
        <v>995281042</v>
      </c>
      <c r="Q90" s="4"/>
      <c r="R90" s="4" t="s">
        <v>663</v>
      </c>
      <c r="S90" s="4" t="s">
        <v>838</v>
      </c>
    </row>
    <row r="91" spans="1:16384" x14ac:dyDescent="0.25">
      <c r="A91" s="1" t="s">
        <v>511</v>
      </c>
      <c r="B91" s="1" t="s">
        <v>657</v>
      </c>
      <c r="C91" s="1" t="s">
        <v>664</v>
      </c>
      <c r="D91" s="1" t="s">
        <v>659</v>
      </c>
      <c r="E91" s="2">
        <v>4854912</v>
      </c>
      <c r="F91" s="1" t="s">
        <v>659</v>
      </c>
      <c r="G91" s="1" t="s">
        <v>665</v>
      </c>
      <c r="H91" s="1" t="s">
        <v>666</v>
      </c>
      <c r="I91" s="1" t="s">
        <v>666</v>
      </c>
      <c r="J91" s="1" t="s">
        <v>614</v>
      </c>
      <c r="K91" s="21" t="s">
        <v>841</v>
      </c>
      <c r="L91" s="21" t="s">
        <v>518</v>
      </c>
      <c r="M91" s="21">
        <v>949777725</v>
      </c>
      <c r="N91" s="52" t="s">
        <v>842</v>
      </c>
      <c r="O91" s="21" t="s">
        <v>844</v>
      </c>
      <c r="P91" s="21">
        <v>989293641</v>
      </c>
      <c r="Q91" s="22"/>
      <c r="R91" s="23" t="s">
        <v>663</v>
      </c>
      <c r="S91" s="4" t="s">
        <v>838</v>
      </c>
    </row>
    <row r="92" spans="1:16384" x14ac:dyDescent="0.25">
      <c r="A92" s="1" t="s">
        <v>511</v>
      </c>
      <c r="B92" s="1" t="s">
        <v>667</v>
      </c>
      <c r="C92" s="1" t="s">
        <v>668</v>
      </c>
      <c r="D92" s="1" t="s">
        <v>669</v>
      </c>
      <c r="E92" s="2">
        <v>4853365</v>
      </c>
      <c r="F92" s="1" t="s">
        <v>669</v>
      </c>
      <c r="G92" s="1" t="s">
        <v>670</v>
      </c>
      <c r="H92" s="1" t="s">
        <v>671</v>
      </c>
      <c r="I92" s="1" t="s">
        <v>671</v>
      </c>
      <c r="J92" s="1" t="s">
        <v>614</v>
      </c>
      <c r="K92" s="21" t="s">
        <v>615</v>
      </c>
      <c r="L92" s="21" t="s">
        <v>518</v>
      </c>
      <c r="M92" s="21">
        <v>949220145</v>
      </c>
      <c r="N92" s="21" t="s">
        <v>617</v>
      </c>
      <c r="O92" s="21" t="s">
        <v>672</v>
      </c>
      <c r="P92" s="21" t="s">
        <v>673</v>
      </c>
      <c r="Q92" s="22"/>
      <c r="R92" s="23" t="s">
        <v>674</v>
      </c>
      <c r="S92" s="24" t="s">
        <v>838</v>
      </c>
    </row>
    <row r="93" spans="1:16384" x14ac:dyDescent="0.25">
      <c r="A93" s="1" t="s">
        <v>511</v>
      </c>
      <c r="B93" s="1" t="s">
        <v>675</v>
      </c>
      <c r="C93" s="1" t="s">
        <v>676</v>
      </c>
      <c r="D93" s="1" t="s">
        <v>677</v>
      </c>
      <c r="E93" s="2" t="s">
        <v>124</v>
      </c>
      <c r="F93" s="1" t="s">
        <v>677</v>
      </c>
      <c r="G93" s="1" t="s">
        <v>678</v>
      </c>
      <c r="H93" s="1" t="s">
        <v>679</v>
      </c>
      <c r="I93" s="1" t="s">
        <v>679</v>
      </c>
      <c r="J93" s="1" t="s">
        <v>561</v>
      </c>
      <c r="K93" s="21" t="s">
        <v>845</v>
      </c>
      <c r="L93" s="21" t="s">
        <v>616</v>
      </c>
      <c r="M93" s="21">
        <v>984100166</v>
      </c>
      <c r="N93" s="21" t="s">
        <v>617</v>
      </c>
      <c r="O93" s="21" t="s">
        <v>680</v>
      </c>
      <c r="P93" s="21">
        <v>998931470</v>
      </c>
      <c r="Q93" s="22"/>
      <c r="R93" s="24" t="s">
        <v>681</v>
      </c>
      <c r="S93" s="4" t="s">
        <v>838</v>
      </c>
    </row>
    <row r="94" spans="1:16384" x14ac:dyDescent="0.25">
      <c r="A94" s="1" t="s">
        <v>511</v>
      </c>
      <c r="B94" s="1" t="s">
        <v>682</v>
      </c>
      <c r="C94" s="1" t="s">
        <v>683</v>
      </c>
      <c r="D94" s="1" t="s">
        <v>684</v>
      </c>
      <c r="E94" s="2">
        <v>4855190</v>
      </c>
      <c r="F94" s="1" t="s">
        <v>684</v>
      </c>
      <c r="G94" s="1" t="s">
        <v>685</v>
      </c>
      <c r="H94" s="1" t="s">
        <v>686</v>
      </c>
      <c r="I94" s="1" t="s">
        <v>686</v>
      </c>
      <c r="J94" s="1" t="s">
        <v>687</v>
      </c>
      <c r="K94" s="21" t="s">
        <v>235</v>
      </c>
      <c r="L94" s="21" t="s">
        <v>616</v>
      </c>
      <c r="M94" s="21">
        <v>984100166</v>
      </c>
      <c r="N94" s="21" t="s">
        <v>617</v>
      </c>
      <c r="O94" s="21" t="s">
        <v>688</v>
      </c>
      <c r="P94" s="21" t="s">
        <v>689</v>
      </c>
      <c r="Q94" s="22"/>
      <c r="R94" s="23" t="s">
        <v>690</v>
      </c>
      <c r="S94" s="4" t="s">
        <v>838</v>
      </c>
      <c r="T94" s="49"/>
    </row>
    <row r="95" spans="1:16384" x14ac:dyDescent="0.25">
      <c r="A95" s="1" t="s">
        <v>511</v>
      </c>
      <c r="B95" s="1" t="s">
        <v>691</v>
      </c>
      <c r="C95" s="1" t="s">
        <v>692</v>
      </c>
      <c r="D95" s="1" t="s">
        <v>693</v>
      </c>
      <c r="E95" s="2">
        <v>4853183</v>
      </c>
      <c r="F95" s="1" t="s">
        <v>693</v>
      </c>
      <c r="G95" s="1" t="s">
        <v>694</v>
      </c>
      <c r="H95" s="1" t="s">
        <v>695</v>
      </c>
      <c r="I95" s="1" t="s">
        <v>695</v>
      </c>
      <c r="J95" s="1" t="s">
        <v>575</v>
      </c>
      <c r="K95" s="20" t="s">
        <v>855</v>
      </c>
      <c r="L95" s="21" t="s">
        <v>696</v>
      </c>
      <c r="M95" s="21">
        <v>997106874</v>
      </c>
      <c r="N95" s="21" t="s">
        <v>577</v>
      </c>
      <c r="O95" s="21" t="s">
        <v>697</v>
      </c>
      <c r="P95" s="21" t="s">
        <v>698</v>
      </c>
      <c r="Q95" s="22"/>
      <c r="R95" s="24" t="s">
        <v>699</v>
      </c>
      <c r="S95" s="4" t="s">
        <v>838</v>
      </c>
    </row>
    <row r="96" spans="1:16384" x14ac:dyDescent="0.25">
      <c r="A96" s="37" t="s">
        <v>511</v>
      </c>
      <c r="B96" s="37" t="s">
        <v>702</v>
      </c>
      <c r="C96" s="38" t="s">
        <v>938</v>
      </c>
      <c r="D96" s="37" t="str">
        <f>VLOOKUP(C96,'[1]Base General ACDS'!$C$1:$AF$76,30,0)</f>
        <v>AARAMIRO CAJAMARCA</v>
      </c>
      <c r="E96" s="39" t="str">
        <f>VLOOKUP(C96,'[1]Base General ACDS'!$C$1:$D$76,2,0)</f>
        <v>AARAMIRO CAJAMARCA</v>
      </c>
      <c r="F96" s="37" t="s">
        <v>702</v>
      </c>
      <c r="G96" s="37" t="s">
        <v>939</v>
      </c>
      <c r="H96" s="40" t="s">
        <v>703</v>
      </c>
      <c r="I96" s="40" t="s">
        <v>703</v>
      </c>
      <c r="J96" s="40" t="s">
        <v>575</v>
      </c>
      <c r="K96" s="38" t="s">
        <v>940</v>
      </c>
      <c r="L96" s="38" t="s">
        <v>696</v>
      </c>
      <c r="M96" s="37">
        <f>VLOOKUP(L96,[1]Hoja1!$A$1:$C$5,2,0)</f>
        <v>997106874</v>
      </c>
      <c r="N96" s="37" t="str">
        <f>VLOOKUP(L96,[1]Hoja1!$A$1:$C$5,3,0)</f>
        <v>miguel.calua@claro.com.pe&gt;</v>
      </c>
      <c r="O96" s="37" t="str">
        <f>VLOOKUP(C96,'[1]Base de Usuarios'!$D$1:$J$79,2,0)</f>
        <v xml:space="preserve">NEYLA EMELINI LOZANO BUSTAMANTE </v>
      </c>
      <c r="P96" s="37">
        <f>VLOOKUP(C96,'[1]Base de Usuarios'!$D$1:$J$79,6,0)</f>
        <v>916482337</v>
      </c>
      <c r="Q96" s="37"/>
      <c r="R96" s="37" t="str">
        <f>VLOOKUP(C96,'[1]Base de Usuarios'!$D$1:$J$79,7,0)</f>
        <v>A400005@claro.com.pe</v>
      </c>
      <c r="S96" s="4" t="s">
        <v>838</v>
      </c>
    </row>
    <row r="97" spans="1:19" x14ac:dyDescent="0.25">
      <c r="A97" s="1" t="s">
        <v>511</v>
      </c>
      <c r="B97" s="1" t="s">
        <v>704</v>
      </c>
      <c r="C97" s="1" t="s">
        <v>705</v>
      </c>
      <c r="D97" s="1" t="s">
        <v>706</v>
      </c>
      <c r="E97" s="2" t="s">
        <v>124</v>
      </c>
      <c r="F97" s="1" t="s">
        <v>706</v>
      </c>
      <c r="G97" s="1" t="s">
        <v>707</v>
      </c>
      <c r="H97" s="1" t="s">
        <v>708</v>
      </c>
      <c r="I97" s="1" t="s">
        <v>709</v>
      </c>
      <c r="J97" s="1" t="s">
        <v>575</v>
      </c>
      <c r="K97" s="20" t="s">
        <v>856</v>
      </c>
      <c r="L97" s="21" t="s">
        <v>696</v>
      </c>
      <c r="M97" s="21">
        <v>997106874</v>
      </c>
      <c r="N97" s="21" t="s">
        <v>577</v>
      </c>
      <c r="O97" s="21" t="s">
        <v>710</v>
      </c>
      <c r="P97" s="21" t="s">
        <v>857</v>
      </c>
      <c r="Q97" s="22"/>
      <c r="R97" s="23" t="s">
        <v>858</v>
      </c>
      <c r="S97" s="4" t="s">
        <v>838</v>
      </c>
    </row>
    <row r="98" spans="1:19" x14ac:dyDescent="0.25">
      <c r="A98" s="1" t="s">
        <v>511</v>
      </c>
      <c r="B98" s="1" t="s">
        <v>711</v>
      </c>
      <c r="C98" s="1" t="s">
        <v>712</v>
      </c>
      <c r="D98" s="1" t="s">
        <v>713</v>
      </c>
      <c r="E98" s="2">
        <v>4852061</v>
      </c>
      <c r="F98" s="1" t="s">
        <v>713</v>
      </c>
      <c r="G98" s="1" t="s">
        <v>714</v>
      </c>
      <c r="H98" s="1" t="s">
        <v>715</v>
      </c>
      <c r="I98" s="1" t="s">
        <v>715</v>
      </c>
      <c r="J98" s="1" t="s">
        <v>575</v>
      </c>
      <c r="K98" s="20" t="s">
        <v>859</v>
      </c>
      <c r="L98" s="21" t="s">
        <v>576</v>
      </c>
      <c r="M98" s="21">
        <v>997106874</v>
      </c>
      <c r="N98" s="21" t="s">
        <v>577</v>
      </c>
      <c r="O98" s="21" t="s">
        <v>716</v>
      </c>
      <c r="P98" s="21" t="s">
        <v>717</v>
      </c>
      <c r="Q98" s="22"/>
      <c r="R98" s="24" t="s">
        <v>718</v>
      </c>
      <c r="S98" s="4" t="s">
        <v>838</v>
      </c>
    </row>
    <row r="99" spans="1:19" x14ac:dyDescent="0.25">
      <c r="A99" s="1" t="s">
        <v>511</v>
      </c>
      <c r="B99" s="1" t="s">
        <v>719</v>
      </c>
      <c r="C99" s="1" t="s">
        <v>720</v>
      </c>
      <c r="D99" s="1" t="s">
        <v>721</v>
      </c>
      <c r="E99" s="2">
        <v>4859510</v>
      </c>
      <c r="F99" s="1" t="s">
        <v>721</v>
      </c>
      <c r="G99" s="1" t="s">
        <v>722</v>
      </c>
      <c r="H99" s="1" t="s">
        <v>723</v>
      </c>
      <c r="I99" s="1" t="s">
        <v>723</v>
      </c>
      <c r="J99" s="1" t="s">
        <v>614</v>
      </c>
      <c r="K99" s="21" t="s">
        <v>841</v>
      </c>
      <c r="L99" s="21" t="s">
        <v>518</v>
      </c>
      <c r="M99" s="21">
        <v>949777725</v>
      </c>
      <c r="N99" s="52" t="s">
        <v>842</v>
      </c>
      <c r="O99" s="21" t="s">
        <v>846</v>
      </c>
      <c r="P99" s="21">
        <v>954036192</v>
      </c>
      <c r="Q99" s="22"/>
      <c r="R99" s="23" t="s">
        <v>724</v>
      </c>
      <c r="S99" s="4" t="s">
        <v>838</v>
      </c>
    </row>
    <row r="100" spans="1:19" x14ac:dyDescent="0.25">
      <c r="A100" s="1" t="s">
        <v>511</v>
      </c>
      <c r="B100" s="1" t="s">
        <v>725</v>
      </c>
      <c r="C100" s="1" t="s">
        <v>726</v>
      </c>
      <c r="D100" s="1" t="s">
        <v>727</v>
      </c>
      <c r="E100" s="2">
        <v>4855488</v>
      </c>
      <c r="F100" s="1" t="s">
        <v>727</v>
      </c>
      <c r="G100" s="1" t="s">
        <v>728</v>
      </c>
      <c r="H100" s="1" t="s">
        <v>686</v>
      </c>
      <c r="I100" s="1" t="s">
        <v>686</v>
      </c>
      <c r="J100" s="1" t="s">
        <v>687</v>
      </c>
      <c r="K100" s="1" t="s">
        <v>45</v>
      </c>
      <c r="L100" s="1" t="s">
        <v>616</v>
      </c>
      <c r="M100" s="1">
        <v>984100166</v>
      </c>
      <c r="N100" s="1" t="s">
        <v>617</v>
      </c>
      <c r="O100" s="1" t="s">
        <v>729</v>
      </c>
      <c r="P100" s="1" t="s">
        <v>730</v>
      </c>
      <c r="Q100" s="4"/>
      <c r="R100" s="9" t="s">
        <v>731</v>
      </c>
      <c r="S100" s="4" t="s">
        <v>838</v>
      </c>
    </row>
    <row r="101" spans="1:19" x14ac:dyDescent="0.25">
      <c r="A101" s="37" t="s">
        <v>511</v>
      </c>
      <c r="B101" s="37" t="s">
        <v>894</v>
      </c>
      <c r="C101" s="38" t="s">
        <v>895</v>
      </c>
      <c r="D101" s="37" t="str">
        <f>VLOOKUP(C101,'[1]Base General ACDS'!$C$1:$AF$76,30,0)</f>
        <v>TELE JOSOL_DAC.AMAZO</v>
      </c>
      <c r="E101" s="39" t="str">
        <f>VLOOKUP(C101,'[1]Base General ACDS'!$C$1:$D$76,2,0)</f>
        <v>A556</v>
      </c>
      <c r="F101" s="37" t="s">
        <v>896</v>
      </c>
      <c r="G101" s="37" t="s">
        <v>897</v>
      </c>
      <c r="H101" s="40" t="s">
        <v>898</v>
      </c>
      <c r="I101" s="40" t="s">
        <v>898</v>
      </c>
      <c r="J101" s="40" t="s">
        <v>561</v>
      </c>
      <c r="K101" s="38" t="s">
        <v>899</v>
      </c>
      <c r="L101" s="38" t="s">
        <v>900</v>
      </c>
      <c r="M101" s="37">
        <f>VLOOKUP(L101,[1]Hoja1!$A$1:$C$5,2,0)</f>
        <v>943530157</v>
      </c>
      <c r="N101" s="37" t="str">
        <f>VLOOKUP(L101,[1]Hoja1!$A$1:$C$5,3,0)</f>
        <v>C13390@claro.com.pe&gt;</v>
      </c>
      <c r="O101" s="37" t="str">
        <f>VLOOKUP(C101,'[1]Base de Usuarios'!$D$1:$J$79,2,0)</f>
        <v>KATIA RUTH TAFUR REVILLA</v>
      </c>
      <c r="P101" s="37">
        <f>VLOOKUP(C101,'[1]Base de Usuarios'!$D$1:$J$79,6,0)</f>
        <v>952693796</v>
      </c>
      <c r="Q101" s="37"/>
      <c r="R101" s="37" t="str">
        <f>VLOOKUP(C101,'[1]Base de Usuarios'!$D$1:$J$79,7,0)</f>
        <v>A400457@CLARO.COM.PE</v>
      </c>
      <c r="S101" s="4" t="s">
        <v>838</v>
      </c>
    </row>
    <row r="102" spans="1:19" x14ac:dyDescent="0.25">
      <c r="A102" s="37" t="s">
        <v>511</v>
      </c>
      <c r="B102" s="37" t="s">
        <v>894</v>
      </c>
      <c r="C102" s="38" t="s">
        <v>901</v>
      </c>
      <c r="D102" s="37" t="str">
        <f>VLOOKUP(C102,'[1]Base General ACDS'!$C$1:$AF$76,30,0)</f>
        <v>TELE JOSOL_DAC.AMAZO</v>
      </c>
      <c r="E102" s="39" t="str">
        <f>VLOOKUP(C102,'[1]Base General ACDS'!$C$1:$D$76,2,0)</f>
        <v>A556</v>
      </c>
      <c r="F102" s="37" t="s">
        <v>896</v>
      </c>
      <c r="G102" s="37" t="s">
        <v>902</v>
      </c>
      <c r="H102" s="40" t="s">
        <v>903</v>
      </c>
      <c r="I102" s="40" t="s">
        <v>904</v>
      </c>
      <c r="J102" s="40" t="s">
        <v>561</v>
      </c>
      <c r="K102" s="38" t="s">
        <v>905</v>
      </c>
      <c r="L102" s="38" t="s">
        <v>900</v>
      </c>
      <c r="M102" s="37">
        <f>VLOOKUP(L102,[1]Hoja1!$A$1:$C$5,2,0)</f>
        <v>943530157</v>
      </c>
      <c r="N102" s="37" t="str">
        <f>VLOOKUP(L102,[1]Hoja1!$A$1:$C$5,3,0)</f>
        <v>C13390@claro.com.pe&gt;</v>
      </c>
      <c r="O102" s="37" t="str">
        <f>VLOOKUP(C102,'[1]Base de Usuarios'!$D$1:$J$79,2,0)</f>
        <v>FRANKLIN ALBERTO ANGASPILCO ROJAS</v>
      </c>
      <c r="P102" s="37">
        <f>VLOOKUP(C102,'[1]Base de Usuarios'!$D$1:$J$79,6,0)</f>
        <v>921346740</v>
      </c>
      <c r="Q102" s="37"/>
      <c r="R102" s="37" t="str">
        <f>VLOOKUP(C102,'[1]Base de Usuarios'!$D$1:$J$79,7,0)</f>
        <v>A400120@CLARO.COM.PE</v>
      </c>
      <c r="S102" s="4" t="s">
        <v>838</v>
      </c>
    </row>
    <row r="103" spans="1:19" x14ac:dyDescent="0.25">
      <c r="A103" s="41" t="s">
        <v>511</v>
      </c>
      <c r="B103" s="43" t="s">
        <v>512</v>
      </c>
      <c r="C103" s="42" t="s">
        <v>911</v>
      </c>
      <c r="D103" s="37" t="str">
        <f>VLOOKUP(C103,'[1]Base General ACDS'!$C$1:$AF$76,30,0)</f>
        <v>GOMEZ EXPOR_DAC.ANCS</v>
      </c>
      <c r="E103" s="47" t="s">
        <v>512</v>
      </c>
      <c r="F103" s="37" t="s">
        <v>514</v>
      </c>
      <c r="G103" s="41" t="s">
        <v>912</v>
      </c>
      <c r="H103" s="43" t="s">
        <v>913</v>
      </c>
      <c r="I103" s="43" t="s">
        <v>914</v>
      </c>
      <c r="J103" s="43" t="s">
        <v>517</v>
      </c>
      <c r="K103" s="44" t="s">
        <v>915</v>
      </c>
      <c r="L103" s="44" t="s">
        <v>910</v>
      </c>
      <c r="M103" s="37">
        <f>VLOOKUP(L103,[1]Hoja1!$A$1:$C$5,2,0)</f>
        <v>948330763</v>
      </c>
      <c r="N103" s="37" t="str">
        <f>VLOOKUP(L103,[1]Hoja1!$A$1:$C$5,3,0)</f>
        <v>danny.sifuentes@claro.com.pe&gt;</v>
      </c>
      <c r="O103" s="37" t="str">
        <f>VLOOKUP(C103,'[1]Base de Usuarios'!$D$1:$J$79,2,0)</f>
        <v xml:space="preserve">ALLISSON CARMEN RAMOS OTINIANO </v>
      </c>
      <c r="P103" s="37">
        <f>VLOOKUP(C103,'[1]Base de Usuarios'!$D$1:$J$79,6,0)</f>
        <v>924582035</v>
      </c>
      <c r="Q103" s="37"/>
      <c r="R103" s="37" t="str">
        <f>VLOOKUP(C103,'[1]Base de Usuarios'!$D$1:$J$79,7,0)</f>
        <v>A400250@claro.com.pe</v>
      </c>
      <c r="S103" s="4" t="s">
        <v>838</v>
      </c>
    </row>
    <row r="104" spans="1:19" x14ac:dyDescent="0.25">
      <c r="A104" s="37" t="s">
        <v>511</v>
      </c>
      <c r="B104" s="37" t="s">
        <v>916</v>
      </c>
      <c r="C104" s="45" t="s">
        <v>917</v>
      </c>
      <c r="D104" s="37" t="str">
        <f>VLOOKUP(C104,'[1]Base General ACDS'!$C$1:$AF$76,30,0)</f>
        <v>OVERALL_STRATEGY_ANCASH</v>
      </c>
      <c r="E104" s="39" t="str">
        <f>VLOOKUP(C104,'[1]Base General ACDS'!$C$1:$D$76,2,0)</f>
        <v>3CNQ</v>
      </c>
      <c r="F104" s="37" t="s">
        <v>918</v>
      </c>
      <c r="G104" s="37" t="s">
        <v>919</v>
      </c>
      <c r="H104" s="40" t="s">
        <v>913</v>
      </c>
      <c r="I104" s="40" t="s">
        <v>914</v>
      </c>
      <c r="J104" s="40" t="s">
        <v>517</v>
      </c>
      <c r="K104" s="38" t="s">
        <v>915</v>
      </c>
      <c r="L104" s="38" t="s">
        <v>910</v>
      </c>
      <c r="M104" s="37">
        <f>VLOOKUP(L104,[1]Hoja1!$A$1:$C$5,2,0)</f>
        <v>948330763</v>
      </c>
      <c r="N104" s="37" t="str">
        <f>VLOOKUP(L104,[1]Hoja1!$A$1:$C$5,3,0)</f>
        <v>danny.sifuentes@claro.com.pe&gt;</v>
      </c>
      <c r="O104" s="37" t="str">
        <f>VLOOKUP(C104,'[1]Base de Usuarios'!$D$1:$J$79,2,0)</f>
        <v>CRISTINA  BARRON</v>
      </c>
      <c r="P104" s="37">
        <f>VLOOKUP(C104,'[1]Base de Usuarios'!$D$1:$J$79,6,0)</f>
        <v>977460027</v>
      </c>
      <c r="Q104" s="37"/>
      <c r="R104" s="37" t="str">
        <f>VLOOKUP(C104,'[1]Base de Usuarios'!$D$1:$J$79,7,0)</f>
        <v>a400256@claro.com.pe</v>
      </c>
      <c r="S104" s="4" t="s">
        <v>838</v>
      </c>
    </row>
    <row r="105" spans="1:19" x14ac:dyDescent="0.25">
      <c r="A105" s="37" t="s">
        <v>511</v>
      </c>
      <c r="B105" s="37" t="s">
        <v>920</v>
      </c>
      <c r="C105" s="38" t="s">
        <v>921</v>
      </c>
      <c r="D105" s="37" t="str">
        <f>VLOOKUP(C105,'[1]Base General ACDS'!$C$1:$AF$76,30,0)</f>
        <v>Lugatel sac A-715</v>
      </c>
      <c r="E105" s="39" t="str">
        <f>VLOOKUP(C105,'[1]Base General ACDS'!$C$1:$D$76,2,0)</f>
        <v>A - 715</v>
      </c>
      <c r="F105" s="37" t="s">
        <v>922</v>
      </c>
      <c r="G105" s="37" t="s">
        <v>923</v>
      </c>
      <c r="H105" s="40" t="s">
        <v>575</v>
      </c>
      <c r="I105" s="40" t="s">
        <v>575</v>
      </c>
      <c r="J105" s="40" t="s">
        <v>575</v>
      </c>
      <c r="K105" s="38" t="s">
        <v>924</v>
      </c>
      <c r="L105" s="38" t="s">
        <v>696</v>
      </c>
      <c r="M105" s="37">
        <f>VLOOKUP(L105,[1]Hoja1!$A$1:$C$5,2,0)</f>
        <v>997106874</v>
      </c>
      <c r="N105" s="37" t="str">
        <f>VLOOKUP(L105,[1]Hoja1!$A$1:$C$5,3,0)</f>
        <v>miguel.calua@claro.com.pe&gt;</v>
      </c>
      <c r="O105" s="37" t="str">
        <f>VLOOKUP(C105,'[1]Base de Usuarios'!$D$1:$J$79,2,0)</f>
        <v>JULIZA VASQUEZ URBINA</v>
      </c>
      <c r="P105" s="37">
        <f>VLOOKUP(C105,'[1]Base de Usuarios'!$D$1:$J$79,6,0)</f>
        <v>913406621</v>
      </c>
      <c r="Q105" s="37"/>
      <c r="R105" s="37" t="str">
        <f>VLOOKUP(C105,'[1]Base de Usuarios'!$D$1:$J$79,7,0)</f>
        <v>A400376@claro.com.pe</v>
      </c>
      <c r="S105" s="4" t="s">
        <v>838</v>
      </c>
    </row>
    <row r="106" spans="1:19" x14ac:dyDescent="0.25">
      <c r="A106" s="37" t="s">
        <v>511</v>
      </c>
      <c r="B106" s="37" t="s">
        <v>925</v>
      </c>
      <c r="C106" s="38" t="s">
        <v>926</v>
      </c>
      <c r="D106" s="37" t="str">
        <f>VLOOKUP(C106,'[1]Base General ACDS'!$C$1:$AF$76,30,0)</f>
        <v>MAHADI_CAJ</v>
      </c>
      <c r="E106" s="39" t="str">
        <f>VLOOKUP(C106,'[1]Base General ACDS'!$C$1:$D$76,2,0)</f>
        <v>MAHADI_CAJ</v>
      </c>
      <c r="F106" s="37" t="s">
        <v>925</v>
      </c>
      <c r="G106" s="37" t="s">
        <v>927</v>
      </c>
      <c r="H106" s="40" t="s">
        <v>575</v>
      </c>
      <c r="I106" s="40" t="s">
        <v>575</v>
      </c>
      <c r="J106" s="40" t="s">
        <v>575</v>
      </c>
      <c r="K106" s="38" t="s">
        <v>924</v>
      </c>
      <c r="L106" s="38" t="s">
        <v>696</v>
      </c>
      <c r="M106" s="37">
        <f>VLOOKUP(L106,[1]Hoja1!$A$1:$C$5,2,0)</f>
        <v>997106874</v>
      </c>
      <c r="N106" s="37" t="str">
        <f>VLOOKUP(L106,[1]Hoja1!$A$1:$C$5,3,0)</f>
        <v>miguel.calua@claro.com.pe&gt;</v>
      </c>
      <c r="O106" s="37" t="str">
        <f>VLOOKUP(C106,'[1]Base de Usuarios'!$D$1:$J$79,2,0)</f>
        <v>DIANA LUZ ILMAN HUAMAN</v>
      </c>
      <c r="P106" s="37">
        <f>VLOOKUP(C106,'[1]Base de Usuarios'!$D$1:$J$79,6,0)</f>
        <v>963719706</v>
      </c>
      <c r="Q106" s="37"/>
      <c r="R106" s="37" t="str">
        <f>VLOOKUP(C106,'[1]Base de Usuarios'!$D$1:$J$79,7,0)</f>
        <v>A400541@claro.com.pe</v>
      </c>
      <c r="S106" s="4" t="s">
        <v>838</v>
      </c>
    </row>
    <row r="107" spans="1:19" x14ac:dyDescent="0.25">
      <c r="A107" s="37" t="s">
        <v>511</v>
      </c>
      <c r="B107" s="37" t="s">
        <v>928</v>
      </c>
      <c r="C107" s="38" t="s">
        <v>929</v>
      </c>
      <c r="D107" s="37" t="str">
        <f>VLOOKUP(C107,'[1]Base General ACDS'!$C$1:$AF$76,30,0)</f>
        <v>NIBEP_D.CAJAMARCA</v>
      </c>
      <c r="E107" s="39" t="str">
        <f>VLOOKUP(C107,'[1]Base General ACDS'!$C$1:$D$76,2,0)</f>
        <v>R272</v>
      </c>
      <c r="F107" s="37" t="s">
        <v>930</v>
      </c>
      <c r="G107" s="37" t="s">
        <v>931</v>
      </c>
      <c r="H107" s="40" t="s">
        <v>575</v>
      </c>
      <c r="I107" s="40" t="s">
        <v>575</v>
      </c>
      <c r="J107" s="40" t="s">
        <v>575</v>
      </c>
      <c r="K107" s="38" t="s">
        <v>924</v>
      </c>
      <c r="L107" s="38" t="s">
        <v>696</v>
      </c>
      <c r="M107" s="37">
        <f>VLOOKUP(L107,[1]Hoja1!$A$1:$C$5,2,0)</f>
        <v>997106874</v>
      </c>
      <c r="N107" s="37" t="str">
        <f>VLOOKUP(L107,[1]Hoja1!$A$1:$C$5,3,0)</f>
        <v>miguel.calua@claro.com.pe&gt;</v>
      </c>
      <c r="O107" s="37" t="str">
        <f>VLOOKUP(C107,'[1]Base de Usuarios'!$D$1:$J$79,2,0)</f>
        <v>ROGER LUIS CHUQUIVIGEL GUARNIZ</v>
      </c>
      <c r="P107" s="37">
        <f>VLOOKUP(C107,'[1]Base de Usuarios'!$D$1:$J$79,6,0)</f>
        <v>913422120</v>
      </c>
      <c r="Q107" s="37"/>
      <c r="R107" s="37" t="str">
        <f>VLOOKUP(C107,'[1]Base de Usuarios'!$D$1:$J$79,7,0)</f>
        <v>A400378@claro.com.pe</v>
      </c>
      <c r="S107" s="4" t="s">
        <v>838</v>
      </c>
    </row>
    <row r="108" spans="1:19" x14ac:dyDescent="0.25">
      <c r="A108" s="37" t="s">
        <v>511</v>
      </c>
      <c r="B108" s="37" t="s">
        <v>920</v>
      </c>
      <c r="C108" s="38" t="s">
        <v>932</v>
      </c>
      <c r="D108" s="37" t="str">
        <f>VLOOKUP(C108,'[1]Base General ACDS'!$C$1:$AF$76,30,0)</f>
        <v>Lugatel sac A-715</v>
      </c>
      <c r="E108" s="39" t="str">
        <f>VLOOKUP(C108,'[1]Base General ACDS'!$C$1:$D$76,2,0)</f>
        <v>A - 715</v>
      </c>
      <c r="F108" s="37" t="s">
        <v>922</v>
      </c>
      <c r="G108" s="37" t="s">
        <v>933</v>
      </c>
      <c r="H108" s="40" t="s">
        <v>575</v>
      </c>
      <c r="I108" s="40" t="s">
        <v>575</v>
      </c>
      <c r="J108" s="40" t="s">
        <v>575</v>
      </c>
      <c r="K108" s="38" t="s">
        <v>924</v>
      </c>
      <c r="L108" s="38" t="s">
        <v>696</v>
      </c>
      <c r="M108" s="37">
        <f>VLOOKUP(L108,[1]Hoja1!$A$1:$C$5,2,0)</f>
        <v>997106874</v>
      </c>
      <c r="N108" s="37" t="str">
        <f>VLOOKUP(L108,[1]Hoja1!$A$1:$C$5,3,0)</f>
        <v>miguel.calua@claro.com.pe&gt;</v>
      </c>
      <c r="O108" s="37" t="str">
        <f>VLOOKUP(C108,'[1]Base de Usuarios'!$D$1:$J$79,2,0)</f>
        <v>DIGNA SOLEDAD GUARNIZ AZAÑERO</v>
      </c>
      <c r="P108" s="37">
        <f>VLOOKUP(C108,'[1]Base de Usuarios'!$D$1:$J$79,6,0)</f>
        <v>984502635</v>
      </c>
      <c r="Q108" s="37"/>
      <c r="R108" s="37" t="str">
        <f>VLOOKUP(C108,'[1]Base de Usuarios'!$D$1:$J$79,7,0)</f>
        <v>A400599@claro.com.pe</v>
      </c>
      <c r="S108" s="4" t="s">
        <v>838</v>
      </c>
    </row>
    <row r="109" spans="1:19" x14ac:dyDescent="0.25">
      <c r="A109" s="37" t="s">
        <v>511</v>
      </c>
      <c r="B109" s="37" t="s">
        <v>934</v>
      </c>
      <c r="C109" s="38" t="s">
        <v>935</v>
      </c>
      <c r="D109" s="37" t="str">
        <f>VLOOKUP(C109,'[1]Base General ACDS'!$C$1:$AF$76,30,0)</f>
        <v>BRICENO_CAJAMARCA</v>
      </c>
      <c r="E109" s="39" t="str">
        <f>VLOOKUP(C109,'[1]Base General ACDS'!$C$1:$D$76,2,0)</f>
        <v>BRICENO_CAJAMARCA</v>
      </c>
      <c r="F109" s="37" t="s">
        <v>934</v>
      </c>
      <c r="G109" s="54" t="s">
        <v>936</v>
      </c>
      <c r="H109" s="40" t="s">
        <v>575</v>
      </c>
      <c r="I109" s="40" t="s">
        <v>575</v>
      </c>
      <c r="J109" s="40" t="s">
        <v>575</v>
      </c>
      <c r="K109" s="38" t="s">
        <v>937</v>
      </c>
      <c r="L109" s="38" t="s">
        <v>696</v>
      </c>
      <c r="M109" s="37">
        <f>VLOOKUP(L109,[1]Hoja1!$A$1:$C$5,2,0)</f>
        <v>997106874</v>
      </c>
      <c r="N109" s="37" t="str">
        <f>VLOOKUP(L109,[1]Hoja1!$A$1:$C$5,3,0)</f>
        <v>miguel.calua@claro.com.pe&gt;</v>
      </c>
      <c r="O109" s="37" t="str">
        <f>VLOOKUP(C109,'[1]Base de Usuarios'!$D$1:$J$79,2,0)</f>
        <v>DIANA MEDALY SUAREZ PRADO</v>
      </c>
      <c r="P109" s="37">
        <f>VLOOKUP(C109,'[1]Base de Usuarios'!$D$1:$J$79,6,0)</f>
        <v>997079666</v>
      </c>
      <c r="Q109" s="37"/>
      <c r="R109" s="37" t="str">
        <f>VLOOKUP(C109,'[1]Base de Usuarios'!$D$1:$J$79,7,0)</f>
        <v>A400561@claro.com.pe</v>
      </c>
      <c r="S109" s="4" t="s">
        <v>838</v>
      </c>
    </row>
    <row r="110" spans="1:19" x14ac:dyDescent="0.25">
      <c r="A110" s="37" t="s">
        <v>511</v>
      </c>
      <c r="B110" s="37" t="s">
        <v>941</v>
      </c>
      <c r="C110" s="38" t="s">
        <v>942</v>
      </c>
      <c r="D110" s="37" t="str">
        <f>VLOOKUP(C110,'[1]Base General ACDS'!$C$1:$AF$76,30,0)</f>
        <v>DATACEL_DAC.TRUJI</v>
      </c>
      <c r="E110" s="39" t="str">
        <f>VLOOKUP(C110,'[1]Base General ACDS'!$C$1:$D$76,2,0)</f>
        <v>A495</v>
      </c>
      <c r="F110" s="37" t="s">
        <v>943</v>
      </c>
      <c r="G110" s="37" t="s">
        <v>944</v>
      </c>
      <c r="H110" s="40" t="s">
        <v>945</v>
      </c>
      <c r="I110" s="40" t="s">
        <v>723</v>
      </c>
      <c r="J110" s="40" t="s">
        <v>614</v>
      </c>
      <c r="K110" s="38" t="s">
        <v>946</v>
      </c>
      <c r="L110" s="38" t="s">
        <v>910</v>
      </c>
      <c r="M110" s="37">
        <f>VLOOKUP(L110,[1]Hoja1!$A$1:$C$5,2,0)</f>
        <v>948330763</v>
      </c>
      <c r="N110" s="37" t="str">
        <f>VLOOKUP(L110,[1]Hoja1!$A$1:$C$5,3,0)</f>
        <v>danny.sifuentes@claro.com.pe&gt;</v>
      </c>
      <c r="O110" s="37" t="str">
        <f>VLOOKUP(C110,'[1]Base de Usuarios'!$D$1:$J$79,2,0)</f>
        <v>LILI GLORIA OLANO</v>
      </c>
      <c r="P110" s="37">
        <f>VLOOKUP(C110,'[1]Base de Usuarios'!$D$1:$J$79,6,0)</f>
        <v>910217051</v>
      </c>
      <c r="Q110" s="37"/>
      <c r="R110" s="37" t="str">
        <f>VLOOKUP(C110,'[1]Base de Usuarios'!$D$1:$J$79,7,0)</f>
        <v>a400106@claro.com.pe</v>
      </c>
      <c r="S110" s="3" t="s">
        <v>838</v>
      </c>
    </row>
    <row r="111" spans="1:19" x14ac:dyDescent="0.25">
      <c r="A111" s="37" t="s">
        <v>511</v>
      </c>
      <c r="B111" s="37" t="s">
        <v>947</v>
      </c>
      <c r="C111" s="38" t="s">
        <v>948</v>
      </c>
      <c r="D111" s="37" t="str">
        <f>VLOOKUP(C111,'[1]Base General ACDS'!$C$1:$AF$76,30,0)</f>
        <v>CASCAS_DAC.LALIBE</v>
      </c>
      <c r="E111" s="39" t="str">
        <f>VLOOKUP(C111,'[1]Base General ACDS'!$C$1:$D$76,2,0)</f>
        <v>A824</v>
      </c>
      <c r="F111" s="37" t="s">
        <v>949</v>
      </c>
      <c r="G111" s="37" t="s">
        <v>950</v>
      </c>
      <c r="H111" s="40" t="s">
        <v>951</v>
      </c>
      <c r="I111" s="40" t="s">
        <v>952</v>
      </c>
      <c r="J111" s="40" t="s">
        <v>614</v>
      </c>
      <c r="K111" s="38" t="s">
        <v>946</v>
      </c>
      <c r="L111" s="38" t="s">
        <v>910</v>
      </c>
      <c r="M111" s="37">
        <f>VLOOKUP(L111,[1]Hoja1!$A$1:$C$5,2,0)</f>
        <v>948330763</v>
      </c>
      <c r="N111" s="37" t="str">
        <f>VLOOKUP(L111,[1]Hoja1!$A$1:$C$5,3,0)</f>
        <v>danny.sifuentes@claro.com.pe&gt;</v>
      </c>
      <c r="O111" s="37" t="str">
        <f>VLOOKUP(C111,'[1]Base de Usuarios'!$D$1:$J$79,2,0)</f>
        <v>JANET  GUTIERREZ</v>
      </c>
      <c r="P111" s="37">
        <f>VLOOKUP(C111,'[1]Base de Usuarios'!$D$1:$J$79,6,0)</f>
        <v>958061133</v>
      </c>
      <c r="Q111" s="37"/>
      <c r="R111" s="37" t="str">
        <f>VLOOKUP(C111,'[1]Base de Usuarios'!$D$1:$J$79,7,0)</f>
        <v>a400097@claro.com.pe</v>
      </c>
      <c r="S111" s="3" t="s">
        <v>838</v>
      </c>
    </row>
    <row r="112" spans="1:19" x14ac:dyDescent="0.25">
      <c r="A112" s="37" t="s">
        <v>511</v>
      </c>
      <c r="B112" s="37" t="s">
        <v>953</v>
      </c>
      <c r="C112" s="38" t="s">
        <v>954</v>
      </c>
      <c r="D112" s="37" t="str">
        <f>VLOOKUP(C112,'[1]Base General ACDS'!$C$1:$AF$76,30,0)</f>
        <v>NAMLO.D_TRU</v>
      </c>
      <c r="E112" s="39" t="str">
        <f>VLOOKUP(C112,'[1]Base General ACDS'!$C$1:$D$76,2,0)</f>
        <v>1G3G</v>
      </c>
      <c r="F112" s="37" t="s">
        <v>955</v>
      </c>
      <c r="G112" s="37" t="s">
        <v>956</v>
      </c>
      <c r="H112" s="40" t="s">
        <v>957</v>
      </c>
      <c r="I112" s="40" t="s">
        <v>957</v>
      </c>
      <c r="J112" s="40" t="s">
        <v>614</v>
      </c>
      <c r="K112" s="38" t="s">
        <v>958</v>
      </c>
      <c r="L112" s="38" t="s">
        <v>910</v>
      </c>
      <c r="M112" s="37">
        <f>VLOOKUP(L112,[1]Hoja1!$A$1:$C$5,2,0)</f>
        <v>948330763</v>
      </c>
      <c r="N112" s="37" t="str">
        <f>VLOOKUP(L112,[1]Hoja1!$A$1:$C$5,3,0)</f>
        <v>danny.sifuentes@claro.com.pe&gt;</v>
      </c>
      <c r="O112" s="37" t="str">
        <f>VLOOKUP(C112,'[1]Base de Usuarios'!$D$1:$J$79,2,0)</f>
        <v>DAYANA MARIZETH HORNA MENDOZA</v>
      </c>
      <c r="P112" s="37">
        <f>VLOOKUP(C112,'[1]Base de Usuarios'!$D$1:$J$79,6,0)</f>
        <v>910048527</v>
      </c>
      <c r="Q112" s="37"/>
      <c r="R112" s="37" t="str">
        <f>VLOOKUP(C112,'[1]Base de Usuarios'!$D$1:$J$79,7,0)</f>
        <v>A400639@claro.com.pe</v>
      </c>
      <c r="S112" s="3" t="s">
        <v>838</v>
      </c>
    </row>
    <row r="113" spans="1:19" x14ac:dyDescent="0.25">
      <c r="A113" s="37" t="s">
        <v>511</v>
      </c>
      <c r="B113" s="37" t="s">
        <v>627</v>
      </c>
      <c r="C113" s="38" t="s">
        <v>959</v>
      </c>
      <c r="D113" s="37" t="str">
        <f>VLOOKUP(C113,'[1]Base General ACDS'!$C$1:$AF$76,30,0)</f>
        <v>MYA COMUNICAC_D.TRUJ</v>
      </c>
      <c r="E113" s="39" t="str">
        <f>VLOOKUP(C113,'[1]Base General ACDS'!$C$1:$D$76,2,0)</f>
        <v>A616</v>
      </c>
      <c r="F113" s="37" t="s">
        <v>610</v>
      </c>
      <c r="G113" s="37" t="s">
        <v>960</v>
      </c>
      <c r="H113" s="40" t="s">
        <v>957</v>
      </c>
      <c r="I113" s="40" t="s">
        <v>957</v>
      </c>
      <c r="J113" s="40" t="s">
        <v>614</v>
      </c>
      <c r="K113" s="38" t="s">
        <v>946</v>
      </c>
      <c r="L113" s="38" t="s">
        <v>910</v>
      </c>
      <c r="M113" s="37">
        <f>VLOOKUP(L113,[1]Hoja1!$A$1:$C$5,2,0)</f>
        <v>948330763</v>
      </c>
      <c r="N113" s="37" t="str">
        <f>VLOOKUP(L113,[1]Hoja1!$A$1:$C$5,3,0)</f>
        <v>danny.sifuentes@claro.com.pe&gt;</v>
      </c>
      <c r="O113" s="37" t="str">
        <f>VLOOKUP(C113,'[1]Base de Usuarios'!$D$1:$J$79,2,0)</f>
        <v>DIANA CAROLINA BARRIENTOS</v>
      </c>
      <c r="P113" s="37">
        <f>VLOOKUP(C113,'[1]Base de Usuarios'!$D$1:$J$79,6,0)</f>
        <v>991194990</v>
      </c>
      <c r="Q113" s="37"/>
      <c r="R113" s="37" t="str">
        <f>VLOOKUP(C113,'[1]Base de Usuarios'!$D$1:$J$79,7,0)</f>
        <v>a400207@claro.com.pe</v>
      </c>
      <c r="S113" s="3" t="s">
        <v>838</v>
      </c>
    </row>
    <row r="114" spans="1:19" x14ac:dyDescent="0.25">
      <c r="A114" s="37" t="s">
        <v>511</v>
      </c>
      <c r="B114" s="37" t="s">
        <v>961</v>
      </c>
      <c r="C114" s="38" t="s">
        <v>962</v>
      </c>
      <c r="D114" s="37" t="str">
        <f>VLOOKUP(C114,'[1]Base General ACDS'!$C$1:$AF$76,30,0)</f>
        <v>MYA COMUNICAC_D.TRUJ</v>
      </c>
      <c r="E114" s="39" t="str">
        <f>VLOOKUP(C114,'[1]Base General ACDS'!$C$1:$D$76,2,0)</f>
        <v>A911</v>
      </c>
      <c r="F114" s="37" t="s">
        <v>610</v>
      </c>
      <c r="G114" s="37" t="s">
        <v>963</v>
      </c>
      <c r="H114" s="40" t="s">
        <v>957</v>
      </c>
      <c r="I114" s="40" t="s">
        <v>957</v>
      </c>
      <c r="J114" s="40" t="s">
        <v>614</v>
      </c>
      <c r="K114" s="38" t="s">
        <v>958</v>
      </c>
      <c r="L114" s="38" t="s">
        <v>910</v>
      </c>
      <c r="M114" s="37">
        <f>VLOOKUP(L114,[1]Hoja1!$A$1:$C$5,2,0)</f>
        <v>948330763</v>
      </c>
      <c r="N114" s="37" t="str">
        <f>VLOOKUP(L114,[1]Hoja1!$A$1:$C$5,3,0)</f>
        <v>danny.sifuentes@claro.com.pe&gt;</v>
      </c>
      <c r="O114" s="37" t="str">
        <f>VLOOKUP(C114,'[1]Base de Usuarios'!$D$1:$J$79,2,0)</f>
        <v>YECBRAXI KATIUSCA MARTINEZ</v>
      </c>
      <c r="P114" s="37">
        <f>VLOOKUP(C114,'[1]Base de Usuarios'!$D$1:$J$79,6,0)</f>
        <v>997015667</v>
      </c>
      <c r="Q114" s="37"/>
      <c r="R114" s="37" t="str">
        <f>VLOOKUP(C114,'[1]Base de Usuarios'!$D$1:$J$79,7,0)</f>
        <v>a400100@claro.com.pe</v>
      </c>
      <c r="S114" s="3" t="s">
        <v>838</v>
      </c>
    </row>
    <row r="115" spans="1:19" x14ac:dyDescent="0.25">
      <c r="A115" s="37" t="s">
        <v>511</v>
      </c>
      <c r="B115" s="37" t="s">
        <v>964</v>
      </c>
      <c r="C115" s="38" t="s">
        <v>965</v>
      </c>
      <c r="D115" s="37" t="str">
        <f>VLOOKUP(C115,'[1]Base General ACDS'!$C$1:$AF$76,30,0)</f>
        <v>CIX E Y G CHICLAYO</v>
      </c>
      <c r="E115" s="39" t="str">
        <f>VLOOKUP(C115,'[1]Base General ACDS'!$C$1:$D$76,2,0)</f>
        <v>1HMH</v>
      </c>
      <c r="F115" s="37" t="s">
        <v>966</v>
      </c>
      <c r="G115" s="37" t="s">
        <v>967</v>
      </c>
      <c r="H115" s="40" t="s">
        <v>686</v>
      </c>
      <c r="I115" s="40" t="s">
        <v>686</v>
      </c>
      <c r="J115" s="40" t="s">
        <v>687</v>
      </c>
      <c r="K115" s="38" t="s">
        <v>968</v>
      </c>
      <c r="L115" s="38" t="s">
        <v>900</v>
      </c>
      <c r="M115" s="37">
        <f>VLOOKUP(L115,[1]Hoja1!$A$1:$C$5,2,0)</f>
        <v>943530157</v>
      </c>
      <c r="N115" s="37" t="str">
        <f>VLOOKUP(L115,[1]Hoja1!$A$1:$C$5,3,0)</f>
        <v>C13390@claro.com.pe&gt;</v>
      </c>
      <c r="O115" s="37" t="str">
        <f>VLOOKUP(C115,'[1]Base de Usuarios'!$D$1:$J$79,2,0)</f>
        <v>EVELIN ALEJANDRA PIÑEA COSTA</v>
      </c>
      <c r="P115" s="37">
        <f>VLOOKUP(C115,'[1]Base de Usuarios'!$D$1:$J$79,6,0)</f>
        <v>972786234</v>
      </c>
      <c r="Q115" s="37"/>
      <c r="R115" s="37" t="str">
        <f>VLOOKUP(C115,'[1]Base de Usuarios'!$D$1:$J$79,7,0)</f>
        <v>A400458@CLARO.COM.PE</v>
      </c>
      <c r="S115" s="3" t="s">
        <v>838</v>
      </c>
    </row>
    <row r="116" spans="1:19" x14ac:dyDescent="0.25">
      <c r="A116" s="37" t="s">
        <v>511</v>
      </c>
      <c r="B116" s="37" t="s">
        <v>969</v>
      </c>
      <c r="C116" s="38" t="s">
        <v>970</v>
      </c>
      <c r="D116" s="37" t="str">
        <f>VLOOKUP(C116,'[1]Base General ACDS'!$C$1:$AF$76,30,0)</f>
        <v>MACALOPU_LAM</v>
      </c>
      <c r="E116" s="39" t="str">
        <f>VLOOKUP(C116,'[1]Base General ACDS'!$C$1:$D$76,2,0)</f>
        <v>4L2F</v>
      </c>
      <c r="F116" s="37" t="s">
        <v>971</v>
      </c>
      <c r="G116" s="37" t="s">
        <v>972</v>
      </c>
      <c r="H116" s="40" t="s">
        <v>973</v>
      </c>
      <c r="I116" s="40" t="s">
        <v>974</v>
      </c>
      <c r="J116" s="40" t="s">
        <v>687</v>
      </c>
      <c r="K116" s="38" t="s">
        <v>975</v>
      </c>
      <c r="L116" s="38" t="s">
        <v>900</v>
      </c>
      <c r="M116" s="37">
        <f>VLOOKUP(L116,[1]Hoja1!$A$1:$C$5,2,0)</f>
        <v>943530157</v>
      </c>
      <c r="N116" s="37" t="str">
        <f>VLOOKUP(L116,[1]Hoja1!$A$1:$C$5,3,0)</f>
        <v>C13390@claro.com.pe&gt;</v>
      </c>
      <c r="O116" s="37" t="str">
        <f>VLOOKUP(C116,'[1]Base de Usuarios'!$D$1:$J$79,2,0)</f>
        <v>JUAN ARMANDO MACALOPU ROJAS</v>
      </c>
      <c r="P116" s="37">
        <f>VLOOKUP(C116,'[1]Base de Usuarios'!$D$1:$J$79,6,0)</f>
        <v>944003462</v>
      </c>
      <c r="Q116" s="37"/>
      <c r="R116" s="37" t="str">
        <f>VLOOKUP(C116,'[1]Base de Usuarios'!$D$1:$J$79,7,0)</f>
        <v>A400387@CLARO.COM.PE</v>
      </c>
      <c r="S116" s="3" t="s">
        <v>838</v>
      </c>
    </row>
    <row r="117" spans="1:19" x14ac:dyDescent="0.25">
      <c r="A117" s="37" t="s">
        <v>511</v>
      </c>
      <c r="B117" s="37" t="s">
        <v>976</v>
      </c>
      <c r="C117" s="38" t="s">
        <v>977</v>
      </c>
      <c r="D117" s="37" t="str">
        <f>VLOOKUP(C117,'[1]Base General ACDS'!$C$1:$AF$76,30,0)</f>
        <v>SILVAFLORES_D.CHICLA</v>
      </c>
      <c r="E117" s="39" t="str">
        <f>VLOOKUP(C117,'[1]Base General ACDS'!$C$1:$D$76,2,0)</f>
        <v>A922</v>
      </c>
      <c r="F117" s="37" t="s">
        <v>727</v>
      </c>
      <c r="G117" s="37" t="s">
        <v>978</v>
      </c>
      <c r="H117" s="40" t="s">
        <v>979</v>
      </c>
      <c r="I117" s="40" t="s">
        <v>687</v>
      </c>
      <c r="J117" s="40" t="s">
        <v>687</v>
      </c>
      <c r="K117" s="38" t="s">
        <v>980</v>
      </c>
      <c r="L117" s="38" t="s">
        <v>900</v>
      </c>
      <c r="M117" s="37">
        <f>VLOOKUP(L117,[1]Hoja1!$A$1:$C$5,2,0)</f>
        <v>943530157</v>
      </c>
      <c r="N117" s="37" t="str">
        <f>VLOOKUP(L117,[1]Hoja1!$A$1:$C$5,3,0)</f>
        <v>C13390@claro.com.pe&gt;</v>
      </c>
      <c r="O117" s="37" t="str">
        <f>VLOOKUP(C117,'[1]Base de Usuarios'!$D$1:$J$79,2,0)</f>
        <v>LORENA BANCES GASTULO</v>
      </c>
      <c r="P117" s="37">
        <f>VLOOKUP(C117,'[1]Base de Usuarios'!$D$1:$J$79,6,0)</f>
        <v>986994911</v>
      </c>
      <c r="Q117" s="37"/>
      <c r="R117" s="37" t="str">
        <f>VLOOKUP(C117,'[1]Base de Usuarios'!$D$1:$J$79,7,0)</f>
        <v>A400124@CLARO.COM.PE</v>
      </c>
      <c r="S117" s="3" t="s">
        <v>838</v>
      </c>
    </row>
    <row r="118" spans="1:19" x14ac:dyDescent="0.25">
      <c r="A118" s="37" t="s">
        <v>511</v>
      </c>
      <c r="B118" s="37" t="s">
        <v>981</v>
      </c>
      <c r="C118" s="38" t="s">
        <v>982</v>
      </c>
      <c r="D118" s="37" t="str">
        <f>VLOOKUP(C118,'[1]Base General ACDS'!$C$1:$AF$76,30,0)</f>
        <v>RAMOS_D.PIURA</v>
      </c>
      <c r="E118" s="39" t="str">
        <f>VLOOKUP(C118,'[1]Base General ACDS'!$C$1:$D$76,2,0)</f>
        <v>LHXM</v>
      </c>
      <c r="F118" s="37" t="s">
        <v>983</v>
      </c>
      <c r="G118" s="37" t="s">
        <v>984</v>
      </c>
      <c r="H118" s="40" t="s">
        <v>985</v>
      </c>
      <c r="I118" s="40" t="s">
        <v>986</v>
      </c>
      <c r="J118" s="40" t="s">
        <v>552</v>
      </c>
      <c r="K118" s="38" t="s">
        <v>987</v>
      </c>
      <c r="L118" s="38" t="s">
        <v>553</v>
      </c>
      <c r="M118" s="37">
        <f>VLOOKUP(L118,[1]Hoja1!$A$1:$C$5,2,0)</f>
        <v>948328443</v>
      </c>
      <c r="N118" s="37" t="str">
        <f>VLOOKUP(L118,[1]Hoja1!$A$1:$C$5,3,0)</f>
        <v>eduardo.dulubier@claro.com.pe&gt;</v>
      </c>
      <c r="O118" s="37" t="str">
        <f>VLOOKUP(C118,'[1]Base de Usuarios'!$D$1:$J$79,2,0)</f>
        <v>ELIZETH  HUACCHILLO</v>
      </c>
      <c r="P118" s="37">
        <f>VLOOKUP(C118,'[1]Base de Usuarios'!$D$1:$J$79,6,0)</f>
        <v>978379165</v>
      </c>
      <c r="Q118" s="37"/>
      <c r="R118" s="37" t="str">
        <f>VLOOKUP(C118,'[1]Base de Usuarios'!$D$1:$J$79,7,0)</f>
        <v>A400227@claro.com.pe</v>
      </c>
      <c r="S118" s="3" t="s">
        <v>838</v>
      </c>
    </row>
    <row r="119" spans="1:19" x14ac:dyDescent="0.25">
      <c r="A119" s="37" t="s">
        <v>511</v>
      </c>
      <c r="B119" s="37" t="s">
        <v>988</v>
      </c>
      <c r="C119" s="38" t="s">
        <v>989</v>
      </c>
      <c r="D119" s="37" t="str">
        <f>VLOOKUP(C119,'[1]Base General ACDS'!$C$1:$AF$76,30,0)</f>
        <v>PERU PHONE_D.PIURA</v>
      </c>
      <c r="E119" s="39" t="str">
        <f>VLOOKUP(C119,'[1]Base General ACDS'!$C$1:$D$76,2,0)</f>
        <v>U3GZ</v>
      </c>
      <c r="F119" s="37" t="s">
        <v>635</v>
      </c>
      <c r="G119" s="37" t="s">
        <v>990</v>
      </c>
      <c r="H119" s="40" t="s">
        <v>991</v>
      </c>
      <c r="I119" s="40" t="s">
        <v>991</v>
      </c>
      <c r="J119" s="40" t="s">
        <v>552</v>
      </c>
      <c r="K119" s="38" t="s">
        <v>992</v>
      </c>
      <c r="L119" s="38" t="s">
        <v>553</v>
      </c>
      <c r="M119" s="37">
        <f>VLOOKUP(L119,[1]Hoja1!$A$1:$C$5,2,0)</f>
        <v>948328443</v>
      </c>
      <c r="N119" s="37" t="str">
        <f>VLOOKUP(L119,[1]Hoja1!$A$1:$C$5,3,0)</f>
        <v>eduardo.dulubier@claro.com.pe&gt;</v>
      </c>
      <c r="O119" s="37" t="str">
        <f>VLOOKUP(C119,'[1]Base de Usuarios'!$D$1:$J$79,2,0)</f>
        <v>LUIS ALBERTO DANOS GUERRA</v>
      </c>
      <c r="P119" s="37">
        <f>VLOOKUP(C119,'[1]Base de Usuarios'!$D$1:$J$79,6,0)</f>
        <v>961895613</v>
      </c>
      <c r="Q119" s="37"/>
      <c r="R119" s="37" t="str">
        <f>VLOOKUP(C119,'[1]Base de Usuarios'!$D$1:$J$79,7,0)</f>
        <v>A400620@claro.com.pe</v>
      </c>
      <c r="S119" s="3" t="s">
        <v>838</v>
      </c>
    </row>
    <row r="120" spans="1:19" x14ac:dyDescent="0.25">
      <c r="A120" s="37" t="s">
        <v>511</v>
      </c>
      <c r="B120" s="37" t="s">
        <v>633</v>
      </c>
      <c r="C120" s="38" t="s">
        <v>993</v>
      </c>
      <c r="D120" s="37" t="str">
        <f>VLOOKUP(C120,'[1]Base General ACDS'!$C$1:$AF$76,30,0)</f>
        <v>PERU PHONE_D.PIURA</v>
      </c>
      <c r="E120" s="39" t="str">
        <f>VLOOKUP(C120,'[1]Base General ACDS'!$C$1:$D$76,2,0)</f>
        <v>R016</v>
      </c>
      <c r="F120" s="37" t="s">
        <v>635</v>
      </c>
      <c r="G120" s="37" t="s">
        <v>994</v>
      </c>
      <c r="H120" s="40" t="s">
        <v>552</v>
      </c>
      <c r="I120" s="40" t="s">
        <v>552</v>
      </c>
      <c r="J120" s="40" t="s">
        <v>552</v>
      </c>
      <c r="K120" s="38" t="s">
        <v>992</v>
      </c>
      <c r="L120" s="38" t="s">
        <v>553</v>
      </c>
      <c r="M120" s="37">
        <f>VLOOKUP(L120,[1]Hoja1!$A$1:$C$5,2,0)</f>
        <v>948328443</v>
      </c>
      <c r="N120" s="37" t="str">
        <f>VLOOKUP(L120,[1]Hoja1!$A$1:$C$5,3,0)</f>
        <v>eduardo.dulubier@claro.com.pe&gt;</v>
      </c>
      <c r="O120" s="37" t="str">
        <f>VLOOKUP(C120,'[1]Base de Usuarios'!$D$1:$J$79,2,0)</f>
        <v>MARIA FIORELA INFANTE</v>
      </c>
      <c r="P120" s="37">
        <f>VLOOKUP(C120,'[1]Base de Usuarios'!$D$1:$J$79,6,0)</f>
        <v>947405163</v>
      </c>
      <c r="Q120" s="37"/>
      <c r="R120" s="37" t="str">
        <f>VLOOKUP(C120,'[1]Base de Usuarios'!$D$1:$J$79,7,0)</f>
        <v>A400216@claro.com.pe</v>
      </c>
      <c r="S120" s="3" t="s">
        <v>838</v>
      </c>
    </row>
    <row r="121" spans="1:19" x14ac:dyDescent="0.25">
      <c r="A121" s="37" t="s">
        <v>511</v>
      </c>
      <c r="B121" s="37" t="s">
        <v>633</v>
      </c>
      <c r="C121" s="38" t="s">
        <v>995</v>
      </c>
      <c r="D121" s="37" t="str">
        <f>VLOOKUP(C121,'[1]Base General ACDS'!$C$1:$AF$76,30,0)</f>
        <v>PERU PHONE_D.PIURA</v>
      </c>
      <c r="E121" s="39" t="str">
        <f>VLOOKUP(C121,'[1]Base General ACDS'!$C$1:$D$76,2,0)</f>
        <v>R016</v>
      </c>
      <c r="F121" s="37" t="s">
        <v>635</v>
      </c>
      <c r="G121" s="37" t="s">
        <v>996</v>
      </c>
      <c r="H121" s="40" t="s">
        <v>552</v>
      </c>
      <c r="I121" s="40" t="s">
        <v>552</v>
      </c>
      <c r="J121" s="40" t="s">
        <v>552</v>
      </c>
      <c r="K121" s="38" t="s">
        <v>992</v>
      </c>
      <c r="L121" s="38" t="s">
        <v>553</v>
      </c>
      <c r="M121" s="37">
        <f>VLOOKUP(L121,[1]Hoja1!$A$1:$C$5,2,0)</f>
        <v>948328443</v>
      </c>
      <c r="N121" s="37" t="str">
        <f>VLOOKUP(L121,[1]Hoja1!$A$1:$C$5,3,0)</f>
        <v>eduardo.dulubier@claro.com.pe&gt;</v>
      </c>
      <c r="O121" s="37" t="str">
        <f>VLOOKUP(C121,'[1]Base de Usuarios'!$D$1:$J$79,2,0)</f>
        <v>JOSE GUTIERREZ ROSS</v>
      </c>
      <c r="P121" s="37">
        <f>VLOOKUP(C121,'[1]Base de Usuarios'!$D$1:$J$79,6,0)</f>
        <v>938607107</v>
      </c>
      <c r="Q121" s="37"/>
      <c r="R121" s="37" t="str">
        <f>VLOOKUP(C121,'[1]Base de Usuarios'!$D$1:$J$79,7,0)</f>
        <v>A400220@claro.com.pe</v>
      </c>
      <c r="S121" s="3" t="s">
        <v>838</v>
      </c>
    </row>
    <row r="122" spans="1:19" x14ac:dyDescent="0.25">
      <c r="A122" s="37" t="s">
        <v>511</v>
      </c>
      <c r="B122" s="37" t="s">
        <v>633</v>
      </c>
      <c r="C122" s="38" t="s">
        <v>997</v>
      </c>
      <c r="D122" s="37" t="str">
        <f>VLOOKUP(C122,'[1]Base General ACDS'!$C$1:$AF$76,30,0)</f>
        <v>PERU PHONE_D.PIURA</v>
      </c>
      <c r="E122" s="39" t="str">
        <f>VLOOKUP(C122,'[1]Base General ACDS'!$C$1:$D$76,2,0)</f>
        <v>R016</v>
      </c>
      <c r="F122" s="37" t="s">
        <v>635</v>
      </c>
      <c r="G122" s="37" t="s">
        <v>998</v>
      </c>
      <c r="H122" s="40" t="s">
        <v>552</v>
      </c>
      <c r="I122" s="40" t="s">
        <v>552</v>
      </c>
      <c r="J122" s="40" t="s">
        <v>552</v>
      </c>
      <c r="K122" s="38" t="s">
        <v>999</v>
      </c>
      <c r="L122" s="38" t="s">
        <v>553</v>
      </c>
      <c r="M122" s="37">
        <f>VLOOKUP(L122,[1]Hoja1!$A$1:$C$5,2,0)</f>
        <v>948328443</v>
      </c>
      <c r="N122" s="37" t="str">
        <f>VLOOKUP(L122,[1]Hoja1!$A$1:$C$5,3,0)</f>
        <v>eduardo.dulubier@claro.com.pe&gt;</v>
      </c>
      <c r="O122" s="37" t="str">
        <f>VLOOKUP(C122,'[1]Base de Usuarios'!$D$1:$J$79,2,0)</f>
        <v>MARCO TULIO CORDOVA</v>
      </c>
      <c r="P122" s="37">
        <f>VLOOKUP(C122,'[1]Base de Usuarios'!$D$1:$J$79,6,0)</f>
        <v>944279491</v>
      </c>
      <c r="Q122" s="37"/>
      <c r="R122" s="37" t="str">
        <f>VLOOKUP(C122,'[1]Base de Usuarios'!$D$1:$J$79,7,0)</f>
        <v>A400219@claro.com.pe</v>
      </c>
      <c r="S122" s="3" t="s">
        <v>838</v>
      </c>
    </row>
    <row r="123" spans="1:19" x14ac:dyDescent="0.25">
      <c r="A123" s="37" t="s">
        <v>511</v>
      </c>
      <c r="B123" s="37" t="s">
        <v>1001</v>
      </c>
      <c r="C123" s="38" t="s">
        <v>1002</v>
      </c>
      <c r="D123" s="37" t="str">
        <f>VLOOKUP(C123,'[1]Base General ACDS'!$C$1:$AF$76,30,0)</f>
        <v>DAPTAPIURA</v>
      </c>
      <c r="E123" s="39" t="str">
        <f>VLOOKUP(C123,'[1]Base General ACDS'!$C$1:$D$76,2,0)</f>
        <v>DY27</v>
      </c>
      <c r="F123" s="37" t="s">
        <v>1003</v>
      </c>
      <c r="G123" s="37" t="s">
        <v>1004</v>
      </c>
      <c r="H123" s="40" t="s">
        <v>654</v>
      </c>
      <c r="I123" s="40" t="s">
        <v>1005</v>
      </c>
      <c r="J123" s="40" t="s">
        <v>552</v>
      </c>
      <c r="K123" s="38" t="s">
        <v>1006</v>
      </c>
      <c r="L123" s="38" t="s">
        <v>553</v>
      </c>
      <c r="M123" s="37">
        <f>VLOOKUP(L123,[1]Hoja1!$A$1:$C$5,2,0)</f>
        <v>948328443</v>
      </c>
      <c r="N123" s="37" t="str">
        <f>VLOOKUP(L123,[1]Hoja1!$A$1:$C$5,3,0)</f>
        <v>eduardo.dulubier@claro.com.pe&gt;</v>
      </c>
      <c r="O123" s="37" t="str">
        <f>VLOOKUP(C123,'[1]Base de Usuarios'!$D$1:$J$79,2,0)</f>
        <v>REBECA  SARAI DEL ROSARIO  SILVA</v>
      </c>
      <c r="P123" s="37">
        <f>VLOOKUP(C123,'[1]Base de Usuarios'!$D$1:$J$79,6,0)</f>
        <v>936013504</v>
      </c>
      <c r="Q123" s="37"/>
      <c r="R123" s="37" t="str">
        <f>VLOOKUP(C123,'[1]Base de Usuarios'!$D$1:$J$79,7,0)</f>
        <v>A400610@claro.com.pe</v>
      </c>
      <c r="S123" s="3" t="s">
        <v>838</v>
      </c>
    </row>
    <row r="124" spans="1:19" x14ac:dyDescent="0.25">
      <c r="A124" s="37" t="s">
        <v>511</v>
      </c>
      <c r="B124" s="37" t="s">
        <v>1007</v>
      </c>
      <c r="C124" s="38" t="s">
        <v>1008</v>
      </c>
      <c r="D124" s="37" t="str">
        <f>VLOOKUP(C124,'[1]Base General ACDS'!$C$1:$AF$76,30,0)</f>
        <v>FUTURAMA_DAC.TUMBES</v>
      </c>
      <c r="E124" s="39" t="str">
        <f>VLOOKUP(C124,'[1]Base General ACDS'!$C$1:$D$76,2,0)</f>
        <v>A631</v>
      </c>
      <c r="F124" s="37" t="s">
        <v>1009</v>
      </c>
      <c r="G124" s="37" t="s">
        <v>1010</v>
      </c>
      <c r="H124" s="40" t="s">
        <v>1011</v>
      </c>
      <c r="I124" s="40" t="s">
        <v>1011</v>
      </c>
      <c r="J124" s="40" t="s">
        <v>1011</v>
      </c>
      <c r="K124" s="38" t="s">
        <v>1012</v>
      </c>
      <c r="L124" s="38" t="s">
        <v>553</v>
      </c>
      <c r="M124" s="37">
        <f>VLOOKUP(L124,[1]Hoja1!$A$1:$C$5,2,0)</f>
        <v>948328443</v>
      </c>
      <c r="N124" s="37" t="str">
        <f>VLOOKUP(L124,[1]Hoja1!$A$1:$C$5,3,0)</f>
        <v>eduardo.dulubier@claro.com.pe&gt;</v>
      </c>
      <c r="O124" s="37" t="str">
        <f>VLOOKUP(C124,'[1]Base de Usuarios'!$D$1:$J$79,2,0)</f>
        <v xml:space="preserve">ELIZABETH  JUDITH  PANTA </v>
      </c>
      <c r="P124" s="37">
        <f>VLOOKUP(C124,'[1]Base de Usuarios'!$D$1:$J$79,6,0)</f>
        <v>973394661</v>
      </c>
      <c r="Q124" s="37"/>
      <c r="R124" s="37" t="str">
        <f>VLOOKUP(C124,'[1]Base de Usuarios'!$D$1:$J$79,7,0)</f>
        <v>A400111@claro.com.pe</v>
      </c>
      <c r="S124" s="3" t="s">
        <v>838</v>
      </c>
    </row>
    <row r="125" spans="1:19" x14ac:dyDescent="0.25">
      <c r="A125" s="57" t="s">
        <v>511</v>
      </c>
      <c r="B125" s="58" t="s">
        <v>1016</v>
      </c>
      <c r="C125" s="59" t="s">
        <v>1017</v>
      </c>
      <c r="D125" s="60" t="s">
        <v>1018</v>
      </c>
      <c r="E125" s="58" t="s">
        <v>1016</v>
      </c>
      <c r="F125" s="60" t="s">
        <v>1018</v>
      </c>
      <c r="G125" s="61" t="s">
        <v>1019</v>
      </c>
      <c r="H125" s="62" t="s">
        <v>686</v>
      </c>
      <c r="I125" s="62" t="s">
        <v>686</v>
      </c>
      <c r="J125" s="62" t="s">
        <v>687</v>
      </c>
      <c r="K125" s="63" t="s">
        <v>968</v>
      </c>
      <c r="L125" s="38" t="s">
        <v>900</v>
      </c>
      <c r="M125" s="37">
        <f>VLOOKUP(L125,[1]Hoja1!$A$1:$C$5,2,0)</f>
        <v>943530157</v>
      </c>
      <c r="N125" s="37" t="str">
        <f>VLOOKUP(L125,[1]Hoja1!$A$1:$C$5,3,0)</f>
        <v>C13390@claro.com.pe&gt;</v>
      </c>
      <c r="O125" s="37" t="s">
        <v>1020</v>
      </c>
      <c r="P125" s="37">
        <v>921594337</v>
      </c>
      <c r="Q125" s="37"/>
      <c r="R125" s="64" t="s">
        <v>1021</v>
      </c>
      <c r="S125" s="3" t="s">
        <v>838</v>
      </c>
    </row>
    <row r="126" spans="1:19" x14ac:dyDescent="0.25">
      <c r="A126" s="57" t="s">
        <v>511</v>
      </c>
      <c r="B126" s="39" t="s">
        <v>1022</v>
      </c>
      <c r="C126" s="57" t="s">
        <v>1023</v>
      </c>
      <c r="D126" s="65" t="s">
        <v>1024</v>
      </c>
      <c r="E126" s="39" t="s">
        <v>1022</v>
      </c>
      <c r="F126" s="65" t="s">
        <v>1024</v>
      </c>
      <c r="G126" s="4" t="s">
        <v>1025</v>
      </c>
      <c r="H126" s="32" t="s">
        <v>566</v>
      </c>
      <c r="I126" s="32" t="s">
        <v>566</v>
      </c>
      <c r="J126" s="32" t="s">
        <v>1026</v>
      </c>
      <c r="K126" s="66" t="s">
        <v>1027</v>
      </c>
      <c r="L126" s="38" t="s">
        <v>900</v>
      </c>
      <c r="M126" s="37">
        <f>VLOOKUP(L126,[1]Hoja1!$A$1:$C$5,2,0)</f>
        <v>943530157</v>
      </c>
      <c r="N126" s="37" t="str">
        <f>VLOOKUP(L126,[1]Hoja1!$A$1:$C$5,3,0)</f>
        <v>C13390@claro.com.pe&gt;</v>
      </c>
      <c r="O126" s="65" t="s">
        <v>1028</v>
      </c>
      <c r="P126" s="65">
        <v>974372751</v>
      </c>
      <c r="Q126" s="37"/>
      <c r="R126" s="67" t="s">
        <v>1029</v>
      </c>
      <c r="S126" s="3" t="s">
        <v>838</v>
      </c>
    </row>
    <row r="127" spans="1:19" x14ac:dyDescent="0.25">
      <c r="A127" s="57" t="s">
        <v>511</v>
      </c>
      <c r="B127" s="58" t="s">
        <v>1030</v>
      </c>
      <c r="C127" s="59" t="s">
        <v>1031</v>
      </c>
      <c r="D127" s="60" t="s">
        <v>1032</v>
      </c>
      <c r="E127" s="58" t="s">
        <v>1030</v>
      </c>
      <c r="F127" s="60" t="s">
        <v>1032</v>
      </c>
      <c r="G127" s="61" t="s">
        <v>1033</v>
      </c>
      <c r="H127" s="62" t="s">
        <v>903</v>
      </c>
      <c r="I127" s="62" t="s">
        <v>904</v>
      </c>
      <c r="J127" s="62" t="s">
        <v>561</v>
      </c>
      <c r="K127" s="63" t="s">
        <v>1034</v>
      </c>
      <c r="L127" s="38" t="s">
        <v>900</v>
      </c>
      <c r="M127" s="37">
        <f>VLOOKUP(L127,[1]Hoja1!$A$1:$C$5,2,0)</f>
        <v>943530157</v>
      </c>
      <c r="N127" s="37" t="str">
        <f>VLOOKUP(L127,[1]Hoja1!$A$1:$C$5,3,0)</f>
        <v>C13390@claro.com.pe&gt;</v>
      </c>
      <c r="O127" s="37" t="s">
        <v>1035</v>
      </c>
      <c r="P127" s="37">
        <v>930623569</v>
      </c>
      <c r="Q127" s="37"/>
      <c r="R127" s="64" t="s">
        <v>1036</v>
      </c>
      <c r="S127" s="3" t="s">
        <v>838</v>
      </c>
    </row>
    <row r="128" spans="1:19" hidden="1" x14ac:dyDescent="0.25">
      <c r="A128" s="1" t="s">
        <v>732</v>
      </c>
      <c r="B128" s="1" t="s">
        <v>733</v>
      </c>
      <c r="C128" s="1" t="s">
        <v>734</v>
      </c>
      <c r="D128" s="1" t="s">
        <v>735</v>
      </c>
      <c r="E128" s="2">
        <v>4856598</v>
      </c>
      <c r="F128" s="1" t="s">
        <v>736</v>
      </c>
      <c r="G128" s="1" t="s">
        <v>737</v>
      </c>
      <c r="H128" s="1" t="s">
        <v>738</v>
      </c>
      <c r="I128" s="1" t="s">
        <v>738</v>
      </c>
      <c r="J128" s="1" t="s">
        <v>739</v>
      </c>
      <c r="K128" s="1" t="s">
        <v>45</v>
      </c>
      <c r="L128" s="1" t="s">
        <v>740</v>
      </c>
      <c r="M128" s="1">
        <v>914558666</v>
      </c>
      <c r="N128" s="1" t="s">
        <v>741</v>
      </c>
      <c r="O128" s="1" t="s">
        <v>742</v>
      </c>
      <c r="P128" s="1">
        <v>974720000</v>
      </c>
      <c r="Q128" s="4"/>
      <c r="R128" s="4"/>
      <c r="S128" s="55"/>
    </row>
    <row r="129" spans="1:20" hidden="1" x14ac:dyDescent="0.25">
      <c r="A129" s="1" t="s">
        <v>732</v>
      </c>
      <c r="B129" s="1" t="s">
        <v>743</v>
      </c>
      <c r="C129" s="1" t="s">
        <v>744</v>
      </c>
      <c r="D129" s="1" t="s">
        <v>745</v>
      </c>
      <c r="E129" s="2">
        <v>4853114</v>
      </c>
      <c r="F129" s="1" t="s">
        <v>746</v>
      </c>
      <c r="G129" s="1" t="s">
        <v>747</v>
      </c>
      <c r="H129" s="1" t="s">
        <v>748</v>
      </c>
      <c r="I129" s="1" t="s">
        <v>748</v>
      </c>
      <c r="J129" s="1" t="s">
        <v>749</v>
      </c>
      <c r="K129" s="1" t="s">
        <v>45</v>
      </c>
      <c r="L129" s="1" t="s">
        <v>750</v>
      </c>
      <c r="M129" s="1" t="s">
        <v>751</v>
      </c>
      <c r="N129" s="1" t="s">
        <v>752</v>
      </c>
      <c r="O129" s="1" t="s">
        <v>753</v>
      </c>
      <c r="P129" s="1">
        <v>984709079</v>
      </c>
      <c r="Q129" s="4"/>
      <c r="R129" s="4"/>
      <c r="S129" s="55"/>
    </row>
    <row r="130" spans="1:20" hidden="1" x14ac:dyDescent="0.25">
      <c r="A130" s="1" t="s">
        <v>732</v>
      </c>
      <c r="B130" s="1" t="s">
        <v>754</v>
      </c>
      <c r="C130" s="1" t="s">
        <v>755</v>
      </c>
      <c r="D130" s="1" t="s">
        <v>756</v>
      </c>
      <c r="E130" s="2" t="s">
        <v>124</v>
      </c>
      <c r="F130" s="1" t="s">
        <v>756</v>
      </c>
      <c r="G130" s="1" t="s">
        <v>757</v>
      </c>
      <c r="H130" s="1" t="s">
        <v>758</v>
      </c>
      <c r="I130" s="1" t="s">
        <v>759</v>
      </c>
      <c r="J130" s="1" t="s">
        <v>760</v>
      </c>
      <c r="K130" s="1" t="s">
        <v>761</v>
      </c>
      <c r="L130" s="1" t="s">
        <v>762</v>
      </c>
      <c r="M130" s="1">
        <v>941103692</v>
      </c>
      <c r="N130" s="1" t="s">
        <v>763</v>
      </c>
      <c r="O130" s="1" t="s">
        <v>124</v>
      </c>
      <c r="P130" s="11" t="s">
        <v>124</v>
      </c>
      <c r="Q130" s="4"/>
      <c r="R130" s="4"/>
      <c r="S130" s="55"/>
    </row>
    <row r="131" spans="1:20" x14ac:dyDescent="0.25">
      <c r="A131" s="1" t="s">
        <v>732</v>
      </c>
      <c r="B131" s="1" t="s">
        <v>764</v>
      </c>
      <c r="C131" s="1" t="s">
        <v>765</v>
      </c>
      <c r="D131" s="1" t="s">
        <v>766</v>
      </c>
      <c r="E131" s="2">
        <v>4851259</v>
      </c>
      <c r="F131" s="1" t="s">
        <v>767</v>
      </c>
      <c r="G131" s="1" t="s">
        <v>768</v>
      </c>
      <c r="H131" s="1" t="s">
        <v>769</v>
      </c>
      <c r="I131" s="1" t="s">
        <v>769</v>
      </c>
      <c r="J131" s="1" t="s">
        <v>760</v>
      </c>
      <c r="K131" s="1" t="s">
        <v>45</v>
      </c>
      <c r="L131" s="1" t="s">
        <v>770</v>
      </c>
      <c r="M131" s="1">
        <v>972539383</v>
      </c>
      <c r="N131" s="1" t="s">
        <v>771</v>
      </c>
      <c r="O131" s="1" t="s">
        <v>124</v>
      </c>
      <c r="P131" s="11" t="s">
        <v>124</v>
      </c>
      <c r="Q131" s="4"/>
      <c r="R131" s="4"/>
      <c r="S131" s="55" t="s">
        <v>838</v>
      </c>
    </row>
    <row r="132" spans="1:20" x14ac:dyDescent="0.25">
      <c r="A132" s="1" t="s">
        <v>732</v>
      </c>
      <c r="B132" s="1" t="s">
        <v>772</v>
      </c>
      <c r="C132" s="1" t="s">
        <v>773</v>
      </c>
      <c r="D132" s="1" t="s">
        <v>774</v>
      </c>
      <c r="E132" s="2">
        <v>4854215</v>
      </c>
      <c r="F132" s="1" t="s">
        <v>774</v>
      </c>
      <c r="G132" s="1" t="s">
        <v>775</v>
      </c>
      <c r="H132" s="1" t="s">
        <v>776</v>
      </c>
      <c r="I132" s="1" t="s">
        <v>777</v>
      </c>
      <c r="J132" s="1" t="s">
        <v>760</v>
      </c>
      <c r="K132" s="1" t="s">
        <v>860</v>
      </c>
      <c r="L132" s="1" t="s">
        <v>750</v>
      </c>
      <c r="M132" s="1" t="s">
        <v>751</v>
      </c>
      <c r="N132" s="1" t="s">
        <v>752</v>
      </c>
      <c r="O132" s="1" t="s">
        <v>861</v>
      </c>
      <c r="P132" s="1">
        <v>986104434</v>
      </c>
      <c r="Q132" s="4"/>
      <c r="R132" s="25" t="s">
        <v>862</v>
      </c>
      <c r="S132" s="55" t="s">
        <v>838</v>
      </c>
    </row>
    <row r="133" spans="1:20" hidden="1" x14ac:dyDescent="0.25">
      <c r="A133" s="1" t="s">
        <v>732</v>
      </c>
      <c r="B133" s="1" t="s">
        <v>778</v>
      </c>
      <c r="C133" s="1" t="s">
        <v>779</v>
      </c>
      <c r="D133" s="1" t="s">
        <v>780</v>
      </c>
      <c r="E133" s="2">
        <v>4855612</v>
      </c>
      <c r="F133" s="1" t="s">
        <v>780</v>
      </c>
      <c r="G133" s="1" t="s">
        <v>781</v>
      </c>
      <c r="H133" s="1" t="s">
        <v>782</v>
      </c>
      <c r="I133" s="1" t="s">
        <v>783</v>
      </c>
      <c r="J133" s="1" t="s">
        <v>749</v>
      </c>
      <c r="K133" s="1" t="s">
        <v>784</v>
      </c>
      <c r="L133" s="1" t="s">
        <v>785</v>
      </c>
      <c r="M133" s="1">
        <v>982798344</v>
      </c>
      <c r="N133" s="1" t="s">
        <v>786</v>
      </c>
      <c r="O133" s="1" t="s">
        <v>124</v>
      </c>
      <c r="P133" s="11" t="s">
        <v>124</v>
      </c>
      <c r="Q133" s="4"/>
      <c r="R133" s="4"/>
      <c r="S133" s="55"/>
    </row>
    <row r="134" spans="1:20" x14ac:dyDescent="0.25">
      <c r="A134" s="1" t="s">
        <v>732</v>
      </c>
      <c r="B134" s="1" t="s">
        <v>764</v>
      </c>
      <c r="C134" s="1" t="s">
        <v>787</v>
      </c>
      <c r="D134" s="68" t="s">
        <v>766</v>
      </c>
      <c r="E134" s="2">
        <v>4851259</v>
      </c>
      <c r="F134" s="1" t="s">
        <v>767</v>
      </c>
      <c r="G134" s="1" t="s">
        <v>788</v>
      </c>
      <c r="H134" s="1" t="s">
        <v>789</v>
      </c>
      <c r="I134" s="1" t="s">
        <v>790</v>
      </c>
      <c r="J134" s="1" t="s">
        <v>760</v>
      </c>
      <c r="K134" s="1" t="s">
        <v>45</v>
      </c>
      <c r="L134" s="1" t="s">
        <v>791</v>
      </c>
      <c r="M134" s="1">
        <v>943581604</v>
      </c>
      <c r="N134" s="1" t="s">
        <v>792</v>
      </c>
      <c r="O134" s="1" t="s">
        <v>793</v>
      </c>
      <c r="P134" s="1">
        <v>993440501</v>
      </c>
      <c r="Q134" s="4"/>
      <c r="R134" s="4"/>
      <c r="S134" s="55" t="s">
        <v>838</v>
      </c>
    </row>
    <row r="135" spans="1:20" x14ac:dyDescent="0.25">
      <c r="A135" s="1" t="s">
        <v>732</v>
      </c>
      <c r="B135" s="1" t="s">
        <v>794</v>
      </c>
      <c r="C135" s="1" t="s">
        <v>795</v>
      </c>
      <c r="D135" s="69" t="s">
        <v>796</v>
      </c>
      <c r="E135" s="2">
        <v>4854647</v>
      </c>
      <c r="F135" s="1" t="s">
        <v>796</v>
      </c>
      <c r="G135" s="1" t="s">
        <v>797</v>
      </c>
      <c r="H135" s="1" t="s">
        <v>798</v>
      </c>
      <c r="I135" s="1" t="s">
        <v>799</v>
      </c>
      <c r="J135" s="1" t="s">
        <v>800</v>
      </c>
      <c r="K135" s="1" t="s">
        <v>801</v>
      </c>
      <c r="L135" s="1" t="s">
        <v>791</v>
      </c>
      <c r="M135" s="1">
        <v>943581604</v>
      </c>
      <c r="N135" s="1" t="s">
        <v>792</v>
      </c>
      <c r="O135" s="1" t="s">
        <v>802</v>
      </c>
      <c r="P135" s="1">
        <v>926885046</v>
      </c>
      <c r="Q135" s="4"/>
      <c r="R135" s="25" t="s">
        <v>884</v>
      </c>
      <c r="S135" s="56" t="s">
        <v>838</v>
      </c>
    </row>
    <row r="136" spans="1:20" x14ac:dyDescent="0.25">
      <c r="A136" s="1" t="s">
        <v>732</v>
      </c>
      <c r="B136" s="1" t="s">
        <v>803</v>
      </c>
      <c r="C136" s="1" t="s">
        <v>804</v>
      </c>
      <c r="D136" s="68" t="s">
        <v>805</v>
      </c>
      <c r="E136" s="2">
        <v>4853927</v>
      </c>
      <c r="F136" s="1" t="s">
        <v>806</v>
      </c>
      <c r="G136" s="1" t="s">
        <v>807</v>
      </c>
      <c r="H136" s="1" t="s">
        <v>808</v>
      </c>
      <c r="I136" s="1" t="s">
        <v>808</v>
      </c>
      <c r="J136" s="1" t="s">
        <v>809</v>
      </c>
      <c r="K136" s="1" t="s">
        <v>860</v>
      </c>
      <c r="L136" s="1" t="s">
        <v>750</v>
      </c>
      <c r="M136" s="1" t="s">
        <v>751</v>
      </c>
      <c r="N136" s="1" t="s">
        <v>752</v>
      </c>
      <c r="O136" s="1" t="s">
        <v>810</v>
      </c>
      <c r="P136" s="1">
        <v>983729738</v>
      </c>
      <c r="Q136" s="4"/>
      <c r="R136" s="9" t="s">
        <v>863</v>
      </c>
      <c r="S136" s="55" t="s">
        <v>838</v>
      </c>
    </row>
    <row r="137" spans="1:20" x14ac:dyDescent="0.25">
      <c r="A137" s="30" t="s">
        <v>511</v>
      </c>
      <c r="B137" s="30" t="s">
        <v>700</v>
      </c>
      <c r="C137" s="76" t="s">
        <v>701</v>
      </c>
      <c r="D137" s="30" t="s">
        <v>702</v>
      </c>
      <c r="E137" s="2" t="s">
        <v>124</v>
      </c>
      <c r="F137" s="30" t="s">
        <v>702</v>
      </c>
      <c r="G137" s="30" t="s">
        <v>1047</v>
      </c>
      <c r="H137" s="30" t="s">
        <v>703</v>
      </c>
      <c r="I137" s="30" t="s">
        <v>703</v>
      </c>
      <c r="J137" s="30" t="s">
        <v>575</v>
      </c>
      <c r="K137" s="38" t="s">
        <v>1048</v>
      </c>
      <c r="L137" s="34" t="s">
        <v>696</v>
      </c>
      <c r="M137" s="34">
        <v>997106874</v>
      </c>
      <c r="N137" s="34" t="s">
        <v>577</v>
      </c>
      <c r="O137" s="34" t="s">
        <v>1049</v>
      </c>
      <c r="P137" s="34" t="s">
        <v>1050</v>
      </c>
      <c r="Q137" s="35"/>
      <c r="R137" s="34" t="s">
        <v>1051</v>
      </c>
      <c r="S137" s="4" t="s">
        <v>838</v>
      </c>
    </row>
    <row r="138" spans="1:20" s="28" customFormat="1" x14ac:dyDescent="0.25">
      <c r="A138" s="1" t="s">
        <v>732</v>
      </c>
      <c r="B138" s="1" t="s">
        <v>1052</v>
      </c>
      <c r="C138" s="77" t="s">
        <v>1053</v>
      </c>
      <c r="D138" s="1" t="s">
        <v>1054</v>
      </c>
      <c r="E138" s="1">
        <v>4852488</v>
      </c>
      <c r="F138" s="2" t="s">
        <v>1054</v>
      </c>
      <c r="G138" s="1" t="s">
        <v>1055</v>
      </c>
      <c r="H138" s="1" t="s">
        <v>1056</v>
      </c>
      <c r="I138" s="1" t="s">
        <v>1057</v>
      </c>
      <c r="J138" s="1" t="s">
        <v>1058</v>
      </c>
      <c r="K138" s="1" t="s">
        <v>300</v>
      </c>
      <c r="L138" s="1" t="s">
        <v>1059</v>
      </c>
      <c r="M138" s="1" t="s">
        <v>751</v>
      </c>
      <c r="N138" s="1" t="s">
        <v>1060</v>
      </c>
      <c r="O138" s="1" t="s">
        <v>1061</v>
      </c>
      <c r="P138" s="1">
        <v>992152831</v>
      </c>
      <c r="Q138" s="1"/>
      <c r="R138" s="4" t="s">
        <v>1062</v>
      </c>
      <c r="S138" s="4" t="s">
        <v>838</v>
      </c>
      <c r="T138" s="28" t="e">
        <f>VLOOKUP(C138,'BASE DACs'!$C:$C,1,0)</f>
        <v>#N/A</v>
      </c>
    </row>
    <row r="139" spans="1:20" s="28" customFormat="1" x14ac:dyDescent="0.25">
      <c r="A139" s="1" t="s">
        <v>732</v>
      </c>
      <c r="B139" s="1" t="s">
        <v>1052</v>
      </c>
      <c r="C139" s="77" t="s">
        <v>1063</v>
      </c>
      <c r="D139" s="1" t="s">
        <v>1054</v>
      </c>
      <c r="E139" s="1">
        <v>4852488</v>
      </c>
      <c r="F139" s="2" t="s">
        <v>1064</v>
      </c>
      <c r="G139" s="1" t="s">
        <v>1065</v>
      </c>
      <c r="H139" s="1" t="s">
        <v>1066</v>
      </c>
      <c r="I139" s="1" t="s">
        <v>1057</v>
      </c>
      <c r="J139" s="1" t="s">
        <v>1058</v>
      </c>
      <c r="K139" s="1" t="s">
        <v>300</v>
      </c>
      <c r="L139" s="1" t="s">
        <v>1059</v>
      </c>
      <c r="M139" s="1" t="s">
        <v>751</v>
      </c>
      <c r="N139" s="1" t="s">
        <v>1060</v>
      </c>
      <c r="O139" s="1" t="s">
        <v>1067</v>
      </c>
      <c r="P139" s="1">
        <v>974249806</v>
      </c>
      <c r="Q139" s="1"/>
      <c r="R139" s="4" t="s">
        <v>1062</v>
      </c>
      <c r="S139" s="4" t="s">
        <v>838</v>
      </c>
      <c r="T139" s="28" t="e">
        <f>VLOOKUP(C139,'BASE DACs'!$C:$C,1,0)</f>
        <v>#N/A</v>
      </c>
    </row>
    <row r="140" spans="1:20" s="28" customFormat="1" x14ac:dyDescent="0.25">
      <c r="A140" s="1" t="s">
        <v>732</v>
      </c>
      <c r="B140" s="1" t="s">
        <v>1068</v>
      </c>
      <c r="C140" s="77" t="s">
        <v>1069</v>
      </c>
      <c r="D140" s="1" t="s">
        <v>805</v>
      </c>
      <c r="E140" s="1">
        <v>4854544</v>
      </c>
      <c r="F140" s="2" t="s">
        <v>1070</v>
      </c>
      <c r="G140" s="1" t="s">
        <v>1071</v>
      </c>
      <c r="H140" s="1" t="s">
        <v>1072</v>
      </c>
      <c r="I140" s="1" t="s">
        <v>1057</v>
      </c>
      <c r="J140" s="1" t="s">
        <v>1058</v>
      </c>
      <c r="K140" s="1" t="s">
        <v>300</v>
      </c>
      <c r="L140" s="1" t="s">
        <v>1059</v>
      </c>
      <c r="M140" s="1" t="s">
        <v>751</v>
      </c>
      <c r="N140" s="1" t="s">
        <v>1060</v>
      </c>
      <c r="O140" s="1" t="s">
        <v>1073</v>
      </c>
      <c r="P140" s="1">
        <v>952337391</v>
      </c>
      <c r="Q140" s="1"/>
      <c r="R140" s="4" t="s">
        <v>1074</v>
      </c>
      <c r="S140" s="4" t="s">
        <v>838</v>
      </c>
      <c r="T140" s="28" t="e">
        <f>VLOOKUP(C140,'BASE DACs'!$C:$C,1,0)</f>
        <v>#N/A</v>
      </c>
    </row>
    <row r="141" spans="1:20" s="28" customFormat="1" x14ac:dyDescent="0.25">
      <c r="A141" s="1" t="s">
        <v>732</v>
      </c>
      <c r="B141" s="1" t="s">
        <v>1075</v>
      </c>
      <c r="C141" s="77" t="s">
        <v>1076</v>
      </c>
      <c r="D141" s="1" t="s">
        <v>1077</v>
      </c>
      <c r="E141" s="1">
        <v>4854890</v>
      </c>
      <c r="F141" s="2" t="s">
        <v>1077</v>
      </c>
      <c r="G141" s="1" t="s">
        <v>1078</v>
      </c>
      <c r="H141" s="1" t="s">
        <v>1072</v>
      </c>
      <c r="I141" s="1" t="s">
        <v>1079</v>
      </c>
      <c r="J141" s="1" t="s">
        <v>1079</v>
      </c>
      <c r="K141" s="1" t="s">
        <v>300</v>
      </c>
      <c r="L141" s="1" t="s">
        <v>1059</v>
      </c>
      <c r="M141" s="1" t="s">
        <v>751</v>
      </c>
      <c r="N141" s="1" t="s">
        <v>1060</v>
      </c>
      <c r="O141" s="1" t="s">
        <v>1080</v>
      </c>
      <c r="P141" s="1">
        <v>952471232</v>
      </c>
      <c r="Q141" s="1"/>
      <c r="R141" s="4" t="s">
        <v>1081</v>
      </c>
      <c r="S141" s="4" t="s">
        <v>838</v>
      </c>
      <c r="T141" s="28" t="e">
        <f>VLOOKUP(C141,'BASE DACs'!$C:$C,1,0)</f>
        <v>#N/A</v>
      </c>
    </row>
    <row r="142" spans="1:20" s="28" customFormat="1" x14ac:dyDescent="0.25">
      <c r="A142" s="1" t="s">
        <v>732</v>
      </c>
      <c r="B142" s="1" t="s">
        <v>1082</v>
      </c>
      <c r="C142" s="77" t="s">
        <v>1083</v>
      </c>
      <c r="D142" s="1" t="s">
        <v>1084</v>
      </c>
      <c r="E142" s="1">
        <v>4857033</v>
      </c>
      <c r="F142" s="2" t="s">
        <v>1084</v>
      </c>
      <c r="G142" s="1" t="s">
        <v>1085</v>
      </c>
      <c r="H142" s="1" t="s">
        <v>1086</v>
      </c>
      <c r="I142" s="1" t="s">
        <v>1087</v>
      </c>
      <c r="J142" s="1" t="s">
        <v>1088</v>
      </c>
      <c r="K142" s="1" t="s">
        <v>300</v>
      </c>
      <c r="L142" s="1" t="s">
        <v>1089</v>
      </c>
      <c r="M142" s="1" t="s">
        <v>1090</v>
      </c>
      <c r="N142" s="1" t="s">
        <v>1091</v>
      </c>
      <c r="O142" s="1" t="s">
        <v>1092</v>
      </c>
      <c r="P142" s="1">
        <v>961748200</v>
      </c>
      <c r="Q142" s="1"/>
      <c r="R142" s="4" t="s">
        <v>1093</v>
      </c>
      <c r="S142" s="4" t="s">
        <v>838</v>
      </c>
      <c r="T142" s="28" t="e">
        <f>VLOOKUP(C142,'BASE DACs'!$C:$C,1,0)</f>
        <v>#N/A</v>
      </c>
    </row>
    <row r="143" spans="1:20" s="28" customFormat="1" x14ac:dyDescent="0.25">
      <c r="A143" s="1" t="s">
        <v>732</v>
      </c>
      <c r="B143" s="1" t="s">
        <v>733</v>
      </c>
      <c r="C143" s="77" t="s">
        <v>1094</v>
      </c>
      <c r="D143" s="1" t="s">
        <v>735</v>
      </c>
      <c r="E143" s="1">
        <v>4856598</v>
      </c>
      <c r="F143" s="2" t="s">
        <v>735</v>
      </c>
      <c r="G143" s="1" t="s">
        <v>1095</v>
      </c>
      <c r="H143" s="1" t="s">
        <v>1096</v>
      </c>
      <c r="I143" s="1" t="s">
        <v>1097</v>
      </c>
      <c r="J143" s="1" t="s">
        <v>1088</v>
      </c>
      <c r="K143" s="1" t="s">
        <v>300</v>
      </c>
      <c r="L143" s="1" t="s">
        <v>1089</v>
      </c>
      <c r="M143" s="1" t="s">
        <v>1090</v>
      </c>
      <c r="N143" s="1" t="s">
        <v>1091</v>
      </c>
      <c r="O143" s="1" t="s">
        <v>1098</v>
      </c>
      <c r="P143" s="1">
        <v>927783528</v>
      </c>
      <c r="Q143" s="1"/>
      <c r="R143" s="4" t="s">
        <v>1099</v>
      </c>
      <c r="S143" s="4" t="s">
        <v>838</v>
      </c>
      <c r="T143" s="28" t="e">
        <f>VLOOKUP(C143,'BASE DACs'!$C:$C,1,0)</f>
        <v>#N/A</v>
      </c>
    </row>
    <row r="144" spans="1:20" s="28" customFormat="1" x14ac:dyDescent="0.25">
      <c r="A144" s="1" t="s">
        <v>732</v>
      </c>
      <c r="B144" s="1" t="s">
        <v>794</v>
      </c>
      <c r="C144" s="77" t="s">
        <v>1100</v>
      </c>
      <c r="D144" s="1" t="s">
        <v>796</v>
      </c>
      <c r="E144" s="1">
        <v>4854647</v>
      </c>
      <c r="F144" s="2" t="s">
        <v>796</v>
      </c>
      <c r="G144" s="1" t="s">
        <v>1101</v>
      </c>
      <c r="H144" s="1" t="s">
        <v>1102</v>
      </c>
      <c r="I144" s="1" t="s">
        <v>1103</v>
      </c>
      <c r="J144" s="1" t="s">
        <v>1104</v>
      </c>
      <c r="K144" s="1" t="s">
        <v>300</v>
      </c>
      <c r="L144" s="1" t="s">
        <v>770</v>
      </c>
      <c r="M144" s="1">
        <v>972539383</v>
      </c>
      <c r="N144" s="1" t="s">
        <v>771</v>
      </c>
      <c r="O144" s="1" t="s">
        <v>1105</v>
      </c>
      <c r="P144" s="1">
        <v>960752150</v>
      </c>
      <c r="Q144" s="1"/>
      <c r="R144" s="4" t="s">
        <v>1106</v>
      </c>
      <c r="S144" s="4" t="s">
        <v>838</v>
      </c>
      <c r="T144" s="28" t="e">
        <f>VLOOKUP(C144,'BASE DACs'!$C:$C,1,0)</f>
        <v>#N/A</v>
      </c>
    </row>
    <row r="145" spans="1:20" s="28" customFormat="1" x14ac:dyDescent="0.25">
      <c r="A145" s="1" t="s">
        <v>732</v>
      </c>
      <c r="B145" s="1" t="s">
        <v>794</v>
      </c>
      <c r="C145" s="77" t="s">
        <v>1107</v>
      </c>
      <c r="D145" s="1" t="s">
        <v>796</v>
      </c>
      <c r="E145" s="1">
        <v>4854647</v>
      </c>
      <c r="F145" s="2" t="s">
        <v>796</v>
      </c>
      <c r="G145" s="1" t="s">
        <v>1108</v>
      </c>
      <c r="H145" s="1" t="s">
        <v>1109</v>
      </c>
      <c r="I145" s="1" t="s">
        <v>1103</v>
      </c>
      <c r="J145" s="1" t="s">
        <v>1104</v>
      </c>
      <c r="K145" s="1" t="s">
        <v>300</v>
      </c>
      <c r="L145" s="1" t="s">
        <v>770</v>
      </c>
      <c r="M145" s="1">
        <v>972539383</v>
      </c>
      <c r="N145" s="1" t="s">
        <v>771</v>
      </c>
      <c r="O145" s="1" t="s">
        <v>1110</v>
      </c>
      <c r="P145" s="1">
        <v>935348557</v>
      </c>
      <c r="Q145" s="1"/>
      <c r="R145" s="4" t="s">
        <v>1106</v>
      </c>
      <c r="S145" s="4" t="s">
        <v>838</v>
      </c>
      <c r="T145" s="28" t="e">
        <f>VLOOKUP(C145,'BASE DACs'!$C:$C,1,0)</f>
        <v>#N/A</v>
      </c>
    </row>
    <row r="146" spans="1:20" s="28" customFormat="1" x14ac:dyDescent="0.25">
      <c r="A146" s="1" t="s">
        <v>732</v>
      </c>
      <c r="B146" s="1" t="s">
        <v>803</v>
      </c>
      <c r="C146" s="77" t="s">
        <v>1111</v>
      </c>
      <c r="D146" s="1" t="s">
        <v>806</v>
      </c>
      <c r="E146" s="1">
        <v>4853927</v>
      </c>
      <c r="F146" s="1" t="s">
        <v>1070</v>
      </c>
      <c r="G146" s="1" t="s">
        <v>1112</v>
      </c>
      <c r="H146" s="1" t="s">
        <v>1113</v>
      </c>
      <c r="I146" s="4" t="s">
        <v>808</v>
      </c>
      <c r="J146" s="1" t="s">
        <v>1114</v>
      </c>
      <c r="K146" s="1" t="s">
        <v>300</v>
      </c>
      <c r="L146" s="1" t="s">
        <v>750</v>
      </c>
      <c r="M146" s="1" t="s">
        <v>751</v>
      </c>
      <c r="N146" s="1" t="s">
        <v>1060</v>
      </c>
      <c r="O146" s="1" t="s">
        <v>1115</v>
      </c>
      <c r="P146" s="1">
        <v>951701888</v>
      </c>
      <c r="Q146" s="1"/>
      <c r="R146" s="1" t="s">
        <v>1116</v>
      </c>
      <c r="S146" s="4" t="s">
        <v>838</v>
      </c>
      <c r="T146" s="28" t="e">
        <f>VLOOKUP(C146,'BASE DACs'!$C:$C,1,0)</f>
        <v>#N/A</v>
      </c>
    </row>
    <row r="147" spans="1:20" s="28" customFormat="1" x14ac:dyDescent="0.25">
      <c r="A147" s="1" t="s">
        <v>732</v>
      </c>
      <c r="B147" s="1" t="s">
        <v>803</v>
      </c>
      <c r="C147" s="77" t="s">
        <v>1117</v>
      </c>
      <c r="D147" s="1" t="s">
        <v>806</v>
      </c>
      <c r="E147" s="1">
        <v>4853927</v>
      </c>
      <c r="F147" s="1" t="s">
        <v>1070</v>
      </c>
      <c r="G147" s="1" t="s">
        <v>1118</v>
      </c>
      <c r="H147" s="1" t="s">
        <v>1119</v>
      </c>
      <c r="I147" s="4" t="s">
        <v>808</v>
      </c>
      <c r="J147" s="1" t="s">
        <v>1114</v>
      </c>
      <c r="K147" s="1" t="s">
        <v>300</v>
      </c>
      <c r="L147" s="1" t="s">
        <v>750</v>
      </c>
      <c r="M147" s="1" t="s">
        <v>751</v>
      </c>
      <c r="N147" s="1" t="s">
        <v>1060</v>
      </c>
      <c r="O147" s="1" t="s">
        <v>1120</v>
      </c>
      <c r="P147" s="1">
        <v>992735066</v>
      </c>
      <c r="Q147" s="1"/>
      <c r="R147" s="1" t="s">
        <v>1121</v>
      </c>
      <c r="S147" s="4" t="s">
        <v>838</v>
      </c>
      <c r="T147" s="28" t="e">
        <f>VLOOKUP(C147,'BASE DACs'!$C:$C,1,0)</f>
        <v>#N/A</v>
      </c>
    </row>
    <row r="148" spans="1:20" s="28" customFormat="1" x14ac:dyDescent="0.25">
      <c r="A148" s="1" t="s">
        <v>732</v>
      </c>
      <c r="B148" s="1" t="s">
        <v>1122</v>
      </c>
      <c r="C148" s="77" t="s">
        <v>1123</v>
      </c>
      <c r="D148" s="1" t="s">
        <v>1124</v>
      </c>
      <c r="E148" s="1">
        <v>4851714</v>
      </c>
      <c r="F148" s="1" t="s">
        <v>1125</v>
      </c>
      <c r="G148" s="1" t="s">
        <v>1126</v>
      </c>
      <c r="H148" s="1" t="s">
        <v>1127</v>
      </c>
      <c r="I148" s="4" t="s">
        <v>1128</v>
      </c>
      <c r="J148" s="1" t="s">
        <v>800</v>
      </c>
      <c r="K148" s="1" t="s">
        <v>300</v>
      </c>
      <c r="L148" s="1" t="s">
        <v>750</v>
      </c>
      <c r="M148" s="1" t="s">
        <v>751</v>
      </c>
      <c r="N148" s="1" t="s">
        <v>1060</v>
      </c>
      <c r="O148" s="1" t="s">
        <v>1129</v>
      </c>
      <c r="P148" s="1">
        <v>958373879</v>
      </c>
      <c r="Q148" s="1"/>
      <c r="R148" s="1" t="s">
        <v>1130</v>
      </c>
      <c r="S148" s="4" t="s">
        <v>838</v>
      </c>
      <c r="T148" s="28" t="e">
        <f>VLOOKUP(C148,'BASE DACs'!$C:$C,1,0)</f>
        <v>#N/A</v>
      </c>
    </row>
    <row r="149" spans="1:20" s="28" customFormat="1" x14ac:dyDescent="0.25">
      <c r="A149" s="1" t="s">
        <v>732</v>
      </c>
      <c r="B149" s="1" t="s">
        <v>1131</v>
      </c>
      <c r="C149" s="77" t="s">
        <v>1132</v>
      </c>
      <c r="D149" s="1" t="s">
        <v>1133</v>
      </c>
      <c r="E149" s="1">
        <v>4853213</v>
      </c>
      <c r="F149" s="1" t="s">
        <v>1125</v>
      </c>
      <c r="G149" s="1" t="s">
        <v>1134</v>
      </c>
      <c r="H149" s="1" t="s">
        <v>1135</v>
      </c>
      <c r="I149" s="4" t="s">
        <v>1135</v>
      </c>
      <c r="J149" s="1" t="s">
        <v>800</v>
      </c>
      <c r="K149" s="1" t="s">
        <v>300</v>
      </c>
      <c r="L149" s="1" t="s">
        <v>750</v>
      </c>
      <c r="M149" s="1" t="s">
        <v>751</v>
      </c>
      <c r="N149" s="1" t="s">
        <v>1060</v>
      </c>
      <c r="O149" s="1" t="s">
        <v>1136</v>
      </c>
      <c r="P149" s="1">
        <v>983129391</v>
      </c>
      <c r="Q149" s="1"/>
      <c r="R149" s="1" t="s">
        <v>1137</v>
      </c>
      <c r="S149" s="4" t="s">
        <v>838</v>
      </c>
      <c r="T149" s="28" t="e">
        <f>VLOOKUP(C149,'BASE DACs'!$C:$C,1,0)</f>
        <v>#N/A</v>
      </c>
    </row>
    <row r="150" spans="1:20" s="28" customFormat="1" x14ac:dyDescent="0.25">
      <c r="A150" s="1" t="s">
        <v>732</v>
      </c>
      <c r="B150" s="1" t="s">
        <v>1138</v>
      </c>
      <c r="C150" s="77" t="s">
        <v>1139</v>
      </c>
      <c r="D150" s="1" t="s">
        <v>1140</v>
      </c>
      <c r="E150" s="1">
        <v>4852009</v>
      </c>
      <c r="F150" s="1" t="s">
        <v>1141</v>
      </c>
      <c r="G150" s="1" t="s">
        <v>1142</v>
      </c>
      <c r="H150" s="1" t="s">
        <v>1143</v>
      </c>
      <c r="I150" s="4" t="s">
        <v>1144</v>
      </c>
      <c r="J150" s="1" t="s">
        <v>760</v>
      </c>
      <c r="K150" s="1" t="s">
        <v>300</v>
      </c>
      <c r="L150" s="1" t="s">
        <v>750</v>
      </c>
      <c r="M150" s="1" t="s">
        <v>751</v>
      </c>
      <c r="N150" s="1" t="s">
        <v>1060</v>
      </c>
      <c r="O150" s="1" t="s">
        <v>1145</v>
      </c>
      <c r="P150" s="1">
        <v>932874652</v>
      </c>
      <c r="Q150" s="1"/>
      <c r="R150" s="1" t="s">
        <v>1146</v>
      </c>
      <c r="S150" s="4" t="s">
        <v>838</v>
      </c>
      <c r="T150" s="28" t="e">
        <f>VLOOKUP(C150,'BASE DACs'!$C:$C,1,0)</f>
        <v>#N/A</v>
      </c>
    </row>
    <row r="151" spans="1:20" s="28" customFormat="1" x14ac:dyDescent="0.25">
      <c r="A151" s="1" t="s">
        <v>732</v>
      </c>
      <c r="B151" s="1" t="s">
        <v>1068</v>
      </c>
      <c r="C151" s="1" t="s">
        <v>1147</v>
      </c>
      <c r="D151" s="1" t="s">
        <v>805</v>
      </c>
      <c r="E151" s="1">
        <v>4854544</v>
      </c>
      <c r="F151" s="1" t="s">
        <v>1070</v>
      </c>
      <c r="G151" s="1" t="s">
        <v>1148</v>
      </c>
      <c r="H151" s="1" t="s">
        <v>1149</v>
      </c>
      <c r="I151" s="4" t="s">
        <v>1150</v>
      </c>
      <c r="J151" s="1" t="s">
        <v>1114</v>
      </c>
      <c r="K151" s="1" t="s">
        <v>300</v>
      </c>
      <c r="L151" s="1" t="s">
        <v>750</v>
      </c>
      <c r="M151" s="1" t="s">
        <v>751</v>
      </c>
      <c r="N151" s="1" t="s">
        <v>1060</v>
      </c>
      <c r="O151" s="1" t="s">
        <v>1151</v>
      </c>
      <c r="P151" s="1">
        <v>953279944</v>
      </c>
      <c r="Q151" s="1"/>
      <c r="R151" s="1" t="s">
        <v>1152</v>
      </c>
      <c r="S151" s="4" t="s">
        <v>838</v>
      </c>
      <c r="T151" s="28" t="e">
        <f>VLOOKUP(C151,'BASE DACs'!$C:$C,1,0)</f>
        <v>#N/A</v>
      </c>
    </row>
    <row r="152" spans="1:20" s="28" customFormat="1" x14ac:dyDescent="0.25">
      <c r="A152" s="1" t="s">
        <v>732</v>
      </c>
      <c r="B152" s="1" t="s">
        <v>794</v>
      </c>
      <c r="C152" s="1" t="s">
        <v>1153</v>
      </c>
      <c r="D152" s="1" t="s">
        <v>1154</v>
      </c>
      <c r="E152" s="1">
        <v>4855436</v>
      </c>
      <c r="F152" s="1" t="s">
        <v>1155</v>
      </c>
      <c r="G152" s="1" t="s">
        <v>1156</v>
      </c>
      <c r="H152" s="1" t="s">
        <v>1157</v>
      </c>
      <c r="I152" s="4" t="s">
        <v>1158</v>
      </c>
      <c r="J152" s="1" t="s">
        <v>1159</v>
      </c>
      <c r="K152" s="1" t="s">
        <v>300</v>
      </c>
      <c r="L152" s="1" t="s">
        <v>750</v>
      </c>
      <c r="M152" s="1" t="s">
        <v>751</v>
      </c>
      <c r="N152" s="1" t="s">
        <v>1060</v>
      </c>
      <c r="O152" s="1" t="s">
        <v>1160</v>
      </c>
      <c r="P152" s="1">
        <v>974505762</v>
      </c>
      <c r="Q152" s="1"/>
      <c r="R152" s="1" t="s">
        <v>1161</v>
      </c>
      <c r="S152" s="4" t="s">
        <v>838</v>
      </c>
      <c r="T152" s="28" t="e">
        <f>VLOOKUP(C152,'BASE DACs'!$C:$C,1,0)</f>
        <v>#N/A</v>
      </c>
    </row>
    <row r="153" spans="1:20" s="28" customFormat="1" x14ac:dyDescent="0.25">
      <c r="A153" s="1" t="s">
        <v>732</v>
      </c>
      <c r="B153" s="1" t="s">
        <v>1162</v>
      </c>
      <c r="C153" s="1" t="s">
        <v>1163</v>
      </c>
      <c r="D153" s="1" t="s">
        <v>766</v>
      </c>
      <c r="E153" s="1">
        <v>4851259</v>
      </c>
      <c r="F153" s="1" t="s">
        <v>767</v>
      </c>
      <c r="G153" s="1" t="s">
        <v>1164</v>
      </c>
      <c r="H153" s="1" t="s">
        <v>789</v>
      </c>
      <c r="I153" s="4" t="s">
        <v>790</v>
      </c>
      <c r="J153" s="1" t="s">
        <v>760</v>
      </c>
      <c r="K153" s="1" t="s">
        <v>300</v>
      </c>
      <c r="L153" s="1" t="s">
        <v>1165</v>
      </c>
      <c r="M153" s="1">
        <v>972539383</v>
      </c>
      <c r="N153" s="1" t="s">
        <v>771</v>
      </c>
      <c r="O153" s="1" t="s">
        <v>1166</v>
      </c>
      <c r="P153" s="1">
        <v>993440501</v>
      </c>
      <c r="Q153" s="1"/>
      <c r="R153" s="1" t="s">
        <v>1167</v>
      </c>
      <c r="S153" s="4" t="s">
        <v>838</v>
      </c>
      <c r="T153" s="28" t="e">
        <f>VLOOKUP(C153,'BASE DACs'!$C:$C,1,0)</f>
        <v>#N/A</v>
      </c>
    </row>
    <row r="154" spans="1:20" s="28" customFormat="1" x14ac:dyDescent="0.25">
      <c r="A154" s="1" t="s">
        <v>732</v>
      </c>
      <c r="B154" s="1" t="s">
        <v>1168</v>
      </c>
      <c r="C154" s="1" t="s">
        <v>1169</v>
      </c>
      <c r="D154" s="1" t="s">
        <v>766</v>
      </c>
      <c r="E154" s="1">
        <v>4851259</v>
      </c>
      <c r="F154" s="1" t="s">
        <v>767</v>
      </c>
      <c r="G154" s="1" t="s">
        <v>1170</v>
      </c>
      <c r="H154" s="1" t="s">
        <v>1171</v>
      </c>
      <c r="I154" s="4" t="s">
        <v>1172</v>
      </c>
      <c r="J154" s="1" t="s">
        <v>760</v>
      </c>
      <c r="K154" s="1" t="s">
        <v>300</v>
      </c>
      <c r="L154" s="1" t="s">
        <v>1165</v>
      </c>
      <c r="M154" s="1">
        <v>972539383</v>
      </c>
      <c r="N154" s="1" t="s">
        <v>771</v>
      </c>
      <c r="O154" s="1" t="s">
        <v>1173</v>
      </c>
      <c r="P154" s="1">
        <v>944010087</v>
      </c>
      <c r="Q154" s="1"/>
      <c r="R154" s="1" t="s">
        <v>1174</v>
      </c>
      <c r="S154" s="4" t="s">
        <v>838</v>
      </c>
      <c r="T154" s="28" t="e">
        <f>VLOOKUP(C154,'BASE DACs'!$C:$C,1,0)</f>
        <v>#N/A</v>
      </c>
    </row>
    <row r="155" spans="1:20" s="28" customFormat="1" x14ac:dyDescent="0.25">
      <c r="A155" s="1" t="s">
        <v>732</v>
      </c>
      <c r="B155" s="1" t="s">
        <v>1175</v>
      </c>
      <c r="C155" s="1" t="s">
        <v>1176</v>
      </c>
      <c r="D155" s="1" t="s">
        <v>766</v>
      </c>
      <c r="E155" s="1">
        <v>4851259</v>
      </c>
      <c r="F155" s="1" t="s">
        <v>767</v>
      </c>
      <c r="G155" s="1" t="s">
        <v>1177</v>
      </c>
      <c r="H155" s="1" t="s">
        <v>1178</v>
      </c>
      <c r="I155" s="4" t="s">
        <v>1179</v>
      </c>
      <c r="J155" s="1" t="s">
        <v>760</v>
      </c>
      <c r="K155" s="1" t="s">
        <v>300</v>
      </c>
      <c r="L155" s="1" t="s">
        <v>1165</v>
      </c>
      <c r="M155" s="1">
        <v>972539383</v>
      </c>
      <c r="N155" s="1" t="s">
        <v>771</v>
      </c>
      <c r="O155" s="1" t="s">
        <v>1180</v>
      </c>
      <c r="P155" s="1">
        <v>932082466</v>
      </c>
      <c r="Q155" s="1"/>
      <c r="R155" s="1" t="s">
        <v>1181</v>
      </c>
      <c r="S155" s="4" t="s">
        <v>838</v>
      </c>
      <c r="T155" s="28" t="e">
        <f>VLOOKUP(C155,'BASE DACs'!$C:$C,1,0)</f>
        <v>#N/A</v>
      </c>
    </row>
    <row r="156" spans="1:20" s="28" customFormat="1" x14ac:dyDescent="0.25">
      <c r="A156" s="1" t="s">
        <v>732</v>
      </c>
      <c r="B156" s="1" t="s">
        <v>1182</v>
      </c>
      <c r="C156" s="1" t="s">
        <v>1183</v>
      </c>
      <c r="D156" s="1" t="s">
        <v>766</v>
      </c>
      <c r="E156" s="1">
        <v>4851259</v>
      </c>
      <c r="F156" s="1" t="s">
        <v>767</v>
      </c>
      <c r="G156" s="1" t="s">
        <v>1184</v>
      </c>
      <c r="H156" s="1" t="s">
        <v>1185</v>
      </c>
      <c r="I156" s="4" t="s">
        <v>1186</v>
      </c>
      <c r="J156" s="1" t="s">
        <v>760</v>
      </c>
      <c r="K156" s="1" t="s">
        <v>300</v>
      </c>
      <c r="L156" s="1" t="s">
        <v>1165</v>
      </c>
      <c r="M156" s="1">
        <v>972539383</v>
      </c>
      <c r="N156" s="1" t="s">
        <v>771</v>
      </c>
      <c r="O156" s="1" t="s">
        <v>1187</v>
      </c>
      <c r="P156" s="1">
        <v>944203054</v>
      </c>
      <c r="Q156" s="1"/>
      <c r="R156" s="1" t="s">
        <v>1188</v>
      </c>
      <c r="S156" s="4" t="s">
        <v>838</v>
      </c>
      <c r="T156" s="28" t="e">
        <f>VLOOKUP(C156,'BASE DACs'!$C:$C,1,0)</f>
        <v>#N/A</v>
      </c>
    </row>
    <row r="157" spans="1:20" s="28" customFormat="1" x14ac:dyDescent="0.25">
      <c r="A157" s="1" t="s">
        <v>732</v>
      </c>
      <c r="B157" s="1" t="s">
        <v>1189</v>
      </c>
      <c r="C157" s="1" t="s">
        <v>1190</v>
      </c>
      <c r="D157" s="1" t="s">
        <v>1077</v>
      </c>
      <c r="E157" s="1">
        <v>4854890</v>
      </c>
      <c r="F157" s="1" t="s">
        <v>1191</v>
      </c>
      <c r="G157" s="1" t="s">
        <v>1192</v>
      </c>
      <c r="H157" s="1" t="s">
        <v>1109</v>
      </c>
      <c r="I157" s="4" t="s">
        <v>1193</v>
      </c>
      <c r="J157" s="1" t="s">
        <v>1079</v>
      </c>
      <c r="K157" s="1" t="s">
        <v>300</v>
      </c>
      <c r="L157" s="1" t="s">
        <v>1194</v>
      </c>
      <c r="M157" s="1">
        <v>972539383</v>
      </c>
      <c r="N157" s="1" t="s">
        <v>771</v>
      </c>
      <c r="O157" s="1" t="s">
        <v>1195</v>
      </c>
      <c r="P157" s="1">
        <v>946761966</v>
      </c>
      <c r="Q157" s="1"/>
      <c r="R157" s="1" t="s">
        <v>1196</v>
      </c>
      <c r="S157" s="4" t="s">
        <v>838</v>
      </c>
      <c r="T157" s="28" t="e">
        <f>VLOOKUP(C157,'BASE DACs'!$C:$C,1,0)</f>
        <v>#N/A</v>
      </c>
    </row>
    <row r="158" spans="1:20" s="28" customFormat="1" x14ac:dyDescent="0.25">
      <c r="A158" s="1" t="s">
        <v>732</v>
      </c>
      <c r="B158" s="1"/>
      <c r="C158" s="1" t="s">
        <v>1197</v>
      </c>
      <c r="D158" s="1" t="s">
        <v>1198</v>
      </c>
      <c r="E158" s="1">
        <v>4859263</v>
      </c>
      <c r="F158" s="1" t="s">
        <v>1198</v>
      </c>
      <c r="G158" s="1" t="s">
        <v>1199</v>
      </c>
      <c r="H158" s="1" t="s">
        <v>1113</v>
      </c>
      <c r="I158" s="4" t="s">
        <v>1113</v>
      </c>
      <c r="J158" s="1" t="s">
        <v>1200</v>
      </c>
      <c r="K158" s="1" t="s">
        <v>300</v>
      </c>
      <c r="L158" s="1" t="s">
        <v>1194</v>
      </c>
      <c r="M158" s="1">
        <v>972539383</v>
      </c>
      <c r="N158" s="1" t="s">
        <v>771</v>
      </c>
      <c r="O158" s="1" t="s">
        <v>1201</v>
      </c>
      <c r="P158" s="1">
        <v>981752900</v>
      </c>
      <c r="Q158" s="1"/>
      <c r="R158" s="1" t="s">
        <v>1202</v>
      </c>
      <c r="S158" s="4" t="s">
        <v>838</v>
      </c>
      <c r="T158" s="28" t="e">
        <f>VLOOKUP(C158,'BASE DACs'!$C:$C,1,0)</f>
        <v>#N/A</v>
      </c>
    </row>
    <row r="159" spans="1:20" s="28" customFormat="1" x14ac:dyDescent="0.25">
      <c r="A159" s="1" t="s">
        <v>732</v>
      </c>
      <c r="B159" s="1" t="s">
        <v>754</v>
      </c>
      <c r="C159" s="1" t="s">
        <v>1203</v>
      </c>
      <c r="D159" s="1" t="s">
        <v>756</v>
      </c>
      <c r="E159" s="1">
        <v>4853347</v>
      </c>
      <c r="F159" s="1" t="s">
        <v>1204</v>
      </c>
      <c r="G159" s="1" t="s">
        <v>1205</v>
      </c>
      <c r="H159" s="1" t="s">
        <v>1119</v>
      </c>
      <c r="I159" s="4" t="s">
        <v>1206</v>
      </c>
      <c r="J159" s="1" t="s">
        <v>1207</v>
      </c>
      <c r="K159" s="1" t="s">
        <v>300</v>
      </c>
      <c r="L159" s="1" t="s">
        <v>1194</v>
      </c>
      <c r="M159" s="1">
        <v>972539383</v>
      </c>
      <c r="N159" s="1" t="s">
        <v>771</v>
      </c>
      <c r="O159" s="1" t="s">
        <v>1208</v>
      </c>
      <c r="P159" s="1">
        <v>958060053</v>
      </c>
      <c r="Q159" s="1"/>
      <c r="R159" s="1" t="s">
        <v>1209</v>
      </c>
      <c r="S159" s="4" t="s">
        <v>838</v>
      </c>
      <c r="T159" s="28" t="e">
        <f>VLOOKUP(C159,'BASE DACs'!$C:$C,1,0)</f>
        <v>#N/A</v>
      </c>
    </row>
    <row r="160" spans="1:20" s="28" customFormat="1" x14ac:dyDescent="0.25">
      <c r="A160" s="37" t="s">
        <v>511</v>
      </c>
      <c r="B160" s="22" t="s">
        <v>1210</v>
      </c>
      <c r="C160" s="78" t="s">
        <v>1211</v>
      </c>
      <c r="D160" s="21" t="s">
        <v>1018</v>
      </c>
      <c r="E160" s="22" t="s">
        <v>1210</v>
      </c>
      <c r="F160" s="21" t="s">
        <v>1018</v>
      </c>
      <c r="G160" s="78" t="s">
        <v>1212</v>
      </c>
      <c r="H160" s="62" t="s">
        <v>686</v>
      </c>
      <c r="I160" s="62" t="s">
        <v>686</v>
      </c>
      <c r="J160" s="62" t="s">
        <v>687</v>
      </c>
      <c r="K160" s="78" t="s">
        <v>1213</v>
      </c>
      <c r="L160" s="38" t="s">
        <v>900</v>
      </c>
      <c r="M160" s="39">
        <f>VLOOKUP(L160,[1]Hoja1!$A$1:$C$5,2,0)</f>
        <v>943530157</v>
      </c>
      <c r="N160" s="79" t="s">
        <v>1214</v>
      </c>
      <c r="O160" s="65" t="s">
        <v>1215</v>
      </c>
      <c r="P160" s="39">
        <v>963112045</v>
      </c>
      <c r="Q160" s="1"/>
      <c r="R160" s="79" t="s">
        <v>1214</v>
      </c>
      <c r="S160" s="4" t="s">
        <v>838</v>
      </c>
      <c r="T160" s="28" t="str">
        <f>VLOOKUP(C160,'BASE DACs'!$C:$C,1,0)</f>
        <v>ACD BZ REAL PLAZA</v>
      </c>
    </row>
  </sheetData>
  <autoFilter ref="A1:S160">
    <filterColumn colId="18">
      <customFilters>
        <customFilter operator="notEqual" val=" "/>
      </customFilters>
    </filterColumn>
  </autoFilter>
  <sortState ref="A2:XFD135">
    <sortCondition ref="A2:A135"/>
  </sortState>
  <conditionalFormatting sqref="C70">
    <cfRule type="duplicateValues" dxfId="29" priority="32"/>
  </conditionalFormatting>
  <conditionalFormatting sqref="C85">
    <cfRule type="duplicateValues" dxfId="28" priority="31"/>
  </conditionalFormatting>
  <conditionalFormatting sqref="C110">
    <cfRule type="duplicateValues" dxfId="27" priority="30"/>
  </conditionalFormatting>
  <conditionalFormatting sqref="C111">
    <cfRule type="duplicateValues" dxfId="26" priority="29"/>
  </conditionalFormatting>
  <conditionalFormatting sqref="C72">
    <cfRule type="duplicateValues" dxfId="25" priority="27"/>
  </conditionalFormatting>
  <conditionalFormatting sqref="C112">
    <cfRule type="duplicateValues" dxfId="24" priority="26"/>
  </conditionalFormatting>
  <conditionalFormatting sqref="C113">
    <cfRule type="duplicateValues" dxfId="23" priority="25"/>
  </conditionalFormatting>
  <conditionalFormatting sqref="C115">
    <cfRule type="duplicateValues" dxfId="22" priority="23"/>
  </conditionalFormatting>
  <conditionalFormatting sqref="C116">
    <cfRule type="duplicateValues" dxfId="21" priority="22"/>
  </conditionalFormatting>
  <conditionalFormatting sqref="C117">
    <cfRule type="duplicateValues" dxfId="20" priority="21"/>
  </conditionalFormatting>
  <conditionalFormatting sqref="C118">
    <cfRule type="duplicateValues" dxfId="19" priority="20"/>
  </conditionalFormatting>
  <conditionalFormatting sqref="C95">
    <cfRule type="duplicateValues" dxfId="18" priority="19"/>
  </conditionalFormatting>
  <conditionalFormatting sqref="C119">
    <cfRule type="duplicateValues" dxfId="17" priority="18"/>
  </conditionalFormatting>
  <conditionalFormatting sqref="C120">
    <cfRule type="duplicateValues" dxfId="16" priority="17"/>
  </conditionalFormatting>
  <conditionalFormatting sqref="C121">
    <cfRule type="duplicateValues" dxfId="15" priority="16"/>
  </conditionalFormatting>
  <conditionalFormatting sqref="C122">
    <cfRule type="duplicateValues" dxfId="14" priority="15"/>
  </conditionalFormatting>
  <conditionalFormatting sqref="C123">
    <cfRule type="duplicateValues" dxfId="13" priority="14"/>
  </conditionalFormatting>
  <conditionalFormatting sqref="C124">
    <cfRule type="duplicateValues" dxfId="12" priority="13"/>
  </conditionalFormatting>
  <conditionalFormatting sqref="C125">
    <cfRule type="duplicateValues" dxfId="11" priority="12"/>
  </conditionalFormatting>
  <conditionalFormatting sqref="C126">
    <cfRule type="duplicateValues" dxfId="10" priority="11"/>
  </conditionalFormatting>
  <conditionalFormatting sqref="C127">
    <cfRule type="duplicateValues" dxfId="9" priority="10"/>
  </conditionalFormatting>
  <conditionalFormatting sqref="C128">
    <cfRule type="duplicateValues" dxfId="8" priority="9"/>
  </conditionalFormatting>
  <conditionalFormatting sqref="C129">
    <cfRule type="duplicateValues" dxfId="7" priority="8"/>
  </conditionalFormatting>
  <conditionalFormatting sqref="C130">
    <cfRule type="duplicateValues" dxfId="6" priority="7"/>
  </conditionalFormatting>
  <conditionalFormatting sqref="C131">
    <cfRule type="duplicateValues" dxfId="5" priority="6"/>
  </conditionalFormatting>
  <conditionalFormatting sqref="C86">
    <cfRule type="duplicateValues" dxfId="4" priority="5"/>
  </conditionalFormatting>
  <conditionalFormatting sqref="C132">
    <cfRule type="duplicateValues" dxfId="3" priority="4"/>
  </conditionalFormatting>
  <conditionalFormatting sqref="C133">
    <cfRule type="duplicateValues" dxfId="2" priority="3"/>
  </conditionalFormatting>
  <conditionalFormatting sqref="C114">
    <cfRule type="duplicateValues" dxfId="1" priority="2"/>
  </conditionalFormatting>
  <conditionalFormatting sqref="C137">
    <cfRule type="duplicateValues" dxfId="0" priority="1"/>
  </conditionalFormatting>
  <hyperlinks>
    <hyperlink ref="N28:N29" r:id="rId1" display="lirigoyen@claro.com.pe"/>
    <hyperlink ref="N41:N47" r:id="rId2" display="jorge.guardia@claro.com.pe"/>
    <hyperlink ref="N53:N57" r:id="rId3" display="jorge.guardia@claro.com.pe"/>
    <hyperlink ref="N128" r:id="rId4"/>
    <hyperlink ref="R76" r:id="rId5"/>
    <hyperlink ref="N81" r:id="rId6" display="jorge.guardia@claro.com.pe"/>
    <hyperlink ref="R69" r:id="rId7"/>
    <hyperlink ref="R70" r:id="rId8"/>
    <hyperlink ref="N37" r:id="rId9"/>
    <hyperlink ref="R37" r:id="rId10"/>
    <hyperlink ref="N38" r:id="rId11"/>
    <hyperlink ref="R38" r:id="rId12"/>
    <hyperlink ref="N39" r:id="rId13"/>
    <hyperlink ref="R39" r:id="rId14"/>
    <hyperlink ref="N40" r:id="rId15"/>
    <hyperlink ref="R40" r:id="rId16"/>
    <hyperlink ref="R100" r:id="rId17"/>
    <hyperlink ref="N53" r:id="rId18"/>
    <hyperlink ref="R46" r:id="rId19"/>
    <hyperlink ref="R48" r:id="rId20"/>
    <hyperlink ref="N52" r:id="rId21"/>
    <hyperlink ref="R52" r:id="rId22"/>
    <hyperlink ref="R54" r:id="rId23"/>
    <hyperlink ref="N64" r:id="rId24" display="mailto:jhonatan.espino@claro.com.pe"/>
    <hyperlink ref="N60:N62" r:id="rId25" display="lirigoyen@claro.com.pe"/>
    <hyperlink ref="N62" r:id="rId26" display="mailto:jhonatan.espino@claro.com.pe"/>
    <hyperlink ref="N63" r:id="rId27" display="mailto:jhonatan.espino@claro.com.pe"/>
    <hyperlink ref="R59" r:id="rId28" display="planetacanete@claro.com.pe"/>
    <hyperlink ref="R58" r:id="rId29"/>
    <hyperlink ref="N65" r:id="rId30" display="mailto:jhonatan.espino@claro.com.pe"/>
    <hyperlink ref="R57" r:id="rId31" display="planetacanete@claro.com.pe"/>
    <hyperlink ref="N76" r:id="rId32"/>
    <hyperlink ref="N100" r:id="rId33"/>
    <hyperlink ref="R72" r:id="rId34"/>
    <hyperlink ref="R74" r:id="rId35"/>
    <hyperlink ref="R75" r:id="rId36"/>
    <hyperlink ref="N77" r:id="rId37" display="jorge.guardia@claro.com.pe"/>
    <hyperlink ref="R77" r:id="rId38" display="C64975@claro.com.pe"/>
    <hyperlink ref="N79" r:id="rId39"/>
    <hyperlink ref="R79" r:id="rId40"/>
    <hyperlink ref="R82" r:id="rId41"/>
    <hyperlink ref="N82" r:id="rId42"/>
    <hyperlink ref="R90" r:id="rId43"/>
    <hyperlink ref="R91" r:id="rId44"/>
    <hyperlink ref="R93" r:id="rId45"/>
    <hyperlink ref="N93" r:id="rId46"/>
    <hyperlink ref="R94" r:id="rId47"/>
    <hyperlink ref="N94" r:id="rId48"/>
    <hyperlink ref="R95" r:id="rId49"/>
    <hyperlink ref="R97" r:id="rId50" display="A400@"/>
    <hyperlink ref="R98" r:id="rId51"/>
    <hyperlink ref="R99" r:id="rId52"/>
    <hyperlink ref="R132" r:id="rId53"/>
    <hyperlink ref="R136" r:id="rId54"/>
    <hyperlink ref="R4" r:id="rId55"/>
    <hyperlink ref="R5" r:id="rId56"/>
    <hyperlink ref="R6" r:id="rId57"/>
    <hyperlink ref="R7" r:id="rId58"/>
    <hyperlink ref="R10" r:id="rId59"/>
    <hyperlink ref="R11" r:id="rId60"/>
    <hyperlink ref="R12" r:id="rId61"/>
    <hyperlink ref="N13" r:id="rId62"/>
    <hyperlink ref="R13" r:id="rId63"/>
    <hyperlink ref="N78" r:id="rId64" display="jorge.guardia@claro.com.pe"/>
    <hyperlink ref="R78" r:id="rId65"/>
    <hyperlink ref="N80" r:id="rId66" display="jorge.guardia@claro.com.pe"/>
    <hyperlink ref="R80" r:id="rId67"/>
    <hyperlink ref="R83" r:id="rId68"/>
    <hyperlink ref="R84" r:id="rId69"/>
    <hyperlink ref="R92" r:id="rId70"/>
    <hyperlink ref="R135" r:id="rId71"/>
    <hyperlink ref="S78" r:id="rId72" display="G99935302@claro.com.pe_x000a_"/>
    <hyperlink ref="S80" r:id="rId73" display="G99935302@claro.com.pe_x000a_"/>
    <hyperlink ref="S82:S84" r:id="rId74" display="G99935302@claro.com.pe_x000a_"/>
    <hyperlink ref="S87:S88" r:id="rId75" display="G99935302@claro.com.pe_x000a_"/>
    <hyperlink ref="S92" r:id="rId76" display="G99935302@claro.com.pe_x000a_"/>
    <hyperlink ref="S135" r:id="rId77" display="G99935302@claro.com.pe_x000a_"/>
    <hyperlink ref="N68" r:id="rId78" display="jorge.guardia@claro.com.pe"/>
    <hyperlink ref="R68" r:id="rId79" display="mailto:dac.redcotea@gmail.com"/>
    <hyperlink ref="R71" r:id="rId80"/>
    <hyperlink ref="N86" r:id="rId81" display="jorge.guardia@claro.com.pe"/>
    <hyperlink ref="N14" r:id="rId82"/>
    <hyperlink ref="N16" r:id="rId83"/>
    <hyperlink ref="R125" r:id="rId84"/>
    <hyperlink ref="R126" r:id="rId85"/>
    <hyperlink ref="R127" r:id="rId86"/>
    <hyperlink ref="N55" r:id="rId87" display="jorge.guardia@claro.com.pe"/>
    <hyperlink ref="R55" r:id="rId88"/>
    <hyperlink ref="N56" r:id="rId89" display="jorge.guardia@claro.com.pe"/>
    <hyperlink ref="R61" r:id="rId90"/>
    <hyperlink ref="N60" r:id="rId91"/>
    <hyperlink ref="R9" r:id="rId92"/>
    <hyperlink ref="N160" r:id="rId93"/>
    <hyperlink ref="R160" r:id="rId94"/>
  </hyperlinks>
  <pageMargins left="0.7" right="0.7" top="0.75" bottom="0.75" header="0.3" footer="0.3"/>
  <pageSetup paperSize="9" orientation="portrait" r:id="rId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"/>
  <sheetViews>
    <sheetView showGridLines="0" topLeftCell="A14" workbookViewId="0">
      <selection activeCell="B3" sqref="B3:F15"/>
    </sheetView>
  </sheetViews>
  <sheetFormatPr baseColWidth="10" defaultRowHeight="14.5" x14ac:dyDescent="0.35"/>
  <cols>
    <col min="1" max="1" width="2.81640625" customWidth="1"/>
    <col min="2" max="2" width="18.54296875" bestFit="1" customWidth="1"/>
    <col min="3" max="3" width="8.7265625" bestFit="1" customWidth="1"/>
    <col min="5" max="5" width="13.26953125" customWidth="1"/>
    <col min="6" max="6" width="13" bestFit="1" customWidth="1"/>
  </cols>
  <sheetData>
    <row r="3" spans="2:6" x14ac:dyDescent="0.35">
      <c r="B3" s="82" t="s">
        <v>1464</v>
      </c>
      <c r="C3" s="83" t="s">
        <v>1465</v>
      </c>
      <c r="E3" s="82" t="s">
        <v>1464</v>
      </c>
      <c r="F3" s="83" t="s">
        <v>2249</v>
      </c>
    </row>
    <row r="4" spans="2:6" x14ac:dyDescent="0.35">
      <c r="B4" s="84" t="s">
        <v>16</v>
      </c>
      <c r="C4" s="85">
        <v>211</v>
      </c>
      <c r="E4" s="84" t="s">
        <v>16</v>
      </c>
      <c r="F4" s="85">
        <v>211</v>
      </c>
    </row>
    <row r="5" spans="2:6" x14ac:dyDescent="0.35">
      <c r="B5" s="86" t="s">
        <v>2074</v>
      </c>
      <c r="C5" s="85">
        <v>208</v>
      </c>
      <c r="E5" s="86" t="s">
        <v>2238</v>
      </c>
      <c r="F5" s="85">
        <v>202</v>
      </c>
    </row>
    <row r="6" spans="2:6" x14ac:dyDescent="0.35">
      <c r="B6" s="86" t="s">
        <v>2480</v>
      </c>
      <c r="C6" s="85">
        <v>3</v>
      </c>
      <c r="E6" s="86" t="s">
        <v>2236</v>
      </c>
      <c r="F6" s="85">
        <v>9</v>
      </c>
    </row>
    <row r="7" spans="2:6" x14ac:dyDescent="0.35">
      <c r="B7" s="84" t="s">
        <v>511</v>
      </c>
      <c r="C7" s="85">
        <v>196</v>
      </c>
      <c r="E7" s="84" t="s">
        <v>423</v>
      </c>
      <c r="F7" s="85">
        <v>29</v>
      </c>
    </row>
    <row r="8" spans="2:6" x14ac:dyDescent="0.35">
      <c r="B8" s="86" t="s">
        <v>2074</v>
      </c>
      <c r="C8" s="85">
        <v>174</v>
      </c>
      <c r="E8" s="86" t="s">
        <v>2238</v>
      </c>
      <c r="F8" s="85">
        <v>28</v>
      </c>
    </row>
    <row r="9" spans="2:6" x14ac:dyDescent="0.35">
      <c r="B9" s="86" t="s">
        <v>2480</v>
      </c>
      <c r="C9" s="85">
        <v>22</v>
      </c>
      <c r="E9" s="86" t="s">
        <v>2491</v>
      </c>
      <c r="F9" s="85">
        <v>1</v>
      </c>
    </row>
    <row r="10" spans="2:6" x14ac:dyDescent="0.35">
      <c r="B10" s="84" t="s">
        <v>423</v>
      </c>
      <c r="C10" s="85">
        <v>29</v>
      </c>
      <c r="E10" s="84" t="s">
        <v>511</v>
      </c>
      <c r="F10" s="85">
        <v>196</v>
      </c>
    </row>
    <row r="11" spans="2:6" x14ac:dyDescent="0.35">
      <c r="B11" s="86" t="s">
        <v>2074</v>
      </c>
      <c r="C11" s="85">
        <v>29</v>
      </c>
      <c r="E11" s="86" t="s">
        <v>2238</v>
      </c>
      <c r="F11" s="85">
        <v>173</v>
      </c>
    </row>
    <row r="12" spans="2:6" x14ac:dyDescent="0.35">
      <c r="B12" s="84" t="s">
        <v>732</v>
      </c>
      <c r="C12" s="85">
        <v>1</v>
      </c>
      <c r="E12" s="86" t="s">
        <v>2703</v>
      </c>
      <c r="F12" s="85">
        <v>23</v>
      </c>
    </row>
    <row r="13" spans="2:6" x14ac:dyDescent="0.35">
      <c r="B13" s="86" t="s">
        <v>2074</v>
      </c>
      <c r="C13" s="85">
        <v>1</v>
      </c>
      <c r="E13" s="84" t="s">
        <v>732</v>
      </c>
      <c r="F13" s="85">
        <v>1</v>
      </c>
    </row>
    <row r="14" spans="2:6" x14ac:dyDescent="0.35">
      <c r="B14" s="84" t="s">
        <v>811</v>
      </c>
      <c r="C14" s="85">
        <v>437</v>
      </c>
      <c r="E14" s="86" t="s">
        <v>2238</v>
      </c>
      <c r="F14" s="85">
        <v>1</v>
      </c>
    </row>
    <row r="15" spans="2:6" x14ac:dyDescent="0.35">
      <c r="E15" s="84" t="s">
        <v>811</v>
      </c>
      <c r="F15" s="85">
        <v>437</v>
      </c>
    </row>
  </sheetData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1"/>
  <sheetViews>
    <sheetView tabSelected="1" zoomScale="90" zoomScaleNormal="90" workbookViewId="0">
      <pane xSplit="5" ySplit="1" topLeftCell="F69" activePane="bottomRight" state="frozen"/>
      <selection pane="topRight" activeCell="E1" sqref="E1"/>
      <selection pane="bottomLeft" activeCell="A2" sqref="A2"/>
      <selection pane="bottomRight" activeCell="L82" sqref="L82"/>
    </sheetView>
  </sheetViews>
  <sheetFormatPr baseColWidth="10" defaultColWidth="7.54296875" defaultRowHeight="10.5" x14ac:dyDescent="0.25"/>
  <cols>
    <col min="1" max="1" width="10.81640625" style="3" bestFit="1" customWidth="1"/>
    <col min="2" max="2" width="9.453125" style="3" bestFit="1" customWidth="1"/>
    <col min="3" max="3" width="43.7265625" style="3" bestFit="1" customWidth="1"/>
    <col min="4" max="4" width="12.26953125" style="3" bestFit="1" customWidth="1"/>
    <col min="5" max="5" width="27.7265625" style="3" bestFit="1" customWidth="1"/>
    <col min="6" max="6" width="9.7265625" style="3" bestFit="1" customWidth="1"/>
    <col min="7" max="7" width="27.7265625" style="3" bestFit="1" customWidth="1"/>
    <col min="8" max="8" width="49.7265625" style="3" customWidth="1"/>
    <col min="9" max="9" width="18" style="3" bestFit="1" customWidth="1"/>
    <col min="10" max="10" width="18.7265625" style="3" bestFit="1" customWidth="1"/>
    <col min="11" max="11" width="14.54296875" style="3" customWidth="1"/>
    <col min="12" max="12" width="44.453125" style="3" bestFit="1" customWidth="1"/>
    <col min="13" max="13" width="26.453125" style="3" bestFit="1" customWidth="1"/>
    <col min="14" max="14" width="11.81640625" style="3" bestFit="1" customWidth="1"/>
    <col min="15" max="15" width="9.7265625" style="3" customWidth="1"/>
    <col min="16" max="16384" width="7.54296875" style="3"/>
  </cols>
  <sheetData>
    <row r="1" spans="1:15" s="18" customFormat="1" ht="21" x14ac:dyDescent="0.25">
      <c r="A1" s="13" t="s">
        <v>0</v>
      </c>
      <c r="B1" s="13" t="s">
        <v>1</v>
      </c>
      <c r="C1" s="13" t="s">
        <v>2237</v>
      </c>
      <c r="D1" s="13" t="s">
        <v>2235</v>
      </c>
      <c r="E1" s="14" t="s">
        <v>3</v>
      </c>
      <c r="F1" s="15" t="s">
        <v>4</v>
      </c>
      <c r="G1" s="15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7" t="s">
        <v>823</v>
      </c>
      <c r="N1" s="16" t="s">
        <v>1527</v>
      </c>
      <c r="O1" s="16" t="s">
        <v>1528</v>
      </c>
    </row>
    <row r="2" spans="1:15" x14ac:dyDescent="0.25">
      <c r="A2" s="88" t="s">
        <v>16</v>
      </c>
      <c r="B2" s="88" t="s">
        <v>55</v>
      </c>
      <c r="C2" s="88" t="s">
        <v>2283</v>
      </c>
      <c r="D2" s="88" t="s">
        <v>2238</v>
      </c>
      <c r="E2" s="88" t="s">
        <v>57</v>
      </c>
      <c r="F2" s="88" t="s">
        <v>55</v>
      </c>
      <c r="G2" s="88" t="s">
        <v>57</v>
      </c>
      <c r="H2" s="88" t="s">
        <v>2309</v>
      </c>
      <c r="I2" s="88" t="s">
        <v>1505</v>
      </c>
      <c r="J2" s="88" t="s">
        <v>1505</v>
      </c>
      <c r="K2" s="88" t="s">
        <v>1544</v>
      </c>
      <c r="L2" s="88" t="s">
        <v>2310</v>
      </c>
      <c r="M2" s="89" t="s">
        <v>2074</v>
      </c>
      <c r="N2" s="90" t="s">
        <v>124</v>
      </c>
      <c r="O2" s="90" t="s">
        <v>124</v>
      </c>
    </row>
    <row r="3" spans="1:15" x14ac:dyDescent="0.25">
      <c r="A3" s="88" t="s">
        <v>16</v>
      </c>
      <c r="B3" s="88" t="s">
        <v>1257</v>
      </c>
      <c r="C3" s="88" t="s">
        <v>1258</v>
      </c>
      <c r="D3" s="88" t="s">
        <v>2238</v>
      </c>
      <c r="E3" s="88" t="s">
        <v>1259</v>
      </c>
      <c r="F3" s="88" t="s">
        <v>1257</v>
      </c>
      <c r="G3" s="88" t="s">
        <v>1259</v>
      </c>
      <c r="H3" s="88" t="s">
        <v>1260</v>
      </c>
      <c r="I3" s="88" t="s">
        <v>1261</v>
      </c>
      <c r="J3" s="88" t="s">
        <v>1262</v>
      </c>
      <c r="K3" s="88" t="s">
        <v>1261</v>
      </c>
      <c r="L3" s="88" t="s">
        <v>2311</v>
      </c>
      <c r="M3" s="89" t="s">
        <v>2074</v>
      </c>
      <c r="N3" s="90" t="s">
        <v>124</v>
      </c>
      <c r="O3" s="90" t="s">
        <v>124</v>
      </c>
    </row>
    <row r="4" spans="1:15" x14ac:dyDescent="0.25">
      <c r="A4" s="88" t="s">
        <v>16</v>
      </c>
      <c r="B4" s="88" t="s">
        <v>40</v>
      </c>
      <c r="C4" s="88" t="s">
        <v>2284</v>
      </c>
      <c r="D4" s="88" t="s">
        <v>2238</v>
      </c>
      <c r="E4" s="88" t="s">
        <v>42</v>
      </c>
      <c r="F4" s="88" t="s">
        <v>40</v>
      </c>
      <c r="G4" s="88" t="s">
        <v>42</v>
      </c>
      <c r="H4" s="88" t="s">
        <v>2312</v>
      </c>
      <c r="I4" s="88" t="s">
        <v>1268</v>
      </c>
      <c r="J4" s="88" t="s">
        <v>1268</v>
      </c>
      <c r="K4" s="88" t="s">
        <v>1268</v>
      </c>
      <c r="L4" s="88" t="s">
        <v>2310</v>
      </c>
      <c r="M4" s="89" t="s">
        <v>2074</v>
      </c>
      <c r="N4" s="90" t="s">
        <v>124</v>
      </c>
      <c r="O4" s="90" t="s">
        <v>124</v>
      </c>
    </row>
    <row r="5" spans="1:15" x14ac:dyDescent="0.25">
      <c r="A5" s="88" t="s">
        <v>16</v>
      </c>
      <c r="B5" s="88" t="s">
        <v>1354</v>
      </c>
      <c r="C5" s="88" t="s">
        <v>2285</v>
      </c>
      <c r="D5" s="88" t="s">
        <v>2238</v>
      </c>
      <c r="E5" s="88" t="s">
        <v>74</v>
      </c>
      <c r="F5" s="88" t="s">
        <v>1354</v>
      </c>
      <c r="G5" s="88" t="s">
        <v>74</v>
      </c>
      <c r="H5" s="88" t="s">
        <v>2313</v>
      </c>
      <c r="I5" s="88" t="s">
        <v>1339</v>
      </c>
      <c r="J5" s="88" t="s">
        <v>1339</v>
      </c>
      <c r="K5" s="88" t="s">
        <v>1544</v>
      </c>
      <c r="L5" s="88" t="s">
        <v>2310</v>
      </c>
      <c r="M5" s="89" t="s">
        <v>2074</v>
      </c>
      <c r="N5" s="90" t="s">
        <v>124</v>
      </c>
      <c r="O5" s="90" t="s">
        <v>124</v>
      </c>
    </row>
    <row r="6" spans="1:15" x14ac:dyDescent="0.25">
      <c r="A6" s="88" t="s">
        <v>16</v>
      </c>
      <c r="B6" s="88" t="s">
        <v>133</v>
      </c>
      <c r="C6" s="88" t="s">
        <v>2286</v>
      </c>
      <c r="D6" s="88" t="s">
        <v>2238</v>
      </c>
      <c r="E6" s="88" t="s">
        <v>135</v>
      </c>
      <c r="F6" s="88" t="s">
        <v>133</v>
      </c>
      <c r="G6" s="88" t="s">
        <v>135</v>
      </c>
      <c r="H6" s="88" t="s">
        <v>2314</v>
      </c>
      <c r="I6" s="88" t="s">
        <v>2315</v>
      </c>
      <c r="J6" s="88" t="s">
        <v>2316</v>
      </c>
      <c r="K6" s="88" t="s">
        <v>1545</v>
      </c>
      <c r="L6" s="88" t="s">
        <v>2317</v>
      </c>
      <c r="M6" s="89" t="s">
        <v>2074</v>
      </c>
      <c r="N6" s="90" t="s">
        <v>124</v>
      </c>
      <c r="O6" s="90" t="s">
        <v>124</v>
      </c>
    </row>
    <row r="7" spans="1:15" x14ac:dyDescent="0.25">
      <c r="A7" s="88" t="s">
        <v>16</v>
      </c>
      <c r="B7" s="88" t="s">
        <v>63</v>
      </c>
      <c r="C7" s="88" t="s">
        <v>2287</v>
      </c>
      <c r="D7" s="88" t="s">
        <v>2238</v>
      </c>
      <c r="E7" s="88" t="s">
        <v>66</v>
      </c>
      <c r="F7" s="88" t="s">
        <v>63</v>
      </c>
      <c r="G7" s="88" t="s">
        <v>66</v>
      </c>
      <c r="H7" s="88" t="s">
        <v>2318</v>
      </c>
      <c r="I7" s="88" t="s">
        <v>1327</v>
      </c>
      <c r="J7" s="88" t="s">
        <v>1340</v>
      </c>
      <c r="K7" s="88" t="s">
        <v>1544</v>
      </c>
      <c r="L7" s="88" t="s">
        <v>2310</v>
      </c>
      <c r="M7" s="89" t="s">
        <v>2074</v>
      </c>
      <c r="N7" s="90" t="s">
        <v>124</v>
      </c>
      <c r="O7" s="90" t="s">
        <v>124</v>
      </c>
    </row>
    <row r="8" spans="1:15" x14ac:dyDescent="0.25">
      <c r="A8" s="88" t="s">
        <v>16</v>
      </c>
      <c r="B8" s="88" t="s">
        <v>63</v>
      </c>
      <c r="C8" s="88" t="s">
        <v>2288</v>
      </c>
      <c r="D8" s="88" t="s">
        <v>2238</v>
      </c>
      <c r="E8" s="88" t="s">
        <v>66</v>
      </c>
      <c r="F8" s="88" t="s">
        <v>63</v>
      </c>
      <c r="G8" s="88" t="s">
        <v>66</v>
      </c>
      <c r="H8" s="88" t="s">
        <v>2319</v>
      </c>
      <c r="I8" s="88" t="s">
        <v>2320</v>
      </c>
      <c r="J8" s="88" t="s">
        <v>1495</v>
      </c>
      <c r="K8" s="88" t="s">
        <v>1544</v>
      </c>
      <c r="L8" s="88" t="s">
        <v>2310</v>
      </c>
      <c r="M8" s="89" t="s">
        <v>2074</v>
      </c>
      <c r="N8" s="90" t="s">
        <v>124</v>
      </c>
      <c r="O8" s="90" t="s">
        <v>124</v>
      </c>
    </row>
    <row r="9" spans="1:15" x14ac:dyDescent="0.25">
      <c r="A9" s="88" t="s">
        <v>16</v>
      </c>
      <c r="B9" s="88" t="s">
        <v>2031</v>
      </c>
      <c r="C9" s="88" t="s">
        <v>1689</v>
      </c>
      <c r="D9" s="88" t="s">
        <v>2238</v>
      </c>
      <c r="E9" s="88" t="s">
        <v>2014</v>
      </c>
      <c r="F9" s="88" t="s">
        <v>2031</v>
      </c>
      <c r="G9" s="88" t="s">
        <v>2014</v>
      </c>
      <c r="H9" s="88" t="s">
        <v>1690</v>
      </c>
      <c r="I9" s="88" t="s">
        <v>1691</v>
      </c>
      <c r="J9" s="88" t="s">
        <v>369</v>
      </c>
      <c r="K9" s="88" t="s">
        <v>370</v>
      </c>
      <c r="L9" s="88" t="s">
        <v>2321</v>
      </c>
      <c r="M9" s="89" t="s">
        <v>2074</v>
      </c>
      <c r="N9" s="90" t="s">
        <v>124</v>
      </c>
      <c r="O9" s="90" t="s">
        <v>124</v>
      </c>
    </row>
    <row r="10" spans="1:15" x14ac:dyDescent="0.25">
      <c r="A10" s="88" t="s">
        <v>16</v>
      </c>
      <c r="B10" s="88" t="s">
        <v>119</v>
      </c>
      <c r="C10" s="88" t="s">
        <v>2289</v>
      </c>
      <c r="D10" s="88" t="s">
        <v>2238</v>
      </c>
      <c r="E10" s="88" t="s">
        <v>121</v>
      </c>
      <c r="F10" s="88" t="s">
        <v>119</v>
      </c>
      <c r="G10" s="88" t="s">
        <v>121</v>
      </c>
      <c r="H10" s="88" t="s">
        <v>2322</v>
      </c>
      <c r="I10" s="88" t="s">
        <v>2055</v>
      </c>
      <c r="J10" s="88" t="s">
        <v>2055</v>
      </c>
      <c r="K10" s="88" t="s">
        <v>1545</v>
      </c>
      <c r="L10" s="88" t="s">
        <v>2310</v>
      </c>
      <c r="M10" s="89" t="s">
        <v>2074</v>
      </c>
      <c r="N10" s="90" t="s">
        <v>124</v>
      </c>
      <c r="O10" s="90" t="s">
        <v>124</v>
      </c>
    </row>
    <row r="11" spans="1:15" x14ac:dyDescent="0.25">
      <c r="A11" s="88" t="s">
        <v>16</v>
      </c>
      <c r="B11" s="88" t="s">
        <v>82</v>
      </c>
      <c r="C11" s="88" t="s">
        <v>83</v>
      </c>
      <c r="D11" s="88" t="s">
        <v>2238</v>
      </c>
      <c r="E11" s="88" t="s">
        <v>84</v>
      </c>
      <c r="F11" s="88" t="s">
        <v>82</v>
      </c>
      <c r="G11" s="88" t="s">
        <v>84</v>
      </c>
      <c r="H11" s="88" t="s">
        <v>2701</v>
      </c>
      <c r="I11" s="88" t="s">
        <v>271</v>
      </c>
      <c r="J11" s="88" t="s">
        <v>2323</v>
      </c>
      <c r="K11" s="88" t="s">
        <v>1544</v>
      </c>
      <c r="L11" s="88" t="s">
        <v>2310</v>
      </c>
      <c r="M11" s="89" t="s">
        <v>2074</v>
      </c>
      <c r="N11" s="90" t="s">
        <v>124</v>
      </c>
      <c r="O11" s="90" t="s">
        <v>124</v>
      </c>
    </row>
    <row r="12" spans="1:15" x14ac:dyDescent="0.25">
      <c r="A12" s="88" t="s">
        <v>16</v>
      </c>
      <c r="B12" s="88" t="s">
        <v>97</v>
      </c>
      <c r="C12" s="88" t="s">
        <v>2290</v>
      </c>
      <c r="D12" s="88" t="s">
        <v>2238</v>
      </c>
      <c r="E12" s="88" t="s">
        <v>99</v>
      </c>
      <c r="F12" s="88" t="s">
        <v>97</v>
      </c>
      <c r="G12" s="88" t="s">
        <v>99</v>
      </c>
      <c r="H12" s="88" t="s">
        <v>2324</v>
      </c>
      <c r="I12" s="88" t="s">
        <v>331</v>
      </c>
      <c r="J12" s="88" t="s">
        <v>332</v>
      </c>
      <c r="K12" s="88" t="s">
        <v>332</v>
      </c>
      <c r="L12" s="88" t="s">
        <v>2325</v>
      </c>
      <c r="M12" s="89" t="s">
        <v>2074</v>
      </c>
      <c r="N12" s="90" t="s">
        <v>124</v>
      </c>
      <c r="O12" s="90" t="s">
        <v>124</v>
      </c>
    </row>
    <row r="13" spans="1:15" x14ac:dyDescent="0.25">
      <c r="A13" s="88" t="s">
        <v>16</v>
      </c>
      <c r="B13" s="88" t="s">
        <v>63</v>
      </c>
      <c r="C13" s="88" t="s">
        <v>2291</v>
      </c>
      <c r="D13" s="88" t="s">
        <v>2238</v>
      </c>
      <c r="E13" s="88" t="s">
        <v>66</v>
      </c>
      <c r="F13" s="88" t="s">
        <v>63</v>
      </c>
      <c r="G13" s="88" t="s">
        <v>66</v>
      </c>
      <c r="H13" s="88" t="s">
        <v>2326</v>
      </c>
      <c r="I13" s="88" t="s">
        <v>2327</v>
      </c>
      <c r="J13" s="88" t="s">
        <v>1340</v>
      </c>
      <c r="K13" s="88" t="s">
        <v>1544</v>
      </c>
      <c r="L13" s="88" t="s">
        <v>2310</v>
      </c>
      <c r="M13" s="89" t="s">
        <v>2074</v>
      </c>
      <c r="N13" s="90" t="s">
        <v>124</v>
      </c>
      <c r="O13" s="90" t="s">
        <v>124</v>
      </c>
    </row>
    <row r="14" spans="1:15" x14ac:dyDescent="0.25">
      <c r="A14" s="88" t="s">
        <v>16</v>
      </c>
      <c r="B14" s="88" t="s">
        <v>376</v>
      </c>
      <c r="C14" s="88" t="s">
        <v>2292</v>
      </c>
      <c r="D14" s="88" t="s">
        <v>2238</v>
      </c>
      <c r="E14" s="88" t="s">
        <v>1383</v>
      </c>
      <c r="F14" s="88" t="s">
        <v>376</v>
      </c>
      <c r="G14" s="88" t="s">
        <v>1383</v>
      </c>
      <c r="H14" s="88" t="s">
        <v>2328</v>
      </c>
      <c r="I14" s="88" t="s">
        <v>389</v>
      </c>
      <c r="J14" s="88" t="s">
        <v>369</v>
      </c>
      <c r="K14" s="88" t="s">
        <v>370</v>
      </c>
      <c r="L14" s="88" t="s">
        <v>2329</v>
      </c>
      <c r="M14" s="89" t="s">
        <v>2074</v>
      </c>
      <c r="N14" s="90" t="s">
        <v>124</v>
      </c>
      <c r="O14" s="90" t="s">
        <v>124</v>
      </c>
    </row>
    <row r="15" spans="1:15" x14ac:dyDescent="0.25">
      <c r="A15" s="88" t="s">
        <v>16</v>
      </c>
      <c r="B15" s="88" t="s">
        <v>103</v>
      </c>
      <c r="C15" s="88" t="s">
        <v>2293</v>
      </c>
      <c r="D15" s="88" t="s">
        <v>2238</v>
      </c>
      <c r="E15" s="88" t="s">
        <v>105</v>
      </c>
      <c r="F15" s="88" t="s">
        <v>103</v>
      </c>
      <c r="G15" s="88" t="s">
        <v>105</v>
      </c>
      <c r="H15" s="88" t="s">
        <v>2330</v>
      </c>
      <c r="I15" s="88" t="s">
        <v>2044</v>
      </c>
      <c r="J15" s="88" t="s">
        <v>2044</v>
      </c>
      <c r="K15" s="88" t="s">
        <v>1545</v>
      </c>
      <c r="L15" s="88" t="s">
        <v>2310</v>
      </c>
      <c r="M15" s="89" t="s">
        <v>2074</v>
      </c>
      <c r="N15" s="90" t="s">
        <v>124</v>
      </c>
      <c r="O15" s="90" t="s">
        <v>124</v>
      </c>
    </row>
    <row r="16" spans="1:15" x14ac:dyDescent="0.25">
      <c r="A16" s="88" t="s">
        <v>16</v>
      </c>
      <c r="B16" s="88" t="s">
        <v>63</v>
      </c>
      <c r="C16" s="88" t="s">
        <v>2294</v>
      </c>
      <c r="D16" s="88" t="s">
        <v>2238</v>
      </c>
      <c r="E16" s="88" t="s">
        <v>66</v>
      </c>
      <c r="F16" s="88" t="s">
        <v>63</v>
      </c>
      <c r="G16" s="88" t="s">
        <v>66</v>
      </c>
      <c r="H16" s="88" t="s">
        <v>2331</v>
      </c>
      <c r="I16" s="88" t="s">
        <v>1331</v>
      </c>
      <c r="J16" s="88" t="s">
        <v>1331</v>
      </c>
      <c r="K16" s="88" t="s">
        <v>1544</v>
      </c>
      <c r="L16" s="88" t="s">
        <v>2310</v>
      </c>
      <c r="M16" s="89" t="s">
        <v>2074</v>
      </c>
      <c r="N16" s="90" t="s">
        <v>124</v>
      </c>
      <c r="O16" s="90" t="s">
        <v>124</v>
      </c>
    </row>
    <row r="17" spans="1:15" x14ac:dyDescent="0.25">
      <c r="A17" s="88" t="s">
        <v>16</v>
      </c>
      <c r="B17" s="88" t="s">
        <v>1687</v>
      </c>
      <c r="C17" s="88" t="s">
        <v>1688</v>
      </c>
      <c r="D17" s="88" t="s">
        <v>2238</v>
      </c>
      <c r="E17" s="88" t="s">
        <v>1688</v>
      </c>
      <c r="F17" s="88" t="s">
        <v>1687</v>
      </c>
      <c r="G17" s="88" t="s">
        <v>1688</v>
      </c>
      <c r="H17" s="88" t="s">
        <v>2332</v>
      </c>
      <c r="I17" s="88" t="s">
        <v>2333</v>
      </c>
      <c r="J17" s="88" t="s">
        <v>1225</v>
      </c>
      <c r="K17" s="88" t="s">
        <v>1545</v>
      </c>
      <c r="L17" s="88" t="s">
        <v>114</v>
      </c>
      <c r="M17" s="89" t="s">
        <v>2074</v>
      </c>
      <c r="N17" s="90" t="s">
        <v>124</v>
      </c>
      <c r="O17" s="90" t="s">
        <v>124</v>
      </c>
    </row>
    <row r="18" spans="1:15" x14ac:dyDescent="0.25">
      <c r="A18" s="88" t="s">
        <v>16</v>
      </c>
      <c r="B18" s="88" t="s">
        <v>1546</v>
      </c>
      <c r="C18" s="88" t="s">
        <v>1547</v>
      </c>
      <c r="D18" s="88" t="s">
        <v>2238</v>
      </c>
      <c r="E18" s="88" t="s">
        <v>1548</v>
      </c>
      <c r="F18" s="88" t="s">
        <v>1546</v>
      </c>
      <c r="G18" s="88" t="s">
        <v>1548</v>
      </c>
      <c r="H18" s="88" t="s">
        <v>2334</v>
      </c>
      <c r="I18" s="88" t="s">
        <v>1549</v>
      </c>
      <c r="J18" s="88" t="s">
        <v>1550</v>
      </c>
      <c r="K18" s="88" t="s">
        <v>198</v>
      </c>
      <c r="L18" s="88" t="s">
        <v>1473</v>
      </c>
      <c r="M18" s="89" t="s">
        <v>2074</v>
      </c>
      <c r="N18" s="90" t="s">
        <v>124</v>
      </c>
      <c r="O18" s="90" t="s">
        <v>124</v>
      </c>
    </row>
    <row r="19" spans="1:15" x14ac:dyDescent="0.25">
      <c r="A19" s="88" t="s">
        <v>16</v>
      </c>
      <c r="B19" s="88" t="s">
        <v>1551</v>
      </c>
      <c r="C19" s="88" t="s">
        <v>1552</v>
      </c>
      <c r="D19" s="88" t="s">
        <v>2238</v>
      </c>
      <c r="E19" s="88" t="s">
        <v>1553</v>
      </c>
      <c r="F19" s="88" t="s">
        <v>1551</v>
      </c>
      <c r="G19" s="88" t="s">
        <v>1553</v>
      </c>
      <c r="H19" s="88" t="s">
        <v>1554</v>
      </c>
      <c r="I19" s="88" t="s">
        <v>1488</v>
      </c>
      <c r="J19" s="88" t="s">
        <v>1488</v>
      </c>
      <c r="K19" s="88" t="s">
        <v>224</v>
      </c>
      <c r="L19" s="88" t="s">
        <v>1489</v>
      </c>
      <c r="M19" s="89" t="s">
        <v>2074</v>
      </c>
      <c r="N19" s="90" t="s">
        <v>124</v>
      </c>
      <c r="O19" s="90" t="s">
        <v>124</v>
      </c>
    </row>
    <row r="20" spans="1:15" x14ac:dyDescent="0.25">
      <c r="A20" s="88" t="s">
        <v>16</v>
      </c>
      <c r="B20" s="88" t="s">
        <v>1893</v>
      </c>
      <c r="C20" s="88" t="s">
        <v>2243</v>
      </c>
      <c r="D20" s="88" t="s">
        <v>2236</v>
      </c>
      <c r="E20" s="88" t="s">
        <v>1894</v>
      </c>
      <c r="F20" s="88" t="s">
        <v>1893</v>
      </c>
      <c r="G20" s="88" t="s">
        <v>1894</v>
      </c>
      <c r="H20" s="88" t="s">
        <v>2335</v>
      </c>
      <c r="I20" s="88" t="s">
        <v>1261</v>
      </c>
      <c r="J20" s="88" t="s">
        <v>1262</v>
      </c>
      <c r="K20" s="88" t="s">
        <v>1261</v>
      </c>
      <c r="L20" s="88" t="s">
        <v>300</v>
      </c>
      <c r="M20" s="89" t="s">
        <v>2074</v>
      </c>
      <c r="N20" s="90" t="s">
        <v>124</v>
      </c>
      <c r="O20" s="90" t="s">
        <v>124</v>
      </c>
    </row>
    <row r="21" spans="1:15" x14ac:dyDescent="0.25">
      <c r="A21" s="88" t="s">
        <v>16</v>
      </c>
      <c r="B21" s="88" t="s">
        <v>1555</v>
      </c>
      <c r="C21" s="88" t="s">
        <v>1556</v>
      </c>
      <c r="D21" s="88" t="s">
        <v>2238</v>
      </c>
      <c r="E21" s="88" t="s">
        <v>1557</v>
      </c>
      <c r="F21" s="88" t="s">
        <v>1555</v>
      </c>
      <c r="G21" s="88" t="s">
        <v>1557</v>
      </c>
      <c r="H21" s="88" t="s">
        <v>1558</v>
      </c>
      <c r="I21" s="88" t="s">
        <v>1559</v>
      </c>
      <c r="J21" s="88" t="s">
        <v>1560</v>
      </c>
      <c r="K21" s="88" t="s">
        <v>198</v>
      </c>
      <c r="L21" s="88" t="s">
        <v>1473</v>
      </c>
      <c r="M21" s="89" t="s">
        <v>2074</v>
      </c>
      <c r="N21" s="90" t="s">
        <v>124</v>
      </c>
      <c r="O21" s="90" t="s">
        <v>124</v>
      </c>
    </row>
    <row r="22" spans="1:15" x14ac:dyDescent="0.25">
      <c r="A22" s="88" t="s">
        <v>16</v>
      </c>
      <c r="B22" s="88" t="s">
        <v>2108</v>
      </c>
      <c r="C22" s="88" t="s">
        <v>1238</v>
      </c>
      <c r="D22" s="88" t="s">
        <v>2238</v>
      </c>
      <c r="E22" s="88" t="s">
        <v>2109</v>
      </c>
      <c r="F22" s="88" t="s">
        <v>2108</v>
      </c>
      <c r="G22" s="88" t="s">
        <v>2109</v>
      </c>
      <c r="H22" s="88" t="s">
        <v>2337</v>
      </c>
      <c r="I22" s="88" t="s">
        <v>1261</v>
      </c>
      <c r="J22" s="88" t="s">
        <v>1262</v>
      </c>
      <c r="K22" s="88" t="s">
        <v>1261</v>
      </c>
      <c r="L22" s="88" t="s">
        <v>300</v>
      </c>
      <c r="M22" s="89" t="s">
        <v>2074</v>
      </c>
      <c r="N22" s="90">
        <v>44728</v>
      </c>
      <c r="O22" s="90" t="s">
        <v>124</v>
      </c>
    </row>
    <row r="23" spans="1:15" x14ac:dyDescent="0.25">
      <c r="A23" s="88" t="s">
        <v>16</v>
      </c>
      <c r="B23" s="88" t="s">
        <v>17</v>
      </c>
      <c r="C23" s="88" t="s">
        <v>1238</v>
      </c>
      <c r="D23" s="88" t="s">
        <v>2238</v>
      </c>
      <c r="E23" s="88" t="s">
        <v>19</v>
      </c>
      <c r="F23" s="88" t="s">
        <v>17</v>
      </c>
      <c r="G23" s="88" t="s">
        <v>19</v>
      </c>
      <c r="H23" s="88" t="s">
        <v>2336</v>
      </c>
      <c r="I23" s="88" t="s">
        <v>1261</v>
      </c>
      <c r="J23" s="88" t="s">
        <v>1262</v>
      </c>
      <c r="K23" s="88" t="s">
        <v>1261</v>
      </c>
      <c r="L23" s="88" t="s">
        <v>300</v>
      </c>
      <c r="M23" s="89" t="s">
        <v>2074</v>
      </c>
      <c r="N23" s="90" t="s">
        <v>124</v>
      </c>
      <c r="O23" s="90" t="s">
        <v>124</v>
      </c>
    </row>
    <row r="24" spans="1:15" x14ac:dyDescent="0.25">
      <c r="A24" s="88" t="s">
        <v>16</v>
      </c>
      <c r="B24" s="88" t="s">
        <v>1297</v>
      </c>
      <c r="C24" s="88" t="s">
        <v>1298</v>
      </c>
      <c r="D24" s="88" t="s">
        <v>2238</v>
      </c>
      <c r="E24" s="88" t="s">
        <v>1299</v>
      </c>
      <c r="F24" s="88" t="s">
        <v>1297</v>
      </c>
      <c r="G24" s="88" t="s">
        <v>1299</v>
      </c>
      <c r="H24" s="88" t="s">
        <v>1300</v>
      </c>
      <c r="I24" s="88" t="s">
        <v>198</v>
      </c>
      <c r="J24" s="88" t="s">
        <v>198</v>
      </c>
      <c r="K24" s="88" t="s">
        <v>198</v>
      </c>
      <c r="L24" s="88" t="s">
        <v>1473</v>
      </c>
      <c r="M24" s="89" t="s">
        <v>2074</v>
      </c>
      <c r="N24" s="90" t="s">
        <v>124</v>
      </c>
      <c r="O24" s="90" t="s">
        <v>124</v>
      </c>
    </row>
    <row r="25" spans="1:15" x14ac:dyDescent="0.25">
      <c r="A25" s="88" t="s">
        <v>16</v>
      </c>
      <c r="B25" s="88" t="s">
        <v>1297</v>
      </c>
      <c r="C25" s="88" t="s">
        <v>1298</v>
      </c>
      <c r="D25" s="88" t="s">
        <v>2238</v>
      </c>
      <c r="E25" s="88" t="s">
        <v>1299</v>
      </c>
      <c r="F25" s="88" t="s">
        <v>1297</v>
      </c>
      <c r="G25" s="88" t="s">
        <v>1299</v>
      </c>
      <c r="H25" s="88" t="s">
        <v>2177</v>
      </c>
      <c r="I25" s="88" t="s">
        <v>1288</v>
      </c>
      <c r="J25" s="88" t="s">
        <v>1919</v>
      </c>
      <c r="K25" s="88" t="s">
        <v>198</v>
      </c>
      <c r="L25" s="88" t="s">
        <v>1561</v>
      </c>
      <c r="M25" s="89" t="s">
        <v>2074</v>
      </c>
      <c r="N25" s="90">
        <v>44510</v>
      </c>
      <c r="O25" s="90" t="s">
        <v>124</v>
      </c>
    </row>
    <row r="26" spans="1:15" x14ac:dyDescent="0.25">
      <c r="A26" s="88" t="s">
        <v>16</v>
      </c>
      <c r="B26" s="88" t="s">
        <v>2126</v>
      </c>
      <c r="C26" s="88" t="s">
        <v>2295</v>
      </c>
      <c r="D26" s="88" t="s">
        <v>2238</v>
      </c>
      <c r="E26" s="88" t="s">
        <v>2127</v>
      </c>
      <c r="F26" s="88" t="s">
        <v>2126</v>
      </c>
      <c r="G26" s="88" t="s">
        <v>2127</v>
      </c>
      <c r="H26" s="88" t="s">
        <v>2128</v>
      </c>
      <c r="I26" s="88" t="s">
        <v>2338</v>
      </c>
      <c r="J26" s="88" t="s">
        <v>1545</v>
      </c>
      <c r="K26" s="88" t="s">
        <v>1545</v>
      </c>
      <c r="L26" s="88" t="s">
        <v>176</v>
      </c>
      <c r="M26" s="89" t="s">
        <v>2074</v>
      </c>
      <c r="N26" s="90">
        <v>44774</v>
      </c>
      <c r="O26" s="90" t="s">
        <v>124</v>
      </c>
    </row>
    <row r="27" spans="1:15" x14ac:dyDescent="0.25">
      <c r="A27" s="88" t="s">
        <v>16</v>
      </c>
      <c r="B27" s="88" t="s">
        <v>1474</v>
      </c>
      <c r="C27" s="88" t="s">
        <v>2257</v>
      </c>
      <c r="D27" s="88" t="s">
        <v>2238</v>
      </c>
      <c r="E27" s="88" t="s">
        <v>1526</v>
      </c>
      <c r="F27" s="88" t="s">
        <v>1474</v>
      </c>
      <c r="G27" s="88" t="s">
        <v>1526</v>
      </c>
      <c r="H27" s="88" t="s">
        <v>2339</v>
      </c>
      <c r="I27" s="88" t="s">
        <v>389</v>
      </c>
      <c r="J27" s="88" t="s">
        <v>369</v>
      </c>
      <c r="K27" s="88" t="s">
        <v>370</v>
      </c>
      <c r="L27" s="88" t="s">
        <v>23</v>
      </c>
      <c r="M27" s="89" t="s">
        <v>2074</v>
      </c>
      <c r="N27" s="90" t="s">
        <v>124</v>
      </c>
      <c r="O27" s="90" t="s">
        <v>124</v>
      </c>
    </row>
    <row r="28" spans="1:15" x14ac:dyDescent="0.25">
      <c r="A28" s="88" t="s">
        <v>16</v>
      </c>
      <c r="B28" s="88" t="s">
        <v>1562</v>
      </c>
      <c r="C28" s="88" t="s">
        <v>1563</v>
      </c>
      <c r="D28" s="88" t="s">
        <v>2238</v>
      </c>
      <c r="E28" s="88" t="s">
        <v>1563</v>
      </c>
      <c r="F28" s="88" t="s">
        <v>1562</v>
      </c>
      <c r="G28" s="88" t="s">
        <v>1563</v>
      </c>
      <c r="H28" s="88" t="s">
        <v>2340</v>
      </c>
      <c r="I28" s="88" t="s">
        <v>298</v>
      </c>
      <c r="J28" s="88" t="s">
        <v>297</v>
      </c>
      <c r="K28" s="88" t="s">
        <v>299</v>
      </c>
      <c r="L28" s="88" t="s">
        <v>1475</v>
      </c>
      <c r="M28" s="89" t="s">
        <v>2074</v>
      </c>
      <c r="N28" s="90" t="s">
        <v>124</v>
      </c>
      <c r="O28" s="90" t="s">
        <v>124</v>
      </c>
    </row>
    <row r="29" spans="1:15" x14ac:dyDescent="0.25">
      <c r="A29" s="88" t="s">
        <v>16</v>
      </c>
      <c r="B29" s="88" t="s">
        <v>2467</v>
      </c>
      <c r="C29" s="88" t="s">
        <v>2468</v>
      </c>
      <c r="D29" s="88" t="s">
        <v>2238</v>
      </c>
      <c r="E29" s="88" t="s">
        <v>2469</v>
      </c>
      <c r="F29" s="88" t="s">
        <v>2467</v>
      </c>
      <c r="G29" s="88" t="s">
        <v>2469</v>
      </c>
      <c r="H29" s="88" t="s">
        <v>2470</v>
      </c>
      <c r="I29" s="88" t="s">
        <v>298</v>
      </c>
      <c r="J29" s="88" t="s">
        <v>297</v>
      </c>
      <c r="K29" s="88" t="s">
        <v>299</v>
      </c>
      <c r="L29" s="88" t="s">
        <v>1475</v>
      </c>
      <c r="M29" s="89" t="s">
        <v>2074</v>
      </c>
      <c r="N29" s="90">
        <v>44854</v>
      </c>
      <c r="O29" s="90" t="s">
        <v>124</v>
      </c>
    </row>
    <row r="30" spans="1:15" x14ac:dyDescent="0.25">
      <c r="A30" s="88" t="s">
        <v>16</v>
      </c>
      <c r="B30" s="88" t="s">
        <v>323</v>
      </c>
      <c r="C30" s="88" t="s">
        <v>325</v>
      </c>
      <c r="D30" s="88" t="s">
        <v>2238</v>
      </c>
      <c r="E30" s="88" t="s">
        <v>325</v>
      </c>
      <c r="F30" s="88" t="s">
        <v>323</v>
      </c>
      <c r="G30" s="88" t="s">
        <v>325</v>
      </c>
      <c r="H30" s="88" t="s">
        <v>1564</v>
      </c>
      <c r="I30" s="88" t="s">
        <v>298</v>
      </c>
      <c r="J30" s="88" t="s">
        <v>297</v>
      </c>
      <c r="K30" s="88" t="s">
        <v>299</v>
      </c>
      <c r="L30" s="88" t="s">
        <v>1475</v>
      </c>
      <c r="M30" s="89" t="s">
        <v>2074</v>
      </c>
      <c r="N30" s="90" t="s">
        <v>124</v>
      </c>
      <c r="O30" s="90" t="s">
        <v>124</v>
      </c>
    </row>
    <row r="31" spans="1:15" x14ac:dyDescent="0.25">
      <c r="A31" s="88" t="s">
        <v>16</v>
      </c>
      <c r="B31" s="88" t="s">
        <v>97</v>
      </c>
      <c r="C31" s="88" t="s">
        <v>329</v>
      </c>
      <c r="D31" s="88" t="s">
        <v>2238</v>
      </c>
      <c r="E31" s="88" t="s">
        <v>99</v>
      </c>
      <c r="F31" s="88" t="s">
        <v>97</v>
      </c>
      <c r="G31" s="88" t="s">
        <v>99</v>
      </c>
      <c r="H31" s="88" t="s">
        <v>2178</v>
      </c>
      <c r="I31" s="88" t="s">
        <v>2179</v>
      </c>
      <c r="J31" s="88" t="s">
        <v>332</v>
      </c>
      <c r="K31" s="88" t="s">
        <v>332</v>
      </c>
      <c r="L31" s="88" t="s">
        <v>176</v>
      </c>
      <c r="M31" s="89" t="s">
        <v>2074</v>
      </c>
      <c r="N31" s="90">
        <v>44804</v>
      </c>
      <c r="O31" s="90" t="s">
        <v>124</v>
      </c>
    </row>
    <row r="32" spans="1:15" x14ac:dyDescent="0.25">
      <c r="A32" s="88" t="s">
        <v>16</v>
      </c>
      <c r="B32" s="88" t="s">
        <v>40</v>
      </c>
      <c r="C32" s="88" t="s">
        <v>329</v>
      </c>
      <c r="D32" s="88" t="s">
        <v>2238</v>
      </c>
      <c r="E32" s="88" t="s">
        <v>42</v>
      </c>
      <c r="F32" s="88" t="s">
        <v>40</v>
      </c>
      <c r="G32" s="88" t="s">
        <v>42</v>
      </c>
      <c r="H32" s="88" t="s">
        <v>1476</v>
      </c>
      <c r="I32" s="88" t="s">
        <v>1268</v>
      </c>
      <c r="J32" s="88" t="s">
        <v>1268</v>
      </c>
      <c r="K32" s="88" t="s">
        <v>1268</v>
      </c>
      <c r="L32" s="88" t="s">
        <v>1477</v>
      </c>
      <c r="M32" s="89" t="s">
        <v>2074</v>
      </c>
      <c r="N32" s="90" t="s">
        <v>124</v>
      </c>
      <c r="O32" s="90" t="s">
        <v>124</v>
      </c>
    </row>
    <row r="33" spans="1:15" x14ac:dyDescent="0.25">
      <c r="A33" s="88" t="s">
        <v>16</v>
      </c>
      <c r="B33" s="88" t="s">
        <v>1366</v>
      </c>
      <c r="C33" s="88" t="s">
        <v>195</v>
      </c>
      <c r="D33" s="88" t="s">
        <v>2238</v>
      </c>
      <c r="E33" s="88" t="s">
        <v>1508</v>
      </c>
      <c r="F33" s="88" t="s">
        <v>1366</v>
      </c>
      <c r="G33" s="88" t="s">
        <v>1508</v>
      </c>
      <c r="H33" s="88" t="s">
        <v>1367</v>
      </c>
      <c r="I33" s="88" t="s">
        <v>1368</v>
      </c>
      <c r="J33" s="88" t="s">
        <v>1368</v>
      </c>
      <c r="K33" s="88" t="s">
        <v>332</v>
      </c>
      <c r="L33" s="88" t="s">
        <v>235</v>
      </c>
      <c r="M33" s="89" t="s">
        <v>2074</v>
      </c>
      <c r="N33" s="90" t="s">
        <v>124</v>
      </c>
      <c r="O33" s="90" t="s">
        <v>124</v>
      </c>
    </row>
    <row r="34" spans="1:15" x14ac:dyDescent="0.25">
      <c r="A34" s="88" t="s">
        <v>16</v>
      </c>
      <c r="B34" s="88" t="s">
        <v>194</v>
      </c>
      <c r="C34" s="88" t="s">
        <v>195</v>
      </c>
      <c r="D34" s="88" t="s">
        <v>2238</v>
      </c>
      <c r="E34" s="88" t="s">
        <v>196</v>
      </c>
      <c r="F34" s="88" t="s">
        <v>194</v>
      </c>
      <c r="G34" s="88" t="s">
        <v>196</v>
      </c>
      <c r="H34" s="88" t="s">
        <v>1565</v>
      </c>
      <c r="I34" s="88" t="s">
        <v>198</v>
      </c>
      <c r="J34" s="88" t="s">
        <v>198</v>
      </c>
      <c r="K34" s="88" t="s">
        <v>198</v>
      </c>
      <c r="L34" s="88" t="s">
        <v>1473</v>
      </c>
      <c r="M34" s="89" t="s">
        <v>2074</v>
      </c>
      <c r="N34" s="90" t="s">
        <v>124</v>
      </c>
      <c r="O34" s="90" t="s">
        <v>124</v>
      </c>
    </row>
    <row r="35" spans="1:15" x14ac:dyDescent="0.25">
      <c r="A35" s="88" t="s">
        <v>16</v>
      </c>
      <c r="B35" s="88" t="s">
        <v>194</v>
      </c>
      <c r="C35" s="88" t="s">
        <v>195</v>
      </c>
      <c r="D35" s="88" t="s">
        <v>2238</v>
      </c>
      <c r="E35" s="88" t="s">
        <v>196</v>
      </c>
      <c r="F35" s="88" t="s">
        <v>194</v>
      </c>
      <c r="G35" s="88" t="s">
        <v>196</v>
      </c>
      <c r="H35" s="88" t="s">
        <v>1301</v>
      </c>
      <c r="I35" s="88" t="s">
        <v>198</v>
      </c>
      <c r="J35" s="88" t="s">
        <v>198</v>
      </c>
      <c r="K35" s="88" t="s">
        <v>198</v>
      </c>
      <c r="L35" s="88" t="s">
        <v>1473</v>
      </c>
      <c r="M35" s="89" t="s">
        <v>2074</v>
      </c>
      <c r="N35" s="90" t="s">
        <v>124</v>
      </c>
      <c r="O35" s="90" t="s">
        <v>124</v>
      </c>
    </row>
    <row r="36" spans="1:15" x14ac:dyDescent="0.25">
      <c r="A36" s="88" t="s">
        <v>16</v>
      </c>
      <c r="B36" s="88" t="s">
        <v>194</v>
      </c>
      <c r="C36" s="88" t="s">
        <v>195</v>
      </c>
      <c r="D36" s="88" t="s">
        <v>2238</v>
      </c>
      <c r="E36" s="88" t="s">
        <v>196</v>
      </c>
      <c r="F36" s="88" t="s">
        <v>194</v>
      </c>
      <c r="G36" s="88" t="s">
        <v>196</v>
      </c>
      <c r="H36" s="88" t="s">
        <v>2341</v>
      </c>
      <c r="I36" s="88" t="s">
        <v>198</v>
      </c>
      <c r="J36" s="88" t="s">
        <v>198</v>
      </c>
      <c r="K36" s="88" t="s">
        <v>198</v>
      </c>
      <c r="L36" s="88" t="s">
        <v>1473</v>
      </c>
      <c r="M36" s="89" t="s">
        <v>2074</v>
      </c>
      <c r="N36" s="90" t="s">
        <v>124</v>
      </c>
      <c r="O36" s="90" t="s">
        <v>124</v>
      </c>
    </row>
    <row r="37" spans="1:15" x14ac:dyDescent="0.25">
      <c r="A37" s="88" t="s">
        <v>16</v>
      </c>
      <c r="B37" s="88" t="s">
        <v>194</v>
      </c>
      <c r="C37" s="88" t="s">
        <v>195</v>
      </c>
      <c r="D37" s="88" t="s">
        <v>2238</v>
      </c>
      <c r="E37" s="88" t="s">
        <v>196</v>
      </c>
      <c r="F37" s="88" t="s">
        <v>194</v>
      </c>
      <c r="G37" s="88" t="s">
        <v>196</v>
      </c>
      <c r="H37" s="88" t="s">
        <v>1302</v>
      </c>
      <c r="I37" s="88" t="s">
        <v>1288</v>
      </c>
      <c r="J37" s="88" t="s">
        <v>1289</v>
      </c>
      <c r="K37" s="88" t="s">
        <v>198</v>
      </c>
      <c r="L37" s="88" t="s">
        <v>1473</v>
      </c>
      <c r="M37" s="89" t="s">
        <v>2074</v>
      </c>
      <c r="N37" s="90" t="s">
        <v>124</v>
      </c>
      <c r="O37" s="90" t="s">
        <v>124</v>
      </c>
    </row>
    <row r="38" spans="1:15" x14ac:dyDescent="0.25">
      <c r="A38" s="88" t="s">
        <v>16</v>
      </c>
      <c r="B38" s="88" t="s">
        <v>1347</v>
      </c>
      <c r="C38" s="88" t="s">
        <v>2258</v>
      </c>
      <c r="D38" s="88" t="s">
        <v>2238</v>
      </c>
      <c r="E38" s="88" t="s">
        <v>1507</v>
      </c>
      <c r="F38" s="88" t="s">
        <v>1347</v>
      </c>
      <c r="G38" s="88" t="s">
        <v>1507</v>
      </c>
      <c r="H38" s="88" t="s">
        <v>2342</v>
      </c>
      <c r="I38" s="88" t="s">
        <v>1324</v>
      </c>
      <c r="J38" s="88" t="s">
        <v>1324</v>
      </c>
      <c r="K38" s="88" t="s">
        <v>1544</v>
      </c>
      <c r="L38" s="88" t="s">
        <v>1477</v>
      </c>
      <c r="M38" s="89" t="s">
        <v>2074</v>
      </c>
      <c r="N38" s="90" t="s">
        <v>124</v>
      </c>
      <c r="O38" s="90" t="s">
        <v>124</v>
      </c>
    </row>
    <row r="39" spans="1:15" x14ac:dyDescent="0.25">
      <c r="A39" s="88" t="s">
        <v>16</v>
      </c>
      <c r="B39" s="88" t="s">
        <v>1348</v>
      </c>
      <c r="C39" s="88" t="s">
        <v>2258</v>
      </c>
      <c r="D39" s="88" t="s">
        <v>2238</v>
      </c>
      <c r="E39" s="88" t="s">
        <v>1349</v>
      </c>
      <c r="F39" s="88" t="s">
        <v>1348</v>
      </c>
      <c r="G39" s="88" t="s">
        <v>1349</v>
      </c>
      <c r="H39" s="88" t="s">
        <v>2343</v>
      </c>
      <c r="I39" s="88" t="s">
        <v>1324</v>
      </c>
      <c r="J39" s="88" t="s">
        <v>1324</v>
      </c>
      <c r="K39" s="88" t="s">
        <v>1544</v>
      </c>
      <c r="L39" s="88" t="s">
        <v>1477</v>
      </c>
      <c r="M39" s="89" t="s">
        <v>2074</v>
      </c>
      <c r="N39" s="90" t="s">
        <v>124</v>
      </c>
      <c r="O39" s="90" t="s">
        <v>124</v>
      </c>
    </row>
    <row r="40" spans="1:15" x14ac:dyDescent="0.25">
      <c r="A40" s="88" t="s">
        <v>16</v>
      </c>
      <c r="B40" s="88" t="s">
        <v>1348</v>
      </c>
      <c r="C40" s="88" t="s">
        <v>2258</v>
      </c>
      <c r="D40" s="88" t="s">
        <v>2238</v>
      </c>
      <c r="E40" s="88" t="s">
        <v>1349</v>
      </c>
      <c r="F40" s="88" t="s">
        <v>1348</v>
      </c>
      <c r="G40" s="88" t="s">
        <v>1349</v>
      </c>
      <c r="H40" s="88" t="s">
        <v>2344</v>
      </c>
      <c r="I40" s="88" t="s">
        <v>1324</v>
      </c>
      <c r="J40" s="88" t="s">
        <v>1324</v>
      </c>
      <c r="K40" s="88" t="s">
        <v>1544</v>
      </c>
      <c r="L40" s="88" t="s">
        <v>1477</v>
      </c>
      <c r="M40" s="89" t="s">
        <v>2074</v>
      </c>
      <c r="N40" s="90" t="s">
        <v>124</v>
      </c>
      <c r="O40" s="90" t="s">
        <v>124</v>
      </c>
    </row>
    <row r="41" spans="1:15" x14ac:dyDescent="0.25">
      <c r="A41" s="88" t="s">
        <v>16</v>
      </c>
      <c r="B41" s="88" t="s">
        <v>1350</v>
      </c>
      <c r="C41" s="88" t="s">
        <v>2258</v>
      </c>
      <c r="D41" s="88" t="s">
        <v>2238</v>
      </c>
      <c r="E41" s="88" t="s">
        <v>1351</v>
      </c>
      <c r="F41" s="88" t="s">
        <v>1350</v>
      </c>
      <c r="G41" s="88" t="s">
        <v>1351</v>
      </c>
      <c r="H41" s="88" t="s">
        <v>2345</v>
      </c>
      <c r="I41" s="88" t="s">
        <v>1331</v>
      </c>
      <c r="J41" s="88" t="s">
        <v>1331</v>
      </c>
      <c r="K41" s="88" t="s">
        <v>1544</v>
      </c>
      <c r="L41" s="88" t="s">
        <v>1477</v>
      </c>
      <c r="M41" s="89" t="s">
        <v>2074</v>
      </c>
      <c r="N41" s="90" t="s">
        <v>124</v>
      </c>
      <c r="O41" s="90" t="s">
        <v>124</v>
      </c>
    </row>
    <row r="42" spans="1:15" x14ac:dyDescent="0.25">
      <c r="A42" s="88" t="s">
        <v>16</v>
      </c>
      <c r="B42" s="88" t="s">
        <v>1352</v>
      </c>
      <c r="C42" s="88" t="s">
        <v>2258</v>
      </c>
      <c r="D42" s="88" t="s">
        <v>2238</v>
      </c>
      <c r="E42" s="88" t="s">
        <v>1353</v>
      </c>
      <c r="F42" s="88" t="s">
        <v>1352</v>
      </c>
      <c r="G42" s="88" t="s">
        <v>1353</v>
      </c>
      <c r="H42" s="88" t="s">
        <v>2346</v>
      </c>
      <c r="I42" s="88" t="s">
        <v>1324</v>
      </c>
      <c r="J42" s="88" t="s">
        <v>1324</v>
      </c>
      <c r="K42" s="88" t="s">
        <v>1544</v>
      </c>
      <c r="L42" s="88" t="s">
        <v>1477</v>
      </c>
      <c r="M42" s="89" t="s">
        <v>2074</v>
      </c>
      <c r="N42" s="90" t="s">
        <v>124</v>
      </c>
      <c r="O42" s="90" t="s">
        <v>124</v>
      </c>
    </row>
    <row r="43" spans="1:15" x14ac:dyDescent="0.25">
      <c r="A43" s="88" t="s">
        <v>16</v>
      </c>
      <c r="B43" s="88" t="s">
        <v>1566</v>
      </c>
      <c r="C43" s="88" t="s">
        <v>1567</v>
      </c>
      <c r="D43" s="88" t="s">
        <v>2238</v>
      </c>
      <c r="E43" s="88" t="s">
        <v>1568</v>
      </c>
      <c r="F43" s="88" t="s">
        <v>1566</v>
      </c>
      <c r="G43" s="88" t="s">
        <v>1568</v>
      </c>
      <c r="H43" s="88" t="s">
        <v>2347</v>
      </c>
      <c r="I43" s="88" t="s">
        <v>369</v>
      </c>
      <c r="J43" s="88" t="s">
        <v>369</v>
      </c>
      <c r="K43" s="88" t="s">
        <v>370</v>
      </c>
      <c r="L43" s="88" t="s">
        <v>2348</v>
      </c>
      <c r="M43" s="89" t="s">
        <v>2074</v>
      </c>
      <c r="N43" s="90" t="s">
        <v>124</v>
      </c>
      <c r="O43" s="90" t="s">
        <v>124</v>
      </c>
    </row>
    <row r="44" spans="1:15" x14ac:dyDescent="0.25">
      <c r="A44" s="88" t="s">
        <v>16</v>
      </c>
      <c r="B44" s="88" t="s">
        <v>1569</v>
      </c>
      <c r="C44" s="88" t="s">
        <v>1570</v>
      </c>
      <c r="D44" s="88" t="s">
        <v>2238</v>
      </c>
      <c r="E44" s="88" t="s">
        <v>1571</v>
      </c>
      <c r="F44" s="88" t="s">
        <v>1569</v>
      </c>
      <c r="G44" s="88" t="s">
        <v>1571</v>
      </c>
      <c r="H44" s="88" t="s">
        <v>2349</v>
      </c>
      <c r="I44" s="88" t="s">
        <v>1261</v>
      </c>
      <c r="J44" s="88" t="s">
        <v>1262</v>
      </c>
      <c r="K44" s="88" t="s">
        <v>1261</v>
      </c>
      <c r="L44" s="88" t="s">
        <v>1503</v>
      </c>
      <c r="M44" s="89" t="s">
        <v>2074</v>
      </c>
      <c r="N44" s="90" t="s">
        <v>124</v>
      </c>
      <c r="O44" s="90" t="s">
        <v>124</v>
      </c>
    </row>
    <row r="45" spans="1:15" x14ac:dyDescent="0.25">
      <c r="A45" s="88" t="s">
        <v>16</v>
      </c>
      <c r="B45" s="88" t="s">
        <v>1363</v>
      </c>
      <c r="C45" s="88" t="s">
        <v>1364</v>
      </c>
      <c r="D45" s="88" t="s">
        <v>2238</v>
      </c>
      <c r="E45" s="88" t="s">
        <v>1364</v>
      </c>
      <c r="F45" s="88" t="s">
        <v>1363</v>
      </c>
      <c r="G45" s="88" t="s">
        <v>1364</v>
      </c>
      <c r="H45" s="88" t="s">
        <v>1572</v>
      </c>
      <c r="I45" s="88" t="s">
        <v>298</v>
      </c>
      <c r="J45" s="88" t="s">
        <v>297</v>
      </c>
      <c r="K45" s="88" t="s">
        <v>299</v>
      </c>
      <c r="L45" s="88" t="s">
        <v>1475</v>
      </c>
      <c r="M45" s="89" t="s">
        <v>2074</v>
      </c>
      <c r="N45" s="90" t="s">
        <v>124</v>
      </c>
      <c r="O45" s="90" t="s">
        <v>124</v>
      </c>
    </row>
    <row r="46" spans="1:15" x14ac:dyDescent="0.25">
      <c r="A46" s="88" t="s">
        <v>16</v>
      </c>
      <c r="B46" s="88" t="s">
        <v>1895</v>
      </c>
      <c r="C46" s="88" t="s">
        <v>2244</v>
      </c>
      <c r="D46" s="88" t="s">
        <v>2236</v>
      </c>
      <c r="E46" s="88" t="s">
        <v>1896</v>
      </c>
      <c r="F46" s="88" t="s">
        <v>1895</v>
      </c>
      <c r="G46" s="88" t="s">
        <v>1896</v>
      </c>
      <c r="H46" s="88" t="s">
        <v>2350</v>
      </c>
      <c r="I46" s="88" t="s">
        <v>1587</v>
      </c>
      <c r="J46" s="88" t="s">
        <v>1587</v>
      </c>
      <c r="K46" s="88" t="s">
        <v>1261</v>
      </c>
      <c r="L46" s="88" t="s">
        <v>300</v>
      </c>
      <c r="M46" s="89" t="s">
        <v>2074</v>
      </c>
      <c r="N46" s="90" t="s">
        <v>124</v>
      </c>
      <c r="O46" s="90" t="s">
        <v>124</v>
      </c>
    </row>
    <row r="47" spans="1:15" x14ac:dyDescent="0.25">
      <c r="A47" s="88" t="s">
        <v>16</v>
      </c>
      <c r="B47" s="88" t="s">
        <v>1478</v>
      </c>
      <c r="C47" s="88" t="s">
        <v>1479</v>
      </c>
      <c r="D47" s="88" t="s">
        <v>2238</v>
      </c>
      <c r="E47" s="88" t="s">
        <v>1479</v>
      </c>
      <c r="F47" s="88" t="s">
        <v>1478</v>
      </c>
      <c r="G47" s="88" t="s">
        <v>1479</v>
      </c>
      <c r="H47" s="88" t="s">
        <v>2351</v>
      </c>
      <c r="I47" s="88" t="s">
        <v>298</v>
      </c>
      <c r="J47" s="88" t="s">
        <v>297</v>
      </c>
      <c r="K47" s="88" t="s">
        <v>299</v>
      </c>
      <c r="L47" s="88" t="s">
        <v>1475</v>
      </c>
      <c r="M47" s="89" t="s">
        <v>2074</v>
      </c>
      <c r="N47" s="90" t="s">
        <v>124</v>
      </c>
      <c r="O47" s="90" t="s">
        <v>124</v>
      </c>
    </row>
    <row r="48" spans="1:15" x14ac:dyDescent="0.25">
      <c r="A48" s="88" t="s">
        <v>16</v>
      </c>
      <c r="B48" s="88" t="s">
        <v>2471</v>
      </c>
      <c r="C48" s="88" t="s">
        <v>2472</v>
      </c>
      <c r="D48" s="88" t="s">
        <v>2238</v>
      </c>
      <c r="E48" s="88" t="s">
        <v>2473</v>
      </c>
      <c r="F48" s="88" t="s">
        <v>2471</v>
      </c>
      <c r="G48" s="88" t="s">
        <v>2473</v>
      </c>
      <c r="H48" s="88" t="s">
        <v>2474</v>
      </c>
      <c r="I48" s="88" t="s">
        <v>298</v>
      </c>
      <c r="J48" s="88" t="s">
        <v>297</v>
      </c>
      <c r="K48" s="88" t="s">
        <v>299</v>
      </c>
      <c r="L48" s="88" t="s">
        <v>1475</v>
      </c>
      <c r="M48" s="89" t="s">
        <v>2074</v>
      </c>
      <c r="N48" s="90">
        <v>44854</v>
      </c>
      <c r="O48" s="90" t="s">
        <v>124</v>
      </c>
    </row>
    <row r="49" spans="1:15" x14ac:dyDescent="0.25">
      <c r="A49" s="88" t="s">
        <v>16</v>
      </c>
      <c r="B49" s="88" t="s">
        <v>1573</v>
      </c>
      <c r="C49" s="88" t="s">
        <v>1574</v>
      </c>
      <c r="D49" s="88" t="s">
        <v>2238</v>
      </c>
      <c r="E49" s="88" t="s">
        <v>1575</v>
      </c>
      <c r="F49" s="88" t="s">
        <v>1573</v>
      </c>
      <c r="G49" s="88" t="s">
        <v>1575</v>
      </c>
      <c r="H49" s="88" t="s">
        <v>1576</v>
      </c>
      <c r="I49" s="88" t="s">
        <v>1577</v>
      </c>
      <c r="J49" s="88" t="s">
        <v>1578</v>
      </c>
      <c r="K49" s="88" t="s">
        <v>198</v>
      </c>
      <c r="L49" s="88" t="s">
        <v>1561</v>
      </c>
      <c r="M49" s="89" t="s">
        <v>2074</v>
      </c>
      <c r="N49" s="90" t="s">
        <v>124</v>
      </c>
      <c r="O49" s="90" t="s">
        <v>124</v>
      </c>
    </row>
    <row r="50" spans="1:15" x14ac:dyDescent="0.25">
      <c r="A50" s="88" t="s">
        <v>16</v>
      </c>
      <c r="B50" s="88" t="s">
        <v>1239</v>
      </c>
      <c r="C50" s="88" t="s">
        <v>1240</v>
      </c>
      <c r="D50" s="88" t="s">
        <v>2238</v>
      </c>
      <c r="E50" s="88" t="s">
        <v>1241</v>
      </c>
      <c r="F50" s="88" t="s">
        <v>1239</v>
      </c>
      <c r="G50" s="88" t="s">
        <v>1241</v>
      </c>
      <c r="H50" s="88" t="s">
        <v>1242</v>
      </c>
      <c r="I50" s="88" t="s">
        <v>1261</v>
      </c>
      <c r="J50" s="88" t="s">
        <v>1262</v>
      </c>
      <c r="K50" s="88" t="s">
        <v>1261</v>
      </c>
      <c r="L50" s="88" t="s">
        <v>300</v>
      </c>
      <c r="M50" s="89" t="s">
        <v>2074</v>
      </c>
      <c r="N50" s="90" t="s">
        <v>124</v>
      </c>
      <c r="O50" s="90" t="s">
        <v>124</v>
      </c>
    </row>
    <row r="51" spans="1:15" x14ac:dyDescent="0.25">
      <c r="A51" s="88" t="s">
        <v>16</v>
      </c>
      <c r="B51" s="88" t="s">
        <v>1579</v>
      </c>
      <c r="C51" s="88" t="s">
        <v>1377</v>
      </c>
      <c r="D51" s="88" t="s">
        <v>2238</v>
      </c>
      <c r="E51" s="88" t="s">
        <v>1580</v>
      </c>
      <c r="F51" s="88" t="s">
        <v>1579</v>
      </c>
      <c r="G51" s="88" t="s">
        <v>1580</v>
      </c>
      <c r="H51" s="88" t="s">
        <v>2352</v>
      </c>
      <c r="I51" s="88" t="s">
        <v>1581</v>
      </c>
      <c r="J51" s="88" t="s">
        <v>1581</v>
      </c>
      <c r="K51" s="88" t="s">
        <v>198</v>
      </c>
      <c r="L51" s="88" t="s">
        <v>1561</v>
      </c>
      <c r="M51" s="89" t="s">
        <v>2074</v>
      </c>
      <c r="N51" s="90" t="s">
        <v>124</v>
      </c>
      <c r="O51" s="90" t="s">
        <v>124</v>
      </c>
    </row>
    <row r="52" spans="1:15" x14ac:dyDescent="0.25">
      <c r="A52" s="88" t="s">
        <v>16</v>
      </c>
      <c r="B52" s="88" t="s">
        <v>1376</v>
      </c>
      <c r="C52" s="88" t="s">
        <v>1377</v>
      </c>
      <c r="D52" s="88" t="s">
        <v>2238</v>
      </c>
      <c r="E52" s="88" t="s">
        <v>1945</v>
      </c>
      <c r="F52" s="88" t="s">
        <v>1376</v>
      </c>
      <c r="G52" s="88" t="s">
        <v>1945</v>
      </c>
      <c r="H52" s="88" t="s">
        <v>1378</v>
      </c>
      <c r="I52" s="88" t="s">
        <v>1379</v>
      </c>
      <c r="J52" s="88" t="s">
        <v>1368</v>
      </c>
      <c r="K52" s="88" t="s">
        <v>332</v>
      </c>
      <c r="L52" s="88" t="s">
        <v>235</v>
      </c>
      <c r="M52" s="89" t="s">
        <v>2074</v>
      </c>
      <c r="N52" s="90" t="s">
        <v>124</v>
      </c>
      <c r="O52" s="90" t="s">
        <v>124</v>
      </c>
    </row>
    <row r="53" spans="1:15" x14ac:dyDescent="0.25">
      <c r="A53" s="88" t="s">
        <v>16</v>
      </c>
      <c r="B53" s="88" t="s">
        <v>1961</v>
      </c>
      <c r="C53" s="88" t="s">
        <v>1962</v>
      </c>
      <c r="D53" s="88" t="s">
        <v>2238</v>
      </c>
      <c r="E53" s="88" t="s">
        <v>1963</v>
      </c>
      <c r="F53" s="88" t="s">
        <v>1961</v>
      </c>
      <c r="G53" s="88" t="s">
        <v>1963</v>
      </c>
      <c r="H53" s="88" t="s">
        <v>2353</v>
      </c>
      <c r="I53" s="88" t="s">
        <v>368</v>
      </c>
      <c r="J53" s="88" t="s">
        <v>369</v>
      </c>
      <c r="K53" s="88" t="s">
        <v>370</v>
      </c>
      <c r="L53" s="88" t="s">
        <v>2354</v>
      </c>
      <c r="M53" s="89" t="s">
        <v>2074</v>
      </c>
      <c r="N53" s="90">
        <v>44526</v>
      </c>
      <c r="O53" s="90" t="s">
        <v>124</v>
      </c>
    </row>
    <row r="54" spans="1:15" x14ac:dyDescent="0.25">
      <c r="A54" s="88" t="s">
        <v>16</v>
      </c>
      <c r="B54" s="88" t="s">
        <v>1582</v>
      </c>
      <c r="C54" s="88" t="s">
        <v>1583</v>
      </c>
      <c r="D54" s="88" t="s">
        <v>2238</v>
      </c>
      <c r="E54" s="88" t="s">
        <v>1584</v>
      </c>
      <c r="F54" s="88" t="s">
        <v>1582</v>
      </c>
      <c r="G54" s="88" t="s">
        <v>1584</v>
      </c>
      <c r="H54" s="88" t="s">
        <v>1585</v>
      </c>
      <c r="I54" s="88" t="s">
        <v>1586</v>
      </c>
      <c r="J54" s="88" t="s">
        <v>1587</v>
      </c>
      <c r="K54" s="88" t="s">
        <v>1261</v>
      </c>
      <c r="L54" s="88" t="s">
        <v>1503</v>
      </c>
      <c r="M54" s="89" t="s">
        <v>2074</v>
      </c>
      <c r="N54" s="90" t="s">
        <v>124</v>
      </c>
      <c r="O54" s="90" t="s">
        <v>124</v>
      </c>
    </row>
    <row r="55" spans="1:15" x14ac:dyDescent="0.25">
      <c r="A55" s="88" t="s">
        <v>16</v>
      </c>
      <c r="B55" s="88" t="s">
        <v>1588</v>
      </c>
      <c r="C55" s="88" t="s">
        <v>1370</v>
      </c>
      <c r="D55" s="88" t="s">
        <v>2238</v>
      </c>
      <c r="E55" s="88" t="s">
        <v>1589</v>
      </c>
      <c r="F55" s="88" t="s">
        <v>1588</v>
      </c>
      <c r="G55" s="88" t="s">
        <v>1589</v>
      </c>
      <c r="H55" s="88" t="s">
        <v>2355</v>
      </c>
      <c r="I55" s="88" t="s">
        <v>198</v>
      </c>
      <c r="J55" s="88" t="s">
        <v>198</v>
      </c>
      <c r="K55" s="88" t="s">
        <v>198</v>
      </c>
      <c r="L55" s="88" t="s">
        <v>1473</v>
      </c>
      <c r="M55" s="89" t="s">
        <v>2074</v>
      </c>
      <c r="N55" s="90" t="s">
        <v>124</v>
      </c>
      <c r="O55" s="90" t="s">
        <v>124</v>
      </c>
    </row>
    <row r="56" spans="1:15" x14ac:dyDescent="0.25">
      <c r="A56" s="88" t="s">
        <v>16</v>
      </c>
      <c r="B56" s="88" t="s">
        <v>1369</v>
      </c>
      <c r="C56" s="88" t="s">
        <v>1370</v>
      </c>
      <c r="D56" s="88" t="s">
        <v>2238</v>
      </c>
      <c r="E56" s="88" t="s">
        <v>1525</v>
      </c>
      <c r="F56" s="88" t="s">
        <v>1369</v>
      </c>
      <c r="G56" s="88" t="s">
        <v>1525</v>
      </c>
      <c r="H56" s="88" t="s">
        <v>2356</v>
      </c>
      <c r="I56" s="88" t="s">
        <v>331</v>
      </c>
      <c r="J56" s="88" t="s">
        <v>332</v>
      </c>
      <c r="K56" s="88" t="s">
        <v>332</v>
      </c>
      <c r="L56" s="88" t="s">
        <v>235</v>
      </c>
      <c r="M56" s="89" t="s">
        <v>2074</v>
      </c>
      <c r="N56" s="90" t="s">
        <v>124</v>
      </c>
      <c r="O56" s="90" t="s">
        <v>124</v>
      </c>
    </row>
    <row r="57" spans="1:15" x14ac:dyDescent="0.25">
      <c r="A57" s="88" t="s">
        <v>16</v>
      </c>
      <c r="B57" s="88" t="s">
        <v>2094</v>
      </c>
      <c r="C57" s="88" t="s">
        <v>2296</v>
      </c>
      <c r="D57" s="88" t="s">
        <v>2238</v>
      </c>
      <c r="E57" s="88" t="s">
        <v>2475</v>
      </c>
      <c r="F57" s="88" t="s">
        <v>2094</v>
      </c>
      <c r="G57" s="88" t="s">
        <v>2475</v>
      </c>
      <c r="H57" s="88" t="s">
        <v>2357</v>
      </c>
      <c r="I57" s="88" t="s">
        <v>2055</v>
      </c>
      <c r="J57" s="88" t="s">
        <v>2055</v>
      </c>
      <c r="K57" s="88" t="s">
        <v>1545</v>
      </c>
      <c r="L57" s="88" t="s">
        <v>2095</v>
      </c>
      <c r="M57" s="89" t="s">
        <v>2074</v>
      </c>
      <c r="N57" s="90">
        <v>44714</v>
      </c>
      <c r="O57" s="90" t="s">
        <v>124</v>
      </c>
    </row>
    <row r="58" spans="1:15" x14ac:dyDescent="0.25">
      <c r="A58" s="88" t="s">
        <v>16</v>
      </c>
      <c r="B58" s="88" t="s">
        <v>1354</v>
      </c>
      <c r="C58" s="88" t="s">
        <v>1355</v>
      </c>
      <c r="D58" s="88" t="s">
        <v>2238</v>
      </c>
      <c r="E58" s="88" t="s">
        <v>74</v>
      </c>
      <c r="F58" s="88" t="s">
        <v>1354</v>
      </c>
      <c r="G58" s="88" t="s">
        <v>74</v>
      </c>
      <c r="H58" s="88" t="s">
        <v>2358</v>
      </c>
      <c r="I58" s="88" t="s">
        <v>2327</v>
      </c>
      <c r="J58" s="88" t="s">
        <v>1340</v>
      </c>
      <c r="K58" s="88" t="s">
        <v>1544</v>
      </c>
      <c r="L58" s="88" t="s">
        <v>1481</v>
      </c>
      <c r="M58" s="89" t="s">
        <v>2074</v>
      </c>
      <c r="N58" s="90" t="s">
        <v>124</v>
      </c>
      <c r="O58" s="90" t="s">
        <v>124</v>
      </c>
    </row>
    <row r="59" spans="1:15" x14ac:dyDescent="0.25">
      <c r="A59" s="88" t="s">
        <v>16</v>
      </c>
      <c r="B59" s="88" t="s">
        <v>1354</v>
      </c>
      <c r="C59" s="88" t="s">
        <v>1355</v>
      </c>
      <c r="D59" s="88" t="s">
        <v>2238</v>
      </c>
      <c r="E59" s="88" t="s">
        <v>74</v>
      </c>
      <c r="F59" s="88" t="s">
        <v>1354</v>
      </c>
      <c r="G59" s="88" t="s">
        <v>74</v>
      </c>
      <c r="H59" s="88" t="s">
        <v>2359</v>
      </c>
      <c r="I59" s="88" t="s">
        <v>2360</v>
      </c>
      <c r="J59" s="88" t="s">
        <v>1340</v>
      </c>
      <c r="K59" s="88" t="s">
        <v>1544</v>
      </c>
      <c r="L59" s="88" t="s">
        <v>1481</v>
      </c>
      <c r="M59" s="89" t="s">
        <v>2074</v>
      </c>
      <c r="N59" s="90" t="s">
        <v>124</v>
      </c>
      <c r="O59" s="90" t="s">
        <v>124</v>
      </c>
    </row>
    <row r="60" spans="1:15" x14ac:dyDescent="0.25">
      <c r="A60" s="88" t="s">
        <v>16</v>
      </c>
      <c r="B60" s="88" t="s">
        <v>1354</v>
      </c>
      <c r="C60" s="88" t="s">
        <v>1355</v>
      </c>
      <c r="D60" s="88" t="s">
        <v>2238</v>
      </c>
      <c r="E60" s="88" t="s">
        <v>74</v>
      </c>
      <c r="F60" s="88" t="s">
        <v>1354</v>
      </c>
      <c r="G60" s="88" t="s">
        <v>74</v>
      </c>
      <c r="H60" s="88" t="s">
        <v>2361</v>
      </c>
      <c r="I60" s="88" t="s">
        <v>1333</v>
      </c>
      <c r="J60" s="88" t="s">
        <v>1333</v>
      </c>
      <c r="K60" s="88" t="s">
        <v>1544</v>
      </c>
      <c r="L60" s="88" t="s">
        <v>1480</v>
      </c>
      <c r="M60" s="89" t="s">
        <v>2074</v>
      </c>
      <c r="N60" s="90" t="s">
        <v>124</v>
      </c>
      <c r="O60" s="90" t="s">
        <v>124</v>
      </c>
    </row>
    <row r="61" spans="1:15" x14ac:dyDescent="0.25">
      <c r="A61" s="88" t="s">
        <v>16</v>
      </c>
      <c r="B61" s="88" t="s">
        <v>1354</v>
      </c>
      <c r="C61" s="88" t="s">
        <v>1355</v>
      </c>
      <c r="D61" s="88" t="s">
        <v>2238</v>
      </c>
      <c r="E61" s="88" t="s">
        <v>74</v>
      </c>
      <c r="F61" s="88" t="s">
        <v>1354</v>
      </c>
      <c r="G61" s="88" t="s">
        <v>74</v>
      </c>
      <c r="H61" s="88" t="s">
        <v>2362</v>
      </c>
      <c r="I61" s="88" t="s">
        <v>1324</v>
      </c>
      <c r="J61" s="88" t="s">
        <v>1324</v>
      </c>
      <c r="K61" s="88" t="s">
        <v>1544</v>
      </c>
      <c r="L61" s="88" t="s">
        <v>1481</v>
      </c>
      <c r="M61" s="89" t="s">
        <v>2074</v>
      </c>
      <c r="N61" s="90" t="s">
        <v>124</v>
      </c>
      <c r="O61" s="90" t="s">
        <v>124</v>
      </c>
    </row>
    <row r="62" spans="1:15" x14ac:dyDescent="0.25">
      <c r="A62" s="88" t="s">
        <v>16</v>
      </c>
      <c r="B62" s="88" t="s">
        <v>1354</v>
      </c>
      <c r="C62" s="88" t="s">
        <v>1355</v>
      </c>
      <c r="D62" s="88" t="s">
        <v>2238</v>
      </c>
      <c r="E62" s="88" t="s">
        <v>74</v>
      </c>
      <c r="F62" s="88" t="s">
        <v>1354</v>
      </c>
      <c r="G62" s="88" t="s">
        <v>74</v>
      </c>
      <c r="H62" s="88" t="s">
        <v>2363</v>
      </c>
      <c r="I62" s="88" t="s">
        <v>1324</v>
      </c>
      <c r="J62" s="88" t="s">
        <v>1324</v>
      </c>
      <c r="K62" s="88" t="s">
        <v>1544</v>
      </c>
      <c r="L62" s="88" t="s">
        <v>1481</v>
      </c>
      <c r="M62" s="89" t="s">
        <v>2074</v>
      </c>
      <c r="N62" s="90" t="s">
        <v>124</v>
      </c>
      <c r="O62" s="90" t="s">
        <v>124</v>
      </c>
    </row>
    <row r="63" spans="1:15" x14ac:dyDescent="0.25">
      <c r="A63" s="88" t="s">
        <v>16</v>
      </c>
      <c r="B63" s="88" t="s">
        <v>1354</v>
      </c>
      <c r="C63" s="88" t="s">
        <v>1355</v>
      </c>
      <c r="D63" s="88" t="s">
        <v>2238</v>
      </c>
      <c r="E63" s="88" t="s">
        <v>74</v>
      </c>
      <c r="F63" s="88" t="s">
        <v>1354</v>
      </c>
      <c r="G63" s="88" t="s">
        <v>74</v>
      </c>
      <c r="H63" s="88" t="s">
        <v>2364</v>
      </c>
      <c r="I63" s="88" t="s">
        <v>1324</v>
      </c>
      <c r="J63" s="88" t="s">
        <v>1324</v>
      </c>
      <c r="K63" s="88" t="s">
        <v>1544</v>
      </c>
      <c r="L63" s="88" t="s">
        <v>1481</v>
      </c>
      <c r="M63" s="89" t="s">
        <v>2074</v>
      </c>
      <c r="N63" s="90" t="s">
        <v>124</v>
      </c>
      <c r="O63" s="90" t="s">
        <v>124</v>
      </c>
    </row>
    <row r="64" spans="1:15" x14ac:dyDescent="0.25">
      <c r="A64" s="88" t="s">
        <v>16</v>
      </c>
      <c r="B64" s="88" t="s">
        <v>1354</v>
      </c>
      <c r="C64" s="88" t="s">
        <v>1355</v>
      </c>
      <c r="D64" s="88" t="s">
        <v>2238</v>
      </c>
      <c r="E64" s="88" t="s">
        <v>74</v>
      </c>
      <c r="F64" s="88" t="s">
        <v>1354</v>
      </c>
      <c r="G64" s="88" t="s">
        <v>74</v>
      </c>
      <c r="H64" s="88" t="s">
        <v>2365</v>
      </c>
      <c r="I64" s="88" t="s">
        <v>1324</v>
      </c>
      <c r="J64" s="88" t="s">
        <v>1324</v>
      </c>
      <c r="K64" s="88" t="s">
        <v>1544</v>
      </c>
      <c r="L64" s="88" t="s">
        <v>1481</v>
      </c>
      <c r="M64" s="89" t="s">
        <v>2074</v>
      </c>
      <c r="N64" s="90" t="s">
        <v>124</v>
      </c>
      <c r="O64" s="90" t="s">
        <v>124</v>
      </c>
    </row>
    <row r="65" spans="1:15" x14ac:dyDescent="0.25">
      <c r="A65" s="88" t="s">
        <v>16</v>
      </c>
      <c r="B65" s="88" t="s">
        <v>1354</v>
      </c>
      <c r="C65" s="88" t="s">
        <v>1355</v>
      </c>
      <c r="D65" s="88" t="s">
        <v>2238</v>
      </c>
      <c r="E65" s="88" t="s">
        <v>74</v>
      </c>
      <c r="F65" s="88" t="s">
        <v>1354</v>
      </c>
      <c r="G65" s="88" t="s">
        <v>74</v>
      </c>
      <c r="H65" s="88" t="s">
        <v>2366</v>
      </c>
      <c r="I65" s="88" t="s">
        <v>1331</v>
      </c>
      <c r="J65" s="88" t="s">
        <v>1331</v>
      </c>
      <c r="K65" s="88" t="s">
        <v>1544</v>
      </c>
      <c r="L65" s="88" t="s">
        <v>1481</v>
      </c>
      <c r="M65" s="89" t="s">
        <v>2074</v>
      </c>
      <c r="N65" s="90" t="s">
        <v>124</v>
      </c>
      <c r="O65" s="90" t="s">
        <v>124</v>
      </c>
    </row>
    <row r="66" spans="1:15" x14ac:dyDescent="0.25">
      <c r="A66" s="88" t="s">
        <v>16</v>
      </c>
      <c r="B66" s="88" t="s">
        <v>1680</v>
      </c>
      <c r="C66" s="88" t="s">
        <v>1681</v>
      </c>
      <c r="D66" s="88" t="s">
        <v>2238</v>
      </c>
      <c r="E66" s="88" t="s">
        <v>2250</v>
      </c>
      <c r="F66" s="88" t="s">
        <v>1680</v>
      </c>
      <c r="G66" s="88" t="s">
        <v>2250</v>
      </c>
      <c r="H66" s="88" t="s">
        <v>1682</v>
      </c>
      <c r="I66" s="88" t="s">
        <v>1331</v>
      </c>
      <c r="J66" s="88" t="s">
        <v>1331</v>
      </c>
      <c r="K66" s="88" t="s">
        <v>1544</v>
      </c>
      <c r="L66" s="88" t="s">
        <v>45</v>
      </c>
      <c r="M66" s="89" t="s">
        <v>2074</v>
      </c>
      <c r="N66" s="90" t="s">
        <v>124</v>
      </c>
      <c r="O66" s="90" t="s">
        <v>124</v>
      </c>
    </row>
    <row r="67" spans="1:15" x14ac:dyDescent="0.25">
      <c r="A67" s="88" t="s">
        <v>16</v>
      </c>
      <c r="B67" s="88" t="s">
        <v>1675</v>
      </c>
      <c r="C67" s="88" t="s">
        <v>1676</v>
      </c>
      <c r="D67" s="88" t="s">
        <v>2238</v>
      </c>
      <c r="E67" s="88" t="s">
        <v>2251</v>
      </c>
      <c r="F67" s="88" t="s">
        <v>1675</v>
      </c>
      <c r="G67" s="88" t="s">
        <v>2251</v>
      </c>
      <c r="H67" s="88" t="s">
        <v>2367</v>
      </c>
      <c r="I67" s="88" t="s">
        <v>1324</v>
      </c>
      <c r="J67" s="88" t="s">
        <v>1324</v>
      </c>
      <c r="K67" s="88" t="s">
        <v>1544</v>
      </c>
      <c r="L67" s="88" t="s">
        <v>45</v>
      </c>
      <c r="M67" s="89" t="s">
        <v>2074</v>
      </c>
      <c r="N67" s="90" t="s">
        <v>124</v>
      </c>
      <c r="O67" s="90" t="s">
        <v>124</v>
      </c>
    </row>
    <row r="68" spans="1:15" x14ac:dyDescent="0.25">
      <c r="A68" s="88" t="s">
        <v>16</v>
      </c>
      <c r="B68" s="88" t="s">
        <v>1677</v>
      </c>
      <c r="C68" s="88" t="s">
        <v>2259</v>
      </c>
      <c r="D68" s="88" t="s">
        <v>2238</v>
      </c>
      <c r="E68" s="88" t="s">
        <v>2252</v>
      </c>
      <c r="F68" s="88" t="s">
        <v>1677</v>
      </c>
      <c r="G68" s="88" t="s">
        <v>2252</v>
      </c>
      <c r="H68" s="88" t="s">
        <v>2368</v>
      </c>
      <c r="I68" s="88" t="s">
        <v>1331</v>
      </c>
      <c r="J68" s="88" t="s">
        <v>1331</v>
      </c>
      <c r="K68" s="88" t="s">
        <v>1544</v>
      </c>
      <c r="L68" s="88" t="s">
        <v>45</v>
      </c>
      <c r="M68" s="89" t="s">
        <v>2074</v>
      </c>
      <c r="N68" s="90" t="s">
        <v>124</v>
      </c>
      <c r="O68" s="90" t="s">
        <v>124</v>
      </c>
    </row>
    <row r="69" spans="1:15" x14ac:dyDescent="0.25">
      <c r="A69" s="88" t="s">
        <v>16</v>
      </c>
      <c r="B69" s="88" t="s">
        <v>1678</v>
      </c>
      <c r="C69" s="88" t="s">
        <v>1679</v>
      </c>
      <c r="D69" s="88" t="s">
        <v>2238</v>
      </c>
      <c r="E69" s="88" t="s">
        <v>2253</v>
      </c>
      <c r="F69" s="88" t="s">
        <v>1678</v>
      </c>
      <c r="G69" s="88" t="s">
        <v>2253</v>
      </c>
      <c r="H69" s="88" t="s">
        <v>2369</v>
      </c>
      <c r="I69" s="88" t="s">
        <v>1333</v>
      </c>
      <c r="J69" s="88" t="s">
        <v>1333</v>
      </c>
      <c r="K69" s="88" t="s">
        <v>1544</v>
      </c>
      <c r="L69" s="88" t="s">
        <v>45</v>
      </c>
      <c r="M69" s="89" t="s">
        <v>2074</v>
      </c>
      <c r="N69" s="90" t="s">
        <v>124</v>
      </c>
      <c r="O69" s="90" t="s">
        <v>124</v>
      </c>
    </row>
    <row r="70" spans="1:15" x14ac:dyDescent="0.25">
      <c r="A70" s="88" t="s">
        <v>16</v>
      </c>
      <c r="B70" s="88" t="s">
        <v>401</v>
      </c>
      <c r="C70" s="88" t="s">
        <v>1439</v>
      </c>
      <c r="D70" s="88" t="s">
        <v>2238</v>
      </c>
      <c r="E70" s="88" t="s">
        <v>1518</v>
      </c>
      <c r="F70" s="88" t="s">
        <v>401</v>
      </c>
      <c r="G70" s="88" t="s">
        <v>1518</v>
      </c>
      <c r="H70" s="88" t="s">
        <v>1440</v>
      </c>
      <c r="I70" s="88" t="s">
        <v>368</v>
      </c>
      <c r="J70" s="88" t="s">
        <v>369</v>
      </c>
      <c r="K70" s="88" t="s">
        <v>370</v>
      </c>
      <c r="L70" s="88" t="s">
        <v>2370</v>
      </c>
      <c r="M70" s="89" t="s">
        <v>2074</v>
      </c>
      <c r="N70" s="90" t="s">
        <v>124</v>
      </c>
      <c r="O70" s="90" t="s">
        <v>124</v>
      </c>
    </row>
    <row r="71" spans="1:15" x14ac:dyDescent="0.25">
      <c r="A71" s="88" t="s">
        <v>16</v>
      </c>
      <c r="B71" s="88" t="s">
        <v>28</v>
      </c>
      <c r="C71" s="88" t="s">
        <v>1314</v>
      </c>
      <c r="D71" s="88" t="s">
        <v>2238</v>
      </c>
      <c r="E71" s="88" t="s">
        <v>1946</v>
      </c>
      <c r="F71" s="88" t="s">
        <v>28</v>
      </c>
      <c r="G71" s="88" t="s">
        <v>1946</v>
      </c>
      <c r="H71" s="88" t="s">
        <v>1315</v>
      </c>
      <c r="I71" s="88" t="s">
        <v>1316</v>
      </c>
      <c r="J71" s="88" t="s">
        <v>1316</v>
      </c>
      <c r="K71" s="88" t="s">
        <v>224</v>
      </c>
      <c r="L71" s="88" t="s">
        <v>1480</v>
      </c>
      <c r="M71" s="89" t="s">
        <v>2074</v>
      </c>
      <c r="N71" s="90" t="s">
        <v>124</v>
      </c>
      <c r="O71" s="90" t="s">
        <v>124</v>
      </c>
    </row>
    <row r="72" spans="1:15" x14ac:dyDescent="0.25">
      <c r="A72" s="88" t="s">
        <v>16</v>
      </c>
      <c r="B72" s="88" t="s">
        <v>1683</v>
      </c>
      <c r="C72" s="88" t="s">
        <v>2297</v>
      </c>
      <c r="D72" s="88" t="s">
        <v>2238</v>
      </c>
      <c r="E72" s="88" t="s">
        <v>2297</v>
      </c>
      <c r="F72" s="88" t="s">
        <v>1683</v>
      </c>
      <c r="G72" s="88" t="s">
        <v>2297</v>
      </c>
      <c r="H72" s="88" t="s">
        <v>1684</v>
      </c>
      <c r="I72" s="88" t="s">
        <v>1219</v>
      </c>
      <c r="J72" s="88" t="s">
        <v>1545</v>
      </c>
      <c r="K72" s="88" t="s">
        <v>1545</v>
      </c>
      <c r="L72" s="88" t="s">
        <v>114</v>
      </c>
      <c r="M72" s="89" t="s">
        <v>2074</v>
      </c>
      <c r="N72" s="90" t="s">
        <v>124</v>
      </c>
      <c r="O72" s="90" t="s">
        <v>124</v>
      </c>
    </row>
    <row r="73" spans="1:15" x14ac:dyDescent="0.25">
      <c r="A73" s="88" t="s">
        <v>16</v>
      </c>
      <c r="B73" s="88" t="s">
        <v>1683</v>
      </c>
      <c r="C73" s="88" t="s">
        <v>2297</v>
      </c>
      <c r="D73" s="88" t="s">
        <v>2238</v>
      </c>
      <c r="E73" s="88" t="s">
        <v>2297</v>
      </c>
      <c r="F73" s="88" t="s">
        <v>1683</v>
      </c>
      <c r="G73" s="88" t="s">
        <v>2297</v>
      </c>
      <c r="H73" s="88" t="s">
        <v>2129</v>
      </c>
      <c r="I73" s="88" t="s">
        <v>2130</v>
      </c>
      <c r="J73" s="88" t="s">
        <v>2131</v>
      </c>
      <c r="K73" s="88" t="s">
        <v>1545</v>
      </c>
      <c r="L73" s="88" t="s">
        <v>114</v>
      </c>
      <c r="M73" s="89" t="s">
        <v>2074</v>
      </c>
      <c r="N73" s="90">
        <v>44774</v>
      </c>
      <c r="O73" s="90" t="s">
        <v>124</v>
      </c>
    </row>
    <row r="74" spans="1:15" x14ac:dyDescent="0.25">
      <c r="A74" s="88" t="s">
        <v>16</v>
      </c>
      <c r="B74" s="88" t="s">
        <v>2045</v>
      </c>
      <c r="C74" s="88" t="s">
        <v>2298</v>
      </c>
      <c r="D74" s="88" t="s">
        <v>2238</v>
      </c>
      <c r="E74" s="88" t="s">
        <v>2046</v>
      </c>
      <c r="F74" s="88" t="s">
        <v>2045</v>
      </c>
      <c r="G74" s="88" t="s">
        <v>2046</v>
      </c>
      <c r="H74" s="88" t="s">
        <v>2371</v>
      </c>
      <c r="I74" s="88" t="s">
        <v>1225</v>
      </c>
      <c r="J74" s="88" t="s">
        <v>1225</v>
      </c>
      <c r="K74" s="88" t="s">
        <v>1545</v>
      </c>
      <c r="L74" s="88" t="s">
        <v>1497</v>
      </c>
      <c r="M74" s="89" t="s">
        <v>2074</v>
      </c>
      <c r="N74" s="90">
        <v>44638</v>
      </c>
      <c r="O74" s="90" t="s">
        <v>124</v>
      </c>
    </row>
    <row r="75" spans="1:15" x14ac:dyDescent="0.25">
      <c r="A75" s="88" t="s">
        <v>16</v>
      </c>
      <c r="B75" s="88" t="s">
        <v>1243</v>
      </c>
      <c r="C75" s="88" t="s">
        <v>1244</v>
      </c>
      <c r="D75" s="88" t="s">
        <v>2238</v>
      </c>
      <c r="E75" s="88" t="s">
        <v>1245</v>
      </c>
      <c r="F75" s="88" t="s">
        <v>1243</v>
      </c>
      <c r="G75" s="88" t="s">
        <v>1245</v>
      </c>
      <c r="H75" s="88" t="s">
        <v>2372</v>
      </c>
      <c r="I75" s="88" t="s">
        <v>1590</v>
      </c>
      <c r="J75" s="88" t="s">
        <v>1590</v>
      </c>
      <c r="K75" s="88" t="s">
        <v>1261</v>
      </c>
      <c r="L75" s="88" t="s">
        <v>1503</v>
      </c>
      <c r="M75" s="89" t="s">
        <v>2074</v>
      </c>
      <c r="N75" s="90" t="s">
        <v>124</v>
      </c>
      <c r="O75" s="90" t="s">
        <v>124</v>
      </c>
    </row>
    <row r="76" spans="1:15" x14ac:dyDescent="0.25">
      <c r="A76" s="88" t="s">
        <v>16</v>
      </c>
      <c r="B76" s="88" t="s">
        <v>230</v>
      </c>
      <c r="C76" s="88" t="s">
        <v>1591</v>
      </c>
      <c r="D76" s="88" t="s">
        <v>2238</v>
      </c>
      <c r="E76" s="88" t="s">
        <v>1319</v>
      </c>
      <c r="F76" s="88" t="s">
        <v>230</v>
      </c>
      <c r="G76" s="88" t="s">
        <v>1319</v>
      </c>
      <c r="H76" s="88" t="s">
        <v>1320</v>
      </c>
      <c r="I76" s="88" t="s">
        <v>234</v>
      </c>
      <c r="J76" s="88" t="s">
        <v>223</v>
      </c>
      <c r="K76" s="88" t="s">
        <v>224</v>
      </c>
      <c r="L76" s="88" t="s">
        <v>1480</v>
      </c>
      <c r="M76" s="89" t="s">
        <v>2074</v>
      </c>
      <c r="N76" s="90" t="s">
        <v>124</v>
      </c>
      <c r="O76" s="90" t="s">
        <v>124</v>
      </c>
    </row>
    <row r="77" spans="1:15" x14ac:dyDescent="0.25">
      <c r="A77" s="88" t="s">
        <v>16</v>
      </c>
      <c r="B77" s="88" t="s">
        <v>2476</v>
      </c>
      <c r="C77" s="88" t="s">
        <v>2477</v>
      </c>
      <c r="D77" s="88" t="s">
        <v>2238</v>
      </c>
      <c r="E77" s="88" t="s">
        <v>2478</v>
      </c>
      <c r="F77" s="88" t="s">
        <v>2476</v>
      </c>
      <c r="G77" s="88" t="s">
        <v>2478</v>
      </c>
      <c r="H77" s="88" t="s">
        <v>2479</v>
      </c>
      <c r="I77" s="88" t="s">
        <v>298</v>
      </c>
      <c r="J77" s="88" t="s">
        <v>297</v>
      </c>
      <c r="K77" s="88" t="s">
        <v>299</v>
      </c>
      <c r="L77" s="88" t="s">
        <v>1475</v>
      </c>
      <c r="M77" s="89" t="s">
        <v>2074</v>
      </c>
      <c r="N77" s="90">
        <v>44854</v>
      </c>
      <c r="O77" s="90" t="s">
        <v>124</v>
      </c>
    </row>
    <row r="78" spans="1:15" x14ac:dyDescent="0.25">
      <c r="A78" s="88" t="s">
        <v>16</v>
      </c>
      <c r="B78" s="88" t="s">
        <v>2181</v>
      </c>
      <c r="C78" s="88" t="s">
        <v>1921</v>
      </c>
      <c r="D78" s="88" t="s">
        <v>2238</v>
      </c>
      <c r="E78" s="88" t="s">
        <v>2254</v>
      </c>
      <c r="F78" s="88" t="s">
        <v>2181</v>
      </c>
      <c r="G78" s="88" t="s">
        <v>2254</v>
      </c>
      <c r="H78" s="88" t="s">
        <v>2061</v>
      </c>
      <c r="I78" s="88" t="s">
        <v>1368</v>
      </c>
      <c r="J78" s="88" t="s">
        <v>1368</v>
      </c>
      <c r="K78" s="88" t="s">
        <v>332</v>
      </c>
      <c r="L78" s="88" t="s">
        <v>1473</v>
      </c>
      <c r="M78" s="89" t="s">
        <v>2074</v>
      </c>
      <c r="N78" s="90">
        <v>44673</v>
      </c>
      <c r="O78" s="90" t="s">
        <v>124</v>
      </c>
    </row>
    <row r="79" spans="1:15" x14ac:dyDescent="0.25">
      <c r="A79" s="88" t="s">
        <v>16</v>
      </c>
      <c r="B79" s="88" t="s">
        <v>1920</v>
      </c>
      <c r="C79" s="88" t="s">
        <v>1921</v>
      </c>
      <c r="D79" s="88" t="s">
        <v>2238</v>
      </c>
      <c r="E79" s="88" t="s">
        <v>1922</v>
      </c>
      <c r="F79" s="88" t="s">
        <v>1920</v>
      </c>
      <c r="G79" s="88" t="s">
        <v>1922</v>
      </c>
      <c r="H79" s="88" t="s">
        <v>2180</v>
      </c>
      <c r="I79" s="88" t="s">
        <v>1288</v>
      </c>
      <c r="J79" s="88" t="s">
        <v>1289</v>
      </c>
      <c r="K79" s="88" t="s">
        <v>198</v>
      </c>
      <c r="L79" s="88" t="s">
        <v>1473</v>
      </c>
      <c r="M79" s="89" t="s">
        <v>2074</v>
      </c>
      <c r="N79" s="90">
        <v>44510</v>
      </c>
      <c r="O79" s="90" t="s">
        <v>124</v>
      </c>
    </row>
    <row r="80" spans="1:15" x14ac:dyDescent="0.25">
      <c r="A80" s="88" t="s">
        <v>16</v>
      </c>
      <c r="B80" s="88" t="s">
        <v>154</v>
      </c>
      <c r="C80" s="88" t="s">
        <v>157</v>
      </c>
      <c r="D80" s="88" t="s">
        <v>2238</v>
      </c>
      <c r="E80" s="88" t="s">
        <v>156</v>
      </c>
      <c r="F80" s="88" t="s">
        <v>154</v>
      </c>
      <c r="G80" s="88" t="s">
        <v>156</v>
      </c>
      <c r="H80" s="88" t="s">
        <v>2373</v>
      </c>
      <c r="I80" s="88" t="s">
        <v>1592</v>
      </c>
      <c r="J80" s="88" t="s">
        <v>1593</v>
      </c>
      <c r="K80" s="88" t="s">
        <v>1261</v>
      </c>
      <c r="L80" s="88" t="s">
        <v>1503</v>
      </c>
      <c r="M80" s="89" t="s">
        <v>2074</v>
      </c>
      <c r="N80" s="90" t="s">
        <v>124</v>
      </c>
      <c r="O80" s="90" t="s">
        <v>124</v>
      </c>
    </row>
    <row r="81" spans="1:15" x14ac:dyDescent="0.25">
      <c r="A81" s="88" t="s">
        <v>16</v>
      </c>
      <c r="B81" s="88" t="s">
        <v>2132</v>
      </c>
      <c r="C81" s="88" t="s">
        <v>2133</v>
      </c>
      <c r="D81" s="88" t="s">
        <v>2238</v>
      </c>
      <c r="E81" s="88" t="s">
        <v>2134</v>
      </c>
      <c r="F81" s="88" t="s">
        <v>2132</v>
      </c>
      <c r="G81" s="88" t="s">
        <v>2134</v>
      </c>
      <c r="H81" s="88" t="s">
        <v>2135</v>
      </c>
      <c r="I81" s="88" t="s">
        <v>198</v>
      </c>
      <c r="J81" s="88" t="s">
        <v>198</v>
      </c>
      <c r="K81" s="88" t="s">
        <v>198</v>
      </c>
      <c r="L81" s="88" t="s">
        <v>1473</v>
      </c>
      <c r="M81" s="89" t="s">
        <v>2074</v>
      </c>
      <c r="N81" s="90">
        <v>44774</v>
      </c>
      <c r="O81" s="90" t="s">
        <v>124</v>
      </c>
    </row>
    <row r="82" spans="1:15" x14ac:dyDescent="0.25">
      <c r="A82" s="88" t="s">
        <v>16</v>
      </c>
      <c r="B82" s="88" t="s">
        <v>2056</v>
      </c>
      <c r="C82" s="88" t="s">
        <v>2260</v>
      </c>
      <c r="D82" s="88" t="s">
        <v>2238</v>
      </c>
      <c r="E82" s="88" t="s">
        <v>2057</v>
      </c>
      <c r="F82" s="88" t="s">
        <v>2056</v>
      </c>
      <c r="G82" s="88" t="s">
        <v>2057</v>
      </c>
      <c r="H82" s="88" t="s">
        <v>2058</v>
      </c>
      <c r="I82" s="88" t="s">
        <v>1339</v>
      </c>
      <c r="J82" s="88" t="s">
        <v>1339</v>
      </c>
      <c r="K82" s="88" t="s">
        <v>1544</v>
      </c>
      <c r="L82" s="88" t="s">
        <v>1473</v>
      </c>
      <c r="M82" s="89" t="s">
        <v>2074</v>
      </c>
      <c r="N82" s="90">
        <v>44672</v>
      </c>
      <c r="O82" s="90" t="s">
        <v>124</v>
      </c>
    </row>
    <row r="83" spans="1:15" x14ac:dyDescent="0.25">
      <c r="A83" s="88" t="s">
        <v>16</v>
      </c>
      <c r="B83" s="88" t="s">
        <v>2056</v>
      </c>
      <c r="C83" s="88" t="s">
        <v>2260</v>
      </c>
      <c r="D83" s="88" t="s">
        <v>2238</v>
      </c>
      <c r="E83" s="88" t="s">
        <v>2057</v>
      </c>
      <c r="F83" s="88" t="s">
        <v>2056</v>
      </c>
      <c r="G83" s="88" t="s">
        <v>2057</v>
      </c>
      <c r="H83" s="88" t="s">
        <v>2059</v>
      </c>
      <c r="I83" s="88" t="s">
        <v>1327</v>
      </c>
      <c r="J83" s="88" t="s">
        <v>1340</v>
      </c>
      <c r="K83" s="88" t="s">
        <v>1544</v>
      </c>
      <c r="L83" s="88" t="s">
        <v>1473</v>
      </c>
      <c r="M83" s="89" t="s">
        <v>2480</v>
      </c>
      <c r="N83" s="90">
        <v>44672</v>
      </c>
      <c r="O83" s="90">
        <v>44896</v>
      </c>
    </row>
    <row r="84" spans="1:15" x14ac:dyDescent="0.25">
      <c r="A84" s="88" t="s">
        <v>16</v>
      </c>
      <c r="B84" s="88" t="s">
        <v>2056</v>
      </c>
      <c r="C84" s="88" t="s">
        <v>2260</v>
      </c>
      <c r="D84" s="88" t="s">
        <v>2238</v>
      </c>
      <c r="E84" s="88" t="s">
        <v>2057</v>
      </c>
      <c r="F84" s="88" t="s">
        <v>2056</v>
      </c>
      <c r="G84" s="88" t="s">
        <v>2057</v>
      </c>
      <c r="H84" s="88" t="s">
        <v>2060</v>
      </c>
      <c r="I84" s="88" t="s">
        <v>1505</v>
      </c>
      <c r="J84" s="88" t="s">
        <v>1505</v>
      </c>
      <c r="K84" s="88" t="s">
        <v>1544</v>
      </c>
      <c r="L84" s="88" t="s">
        <v>1473</v>
      </c>
      <c r="M84" s="89" t="s">
        <v>2074</v>
      </c>
      <c r="N84" s="90">
        <v>44672</v>
      </c>
      <c r="O84" s="90" t="s">
        <v>124</v>
      </c>
    </row>
    <row r="85" spans="1:15" x14ac:dyDescent="0.25">
      <c r="A85" s="88" t="s">
        <v>16</v>
      </c>
      <c r="B85" s="88" t="s">
        <v>1594</v>
      </c>
      <c r="C85" s="88" t="s">
        <v>2260</v>
      </c>
      <c r="D85" s="88" t="s">
        <v>2238</v>
      </c>
      <c r="E85" s="88" t="s">
        <v>1595</v>
      </c>
      <c r="F85" s="88" t="s">
        <v>1594</v>
      </c>
      <c r="G85" s="88" t="s">
        <v>1595</v>
      </c>
      <c r="H85" s="88" t="s">
        <v>2374</v>
      </c>
      <c r="I85" s="88" t="s">
        <v>198</v>
      </c>
      <c r="J85" s="88" t="s">
        <v>198</v>
      </c>
      <c r="K85" s="88" t="s">
        <v>198</v>
      </c>
      <c r="L85" s="88" t="s">
        <v>1596</v>
      </c>
      <c r="M85" s="89" t="s">
        <v>2074</v>
      </c>
      <c r="N85" s="90" t="s">
        <v>124</v>
      </c>
      <c r="O85" s="90" t="s">
        <v>124</v>
      </c>
    </row>
    <row r="86" spans="1:15" x14ac:dyDescent="0.25">
      <c r="A86" s="88" t="s">
        <v>16</v>
      </c>
      <c r="B86" s="88" t="s">
        <v>364</v>
      </c>
      <c r="C86" s="88" t="s">
        <v>374</v>
      </c>
      <c r="D86" s="88" t="s">
        <v>2238</v>
      </c>
      <c r="E86" s="88" t="s">
        <v>1509</v>
      </c>
      <c r="F86" s="88" t="s">
        <v>364</v>
      </c>
      <c r="G86" s="88" t="s">
        <v>1509</v>
      </c>
      <c r="H86" s="88" t="s">
        <v>1382</v>
      </c>
      <c r="I86" s="88" t="s">
        <v>389</v>
      </c>
      <c r="J86" s="88" t="s">
        <v>369</v>
      </c>
      <c r="K86" s="88" t="s">
        <v>370</v>
      </c>
      <c r="L86" s="88" t="s">
        <v>23</v>
      </c>
      <c r="M86" s="89" t="s">
        <v>2074</v>
      </c>
      <c r="N86" s="90" t="s">
        <v>124</v>
      </c>
      <c r="O86" s="90" t="s">
        <v>124</v>
      </c>
    </row>
    <row r="87" spans="1:15" x14ac:dyDescent="0.25">
      <c r="A87" s="88" t="s">
        <v>16</v>
      </c>
      <c r="B87" s="88" t="s">
        <v>2775</v>
      </c>
      <c r="C87" s="88" t="s">
        <v>2776</v>
      </c>
      <c r="D87" s="88" t="s">
        <v>2238</v>
      </c>
      <c r="E87" s="88" t="s">
        <v>2777</v>
      </c>
      <c r="F87" s="88" t="s">
        <v>1441</v>
      </c>
      <c r="G87" s="88" t="s">
        <v>2777</v>
      </c>
      <c r="H87" s="88" t="s">
        <v>1362</v>
      </c>
      <c r="I87" s="88" t="s">
        <v>2327</v>
      </c>
      <c r="J87" s="88" t="s">
        <v>1340</v>
      </c>
      <c r="K87" s="88" t="s">
        <v>1544</v>
      </c>
      <c r="L87" s="88" t="s">
        <v>1483</v>
      </c>
      <c r="M87" s="89" t="s">
        <v>2074</v>
      </c>
      <c r="N87" s="90" t="s">
        <v>124</v>
      </c>
      <c r="O87" s="90" t="s">
        <v>124</v>
      </c>
    </row>
    <row r="88" spans="1:15" x14ac:dyDescent="0.25">
      <c r="A88" s="88" t="s">
        <v>16</v>
      </c>
      <c r="B88" s="88" t="s">
        <v>1441</v>
      </c>
      <c r="C88" s="88" t="s">
        <v>1360</v>
      </c>
      <c r="D88" s="88" t="s">
        <v>2238</v>
      </c>
      <c r="E88" s="88" t="s">
        <v>1512</v>
      </c>
      <c r="F88" s="88" t="s">
        <v>1441</v>
      </c>
      <c r="G88" s="88" t="s">
        <v>1512</v>
      </c>
      <c r="H88" s="88" t="s">
        <v>1361</v>
      </c>
      <c r="I88" s="88" t="s">
        <v>2375</v>
      </c>
      <c r="J88" s="88" t="s">
        <v>1340</v>
      </c>
      <c r="K88" s="88" t="s">
        <v>1544</v>
      </c>
      <c r="L88" s="88" t="s">
        <v>1483</v>
      </c>
      <c r="M88" s="89" t="s">
        <v>2074</v>
      </c>
      <c r="N88" s="90" t="s">
        <v>124</v>
      </c>
      <c r="O88" s="90" t="s">
        <v>124</v>
      </c>
    </row>
    <row r="89" spans="1:15" x14ac:dyDescent="0.25">
      <c r="A89" s="88" t="s">
        <v>16</v>
      </c>
      <c r="B89" s="88" t="s">
        <v>1441</v>
      </c>
      <c r="C89" s="88" t="s">
        <v>1360</v>
      </c>
      <c r="D89" s="88" t="s">
        <v>2238</v>
      </c>
      <c r="E89" s="88" t="s">
        <v>1512</v>
      </c>
      <c r="F89" s="88" t="s">
        <v>1441</v>
      </c>
      <c r="G89" s="88" t="s">
        <v>1512</v>
      </c>
      <c r="H89" s="88" t="s">
        <v>1484</v>
      </c>
      <c r="I89" s="88" t="s">
        <v>271</v>
      </c>
      <c r="J89" s="88" t="s">
        <v>272</v>
      </c>
      <c r="K89" s="88" t="s">
        <v>1544</v>
      </c>
      <c r="L89" s="88" t="s">
        <v>1483</v>
      </c>
      <c r="M89" s="89" t="s">
        <v>2074</v>
      </c>
      <c r="N89" s="90" t="s">
        <v>124</v>
      </c>
      <c r="O89" s="90" t="s">
        <v>124</v>
      </c>
    </row>
    <row r="90" spans="1:15" x14ac:dyDescent="0.25">
      <c r="A90" s="88" t="s">
        <v>16</v>
      </c>
      <c r="B90" s="88" t="s">
        <v>1441</v>
      </c>
      <c r="C90" s="88" t="s">
        <v>1360</v>
      </c>
      <c r="D90" s="88" t="s">
        <v>2238</v>
      </c>
      <c r="E90" s="88" t="s">
        <v>1512</v>
      </c>
      <c r="F90" s="88" t="s">
        <v>1441</v>
      </c>
      <c r="G90" s="88" t="s">
        <v>1512</v>
      </c>
      <c r="H90" s="88" t="s">
        <v>2032</v>
      </c>
      <c r="I90" s="88" t="s">
        <v>272</v>
      </c>
      <c r="J90" s="88" t="s">
        <v>272</v>
      </c>
      <c r="K90" s="88" t="s">
        <v>1544</v>
      </c>
      <c r="L90" s="88" t="s">
        <v>1483</v>
      </c>
      <c r="M90" s="89" t="s">
        <v>2480</v>
      </c>
      <c r="N90" s="90" t="s">
        <v>124</v>
      </c>
      <c r="O90" s="90">
        <v>44849</v>
      </c>
    </row>
    <row r="91" spans="1:15" x14ac:dyDescent="0.25">
      <c r="A91" s="88" t="s">
        <v>16</v>
      </c>
      <c r="B91" s="88" t="s">
        <v>1506</v>
      </c>
      <c r="C91" s="88" t="s">
        <v>249</v>
      </c>
      <c r="D91" s="88" t="s">
        <v>2238</v>
      </c>
      <c r="E91" s="88" t="s">
        <v>249</v>
      </c>
      <c r="F91" s="88" t="s">
        <v>1506</v>
      </c>
      <c r="G91" s="88" t="s">
        <v>249</v>
      </c>
      <c r="H91" s="88" t="s">
        <v>2137</v>
      </c>
      <c r="I91" s="88" t="s">
        <v>251</v>
      </c>
      <c r="J91" s="88" t="s">
        <v>252</v>
      </c>
      <c r="K91" s="88" t="s">
        <v>224</v>
      </c>
      <c r="L91" s="88" t="s">
        <v>1480</v>
      </c>
      <c r="M91" s="89" t="s">
        <v>2074</v>
      </c>
      <c r="N91" s="90" t="s">
        <v>124</v>
      </c>
      <c r="O91" s="90" t="s">
        <v>124</v>
      </c>
    </row>
    <row r="92" spans="1:15" x14ac:dyDescent="0.25">
      <c r="A92" s="88" t="s">
        <v>16</v>
      </c>
      <c r="B92" s="88" t="s">
        <v>1506</v>
      </c>
      <c r="C92" s="88" t="s">
        <v>249</v>
      </c>
      <c r="D92" s="88" t="s">
        <v>2238</v>
      </c>
      <c r="E92" s="88" t="s">
        <v>249</v>
      </c>
      <c r="F92" s="88" t="s">
        <v>1506</v>
      </c>
      <c r="G92" s="88" t="s">
        <v>249</v>
      </c>
      <c r="H92" s="88" t="s">
        <v>2136</v>
      </c>
      <c r="I92" s="88" t="s">
        <v>251</v>
      </c>
      <c r="J92" s="88" t="s">
        <v>252</v>
      </c>
      <c r="K92" s="88" t="s">
        <v>224</v>
      </c>
      <c r="L92" s="88" t="s">
        <v>1489</v>
      </c>
      <c r="M92" s="89" t="s">
        <v>2074</v>
      </c>
      <c r="N92" s="90">
        <v>44774</v>
      </c>
      <c r="O92" s="90" t="s">
        <v>124</v>
      </c>
    </row>
    <row r="93" spans="1:15" x14ac:dyDescent="0.25">
      <c r="A93" s="88" t="s">
        <v>16</v>
      </c>
      <c r="B93" s="88" t="s">
        <v>1246</v>
      </c>
      <c r="C93" s="88" t="s">
        <v>1247</v>
      </c>
      <c r="D93" s="88" t="s">
        <v>2238</v>
      </c>
      <c r="E93" s="88" t="s">
        <v>1248</v>
      </c>
      <c r="F93" s="88" t="s">
        <v>1246</v>
      </c>
      <c r="G93" s="88" t="s">
        <v>1248</v>
      </c>
      <c r="H93" s="88" t="s">
        <v>2376</v>
      </c>
      <c r="I93" s="88" t="s">
        <v>1587</v>
      </c>
      <c r="J93" s="88" t="s">
        <v>1587</v>
      </c>
      <c r="K93" s="88" t="s">
        <v>1261</v>
      </c>
      <c r="L93" s="88" t="s">
        <v>300</v>
      </c>
      <c r="M93" s="89" t="s">
        <v>2074</v>
      </c>
      <c r="N93" s="90" t="s">
        <v>124</v>
      </c>
      <c r="O93" s="90" t="s">
        <v>124</v>
      </c>
    </row>
    <row r="94" spans="1:15" x14ac:dyDescent="0.25">
      <c r="A94" s="88" t="s">
        <v>16</v>
      </c>
      <c r="B94" s="88" t="s">
        <v>1311</v>
      </c>
      <c r="C94" s="88" t="s">
        <v>2261</v>
      </c>
      <c r="D94" s="88" t="s">
        <v>2238</v>
      </c>
      <c r="E94" s="88" t="s">
        <v>1312</v>
      </c>
      <c r="F94" s="88" t="s">
        <v>1311</v>
      </c>
      <c r="G94" s="88" t="s">
        <v>1312</v>
      </c>
      <c r="H94" s="88" t="s">
        <v>1313</v>
      </c>
      <c r="I94" s="88" t="s">
        <v>224</v>
      </c>
      <c r="J94" s="88" t="s">
        <v>224</v>
      </c>
      <c r="K94" s="88" t="s">
        <v>224</v>
      </c>
      <c r="L94" s="88" t="s">
        <v>1485</v>
      </c>
      <c r="M94" s="89" t="s">
        <v>2074</v>
      </c>
      <c r="N94" s="90" t="s">
        <v>124</v>
      </c>
      <c r="O94" s="90" t="s">
        <v>124</v>
      </c>
    </row>
    <row r="95" spans="1:15" x14ac:dyDescent="0.25">
      <c r="A95" s="88" t="s">
        <v>16</v>
      </c>
      <c r="B95" s="88" t="s">
        <v>1597</v>
      </c>
      <c r="C95" s="88" t="s">
        <v>1598</v>
      </c>
      <c r="D95" s="88" t="s">
        <v>2238</v>
      </c>
      <c r="E95" s="88" t="s">
        <v>1599</v>
      </c>
      <c r="F95" s="88" t="s">
        <v>1597</v>
      </c>
      <c r="G95" s="88" t="s">
        <v>1599</v>
      </c>
      <c r="H95" s="88" t="s">
        <v>1600</v>
      </c>
      <c r="I95" s="88" t="s">
        <v>224</v>
      </c>
      <c r="J95" s="88" t="s">
        <v>224</v>
      </c>
      <c r="K95" s="88" t="s">
        <v>224</v>
      </c>
      <c r="L95" s="88" t="s">
        <v>1489</v>
      </c>
      <c r="M95" s="89" t="s">
        <v>2074</v>
      </c>
      <c r="N95" s="90" t="s">
        <v>124</v>
      </c>
      <c r="O95" s="90" t="s">
        <v>124</v>
      </c>
    </row>
    <row r="96" spans="1:15" x14ac:dyDescent="0.25">
      <c r="A96" s="88" t="s">
        <v>16</v>
      </c>
      <c r="B96" s="88" t="s">
        <v>1374</v>
      </c>
      <c r="C96" s="88" t="s">
        <v>1375</v>
      </c>
      <c r="D96" s="88" t="s">
        <v>2238</v>
      </c>
      <c r="E96" s="88" t="s">
        <v>1947</v>
      </c>
      <c r="F96" s="88" t="s">
        <v>1374</v>
      </c>
      <c r="G96" s="88" t="s">
        <v>1947</v>
      </c>
      <c r="H96" s="88" t="s">
        <v>2377</v>
      </c>
      <c r="I96" s="88" t="s">
        <v>1368</v>
      </c>
      <c r="J96" s="88" t="s">
        <v>1368</v>
      </c>
      <c r="K96" s="88" t="s">
        <v>332</v>
      </c>
      <c r="L96" s="88" t="s">
        <v>235</v>
      </c>
      <c r="M96" s="89" t="s">
        <v>2074</v>
      </c>
      <c r="N96" s="90" t="s">
        <v>124</v>
      </c>
      <c r="O96" s="90" t="s">
        <v>124</v>
      </c>
    </row>
    <row r="97" spans="1:15" x14ac:dyDescent="0.25">
      <c r="A97" s="88" t="s">
        <v>16</v>
      </c>
      <c r="B97" s="88" t="s">
        <v>1907</v>
      </c>
      <c r="C97" s="88" t="s">
        <v>2245</v>
      </c>
      <c r="D97" s="88" t="s">
        <v>2236</v>
      </c>
      <c r="E97" s="88" t="s">
        <v>1908</v>
      </c>
      <c r="F97" s="88" t="s">
        <v>1907</v>
      </c>
      <c r="G97" s="88" t="s">
        <v>1908</v>
      </c>
      <c r="H97" s="88" t="s">
        <v>2138</v>
      </c>
      <c r="I97" s="88" t="s">
        <v>2139</v>
      </c>
      <c r="J97" s="88" t="s">
        <v>1543</v>
      </c>
      <c r="K97" s="88" t="s">
        <v>2140</v>
      </c>
      <c r="L97" s="88" t="s">
        <v>300</v>
      </c>
      <c r="M97" s="89" t="s">
        <v>2074</v>
      </c>
      <c r="N97" s="90" t="s">
        <v>124</v>
      </c>
      <c r="O97" s="90" t="s">
        <v>124</v>
      </c>
    </row>
    <row r="98" spans="1:15" x14ac:dyDescent="0.25">
      <c r="A98" s="88" t="s">
        <v>16</v>
      </c>
      <c r="B98" s="88" t="s">
        <v>1601</v>
      </c>
      <c r="C98" s="88" t="s">
        <v>295</v>
      </c>
      <c r="D98" s="88" t="s">
        <v>2238</v>
      </c>
      <c r="E98" s="88" t="s">
        <v>295</v>
      </c>
      <c r="F98" s="88" t="s">
        <v>1601</v>
      </c>
      <c r="G98" s="88" t="s">
        <v>295</v>
      </c>
      <c r="H98" s="88" t="s">
        <v>1602</v>
      </c>
      <c r="I98" s="88" t="s">
        <v>298</v>
      </c>
      <c r="J98" s="88" t="s">
        <v>297</v>
      </c>
      <c r="K98" s="88" t="s">
        <v>299</v>
      </c>
      <c r="L98" s="88" t="s">
        <v>1475</v>
      </c>
      <c r="M98" s="89" t="s">
        <v>2074</v>
      </c>
      <c r="N98" s="90" t="s">
        <v>124</v>
      </c>
      <c r="O98" s="90" t="s">
        <v>124</v>
      </c>
    </row>
    <row r="99" spans="1:15" x14ac:dyDescent="0.25">
      <c r="A99" s="88" t="s">
        <v>16</v>
      </c>
      <c r="B99" s="88" t="s">
        <v>1685</v>
      </c>
      <c r="C99" s="88" t="s">
        <v>1686</v>
      </c>
      <c r="D99" s="88" t="s">
        <v>2238</v>
      </c>
      <c r="E99" s="88" t="s">
        <v>1686</v>
      </c>
      <c r="F99" s="88" t="s">
        <v>1685</v>
      </c>
      <c r="G99" s="88" t="s">
        <v>1686</v>
      </c>
      <c r="H99" s="88" t="s">
        <v>2378</v>
      </c>
      <c r="I99" s="88" t="s">
        <v>1219</v>
      </c>
      <c r="J99" s="88" t="s">
        <v>2379</v>
      </c>
      <c r="K99" s="88" t="s">
        <v>1545</v>
      </c>
      <c r="L99" s="88" t="s">
        <v>114</v>
      </c>
      <c r="M99" s="89" t="s">
        <v>2074</v>
      </c>
      <c r="N99" s="90" t="s">
        <v>124</v>
      </c>
      <c r="O99" s="90" t="s">
        <v>124</v>
      </c>
    </row>
    <row r="100" spans="1:15" x14ac:dyDescent="0.25">
      <c r="A100" s="88" t="s">
        <v>16</v>
      </c>
      <c r="B100" s="88" t="s">
        <v>261</v>
      </c>
      <c r="C100" s="88" t="s">
        <v>1486</v>
      </c>
      <c r="D100" s="88" t="s">
        <v>2238</v>
      </c>
      <c r="E100" s="88" t="s">
        <v>263</v>
      </c>
      <c r="F100" s="88" t="s">
        <v>261</v>
      </c>
      <c r="G100" s="88" t="s">
        <v>263</v>
      </c>
      <c r="H100" s="88" t="s">
        <v>1487</v>
      </c>
      <c r="I100" s="88" t="s">
        <v>1488</v>
      </c>
      <c r="J100" s="88" t="s">
        <v>1488</v>
      </c>
      <c r="K100" s="88" t="s">
        <v>224</v>
      </c>
      <c r="L100" s="88" t="s">
        <v>1489</v>
      </c>
      <c r="M100" s="89" t="s">
        <v>2074</v>
      </c>
      <c r="N100" s="90" t="s">
        <v>124</v>
      </c>
      <c r="O100" s="90" t="s">
        <v>124</v>
      </c>
    </row>
    <row r="101" spans="1:15" x14ac:dyDescent="0.25">
      <c r="A101" s="88" t="s">
        <v>16</v>
      </c>
      <c r="B101" s="88" t="s">
        <v>2033</v>
      </c>
      <c r="C101" s="88" t="s">
        <v>1490</v>
      </c>
      <c r="D101" s="88" t="s">
        <v>2238</v>
      </c>
      <c r="E101" s="88" t="s">
        <v>1948</v>
      </c>
      <c r="F101" s="88" t="s">
        <v>2033</v>
      </c>
      <c r="G101" s="88" t="s">
        <v>1948</v>
      </c>
      <c r="H101" s="88" t="s">
        <v>2380</v>
      </c>
      <c r="I101" s="88" t="s">
        <v>1274</v>
      </c>
      <c r="J101" s="88" t="s">
        <v>1491</v>
      </c>
      <c r="K101" s="88" t="s">
        <v>1268</v>
      </c>
      <c r="L101" s="88" t="s">
        <v>1477</v>
      </c>
      <c r="M101" s="89" t="s">
        <v>2074</v>
      </c>
      <c r="N101" s="90" t="s">
        <v>124</v>
      </c>
      <c r="O101" s="90" t="s">
        <v>124</v>
      </c>
    </row>
    <row r="102" spans="1:15" x14ac:dyDescent="0.25">
      <c r="A102" s="88" t="s">
        <v>16</v>
      </c>
      <c r="B102" s="88" t="s">
        <v>1949</v>
      </c>
      <c r="C102" s="88" t="s">
        <v>1950</v>
      </c>
      <c r="D102" s="88" t="s">
        <v>2238</v>
      </c>
      <c r="E102" s="88" t="s">
        <v>1951</v>
      </c>
      <c r="F102" s="88" t="s">
        <v>1949</v>
      </c>
      <c r="G102" s="88" t="s">
        <v>1951</v>
      </c>
      <c r="H102" s="88" t="s">
        <v>1952</v>
      </c>
      <c r="I102" s="88" t="s">
        <v>224</v>
      </c>
      <c r="J102" s="88" t="s">
        <v>224</v>
      </c>
      <c r="K102" s="88" t="s">
        <v>224</v>
      </c>
      <c r="L102" s="88" t="s">
        <v>1477</v>
      </c>
      <c r="M102" s="89" t="s">
        <v>2074</v>
      </c>
      <c r="N102" s="90">
        <v>44523</v>
      </c>
      <c r="O102" s="90" t="s">
        <v>124</v>
      </c>
    </row>
    <row r="103" spans="1:15" x14ac:dyDescent="0.25">
      <c r="A103" s="88" t="s">
        <v>16</v>
      </c>
      <c r="B103" s="88" t="s">
        <v>1603</v>
      </c>
      <c r="C103" s="88" t="s">
        <v>1604</v>
      </c>
      <c r="D103" s="88" t="s">
        <v>2238</v>
      </c>
      <c r="E103" s="88" t="s">
        <v>1605</v>
      </c>
      <c r="F103" s="88" t="s">
        <v>1603</v>
      </c>
      <c r="G103" s="88" t="s">
        <v>1605</v>
      </c>
      <c r="H103" s="88" t="s">
        <v>2381</v>
      </c>
      <c r="I103" s="88" t="s">
        <v>389</v>
      </c>
      <c r="J103" s="88" t="s">
        <v>389</v>
      </c>
      <c r="K103" s="88" t="s">
        <v>370</v>
      </c>
      <c r="L103" s="88" t="s">
        <v>2348</v>
      </c>
      <c r="M103" s="89" t="s">
        <v>2074</v>
      </c>
      <c r="N103" s="90" t="s">
        <v>124</v>
      </c>
      <c r="O103" s="90" t="s">
        <v>124</v>
      </c>
    </row>
    <row r="104" spans="1:15" x14ac:dyDescent="0.25">
      <c r="A104" s="88" t="s">
        <v>16</v>
      </c>
      <c r="B104" s="88" t="s">
        <v>1606</v>
      </c>
      <c r="C104" s="88" t="s">
        <v>1607</v>
      </c>
      <c r="D104" s="88" t="s">
        <v>2238</v>
      </c>
      <c r="E104" s="88" t="s">
        <v>1608</v>
      </c>
      <c r="F104" s="88" t="s">
        <v>1606</v>
      </c>
      <c r="G104" s="88" t="s">
        <v>1608</v>
      </c>
      <c r="H104" s="88" t="s">
        <v>1609</v>
      </c>
      <c r="I104" s="88" t="s">
        <v>1288</v>
      </c>
      <c r="J104" s="88" t="s">
        <v>1289</v>
      </c>
      <c r="K104" s="88" t="s">
        <v>198</v>
      </c>
      <c r="L104" s="88" t="s">
        <v>1473</v>
      </c>
      <c r="M104" s="89" t="s">
        <v>2074</v>
      </c>
      <c r="N104" s="90" t="s">
        <v>124</v>
      </c>
      <c r="O104" s="90" t="s">
        <v>124</v>
      </c>
    </row>
    <row r="105" spans="1:15" x14ac:dyDescent="0.25">
      <c r="A105" s="88" t="s">
        <v>16</v>
      </c>
      <c r="B105" s="88" t="s">
        <v>1606</v>
      </c>
      <c r="C105" s="88" t="s">
        <v>1607</v>
      </c>
      <c r="D105" s="88" t="s">
        <v>2238</v>
      </c>
      <c r="E105" s="88" t="s">
        <v>1608</v>
      </c>
      <c r="F105" s="88" t="s">
        <v>1606</v>
      </c>
      <c r="G105" s="88" t="s">
        <v>1608</v>
      </c>
      <c r="H105" s="88" t="s">
        <v>1610</v>
      </c>
      <c r="I105" s="88" t="s">
        <v>1611</v>
      </c>
      <c r="J105" s="88" t="s">
        <v>1289</v>
      </c>
      <c r="K105" s="88" t="s">
        <v>198</v>
      </c>
      <c r="L105" s="88" t="s">
        <v>1473</v>
      </c>
      <c r="M105" s="89" t="s">
        <v>2074</v>
      </c>
      <c r="N105" s="90" t="s">
        <v>124</v>
      </c>
      <c r="O105" s="90" t="s">
        <v>124</v>
      </c>
    </row>
    <row r="106" spans="1:15" x14ac:dyDescent="0.25">
      <c r="A106" s="88" t="s">
        <v>16</v>
      </c>
      <c r="B106" s="88" t="s">
        <v>1606</v>
      </c>
      <c r="C106" s="88" t="s">
        <v>1607</v>
      </c>
      <c r="D106" s="88" t="s">
        <v>2238</v>
      </c>
      <c r="E106" s="88" t="s">
        <v>1608</v>
      </c>
      <c r="F106" s="88" t="s">
        <v>1606</v>
      </c>
      <c r="G106" s="88" t="s">
        <v>1608</v>
      </c>
      <c r="H106" s="88" t="s">
        <v>1923</v>
      </c>
      <c r="I106" s="88" t="s">
        <v>1288</v>
      </c>
      <c r="J106" s="88" t="s">
        <v>1289</v>
      </c>
      <c r="K106" s="88" t="s">
        <v>198</v>
      </c>
      <c r="L106" s="88" t="s">
        <v>1473</v>
      </c>
      <c r="M106" s="89" t="s">
        <v>2074</v>
      </c>
      <c r="N106" s="90">
        <v>44510</v>
      </c>
      <c r="O106" s="90" t="s">
        <v>124</v>
      </c>
    </row>
    <row r="107" spans="1:15" x14ac:dyDescent="0.25">
      <c r="A107" s="88" t="s">
        <v>16</v>
      </c>
      <c r="B107" s="88" t="s">
        <v>1606</v>
      </c>
      <c r="C107" s="88" t="s">
        <v>1607</v>
      </c>
      <c r="D107" s="88" t="s">
        <v>2238</v>
      </c>
      <c r="E107" s="88" t="s">
        <v>1608</v>
      </c>
      <c r="F107" s="88" t="s">
        <v>1606</v>
      </c>
      <c r="G107" s="88" t="s">
        <v>1608</v>
      </c>
      <c r="H107" s="88" t="s">
        <v>2382</v>
      </c>
      <c r="I107" s="88" t="s">
        <v>1559</v>
      </c>
      <c r="J107" s="88" t="s">
        <v>1560</v>
      </c>
      <c r="K107" s="88" t="s">
        <v>198</v>
      </c>
      <c r="L107" s="88" t="s">
        <v>1473</v>
      </c>
      <c r="M107" s="89" t="s">
        <v>2074</v>
      </c>
      <c r="N107" s="90">
        <v>44804</v>
      </c>
      <c r="O107" s="90" t="s">
        <v>124</v>
      </c>
    </row>
    <row r="108" spans="1:15" x14ac:dyDescent="0.25">
      <c r="A108" s="88" t="s">
        <v>16</v>
      </c>
      <c r="B108" s="88" t="s">
        <v>1612</v>
      </c>
      <c r="C108" s="88" t="s">
        <v>2255</v>
      </c>
      <c r="D108" s="88" t="s">
        <v>2238</v>
      </c>
      <c r="E108" s="88" t="s">
        <v>2255</v>
      </c>
      <c r="F108" s="88" t="s">
        <v>1612</v>
      </c>
      <c r="G108" s="88" t="s">
        <v>2255</v>
      </c>
      <c r="H108" s="88" t="s">
        <v>1613</v>
      </c>
      <c r="I108" s="88" t="s">
        <v>298</v>
      </c>
      <c r="J108" s="88" t="s">
        <v>297</v>
      </c>
      <c r="K108" s="88" t="s">
        <v>299</v>
      </c>
      <c r="L108" s="88" t="s">
        <v>1475</v>
      </c>
      <c r="M108" s="89" t="s">
        <v>2480</v>
      </c>
      <c r="N108" s="90" t="s">
        <v>124</v>
      </c>
      <c r="O108" s="90">
        <v>44849</v>
      </c>
    </row>
    <row r="109" spans="1:15" x14ac:dyDescent="0.25">
      <c r="A109" s="88" t="s">
        <v>16</v>
      </c>
      <c r="B109" s="88" t="s">
        <v>2182</v>
      </c>
      <c r="C109" s="88" t="s">
        <v>2183</v>
      </c>
      <c r="D109" s="88" t="s">
        <v>2238</v>
      </c>
      <c r="E109" s="88" t="s">
        <v>2184</v>
      </c>
      <c r="F109" s="88" t="s">
        <v>2182</v>
      </c>
      <c r="G109" s="88" t="s">
        <v>2184</v>
      </c>
      <c r="H109" s="88" t="s">
        <v>2185</v>
      </c>
      <c r="I109" s="88" t="s">
        <v>1288</v>
      </c>
      <c r="J109" s="88" t="s">
        <v>1289</v>
      </c>
      <c r="K109" s="88" t="s">
        <v>198</v>
      </c>
      <c r="L109" s="88" t="s">
        <v>1473</v>
      </c>
      <c r="M109" s="89" t="s">
        <v>2074</v>
      </c>
      <c r="N109" s="90">
        <v>44804</v>
      </c>
      <c r="O109" s="90" t="s">
        <v>124</v>
      </c>
    </row>
    <row r="110" spans="1:15" x14ac:dyDescent="0.25">
      <c r="A110" s="88" t="s">
        <v>16</v>
      </c>
      <c r="B110" s="88" t="s">
        <v>1897</v>
      </c>
      <c r="C110" s="88" t="s">
        <v>1900</v>
      </c>
      <c r="D110" s="88" t="s">
        <v>2236</v>
      </c>
      <c r="E110" s="88" t="s">
        <v>1898</v>
      </c>
      <c r="F110" s="88" t="s">
        <v>1897</v>
      </c>
      <c r="G110" s="88" t="s">
        <v>1898</v>
      </c>
      <c r="H110" s="88" t="s">
        <v>1899</v>
      </c>
      <c r="I110" s="88" t="s">
        <v>1261</v>
      </c>
      <c r="J110" s="88" t="s">
        <v>1262</v>
      </c>
      <c r="K110" s="88" t="s">
        <v>1261</v>
      </c>
      <c r="L110" s="88" t="s">
        <v>300</v>
      </c>
      <c r="M110" s="89" t="s">
        <v>2074</v>
      </c>
      <c r="N110" s="90" t="s">
        <v>124</v>
      </c>
      <c r="O110" s="90" t="s">
        <v>124</v>
      </c>
    </row>
    <row r="111" spans="1:15" x14ac:dyDescent="0.25">
      <c r="A111" s="88" t="s">
        <v>16</v>
      </c>
      <c r="B111" s="88" t="s">
        <v>1924</v>
      </c>
      <c r="C111" s="88" t="s">
        <v>1925</v>
      </c>
      <c r="D111" s="88" t="s">
        <v>2238</v>
      </c>
      <c r="E111" s="88" t="s">
        <v>1953</v>
      </c>
      <c r="F111" s="88" t="s">
        <v>1924</v>
      </c>
      <c r="G111" s="88" t="s">
        <v>1953</v>
      </c>
      <c r="H111" s="88" t="s">
        <v>2383</v>
      </c>
      <c r="I111" s="88" t="s">
        <v>198</v>
      </c>
      <c r="J111" s="88" t="s">
        <v>198</v>
      </c>
      <c r="K111" s="88" t="s">
        <v>198</v>
      </c>
      <c r="L111" s="88" t="s">
        <v>1473</v>
      </c>
      <c r="M111" s="89" t="s">
        <v>2074</v>
      </c>
      <c r="N111" s="90">
        <v>44510</v>
      </c>
      <c r="O111" s="90" t="s">
        <v>124</v>
      </c>
    </row>
    <row r="112" spans="1:15" x14ac:dyDescent="0.25">
      <c r="A112" s="88" t="s">
        <v>16</v>
      </c>
      <c r="B112" s="88" t="s">
        <v>2186</v>
      </c>
      <c r="C112" s="88" t="s">
        <v>2096</v>
      </c>
      <c r="D112" s="88" t="s">
        <v>2238</v>
      </c>
      <c r="E112" s="88" t="s">
        <v>2097</v>
      </c>
      <c r="F112" s="88" t="s">
        <v>2186</v>
      </c>
      <c r="G112" s="88" t="s">
        <v>2097</v>
      </c>
      <c r="H112" s="88" t="s">
        <v>2141</v>
      </c>
      <c r="I112" s="88" t="s">
        <v>1261</v>
      </c>
      <c r="J112" s="88" t="s">
        <v>1262</v>
      </c>
      <c r="K112" s="88" t="s">
        <v>1261</v>
      </c>
      <c r="L112" s="88" t="s">
        <v>300</v>
      </c>
      <c r="M112" s="89" t="s">
        <v>2074</v>
      </c>
      <c r="N112" s="90">
        <v>44714</v>
      </c>
      <c r="O112" s="90" t="s">
        <v>124</v>
      </c>
    </row>
    <row r="113" spans="1:15" x14ac:dyDescent="0.25">
      <c r="A113" s="88" t="s">
        <v>16</v>
      </c>
      <c r="B113" s="88" t="s">
        <v>63</v>
      </c>
      <c r="C113" s="88" t="s">
        <v>1334</v>
      </c>
      <c r="D113" s="88" t="s">
        <v>2238</v>
      </c>
      <c r="E113" s="88" t="s">
        <v>65</v>
      </c>
      <c r="F113" s="88" t="s">
        <v>63</v>
      </c>
      <c r="G113" s="88" t="s">
        <v>65</v>
      </c>
      <c r="H113" s="88" t="s">
        <v>1492</v>
      </c>
      <c r="I113" s="88" t="s">
        <v>2327</v>
      </c>
      <c r="J113" s="88" t="s">
        <v>1340</v>
      </c>
      <c r="K113" s="88" t="s">
        <v>1544</v>
      </c>
      <c r="L113" s="88" t="s">
        <v>1477</v>
      </c>
      <c r="M113" s="89" t="s">
        <v>2074</v>
      </c>
      <c r="N113" s="90" t="s">
        <v>124</v>
      </c>
      <c r="O113" s="90" t="s">
        <v>124</v>
      </c>
    </row>
    <row r="114" spans="1:15" x14ac:dyDescent="0.25">
      <c r="A114" s="88" t="s">
        <v>16</v>
      </c>
      <c r="B114" s="88" t="s">
        <v>63</v>
      </c>
      <c r="C114" s="88" t="s">
        <v>1334</v>
      </c>
      <c r="D114" s="88" t="s">
        <v>2238</v>
      </c>
      <c r="E114" s="88" t="s">
        <v>65</v>
      </c>
      <c r="F114" s="88" t="s">
        <v>63</v>
      </c>
      <c r="G114" s="88" t="s">
        <v>65</v>
      </c>
      <c r="H114" s="88" t="s">
        <v>1341</v>
      </c>
      <c r="I114" s="88" t="s">
        <v>1327</v>
      </c>
      <c r="J114" s="88" t="s">
        <v>1340</v>
      </c>
      <c r="K114" s="88" t="s">
        <v>1544</v>
      </c>
      <c r="L114" s="88" t="s">
        <v>1477</v>
      </c>
      <c r="M114" s="89" t="s">
        <v>2074</v>
      </c>
      <c r="N114" s="90" t="s">
        <v>124</v>
      </c>
      <c r="O114" s="90" t="s">
        <v>124</v>
      </c>
    </row>
    <row r="115" spans="1:15" x14ac:dyDescent="0.25">
      <c r="A115" s="88" t="s">
        <v>16</v>
      </c>
      <c r="B115" s="88" t="s">
        <v>63</v>
      </c>
      <c r="C115" s="88" t="s">
        <v>1334</v>
      </c>
      <c r="D115" s="88" t="s">
        <v>2238</v>
      </c>
      <c r="E115" s="88" t="s">
        <v>65</v>
      </c>
      <c r="F115" s="88" t="s">
        <v>63</v>
      </c>
      <c r="G115" s="88" t="s">
        <v>65</v>
      </c>
      <c r="H115" s="88" t="s">
        <v>1496</v>
      </c>
      <c r="I115" s="88" t="s">
        <v>1327</v>
      </c>
      <c r="J115" s="88" t="s">
        <v>1340</v>
      </c>
      <c r="K115" s="88" t="s">
        <v>1544</v>
      </c>
      <c r="L115" s="88" t="s">
        <v>1477</v>
      </c>
      <c r="M115" s="89" t="s">
        <v>2074</v>
      </c>
      <c r="N115" s="90" t="s">
        <v>124</v>
      </c>
      <c r="O115" s="90" t="s">
        <v>124</v>
      </c>
    </row>
    <row r="116" spans="1:15" x14ac:dyDescent="0.25">
      <c r="A116" s="88" t="s">
        <v>16</v>
      </c>
      <c r="B116" s="88" t="s">
        <v>63</v>
      </c>
      <c r="C116" s="88" t="s">
        <v>1334</v>
      </c>
      <c r="D116" s="88" t="s">
        <v>2238</v>
      </c>
      <c r="E116" s="88" t="s">
        <v>65</v>
      </c>
      <c r="F116" s="88" t="s">
        <v>63</v>
      </c>
      <c r="G116" s="88" t="s">
        <v>65</v>
      </c>
      <c r="H116" s="88" t="s">
        <v>1343</v>
      </c>
      <c r="I116" s="88" t="s">
        <v>1333</v>
      </c>
      <c r="J116" s="88" t="s">
        <v>1333</v>
      </c>
      <c r="K116" s="88" t="s">
        <v>1544</v>
      </c>
      <c r="L116" s="88" t="s">
        <v>1477</v>
      </c>
      <c r="M116" s="89" t="s">
        <v>2074</v>
      </c>
      <c r="N116" s="90" t="s">
        <v>124</v>
      </c>
      <c r="O116" s="90" t="s">
        <v>124</v>
      </c>
    </row>
    <row r="117" spans="1:15" x14ac:dyDescent="0.25">
      <c r="A117" s="88" t="s">
        <v>16</v>
      </c>
      <c r="B117" s="88" t="s">
        <v>63</v>
      </c>
      <c r="C117" s="88" t="s">
        <v>1334</v>
      </c>
      <c r="D117" s="88" t="s">
        <v>2238</v>
      </c>
      <c r="E117" s="88" t="s">
        <v>65</v>
      </c>
      <c r="F117" s="88" t="s">
        <v>63</v>
      </c>
      <c r="G117" s="88" t="s">
        <v>65</v>
      </c>
      <c r="H117" s="88" t="s">
        <v>1336</v>
      </c>
      <c r="I117" s="88" t="s">
        <v>1324</v>
      </c>
      <c r="J117" s="88" t="s">
        <v>1324</v>
      </c>
      <c r="K117" s="88" t="s">
        <v>1544</v>
      </c>
      <c r="L117" s="88" t="s">
        <v>1477</v>
      </c>
      <c r="M117" s="89" t="s">
        <v>2074</v>
      </c>
      <c r="N117" s="90" t="s">
        <v>124</v>
      </c>
      <c r="O117" s="90" t="s">
        <v>124</v>
      </c>
    </row>
    <row r="118" spans="1:15" x14ac:dyDescent="0.25">
      <c r="A118" s="88" t="s">
        <v>16</v>
      </c>
      <c r="B118" s="88" t="s">
        <v>63</v>
      </c>
      <c r="C118" s="88" t="s">
        <v>1334</v>
      </c>
      <c r="D118" s="88" t="s">
        <v>2238</v>
      </c>
      <c r="E118" s="88" t="s">
        <v>65</v>
      </c>
      <c r="F118" s="88" t="s">
        <v>63</v>
      </c>
      <c r="G118" s="88" t="s">
        <v>65</v>
      </c>
      <c r="H118" s="88" t="s">
        <v>1344</v>
      </c>
      <c r="I118" s="88" t="s">
        <v>1324</v>
      </c>
      <c r="J118" s="88" t="s">
        <v>1324</v>
      </c>
      <c r="K118" s="88" t="s">
        <v>1544</v>
      </c>
      <c r="L118" s="88" t="s">
        <v>1477</v>
      </c>
      <c r="M118" s="89" t="s">
        <v>2074</v>
      </c>
      <c r="N118" s="90" t="s">
        <v>124</v>
      </c>
      <c r="O118" s="90" t="s">
        <v>124</v>
      </c>
    </row>
    <row r="119" spans="1:15" x14ac:dyDescent="0.25">
      <c r="A119" s="88" t="s">
        <v>16</v>
      </c>
      <c r="B119" s="88" t="s">
        <v>63</v>
      </c>
      <c r="C119" s="88" t="s">
        <v>1334</v>
      </c>
      <c r="D119" s="88" t="s">
        <v>2238</v>
      </c>
      <c r="E119" s="88" t="s">
        <v>65</v>
      </c>
      <c r="F119" s="88" t="s">
        <v>63</v>
      </c>
      <c r="G119" s="88" t="s">
        <v>65</v>
      </c>
      <c r="H119" s="88" t="s">
        <v>1335</v>
      </c>
      <c r="I119" s="88" t="s">
        <v>1324</v>
      </c>
      <c r="J119" s="88" t="s">
        <v>1324</v>
      </c>
      <c r="K119" s="88" t="s">
        <v>1544</v>
      </c>
      <c r="L119" s="88" t="s">
        <v>1477</v>
      </c>
      <c r="M119" s="89" t="s">
        <v>2074</v>
      </c>
      <c r="N119" s="90" t="s">
        <v>124</v>
      </c>
      <c r="O119" s="90" t="s">
        <v>124</v>
      </c>
    </row>
    <row r="120" spans="1:15" x14ac:dyDescent="0.25">
      <c r="A120" s="88" t="s">
        <v>16</v>
      </c>
      <c r="B120" s="88" t="s">
        <v>63</v>
      </c>
      <c r="C120" s="88" t="s">
        <v>1334</v>
      </c>
      <c r="D120" s="88" t="s">
        <v>2238</v>
      </c>
      <c r="E120" s="88" t="s">
        <v>65</v>
      </c>
      <c r="F120" s="88" t="s">
        <v>63</v>
      </c>
      <c r="G120" s="88" t="s">
        <v>65</v>
      </c>
      <c r="H120" s="88" t="s">
        <v>1338</v>
      </c>
      <c r="I120" s="88" t="s">
        <v>1324</v>
      </c>
      <c r="J120" s="88" t="s">
        <v>1324</v>
      </c>
      <c r="K120" s="88" t="s">
        <v>1544</v>
      </c>
      <c r="L120" s="88" t="s">
        <v>1477</v>
      </c>
      <c r="M120" s="89" t="s">
        <v>2074</v>
      </c>
      <c r="N120" s="90" t="s">
        <v>124</v>
      </c>
      <c r="O120" s="90" t="s">
        <v>124</v>
      </c>
    </row>
    <row r="121" spans="1:15" x14ac:dyDescent="0.25">
      <c r="A121" s="88" t="s">
        <v>16</v>
      </c>
      <c r="B121" s="88" t="s">
        <v>63</v>
      </c>
      <c r="C121" s="88" t="s">
        <v>1334</v>
      </c>
      <c r="D121" s="88" t="s">
        <v>2238</v>
      </c>
      <c r="E121" s="88" t="s">
        <v>65</v>
      </c>
      <c r="F121" s="88" t="s">
        <v>63</v>
      </c>
      <c r="G121" s="88" t="s">
        <v>65</v>
      </c>
      <c r="H121" s="88" t="s">
        <v>1337</v>
      </c>
      <c r="I121" s="88" t="s">
        <v>1324</v>
      </c>
      <c r="J121" s="88" t="s">
        <v>1324</v>
      </c>
      <c r="K121" s="88" t="s">
        <v>1544</v>
      </c>
      <c r="L121" s="88" t="s">
        <v>1477</v>
      </c>
      <c r="M121" s="89" t="s">
        <v>2074</v>
      </c>
      <c r="N121" s="90" t="s">
        <v>124</v>
      </c>
      <c r="O121" s="90" t="s">
        <v>124</v>
      </c>
    </row>
    <row r="122" spans="1:15" x14ac:dyDescent="0.25">
      <c r="A122" s="88" t="s">
        <v>16</v>
      </c>
      <c r="B122" s="88" t="s">
        <v>63</v>
      </c>
      <c r="C122" s="88" t="s">
        <v>1334</v>
      </c>
      <c r="D122" s="88" t="s">
        <v>2238</v>
      </c>
      <c r="E122" s="88" t="s">
        <v>65</v>
      </c>
      <c r="F122" s="88" t="s">
        <v>63</v>
      </c>
      <c r="G122" s="88" t="s">
        <v>65</v>
      </c>
      <c r="H122" s="88" t="s">
        <v>2384</v>
      </c>
      <c r="I122" s="88" t="s">
        <v>1339</v>
      </c>
      <c r="J122" s="88" t="s">
        <v>1339</v>
      </c>
      <c r="K122" s="88" t="s">
        <v>1544</v>
      </c>
      <c r="L122" s="88" t="s">
        <v>1477</v>
      </c>
      <c r="M122" s="89" t="s">
        <v>2074</v>
      </c>
      <c r="N122" s="90" t="s">
        <v>124</v>
      </c>
      <c r="O122" s="90" t="s">
        <v>124</v>
      </c>
    </row>
    <row r="123" spans="1:15" x14ac:dyDescent="0.25">
      <c r="A123" s="88" t="s">
        <v>16</v>
      </c>
      <c r="B123" s="88" t="s">
        <v>63</v>
      </c>
      <c r="C123" s="88" t="s">
        <v>1334</v>
      </c>
      <c r="D123" s="88" t="s">
        <v>2238</v>
      </c>
      <c r="E123" s="88" t="s">
        <v>65</v>
      </c>
      <c r="F123" s="88" t="s">
        <v>63</v>
      </c>
      <c r="G123" s="88" t="s">
        <v>65</v>
      </c>
      <c r="H123" s="88" t="s">
        <v>2385</v>
      </c>
      <c r="I123" s="88" t="s">
        <v>272</v>
      </c>
      <c r="J123" s="88" t="s">
        <v>272</v>
      </c>
      <c r="K123" s="88" t="s">
        <v>1544</v>
      </c>
      <c r="L123" s="88" t="s">
        <v>1477</v>
      </c>
      <c r="M123" s="89" t="s">
        <v>2074</v>
      </c>
      <c r="N123" s="90" t="s">
        <v>124</v>
      </c>
      <c r="O123" s="90" t="s">
        <v>124</v>
      </c>
    </row>
    <row r="124" spans="1:15" x14ac:dyDescent="0.25">
      <c r="A124" s="88" t="s">
        <v>16</v>
      </c>
      <c r="B124" s="88" t="s">
        <v>63</v>
      </c>
      <c r="C124" s="88" t="s">
        <v>1334</v>
      </c>
      <c r="D124" s="88" t="s">
        <v>2238</v>
      </c>
      <c r="E124" s="88" t="s">
        <v>65</v>
      </c>
      <c r="F124" s="88" t="s">
        <v>63</v>
      </c>
      <c r="G124" s="88" t="s">
        <v>65</v>
      </c>
      <c r="H124" s="88" t="s">
        <v>1342</v>
      </c>
      <c r="I124" s="88" t="s">
        <v>1331</v>
      </c>
      <c r="J124" s="88" t="s">
        <v>1331</v>
      </c>
      <c r="K124" s="88" t="s">
        <v>1544</v>
      </c>
      <c r="L124" s="88" t="s">
        <v>1477</v>
      </c>
      <c r="M124" s="89" t="s">
        <v>2074</v>
      </c>
      <c r="N124" s="90" t="s">
        <v>124</v>
      </c>
      <c r="O124" s="90" t="s">
        <v>124</v>
      </c>
    </row>
    <row r="125" spans="1:15" x14ac:dyDescent="0.25">
      <c r="A125" s="88" t="s">
        <v>16</v>
      </c>
      <c r="B125" s="88" t="s">
        <v>63</v>
      </c>
      <c r="C125" s="88" t="s">
        <v>1334</v>
      </c>
      <c r="D125" s="88" t="s">
        <v>2238</v>
      </c>
      <c r="E125" s="88" t="s">
        <v>65</v>
      </c>
      <c r="F125" s="88" t="s">
        <v>63</v>
      </c>
      <c r="G125" s="88" t="s">
        <v>65</v>
      </c>
      <c r="H125" s="88" t="s">
        <v>1493</v>
      </c>
      <c r="I125" s="88" t="s">
        <v>1494</v>
      </c>
      <c r="J125" s="88" t="s">
        <v>1495</v>
      </c>
      <c r="K125" s="88" t="s">
        <v>1544</v>
      </c>
      <c r="L125" s="88" t="s">
        <v>1477</v>
      </c>
      <c r="M125" s="89" t="s">
        <v>2074</v>
      </c>
      <c r="N125" s="90" t="s">
        <v>124</v>
      </c>
      <c r="O125" s="90" t="s">
        <v>124</v>
      </c>
    </row>
    <row r="126" spans="1:15" x14ac:dyDescent="0.25">
      <c r="A126" s="88" t="s">
        <v>16</v>
      </c>
      <c r="B126" s="88" t="s">
        <v>212</v>
      </c>
      <c r="C126" s="88" t="s">
        <v>1285</v>
      </c>
      <c r="D126" s="88" t="s">
        <v>2238</v>
      </c>
      <c r="E126" s="88" t="s">
        <v>213</v>
      </c>
      <c r="F126" s="88" t="s">
        <v>212</v>
      </c>
      <c r="G126" s="88" t="s">
        <v>213</v>
      </c>
      <c r="H126" s="88" t="s">
        <v>1286</v>
      </c>
      <c r="I126" s="88" t="s">
        <v>198</v>
      </c>
      <c r="J126" s="88" t="s">
        <v>198</v>
      </c>
      <c r="K126" s="88" t="s">
        <v>198</v>
      </c>
      <c r="L126" s="88" t="s">
        <v>1473</v>
      </c>
      <c r="M126" s="89" t="s">
        <v>2074</v>
      </c>
      <c r="N126" s="90" t="s">
        <v>124</v>
      </c>
      <c r="O126" s="90" t="s">
        <v>124</v>
      </c>
    </row>
    <row r="127" spans="1:15" x14ac:dyDescent="0.25">
      <c r="A127" s="88" t="s">
        <v>16</v>
      </c>
      <c r="B127" s="88" t="s">
        <v>212</v>
      </c>
      <c r="C127" s="88" t="s">
        <v>1285</v>
      </c>
      <c r="D127" s="88" t="s">
        <v>2238</v>
      </c>
      <c r="E127" s="88" t="s">
        <v>213</v>
      </c>
      <c r="F127" s="88" t="s">
        <v>212</v>
      </c>
      <c r="G127" s="88" t="s">
        <v>213</v>
      </c>
      <c r="H127" s="88" t="s">
        <v>1287</v>
      </c>
      <c r="I127" s="88" t="s">
        <v>1288</v>
      </c>
      <c r="J127" s="88" t="s">
        <v>1289</v>
      </c>
      <c r="K127" s="88" t="s">
        <v>198</v>
      </c>
      <c r="L127" s="88" t="s">
        <v>1473</v>
      </c>
      <c r="M127" s="89" t="s">
        <v>2074</v>
      </c>
      <c r="N127" s="90" t="s">
        <v>124</v>
      </c>
      <c r="O127" s="90" t="s">
        <v>124</v>
      </c>
    </row>
    <row r="128" spans="1:15" x14ac:dyDescent="0.25">
      <c r="A128" s="88" t="s">
        <v>16</v>
      </c>
      <c r="B128" s="88" t="s">
        <v>212</v>
      </c>
      <c r="C128" s="88" t="s">
        <v>1285</v>
      </c>
      <c r="D128" s="88" t="s">
        <v>2238</v>
      </c>
      <c r="E128" s="88" t="s">
        <v>213</v>
      </c>
      <c r="F128" s="88" t="s">
        <v>212</v>
      </c>
      <c r="G128" s="88" t="s">
        <v>213</v>
      </c>
      <c r="H128" s="88" t="s">
        <v>2386</v>
      </c>
      <c r="I128" s="88" t="s">
        <v>198</v>
      </c>
      <c r="J128" s="88" t="s">
        <v>198</v>
      </c>
      <c r="K128" s="88" t="s">
        <v>198</v>
      </c>
      <c r="L128" s="88" t="s">
        <v>1473</v>
      </c>
      <c r="M128" s="89" t="s">
        <v>2074</v>
      </c>
      <c r="N128" s="90">
        <v>44510</v>
      </c>
      <c r="O128" s="90" t="s">
        <v>124</v>
      </c>
    </row>
    <row r="129" spans="1:15" x14ac:dyDescent="0.25">
      <c r="A129" s="88" t="s">
        <v>16</v>
      </c>
      <c r="B129" s="88" t="s">
        <v>1308</v>
      </c>
      <c r="C129" s="88" t="s">
        <v>1285</v>
      </c>
      <c r="D129" s="88" t="s">
        <v>2238</v>
      </c>
      <c r="E129" s="88" t="s">
        <v>1309</v>
      </c>
      <c r="F129" s="88" t="s">
        <v>1308</v>
      </c>
      <c r="G129" s="88" t="s">
        <v>1309</v>
      </c>
      <c r="H129" s="88" t="s">
        <v>1310</v>
      </c>
      <c r="I129" s="88" t="s">
        <v>251</v>
      </c>
      <c r="J129" s="88" t="s">
        <v>252</v>
      </c>
      <c r="K129" s="88" t="s">
        <v>224</v>
      </c>
      <c r="L129" s="88" t="s">
        <v>1482</v>
      </c>
      <c r="M129" s="89" t="s">
        <v>2074</v>
      </c>
      <c r="N129" s="90" t="s">
        <v>124</v>
      </c>
      <c r="O129" s="90" t="s">
        <v>124</v>
      </c>
    </row>
    <row r="130" spans="1:15" x14ac:dyDescent="0.25">
      <c r="A130" s="88" t="s">
        <v>16</v>
      </c>
      <c r="B130" s="88" t="s">
        <v>1371</v>
      </c>
      <c r="C130" s="88" t="s">
        <v>1285</v>
      </c>
      <c r="D130" s="88" t="s">
        <v>2238</v>
      </c>
      <c r="E130" s="88" t="s">
        <v>1372</v>
      </c>
      <c r="F130" s="88" t="s">
        <v>1371</v>
      </c>
      <c r="G130" s="88" t="s">
        <v>1372</v>
      </c>
      <c r="H130" s="88" t="s">
        <v>1373</v>
      </c>
      <c r="I130" s="88" t="s">
        <v>1368</v>
      </c>
      <c r="J130" s="88" t="s">
        <v>1368</v>
      </c>
      <c r="K130" s="88" t="s">
        <v>332</v>
      </c>
      <c r="L130" s="88" t="s">
        <v>235</v>
      </c>
      <c r="M130" s="89" t="s">
        <v>2074</v>
      </c>
      <c r="N130" s="90" t="s">
        <v>124</v>
      </c>
      <c r="O130" s="90" t="s">
        <v>124</v>
      </c>
    </row>
    <row r="131" spans="1:15" x14ac:dyDescent="0.25">
      <c r="A131" s="88" t="s">
        <v>16</v>
      </c>
      <c r="B131" s="88" t="s">
        <v>1371</v>
      </c>
      <c r="C131" s="88" t="s">
        <v>1285</v>
      </c>
      <c r="D131" s="88" t="s">
        <v>2238</v>
      </c>
      <c r="E131" s="88" t="s">
        <v>1372</v>
      </c>
      <c r="F131" s="88" t="s">
        <v>1371</v>
      </c>
      <c r="G131" s="88" t="s">
        <v>1372</v>
      </c>
      <c r="H131" s="88" t="s">
        <v>2187</v>
      </c>
      <c r="I131" s="88" t="s">
        <v>331</v>
      </c>
      <c r="J131" s="88" t="s">
        <v>332</v>
      </c>
      <c r="K131" s="88" t="s">
        <v>332</v>
      </c>
      <c r="L131" s="88" t="s">
        <v>235</v>
      </c>
      <c r="M131" s="89" t="s">
        <v>2074</v>
      </c>
      <c r="N131" s="90">
        <v>44804</v>
      </c>
      <c r="O131" s="90" t="s">
        <v>124</v>
      </c>
    </row>
    <row r="132" spans="1:15" x14ac:dyDescent="0.25">
      <c r="A132" s="88" t="s">
        <v>16</v>
      </c>
      <c r="B132" s="88" t="s">
        <v>219</v>
      </c>
      <c r="C132" s="88" t="s">
        <v>1317</v>
      </c>
      <c r="D132" s="88" t="s">
        <v>2238</v>
      </c>
      <c r="E132" s="88" t="s">
        <v>221</v>
      </c>
      <c r="F132" s="88" t="s">
        <v>219</v>
      </c>
      <c r="G132" s="88" t="s">
        <v>221</v>
      </c>
      <c r="H132" s="88" t="s">
        <v>1614</v>
      </c>
      <c r="I132" s="88" t="s">
        <v>224</v>
      </c>
      <c r="J132" s="88" t="s">
        <v>224</v>
      </c>
      <c r="K132" s="88" t="s">
        <v>224</v>
      </c>
      <c r="L132" s="88" t="s">
        <v>1480</v>
      </c>
      <c r="M132" s="89" t="s">
        <v>2074</v>
      </c>
      <c r="N132" s="90" t="s">
        <v>124</v>
      </c>
      <c r="O132" s="90" t="s">
        <v>124</v>
      </c>
    </row>
    <row r="133" spans="1:15" x14ac:dyDescent="0.25">
      <c r="A133" s="88" t="s">
        <v>16</v>
      </c>
      <c r="B133" s="88" t="s">
        <v>219</v>
      </c>
      <c r="C133" s="88" t="s">
        <v>1615</v>
      </c>
      <c r="D133" s="88" t="s">
        <v>2238</v>
      </c>
      <c r="E133" s="88" t="s">
        <v>221</v>
      </c>
      <c r="F133" s="88" t="s">
        <v>219</v>
      </c>
      <c r="G133" s="88" t="s">
        <v>221</v>
      </c>
      <c r="H133" s="88" t="s">
        <v>1318</v>
      </c>
      <c r="I133" s="88" t="s">
        <v>223</v>
      </c>
      <c r="J133" s="88" t="s">
        <v>223</v>
      </c>
      <c r="K133" s="88" t="s">
        <v>224</v>
      </c>
      <c r="L133" s="88" t="s">
        <v>1480</v>
      </c>
      <c r="M133" s="89" t="s">
        <v>2074</v>
      </c>
      <c r="N133" s="90" t="s">
        <v>124</v>
      </c>
      <c r="O133" s="90" t="s">
        <v>124</v>
      </c>
    </row>
    <row r="134" spans="1:15" x14ac:dyDescent="0.25">
      <c r="A134" s="88" t="s">
        <v>16</v>
      </c>
      <c r="B134" s="88" t="s">
        <v>2034</v>
      </c>
      <c r="C134" s="88" t="s">
        <v>2035</v>
      </c>
      <c r="D134" s="88" t="s">
        <v>2238</v>
      </c>
      <c r="E134" s="88" t="s">
        <v>2036</v>
      </c>
      <c r="F134" s="88" t="s">
        <v>2034</v>
      </c>
      <c r="G134" s="88" t="s">
        <v>2036</v>
      </c>
      <c r="H134" s="88" t="s">
        <v>2037</v>
      </c>
      <c r="I134" s="88" t="s">
        <v>1288</v>
      </c>
      <c r="J134" s="88" t="s">
        <v>1289</v>
      </c>
      <c r="K134" s="88" t="s">
        <v>198</v>
      </c>
      <c r="L134" s="88" t="s">
        <v>1473</v>
      </c>
      <c r="M134" s="89" t="s">
        <v>2074</v>
      </c>
      <c r="N134" s="90">
        <v>44610</v>
      </c>
      <c r="O134" s="90" t="s">
        <v>124</v>
      </c>
    </row>
    <row r="135" spans="1:15" x14ac:dyDescent="0.25">
      <c r="A135" s="88" t="s">
        <v>16</v>
      </c>
      <c r="B135" s="88" t="s">
        <v>133</v>
      </c>
      <c r="C135" s="88" t="s">
        <v>2299</v>
      </c>
      <c r="D135" s="88" t="s">
        <v>2238</v>
      </c>
      <c r="E135" s="88" t="s">
        <v>135</v>
      </c>
      <c r="F135" s="88" t="s">
        <v>133</v>
      </c>
      <c r="G135" s="88" t="s">
        <v>135</v>
      </c>
      <c r="H135" s="88" t="s">
        <v>2387</v>
      </c>
      <c r="I135" s="88" t="s">
        <v>1219</v>
      </c>
      <c r="J135" s="88" t="s">
        <v>1545</v>
      </c>
      <c r="K135" s="88" t="s">
        <v>1545</v>
      </c>
      <c r="L135" s="88" t="s">
        <v>114</v>
      </c>
      <c r="M135" s="89" t="s">
        <v>2074</v>
      </c>
      <c r="N135" s="90" t="s">
        <v>124</v>
      </c>
      <c r="O135" s="90" t="s">
        <v>124</v>
      </c>
    </row>
    <row r="136" spans="1:15" x14ac:dyDescent="0.25">
      <c r="A136" s="88" t="s">
        <v>16</v>
      </c>
      <c r="B136" s="88" t="s">
        <v>133</v>
      </c>
      <c r="C136" s="88" t="s">
        <v>2299</v>
      </c>
      <c r="D136" s="88" t="s">
        <v>2238</v>
      </c>
      <c r="E136" s="88" t="s">
        <v>135</v>
      </c>
      <c r="F136" s="88" t="s">
        <v>133</v>
      </c>
      <c r="G136" s="88" t="s">
        <v>135</v>
      </c>
      <c r="H136" s="88" t="s">
        <v>2388</v>
      </c>
      <c r="I136" s="88" t="s">
        <v>2055</v>
      </c>
      <c r="J136" s="88" t="s">
        <v>2055</v>
      </c>
      <c r="K136" s="88" t="s">
        <v>1545</v>
      </c>
      <c r="L136" s="88" t="s">
        <v>114</v>
      </c>
      <c r="M136" s="89" t="s">
        <v>2074</v>
      </c>
      <c r="N136" s="90" t="s">
        <v>124</v>
      </c>
      <c r="O136" s="90" t="s">
        <v>124</v>
      </c>
    </row>
    <row r="137" spans="1:15" x14ac:dyDescent="0.25">
      <c r="A137" s="88" t="s">
        <v>16</v>
      </c>
      <c r="B137" s="88" t="s">
        <v>230</v>
      </c>
      <c r="C137" s="88" t="s">
        <v>1319</v>
      </c>
      <c r="D137" s="88" t="s">
        <v>2238</v>
      </c>
      <c r="E137" s="88" t="s">
        <v>1319</v>
      </c>
      <c r="F137" s="88" t="s">
        <v>230</v>
      </c>
      <c r="G137" s="88" t="s">
        <v>1319</v>
      </c>
      <c r="H137" s="88" t="s">
        <v>1321</v>
      </c>
      <c r="I137" s="88" t="s">
        <v>224</v>
      </c>
      <c r="J137" s="88" t="s">
        <v>224</v>
      </c>
      <c r="K137" s="88" t="s">
        <v>224</v>
      </c>
      <c r="L137" s="88" t="s">
        <v>1480</v>
      </c>
      <c r="M137" s="89" t="s">
        <v>2074</v>
      </c>
      <c r="N137" s="90" t="s">
        <v>124</v>
      </c>
      <c r="O137" s="90" t="s">
        <v>124</v>
      </c>
    </row>
    <row r="138" spans="1:15" x14ac:dyDescent="0.25">
      <c r="A138" s="88" t="s">
        <v>16</v>
      </c>
      <c r="B138" s="88" t="s">
        <v>1616</v>
      </c>
      <c r="C138" s="88" t="s">
        <v>1617</v>
      </c>
      <c r="D138" s="88" t="s">
        <v>2238</v>
      </c>
      <c r="E138" s="88" t="s">
        <v>1618</v>
      </c>
      <c r="F138" s="88" t="s">
        <v>1616</v>
      </c>
      <c r="G138" s="88" t="s">
        <v>1618</v>
      </c>
      <c r="H138" s="88" t="s">
        <v>2389</v>
      </c>
      <c r="I138" s="88" t="s">
        <v>198</v>
      </c>
      <c r="J138" s="88" t="s">
        <v>198</v>
      </c>
      <c r="K138" s="88" t="s">
        <v>198</v>
      </c>
      <c r="L138" s="88" t="s">
        <v>1473</v>
      </c>
      <c r="M138" s="89" t="s">
        <v>2074</v>
      </c>
      <c r="N138" s="90" t="s">
        <v>124</v>
      </c>
      <c r="O138" s="90" t="s">
        <v>124</v>
      </c>
    </row>
    <row r="139" spans="1:15" x14ac:dyDescent="0.25">
      <c r="A139" s="88" t="s">
        <v>16</v>
      </c>
      <c r="B139" s="88" t="s">
        <v>1416</v>
      </c>
      <c r="C139" s="88" t="s">
        <v>1365</v>
      </c>
      <c r="D139" s="88" t="s">
        <v>2238</v>
      </c>
      <c r="E139" s="88" t="s">
        <v>1365</v>
      </c>
      <c r="F139" s="88" t="s">
        <v>1416</v>
      </c>
      <c r="G139" s="88" t="s">
        <v>1365</v>
      </c>
      <c r="H139" s="88" t="s">
        <v>2390</v>
      </c>
      <c r="I139" s="88" t="s">
        <v>298</v>
      </c>
      <c r="J139" s="88" t="s">
        <v>297</v>
      </c>
      <c r="K139" s="88" t="s">
        <v>299</v>
      </c>
      <c r="L139" s="88" t="s">
        <v>1475</v>
      </c>
      <c r="M139" s="89" t="s">
        <v>2074</v>
      </c>
      <c r="N139" s="90" t="s">
        <v>124</v>
      </c>
      <c r="O139" s="90" t="s">
        <v>124</v>
      </c>
    </row>
    <row r="140" spans="1:15" x14ac:dyDescent="0.25">
      <c r="A140" s="88" t="s">
        <v>16</v>
      </c>
      <c r="B140" s="88" t="s">
        <v>1619</v>
      </c>
      <c r="C140" s="88" t="s">
        <v>1620</v>
      </c>
      <c r="D140" s="88" t="s">
        <v>2238</v>
      </c>
      <c r="E140" s="88" t="s">
        <v>1621</v>
      </c>
      <c r="F140" s="88" t="s">
        <v>1619</v>
      </c>
      <c r="G140" s="88" t="s">
        <v>1621</v>
      </c>
      <c r="H140" s="88" t="s">
        <v>2391</v>
      </c>
      <c r="I140" s="88" t="s">
        <v>198</v>
      </c>
      <c r="J140" s="88" t="s">
        <v>198</v>
      </c>
      <c r="K140" s="88" t="s">
        <v>198</v>
      </c>
      <c r="L140" s="88" t="s">
        <v>1473</v>
      </c>
      <c r="M140" s="89" t="s">
        <v>2074</v>
      </c>
      <c r="N140" s="90" t="s">
        <v>124</v>
      </c>
      <c r="O140" s="90" t="s">
        <v>124</v>
      </c>
    </row>
    <row r="141" spans="1:15" x14ac:dyDescent="0.25">
      <c r="A141" s="88" t="s">
        <v>16</v>
      </c>
      <c r="B141" s="88" t="s">
        <v>2481</v>
      </c>
      <c r="C141" s="88" t="s">
        <v>2482</v>
      </c>
      <c r="D141" s="88" t="s">
        <v>2238</v>
      </c>
      <c r="E141" s="88" t="s">
        <v>2483</v>
      </c>
      <c r="F141" s="88" t="s">
        <v>2481</v>
      </c>
      <c r="G141" s="88" t="s">
        <v>2483</v>
      </c>
      <c r="H141" s="88" t="s">
        <v>2702</v>
      </c>
      <c r="I141" s="88" t="s">
        <v>298</v>
      </c>
      <c r="J141" s="88" t="s">
        <v>297</v>
      </c>
      <c r="K141" s="88" t="s">
        <v>299</v>
      </c>
      <c r="L141" s="88" t="s">
        <v>1475</v>
      </c>
      <c r="M141" s="89" t="s">
        <v>2074</v>
      </c>
      <c r="N141" s="90">
        <v>44854</v>
      </c>
      <c r="O141" s="90" t="s">
        <v>124</v>
      </c>
    </row>
    <row r="142" spans="1:15" x14ac:dyDescent="0.25">
      <c r="A142" s="88" t="s">
        <v>16</v>
      </c>
      <c r="B142" s="88" t="s">
        <v>1954</v>
      </c>
      <c r="C142" s="88" t="s">
        <v>1955</v>
      </c>
      <c r="D142" s="88" t="s">
        <v>2238</v>
      </c>
      <c r="E142" s="88" t="s">
        <v>1956</v>
      </c>
      <c r="F142" s="88" t="s">
        <v>1954</v>
      </c>
      <c r="G142" s="88" t="s">
        <v>1956</v>
      </c>
      <c r="H142" s="88" t="s">
        <v>1957</v>
      </c>
      <c r="I142" s="88" t="s">
        <v>224</v>
      </c>
      <c r="J142" s="88" t="s">
        <v>224</v>
      </c>
      <c r="K142" s="88" t="s">
        <v>224</v>
      </c>
      <c r="L142" s="88" t="s">
        <v>1477</v>
      </c>
      <c r="M142" s="89" t="s">
        <v>2074</v>
      </c>
      <c r="N142" s="90">
        <v>44523</v>
      </c>
      <c r="O142" s="90" t="s">
        <v>124</v>
      </c>
    </row>
    <row r="143" spans="1:15" x14ac:dyDescent="0.25">
      <c r="A143" s="88" t="s">
        <v>16</v>
      </c>
      <c r="B143" s="88" t="s">
        <v>119</v>
      </c>
      <c r="C143" s="88" t="s">
        <v>2300</v>
      </c>
      <c r="D143" s="88" t="s">
        <v>2238</v>
      </c>
      <c r="E143" s="88" t="s">
        <v>121</v>
      </c>
      <c r="F143" s="88" t="s">
        <v>119</v>
      </c>
      <c r="G143" s="88" t="s">
        <v>121</v>
      </c>
      <c r="H143" s="88" t="s">
        <v>2322</v>
      </c>
      <c r="I143" s="88" t="s">
        <v>2055</v>
      </c>
      <c r="J143" s="88" t="s">
        <v>2055</v>
      </c>
      <c r="K143" s="88" t="s">
        <v>1545</v>
      </c>
      <c r="L143" s="88" t="s">
        <v>114</v>
      </c>
      <c r="M143" s="89" t="s">
        <v>2074</v>
      </c>
      <c r="N143" s="90" t="s">
        <v>124</v>
      </c>
      <c r="O143" s="90" t="s">
        <v>124</v>
      </c>
    </row>
    <row r="144" spans="1:15" x14ac:dyDescent="0.25">
      <c r="A144" s="88" t="s">
        <v>16</v>
      </c>
      <c r="B144" s="88" t="s">
        <v>1380</v>
      </c>
      <c r="C144" s="88" t="s">
        <v>2301</v>
      </c>
      <c r="D144" s="88" t="s">
        <v>2236</v>
      </c>
      <c r="E144" s="88" t="s">
        <v>1381</v>
      </c>
      <c r="F144" s="88" t="s">
        <v>1380</v>
      </c>
      <c r="G144" s="88" t="s">
        <v>1381</v>
      </c>
      <c r="H144" s="88" t="s">
        <v>2392</v>
      </c>
      <c r="I144" s="88" t="s">
        <v>2055</v>
      </c>
      <c r="J144" s="88" t="s">
        <v>2055</v>
      </c>
      <c r="K144" s="88" t="s">
        <v>1545</v>
      </c>
      <c r="L144" s="88" t="s">
        <v>114</v>
      </c>
      <c r="M144" s="89" t="s">
        <v>2074</v>
      </c>
      <c r="N144" s="90" t="s">
        <v>124</v>
      </c>
      <c r="O144" s="90" t="s">
        <v>124</v>
      </c>
    </row>
    <row r="145" spans="1:15" x14ac:dyDescent="0.25">
      <c r="A145" s="88" t="s">
        <v>16</v>
      </c>
      <c r="B145" s="88" t="s">
        <v>1622</v>
      </c>
      <c r="C145" s="88" t="s">
        <v>1623</v>
      </c>
      <c r="D145" s="88" t="s">
        <v>2238</v>
      </c>
      <c r="E145" s="88" t="s">
        <v>1623</v>
      </c>
      <c r="F145" s="88" t="s">
        <v>1622</v>
      </c>
      <c r="G145" s="88" t="s">
        <v>1623</v>
      </c>
      <c r="H145" s="88" t="s">
        <v>2393</v>
      </c>
      <c r="I145" s="88" t="s">
        <v>298</v>
      </c>
      <c r="J145" s="88" t="s">
        <v>297</v>
      </c>
      <c r="K145" s="88" t="s">
        <v>299</v>
      </c>
      <c r="L145" s="88" t="s">
        <v>1475</v>
      </c>
      <c r="M145" s="89" t="s">
        <v>2074</v>
      </c>
      <c r="N145" s="90" t="s">
        <v>124</v>
      </c>
      <c r="O145" s="90" t="s">
        <v>124</v>
      </c>
    </row>
    <row r="146" spans="1:15" x14ac:dyDescent="0.25">
      <c r="A146" s="88" t="s">
        <v>16</v>
      </c>
      <c r="B146" s="88" t="s">
        <v>1303</v>
      </c>
      <c r="C146" s="88" t="s">
        <v>1304</v>
      </c>
      <c r="D146" s="88" t="s">
        <v>2238</v>
      </c>
      <c r="E146" s="88" t="s">
        <v>1305</v>
      </c>
      <c r="F146" s="88" t="s">
        <v>1303</v>
      </c>
      <c r="G146" s="88" t="s">
        <v>1305</v>
      </c>
      <c r="H146" s="88" t="s">
        <v>1306</v>
      </c>
      <c r="I146" s="88" t="s">
        <v>1307</v>
      </c>
      <c r="J146" s="88" t="s">
        <v>1624</v>
      </c>
      <c r="K146" s="88" t="s">
        <v>198</v>
      </c>
      <c r="L146" s="88" t="s">
        <v>1473</v>
      </c>
      <c r="M146" s="89" t="s">
        <v>2074</v>
      </c>
      <c r="N146" s="90" t="s">
        <v>124</v>
      </c>
      <c r="O146" s="90" t="s">
        <v>124</v>
      </c>
    </row>
    <row r="147" spans="1:15" x14ac:dyDescent="0.25">
      <c r="A147" s="88" t="s">
        <v>16</v>
      </c>
      <c r="B147" s="88" t="s">
        <v>1303</v>
      </c>
      <c r="C147" s="88" t="s">
        <v>1304</v>
      </c>
      <c r="D147" s="88" t="s">
        <v>2238</v>
      </c>
      <c r="E147" s="88" t="s">
        <v>1305</v>
      </c>
      <c r="F147" s="88" t="s">
        <v>1303</v>
      </c>
      <c r="G147" s="88" t="s">
        <v>1305</v>
      </c>
      <c r="H147" s="88" t="s">
        <v>1625</v>
      </c>
      <c r="I147" s="88" t="s">
        <v>1626</v>
      </c>
      <c r="J147" s="88" t="s">
        <v>1578</v>
      </c>
      <c r="K147" s="88" t="s">
        <v>198</v>
      </c>
      <c r="L147" s="88" t="s">
        <v>1561</v>
      </c>
      <c r="M147" s="89" t="s">
        <v>2074</v>
      </c>
      <c r="N147" s="90" t="s">
        <v>124</v>
      </c>
      <c r="O147" s="90" t="s">
        <v>124</v>
      </c>
    </row>
    <row r="148" spans="1:15" x14ac:dyDescent="0.25">
      <c r="A148" s="88" t="s">
        <v>16</v>
      </c>
      <c r="B148" s="88" t="s">
        <v>2188</v>
      </c>
      <c r="C148" s="88" t="s">
        <v>1304</v>
      </c>
      <c r="D148" s="88" t="s">
        <v>2238</v>
      </c>
      <c r="E148" s="88" t="s">
        <v>1305</v>
      </c>
      <c r="F148" s="88" t="s">
        <v>2188</v>
      </c>
      <c r="G148" s="88" t="s">
        <v>1305</v>
      </c>
      <c r="H148" s="88" t="s">
        <v>2394</v>
      </c>
      <c r="I148" s="88" t="s">
        <v>198</v>
      </c>
      <c r="J148" s="88" t="s">
        <v>198</v>
      </c>
      <c r="K148" s="88" t="s">
        <v>198</v>
      </c>
      <c r="L148" s="88" t="s">
        <v>1561</v>
      </c>
      <c r="M148" s="89" t="s">
        <v>2074</v>
      </c>
      <c r="N148" s="90" t="s">
        <v>124</v>
      </c>
      <c r="O148" s="90" t="s">
        <v>124</v>
      </c>
    </row>
    <row r="149" spans="1:15" x14ac:dyDescent="0.25">
      <c r="A149" s="88" t="s">
        <v>16</v>
      </c>
      <c r="B149" s="88" t="s">
        <v>1345</v>
      </c>
      <c r="C149" s="88" t="s">
        <v>2262</v>
      </c>
      <c r="D149" s="88" t="s">
        <v>2238</v>
      </c>
      <c r="E149" s="88" t="s">
        <v>1346</v>
      </c>
      <c r="F149" s="88" t="s">
        <v>1345</v>
      </c>
      <c r="G149" s="88" t="s">
        <v>1346</v>
      </c>
      <c r="H149" s="88" t="s">
        <v>2395</v>
      </c>
      <c r="I149" s="88" t="s">
        <v>1324</v>
      </c>
      <c r="J149" s="88" t="s">
        <v>1324</v>
      </c>
      <c r="K149" s="88" t="s">
        <v>1544</v>
      </c>
      <c r="L149" s="88" t="s">
        <v>1477</v>
      </c>
      <c r="M149" s="89" t="s">
        <v>2074</v>
      </c>
      <c r="N149" s="90" t="s">
        <v>124</v>
      </c>
      <c r="O149" s="90" t="s">
        <v>124</v>
      </c>
    </row>
    <row r="150" spans="1:15" x14ac:dyDescent="0.25">
      <c r="A150" s="88" t="s">
        <v>16</v>
      </c>
      <c r="B150" s="88" t="s">
        <v>255</v>
      </c>
      <c r="C150" s="88" t="s">
        <v>1627</v>
      </c>
      <c r="D150" s="88" t="s">
        <v>2238</v>
      </c>
      <c r="E150" s="88" t="s">
        <v>1510</v>
      </c>
      <c r="F150" s="88" t="s">
        <v>255</v>
      </c>
      <c r="G150" s="88" t="s">
        <v>1510</v>
      </c>
      <c r="H150" s="88" t="s">
        <v>1628</v>
      </c>
      <c r="I150" s="88" t="s">
        <v>251</v>
      </c>
      <c r="J150" s="88" t="s">
        <v>252</v>
      </c>
      <c r="K150" s="88" t="s">
        <v>224</v>
      </c>
      <c r="L150" s="88" t="s">
        <v>860</v>
      </c>
      <c r="M150" s="89" t="s">
        <v>2074</v>
      </c>
      <c r="N150" s="90" t="s">
        <v>124</v>
      </c>
      <c r="O150" s="90" t="s">
        <v>124</v>
      </c>
    </row>
    <row r="151" spans="1:15" x14ac:dyDescent="0.25">
      <c r="A151" s="88" t="s">
        <v>16</v>
      </c>
      <c r="B151" s="88" t="s">
        <v>1629</v>
      </c>
      <c r="C151" s="88" t="s">
        <v>1630</v>
      </c>
      <c r="D151" s="88" t="s">
        <v>2238</v>
      </c>
      <c r="E151" s="88" t="s">
        <v>1630</v>
      </c>
      <c r="F151" s="88" t="s">
        <v>1629</v>
      </c>
      <c r="G151" s="88" t="s">
        <v>1630</v>
      </c>
      <c r="H151" s="88" t="s">
        <v>1631</v>
      </c>
      <c r="I151" s="88" t="s">
        <v>472</v>
      </c>
      <c r="J151" s="88" t="s">
        <v>1632</v>
      </c>
      <c r="K151" s="88" t="s">
        <v>299</v>
      </c>
      <c r="L151" s="88" t="s">
        <v>1475</v>
      </c>
      <c r="M151" s="89" t="s">
        <v>2074</v>
      </c>
      <c r="N151" s="90" t="s">
        <v>124</v>
      </c>
      <c r="O151" s="90" t="s">
        <v>124</v>
      </c>
    </row>
    <row r="152" spans="1:15" x14ac:dyDescent="0.25">
      <c r="A152" s="88" t="s">
        <v>16</v>
      </c>
      <c r="B152" s="88" t="s">
        <v>2189</v>
      </c>
      <c r="C152" s="88" t="s">
        <v>2190</v>
      </c>
      <c r="D152" s="88" t="s">
        <v>2238</v>
      </c>
      <c r="E152" s="88" t="s">
        <v>2190</v>
      </c>
      <c r="F152" s="88" t="s">
        <v>2189</v>
      </c>
      <c r="G152" s="88" t="s">
        <v>2190</v>
      </c>
      <c r="H152" s="88" t="s">
        <v>2396</v>
      </c>
      <c r="I152" s="88" t="s">
        <v>2044</v>
      </c>
      <c r="J152" s="88" t="s">
        <v>2044</v>
      </c>
      <c r="K152" s="88" t="s">
        <v>1545</v>
      </c>
      <c r="L152" s="88" t="s">
        <v>176</v>
      </c>
      <c r="M152" s="89" t="s">
        <v>2074</v>
      </c>
      <c r="N152" s="90">
        <v>44804</v>
      </c>
      <c r="O152" s="90" t="s">
        <v>124</v>
      </c>
    </row>
    <row r="153" spans="1:15" x14ac:dyDescent="0.25">
      <c r="A153" s="88" t="s">
        <v>16</v>
      </c>
      <c r="B153" s="88" t="s">
        <v>2098</v>
      </c>
      <c r="C153" s="88" t="s">
        <v>2099</v>
      </c>
      <c r="D153" s="88" t="s">
        <v>2238</v>
      </c>
      <c r="E153" s="88" t="s">
        <v>2100</v>
      </c>
      <c r="F153" s="88" t="s">
        <v>2098</v>
      </c>
      <c r="G153" s="88" t="s">
        <v>2100</v>
      </c>
      <c r="H153" s="88" t="s">
        <v>2101</v>
      </c>
      <c r="I153" s="88" t="s">
        <v>1261</v>
      </c>
      <c r="J153" s="88" t="s">
        <v>1262</v>
      </c>
      <c r="K153" s="88" t="s">
        <v>1261</v>
      </c>
      <c r="L153" s="88" t="s">
        <v>300</v>
      </c>
      <c r="M153" s="89" t="s">
        <v>2074</v>
      </c>
      <c r="N153" s="90">
        <v>44714</v>
      </c>
      <c r="O153" s="90" t="s">
        <v>124</v>
      </c>
    </row>
    <row r="154" spans="1:15" x14ac:dyDescent="0.25">
      <c r="A154" s="88" t="s">
        <v>16</v>
      </c>
      <c r="B154" s="88" t="s">
        <v>1901</v>
      </c>
      <c r="C154" s="88" t="s">
        <v>2239</v>
      </c>
      <c r="D154" s="88" t="s">
        <v>2236</v>
      </c>
      <c r="E154" s="88" t="s">
        <v>1902</v>
      </c>
      <c r="F154" s="88" t="s">
        <v>1901</v>
      </c>
      <c r="G154" s="88" t="s">
        <v>1902</v>
      </c>
      <c r="H154" s="88" t="s">
        <v>1903</v>
      </c>
      <c r="I154" s="88" t="s">
        <v>1261</v>
      </c>
      <c r="J154" s="88" t="s">
        <v>1262</v>
      </c>
      <c r="K154" s="88" t="s">
        <v>1261</v>
      </c>
      <c r="L154" s="88" t="s">
        <v>300</v>
      </c>
      <c r="M154" s="89" t="s">
        <v>2074</v>
      </c>
      <c r="N154" s="90" t="s">
        <v>124</v>
      </c>
      <c r="O154" s="90" t="s">
        <v>124</v>
      </c>
    </row>
    <row r="155" spans="1:15" x14ac:dyDescent="0.25">
      <c r="A155" s="88" t="s">
        <v>16</v>
      </c>
      <c r="B155" s="88" t="s">
        <v>305</v>
      </c>
      <c r="C155" s="88" t="s">
        <v>2484</v>
      </c>
      <c r="D155" s="88" t="s">
        <v>2238</v>
      </c>
      <c r="E155" s="88" t="s">
        <v>307</v>
      </c>
      <c r="F155" s="88" t="s">
        <v>305</v>
      </c>
      <c r="G155" s="88" t="s">
        <v>307</v>
      </c>
      <c r="H155" s="88" t="s">
        <v>2485</v>
      </c>
      <c r="I155" s="88" t="s">
        <v>309</v>
      </c>
      <c r="J155" s="88" t="s">
        <v>297</v>
      </c>
      <c r="K155" s="88" t="s">
        <v>299</v>
      </c>
      <c r="L155" s="88" t="s">
        <v>1475</v>
      </c>
      <c r="M155" s="89" t="s">
        <v>2074</v>
      </c>
      <c r="N155" s="90">
        <v>44854</v>
      </c>
      <c r="O155" s="90" t="s">
        <v>124</v>
      </c>
    </row>
    <row r="156" spans="1:15" x14ac:dyDescent="0.25">
      <c r="A156" s="88" t="s">
        <v>16</v>
      </c>
      <c r="B156" s="88" t="s">
        <v>1633</v>
      </c>
      <c r="C156" s="88" t="s">
        <v>1634</v>
      </c>
      <c r="D156" s="88" t="s">
        <v>2238</v>
      </c>
      <c r="E156" s="88" t="s">
        <v>1958</v>
      </c>
      <c r="F156" s="88" t="s">
        <v>1633</v>
      </c>
      <c r="G156" s="88" t="s">
        <v>1958</v>
      </c>
      <c r="H156" s="88" t="s">
        <v>1635</v>
      </c>
      <c r="I156" s="88" t="s">
        <v>1261</v>
      </c>
      <c r="J156" s="88" t="s">
        <v>1262</v>
      </c>
      <c r="K156" s="88" t="s">
        <v>1261</v>
      </c>
      <c r="L156" s="88" t="s">
        <v>1503</v>
      </c>
      <c r="M156" s="89" t="s">
        <v>2074</v>
      </c>
      <c r="N156" s="90" t="s">
        <v>124</v>
      </c>
      <c r="O156" s="90" t="s">
        <v>124</v>
      </c>
    </row>
    <row r="157" spans="1:15" x14ac:dyDescent="0.25">
      <c r="A157" s="88" t="s">
        <v>16</v>
      </c>
      <c r="B157" s="88" t="s">
        <v>1249</v>
      </c>
      <c r="C157" s="88" t="s">
        <v>1250</v>
      </c>
      <c r="D157" s="88" t="s">
        <v>2238</v>
      </c>
      <c r="E157" s="88" t="s">
        <v>1251</v>
      </c>
      <c r="F157" s="88" t="s">
        <v>1249</v>
      </c>
      <c r="G157" s="88" t="s">
        <v>1251</v>
      </c>
      <c r="H157" s="88" t="s">
        <v>1252</v>
      </c>
      <c r="I157" s="88" t="s">
        <v>1261</v>
      </c>
      <c r="J157" s="88" t="s">
        <v>1262</v>
      </c>
      <c r="K157" s="88" t="s">
        <v>1261</v>
      </c>
      <c r="L157" s="88" t="s">
        <v>300</v>
      </c>
      <c r="M157" s="89" t="s">
        <v>2074</v>
      </c>
      <c r="N157" s="90" t="s">
        <v>124</v>
      </c>
      <c r="O157" s="90" t="s">
        <v>124</v>
      </c>
    </row>
    <row r="158" spans="1:15" x14ac:dyDescent="0.25">
      <c r="A158" s="88" t="s">
        <v>16</v>
      </c>
      <c r="B158" s="88" t="s">
        <v>1636</v>
      </c>
      <c r="C158" s="88" t="s">
        <v>1637</v>
      </c>
      <c r="D158" s="88" t="s">
        <v>2238</v>
      </c>
      <c r="E158" s="88" t="s">
        <v>1637</v>
      </c>
      <c r="F158" s="88" t="s">
        <v>1636</v>
      </c>
      <c r="G158" s="88" t="s">
        <v>1637</v>
      </c>
      <c r="H158" s="88" t="s">
        <v>1638</v>
      </c>
      <c r="I158" s="88" t="s">
        <v>298</v>
      </c>
      <c r="J158" s="88" t="s">
        <v>297</v>
      </c>
      <c r="K158" s="88" t="s">
        <v>299</v>
      </c>
      <c r="L158" s="88" t="s">
        <v>1475</v>
      </c>
      <c r="M158" s="89" t="s">
        <v>2074</v>
      </c>
      <c r="N158" s="90" t="s">
        <v>124</v>
      </c>
      <c r="O158" s="90" t="s">
        <v>124</v>
      </c>
    </row>
    <row r="159" spans="1:15" x14ac:dyDescent="0.25">
      <c r="A159" s="88" t="s">
        <v>16</v>
      </c>
      <c r="B159" s="88" t="s">
        <v>203</v>
      </c>
      <c r="C159" s="88" t="s">
        <v>205</v>
      </c>
      <c r="D159" s="88" t="s">
        <v>2238</v>
      </c>
      <c r="E159" s="88" t="s">
        <v>205</v>
      </c>
      <c r="F159" s="88" t="s">
        <v>203</v>
      </c>
      <c r="G159" s="88" t="s">
        <v>205</v>
      </c>
      <c r="H159" s="88" t="s">
        <v>2038</v>
      </c>
      <c r="I159" s="88" t="s">
        <v>198</v>
      </c>
      <c r="J159" s="88" t="s">
        <v>198</v>
      </c>
      <c r="K159" s="88" t="s">
        <v>198</v>
      </c>
      <c r="L159" s="88" t="s">
        <v>2397</v>
      </c>
      <c r="M159" s="89" t="s">
        <v>2074</v>
      </c>
      <c r="N159" s="90" t="s">
        <v>124</v>
      </c>
      <c r="O159" s="90" t="s">
        <v>124</v>
      </c>
    </row>
    <row r="160" spans="1:15" x14ac:dyDescent="0.25">
      <c r="A160" s="88" t="s">
        <v>16</v>
      </c>
      <c r="B160" s="88" t="s">
        <v>203</v>
      </c>
      <c r="C160" s="88" t="s">
        <v>205</v>
      </c>
      <c r="D160" s="88" t="s">
        <v>2238</v>
      </c>
      <c r="E160" s="88" t="s">
        <v>205</v>
      </c>
      <c r="F160" s="88" t="s">
        <v>203</v>
      </c>
      <c r="G160" s="88" t="s">
        <v>205</v>
      </c>
      <c r="H160" s="88" t="s">
        <v>1498</v>
      </c>
      <c r="I160" s="88" t="s">
        <v>1288</v>
      </c>
      <c r="J160" s="88" t="s">
        <v>1289</v>
      </c>
      <c r="K160" s="88" t="s">
        <v>198</v>
      </c>
      <c r="L160" s="88" t="s">
        <v>2397</v>
      </c>
      <c r="M160" s="89" t="s">
        <v>2074</v>
      </c>
      <c r="N160" s="90" t="s">
        <v>124</v>
      </c>
      <c r="O160" s="90" t="s">
        <v>124</v>
      </c>
    </row>
    <row r="161" spans="1:15" x14ac:dyDescent="0.25">
      <c r="A161" s="88" t="s">
        <v>16</v>
      </c>
      <c r="B161" s="88" t="s">
        <v>337</v>
      </c>
      <c r="C161" s="88" t="s">
        <v>204</v>
      </c>
      <c r="D161" s="88" t="s">
        <v>2238</v>
      </c>
      <c r="E161" s="88" t="s">
        <v>1499</v>
      </c>
      <c r="F161" s="88" t="s">
        <v>337</v>
      </c>
      <c r="G161" s="88" t="s">
        <v>1499</v>
      </c>
      <c r="H161" s="88" t="s">
        <v>2398</v>
      </c>
      <c r="I161" s="88" t="s">
        <v>1219</v>
      </c>
      <c r="J161" s="88" t="s">
        <v>1545</v>
      </c>
      <c r="K161" s="88" t="s">
        <v>1545</v>
      </c>
      <c r="L161" s="88" t="s">
        <v>114</v>
      </c>
      <c r="M161" s="89" t="s">
        <v>2074</v>
      </c>
      <c r="N161" s="90" t="s">
        <v>124</v>
      </c>
      <c r="O161" s="90" t="s">
        <v>124</v>
      </c>
    </row>
    <row r="162" spans="1:15" x14ac:dyDescent="0.25">
      <c r="A162" s="88" t="s">
        <v>16</v>
      </c>
      <c r="B162" s="88" t="s">
        <v>172</v>
      </c>
      <c r="C162" s="88" t="s">
        <v>1267</v>
      </c>
      <c r="D162" s="88" t="s">
        <v>2238</v>
      </c>
      <c r="E162" s="88" t="s">
        <v>174</v>
      </c>
      <c r="F162" s="88" t="s">
        <v>172</v>
      </c>
      <c r="G162" s="88" t="s">
        <v>174</v>
      </c>
      <c r="H162" s="88" t="s">
        <v>2399</v>
      </c>
      <c r="I162" s="88" t="s">
        <v>1268</v>
      </c>
      <c r="J162" s="88" t="s">
        <v>1268</v>
      </c>
      <c r="K162" s="88" t="s">
        <v>1268</v>
      </c>
      <c r="L162" s="88" t="s">
        <v>1477</v>
      </c>
      <c r="M162" s="89" t="s">
        <v>2074</v>
      </c>
      <c r="N162" s="90" t="s">
        <v>124</v>
      </c>
      <c r="O162" s="90" t="s">
        <v>124</v>
      </c>
    </row>
    <row r="163" spans="1:15" x14ac:dyDescent="0.25">
      <c r="A163" s="88" t="s">
        <v>16</v>
      </c>
      <c r="B163" s="88" t="s">
        <v>185</v>
      </c>
      <c r="C163" s="88" t="s">
        <v>1281</v>
      </c>
      <c r="D163" s="88" t="s">
        <v>2238</v>
      </c>
      <c r="E163" s="88" t="s">
        <v>1959</v>
      </c>
      <c r="F163" s="88" t="s">
        <v>185</v>
      </c>
      <c r="G163" s="88" t="s">
        <v>1959</v>
      </c>
      <c r="H163" s="88" t="s">
        <v>1283</v>
      </c>
      <c r="I163" s="88" t="s">
        <v>1278</v>
      </c>
      <c r="J163" s="88" t="s">
        <v>1279</v>
      </c>
      <c r="K163" s="88" t="s">
        <v>1268</v>
      </c>
      <c r="L163" s="88" t="s">
        <v>1477</v>
      </c>
      <c r="M163" s="89" t="s">
        <v>2074</v>
      </c>
      <c r="N163" s="90" t="s">
        <v>124</v>
      </c>
      <c r="O163" s="90" t="s">
        <v>124</v>
      </c>
    </row>
    <row r="164" spans="1:15" x14ac:dyDescent="0.25">
      <c r="A164" s="88" t="s">
        <v>16</v>
      </c>
      <c r="B164" s="88" t="s">
        <v>185</v>
      </c>
      <c r="C164" s="88" t="s">
        <v>1281</v>
      </c>
      <c r="D164" s="88" t="s">
        <v>2238</v>
      </c>
      <c r="E164" s="88" t="s">
        <v>1959</v>
      </c>
      <c r="F164" s="88" t="s">
        <v>185</v>
      </c>
      <c r="G164" s="88" t="s">
        <v>1959</v>
      </c>
      <c r="H164" s="88" t="s">
        <v>1284</v>
      </c>
      <c r="I164" s="88" t="s">
        <v>1278</v>
      </c>
      <c r="J164" s="88" t="s">
        <v>1279</v>
      </c>
      <c r="K164" s="88" t="s">
        <v>1268</v>
      </c>
      <c r="L164" s="88" t="s">
        <v>1477</v>
      </c>
      <c r="M164" s="89" t="s">
        <v>2074</v>
      </c>
      <c r="N164" s="90" t="s">
        <v>124</v>
      </c>
      <c r="O164" s="90" t="s">
        <v>124</v>
      </c>
    </row>
    <row r="165" spans="1:15" x14ac:dyDescent="0.25">
      <c r="A165" s="88" t="s">
        <v>16</v>
      </c>
      <c r="B165" s="88" t="s">
        <v>185</v>
      </c>
      <c r="C165" s="88" t="s">
        <v>1281</v>
      </c>
      <c r="D165" s="88" t="s">
        <v>2238</v>
      </c>
      <c r="E165" s="88" t="s">
        <v>1959</v>
      </c>
      <c r="F165" s="88" t="s">
        <v>185</v>
      </c>
      <c r="G165" s="88" t="s">
        <v>1959</v>
      </c>
      <c r="H165" s="88" t="s">
        <v>1282</v>
      </c>
      <c r="I165" s="88" t="s">
        <v>1268</v>
      </c>
      <c r="J165" s="88" t="s">
        <v>1268</v>
      </c>
      <c r="K165" s="88" t="s">
        <v>1268</v>
      </c>
      <c r="L165" s="88" t="s">
        <v>1477</v>
      </c>
      <c r="M165" s="89" t="s">
        <v>2074</v>
      </c>
      <c r="N165" s="90" t="s">
        <v>124</v>
      </c>
      <c r="O165" s="90" t="s">
        <v>124</v>
      </c>
    </row>
    <row r="166" spans="1:15" x14ac:dyDescent="0.25">
      <c r="A166" s="88" t="s">
        <v>16</v>
      </c>
      <c r="B166" s="88" t="s">
        <v>1275</v>
      </c>
      <c r="C166" s="88" t="s">
        <v>1276</v>
      </c>
      <c r="D166" s="88" t="s">
        <v>2238</v>
      </c>
      <c r="E166" s="88" t="s">
        <v>1277</v>
      </c>
      <c r="F166" s="88" t="s">
        <v>1275</v>
      </c>
      <c r="G166" s="88" t="s">
        <v>1277</v>
      </c>
      <c r="H166" s="88" t="s">
        <v>1280</v>
      </c>
      <c r="I166" s="88" t="s">
        <v>1278</v>
      </c>
      <c r="J166" s="88" t="s">
        <v>1279</v>
      </c>
      <c r="K166" s="88" t="s">
        <v>1268</v>
      </c>
      <c r="L166" s="88" t="s">
        <v>1477</v>
      </c>
      <c r="M166" s="89" t="s">
        <v>2074</v>
      </c>
      <c r="N166" s="90" t="s">
        <v>124</v>
      </c>
      <c r="O166" s="90" t="s">
        <v>124</v>
      </c>
    </row>
    <row r="167" spans="1:15" x14ac:dyDescent="0.25">
      <c r="A167" s="88" t="s">
        <v>16</v>
      </c>
      <c r="B167" s="88" t="s">
        <v>1275</v>
      </c>
      <c r="C167" s="88" t="s">
        <v>1276</v>
      </c>
      <c r="D167" s="88" t="s">
        <v>2238</v>
      </c>
      <c r="E167" s="88" t="s">
        <v>1277</v>
      </c>
      <c r="F167" s="88" t="s">
        <v>1275</v>
      </c>
      <c r="G167" s="88" t="s">
        <v>1277</v>
      </c>
      <c r="H167" s="88" t="s">
        <v>2400</v>
      </c>
      <c r="I167" s="88" t="s">
        <v>1278</v>
      </c>
      <c r="J167" s="88" t="s">
        <v>1279</v>
      </c>
      <c r="K167" s="88" t="s">
        <v>1268</v>
      </c>
      <c r="L167" s="88" t="s">
        <v>1477</v>
      </c>
      <c r="M167" s="89" t="s">
        <v>2074</v>
      </c>
      <c r="N167" s="90" t="s">
        <v>124</v>
      </c>
      <c r="O167" s="90" t="s">
        <v>124</v>
      </c>
    </row>
    <row r="168" spans="1:15" x14ac:dyDescent="0.25">
      <c r="A168" s="88" t="s">
        <v>16</v>
      </c>
      <c r="B168" s="88" t="s">
        <v>1639</v>
      </c>
      <c r="C168" s="88" t="s">
        <v>1640</v>
      </c>
      <c r="D168" s="88" t="s">
        <v>2238</v>
      </c>
      <c r="E168" s="88" t="s">
        <v>1641</v>
      </c>
      <c r="F168" s="88" t="s">
        <v>1639</v>
      </c>
      <c r="G168" s="88" t="s">
        <v>1641</v>
      </c>
      <c r="H168" s="88" t="s">
        <v>1926</v>
      </c>
      <c r="I168" s="88" t="s">
        <v>198</v>
      </c>
      <c r="J168" s="88" t="s">
        <v>198</v>
      </c>
      <c r="K168" s="88" t="s">
        <v>198</v>
      </c>
      <c r="L168" s="88" t="s">
        <v>1473</v>
      </c>
      <c r="M168" s="89" t="s">
        <v>2074</v>
      </c>
      <c r="N168" s="90">
        <v>44510</v>
      </c>
      <c r="O168" s="90" t="s">
        <v>124</v>
      </c>
    </row>
    <row r="169" spans="1:15" x14ac:dyDescent="0.25">
      <c r="A169" s="88" t="s">
        <v>16</v>
      </c>
      <c r="B169" s="88" t="s">
        <v>1642</v>
      </c>
      <c r="C169" s="88" t="s">
        <v>1643</v>
      </c>
      <c r="D169" s="88" t="s">
        <v>2238</v>
      </c>
      <c r="E169" s="88" t="s">
        <v>1644</v>
      </c>
      <c r="F169" s="88" t="s">
        <v>1642</v>
      </c>
      <c r="G169" s="88" t="s">
        <v>1644</v>
      </c>
      <c r="H169" s="88" t="s">
        <v>2039</v>
      </c>
      <c r="I169" s="88" t="s">
        <v>198</v>
      </c>
      <c r="J169" s="88" t="s">
        <v>198</v>
      </c>
      <c r="K169" s="88" t="s">
        <v>198</v>
      </c>
      <c r="L169" s="88" t="s">
        <v>1473</v>
      </c>
      <c r="M169" s="89" t="s">
        <v>2074</v>
      </c>
      <c r="N169" s="90" t="s">
        <v>124</v>
      </c>
      <c r="O169" s="90" t="s">
        <v>124</v>
      </c>
    </row>
    <row r="170" spans="1:15" x14ac:dyDescent="0.25">
      <c r="A170" s="88" t="s">
        <v>16</v>
      </c>
      <c r="B170" s="88" t="s">
        <v>1645</v>
      </c>
      <c r="C170" s="88" t="s">
        <v>1646</v>
      </c>
      <c r="D170" s="88" t="s">
        <v>2238</v>
      </c>
      <c r="E170" s="88" t="s">
        <v>1647</v>
      </c>
      <c r="F170" s="88" t="s">
        <v>1645</v>
      </c>
      <c r="G170" s="88" t="s">
        <v>1647</v>
      </c>
      <c r="H170" s="88" t="s">
        <v>2401</v>
      </c>
      <c r="I170" s="88" t="s">
        <v>198</v>
      </c>
      <c r="J170" s="88" t="s">
        <v>198</v>
      </c>
      <c r="K170" s="88" t="s">
        <v>198</v>
      </c>
      <c r="L170" s="88" t="s">
        <v>1561</v>
      </c>
      <c r="M170" s="89" t="s">
        <v>2074</v>
      </c>
      <c r="N170" s="90" t="s">
        <v>124</v>
      </c>
      <c r="O170" s="90" t="s">
        <v>124</v>
      </c>
    </row>
    <row r="171" spans="1:15" x14ac:dyDescent="0.25">
      <c r="A171" s="88" t="s">
        <v>16</v>
      </c>
      <c r="B171" s="88" t="s">
        <v>1269</v>
      </c>
      <c r="C171" s="88" t="s">
        <v>1270</v>
      </c>
      <c r="D171" s="88" t="s">
        <v>2238</v>
      </c>
      <c r="E171" s="88" t="s">
        <v>1271</v>
      </c>
      <c r="F171" s="88" t="s">
        <v>1269</v>
      </c>
      <c r="G171" s="88" t="s">
        <v>1271</v>
      </c>
      <c r="H171" s="88" t="s">
        <v>1272</v>
      </c>
      <c r="I171" s="88" t="s">
        <v>1273</v>
      </c>
      <c r="J171" s="88" t="s">
        <v>1273</v>
      </c>
      <c r="K171" s="88" t="s">
        <v>1268</v>
      </c>
      <c r="L171" s="88" t="s">
        <v>1477</v>
      </c>
      <c r="M171" s="89" t="s">
        <v>2074</v>
      </c>
      <c r="N171" s="90" t="s">
        <v>124</v>
      </c>
      <c r="O171" s="90" t="s">
        <v>124</v>
      </c>
    </row>
    <row r="172" spans="1:15" x14ac:dyDescent="0.25">
      <c r="A172" s="88" t="s">
        <v>16</v>
      </c>
      <c r="B172" s="88" t="s">
        <v>1419</v>
      </c>
      <c r="C172" s="88" t="s">
        <v>167</v>
      </c>
      <c r="D172" s="88" t="s">
        <v>2238</v>
      </c>
      <c r="E172" s="88" t="s">
        <v>85</v>
      </c>
      <c r="F172" s="88" t="s">
        <v>1419</v>
      </c>
      <c r="G172" s="88" t="s">
        <v>85</v>
      </c>
      <c r="H172" s="88" t="s">
        <v>1359</v>
      </c>
      <c r="I172" s="88" t="s">
        <v>2327</v>
      </c>
      <c r="J172" s="88" t="s">
        <v>1340</v>
      </c>
      <c r="K172" s="88" t="s">
        <v>1544</v>
      </c>
      <c r="L172" s="88" t="s">
        <v>1483</v>
      </c>
      <c r="M172" s="89" t="s">
        <v>2074</v>
      </c>
      <c r="N172" s="90" t="s">
        <v>124</v>
      </c>
      <c r="O172" s="90" t="s">
        <v>124</v>
      </c>
    </row>
    <row r="173" spans="1:15" x14ac:dyDescent="0.25">
      <c r="A173" s="88" t="s">
        <v>16</v>
      </c>
      <c r="B173" s="88" t="s">
        <v>1419</v>
      </c>
      <c r="C173" s="88" t="s">
        <v>167</v>
      </c>
      <c r="D173" s="88" t="s">
        <v>2238</v>
      </c>
      <c r="E173" s="88" t="s">
        <v>85</v>
      </c>
      <c r="F173" s="88" t="s">
        <v>1419</v>
      </c>
      <c r="G173" s="88" t="s">
        <v>85</v>
      </c>
      <c r="H173" s="88" t="s">
        <v>1357</v>
      </c>
      <c r="I173" s="88" t="s">
        <v>1324</v>
      </c>
      <c r="J173" s="88" t="s">
        <v>1324</v>
      </c>
      <c r="K173" s="88" t="s">
        <v>1544</v>
      </c>
      <c r="L173" s="88" t="s">
        <v>1501</v>
      </c>
      <c r="M173" s="89" t="s">
        <v>2074</v>
      </c>
      <c r="N173" s="90" t="s">
        <v>124</v>
      </c>
      <c r="O173" s="90" t="s">
        <v>124</v>
      </c>
    </row>
    <row r="174" spans="1:15" x14ac:dyDescent="0.25">
      <c r="A174" s="88" t="s">
        <v>16</v>
      </c>
      <c r="B174" s="88" t="s">
        <v>1419</v>
      </c>
      <c r="C174" s="88" t="s">
        <v>167</v>
      </c>
      <c r="D174" s="88" t="s">
        <v>2238</v>
      </c>
      <c r="E174" s="88" t="s">
        <v>85</v>
      </c>
      <c r="F174" s="88" t="s">
        <v>1419</v>
      </c>
      <c r="G174" s="88" t="s">
        <v>85</v>
      </c>
      <c r="H174" s="88" t="s">
        <v>1356</v>
      </c>
      <c r="I174" s="88" t="s">
        <v>271</v>
      </c>
      <c r="J174" s="88" t="s">
        <v>272</v>
      </c>
      <c r="K174" s="88" t="s">
        <v>1544</v>
      </c>
      <c r="L174" s="88" t="s">
        <v>1500</v>
      </c>
      <c r="M174" s="89" t="s">
        <v>2074</v>
      </c>
      <c r="N174" s="90" t="s">
        <v>124</v>
      </c>
      <c r="O174" s="90" t="s">
        <v>124</v>
      </c>
    </row>
    <row r="175" spans="1:15" x14ac:dyDescent="0.25">
      <c r="A175" s="88" t="s">
        <v>16</v>
      </c>
      <c r="B175" s="88" t="s">
        <v>1419</v>
      </c>
      <c r="C175" s="88" t="s">
        <v>167</v>
      </c>
      <c r="D175" s="88" t="s">
        <v>2238</v>
      </c>
      <c r="E175" s="88" t="s">
        <v>85</v>
      </c>
      <c r="F175" s="88" t="s">
        <v>1419</v>
      </c>
      <c r="G175" s="88" t="s">
        <v>85</v>
      </c>
      <c r="H175" s="88" t="s">
        <v>1358</v>
      </c>
      <c r="I175" s="88" t="s">
        <v>272</v>
      </c>
      <c r="J175" s="88" t="s">
        <v>272</v>
      </c>
      <c r="K175" s="88" t="s">
        <v>1544</v>
      </c>
      <c r="L175" s="88" t="s">
        <v>1502</v>
      </c>
      <c r="M175" s="89" t="s">
        <v>2074</v>
      </c>
      <c r="N175" s="90" t="s">
        <v>124</v>
      </c>
      <c r="O175" s="90" t="s">
        <v>124</v>
      </c>
    </row>
    <row r="176" spans="1:15" x14ac:dyDescent="0.25">
      <c r="A176" s="88" t="s">
        <v>16</v>
      </c>
      <c r="B176" s="88" t="s">
        <v>82</v>
      </c>
      <c r="C176" s="88" t="s">
        <v>167</v>
      </c>
      <c r="D176" s="88" t="s">
        <v>2238</v>
      </c>
      <c r="E176" s="88" t="s">
        <v>85</v>
      </c>
      <c r="F176" s="88" t="s">
        <v>82</v>
      </c>
      <c r="G176" s="88" t="s">
        <v>85</v>
      </c>
      <c r="H176" s="88" t="s">
        <v>2403</v>
      </c>
      <c r="I176" s="88" t="s">
        <v>1912</v>
      </c>
      <c r="J176" s="88" t="s">
        <v>1324</v>
      </c>
      <c r="K176" s="88" t="s">
        <v>1544</v>
      </c>
      <c r="L176" s="88" t="s">
        <v>1913</v>
      </c>
      <c r="M176" s="89" t="s">
        <v>2074</v>
      </c>
      <c r="N176" s="90" t="s">
        <v>124</v>
      </c>
      <c r="O176" s="90" t="s">
        <v>124</v>
      </c>
    </row>
    <row r="177" spans="1:15" x14ac:dyDescent="0.25">
      <c r="A177" s="88" t="s">
        <v>16</v>
      </c>
      <c r="B177" s="88" t="s">
        <v>164</v>
      </c>
      <c r="C177" s="88" t="s">
        <v>167</v>
      </c>
      <c r="D177" s="88" t="s">
        <v>2238</v>
      </c>
      <c r="E177" s="88" t="s">
        <v>166</v>
      </c>
      <c r="F177" s="88" t="s">
        <v>164</v>
      </c>
      <c r="G177" s="88" t="s">
        <v>166</v>
      </c>
      <c r="H177" s="88" t="s">
        <v>2402</v>
      </c>
      <c r="I177" s="88" t="s">
        <v>1587</v>
      </c>
      <c r="J177" s="88" t="s">
        <v>1587</v>
      </c>
      <c r="K177" s="88" t="s">
        <v>1261</v>
      </c>
      <c r="L177" s="88" t="s">
        <v>1503</v>
      </c>
      <c r="M177" s="89" t="s">
        <v>2074</v>
      </c>
      <c r="N177" s="90" t="s">
        <v>124</v>
      </c>
      <c r="O177" s="90" t="s">
        <v>124</v>
      </c>
    </row>
    <row r="178" spans="1:15" x14ac:dyDescent="0.25">
      <c r="A178" s="88" t="s">
        <v>16</v>
      </c>
      <c r="B178" s="88" t="s">
        <v>1904</v>
      </c>
      <c r="C178" s="88" t="s">
        <v>2240</v>
      </c>
      <c r="D178" s="88" t="s">
        <v>2236</v>
      </c>
      <c r="E178" s="88" t="s">
        <v>1905</v>
      </c>
      <c r="F178" s="88" t="s">
        <v>1904</v>
      </c>
      <c r="G178" s="88" t="s">
        <v>1905</v>
      </c>
      <c r="H178" s="88" t="s">
        <v>1906</v>
      </c>
      <c r="I178" s="88" t="s">
        <v>1261</v>
      </c>
      <c r="J178" s="88" t="s">
        <v>1262</v>
      </c>
      <c r="K178" s="88" t="s">
        <v>1261</v>
      </c>
      <c r="L178" s="88" t="s">
        <v>300</v>
      </c>
      <c r="M178" s="89" t="s">
        <v>2074</v>
      </c>
      <c r="N178" s="90" t="s">
        <v>124</v>
      </c>
      <c r="O178" s="90" t="s">
        <v>124</v>
      </c>
    </row>
    <row r="179" spans="1:15" x14ac:dyDescent="0.25">
      <c r="A179" s="88" t="s">
        <v>16</v>
      </c>
      <c r="B179" s="88" t="s">
        <v>1263</v>
      </c>
      <c r="C179" s="88" t="s">
        <v>1264</v>
      </c>
      <c r="D179" s="88" t="s">
        <v>2238</v>
      </c>
      <c r="E179" s="88" t="s">
        <v>1265</v>
      </c>
      <c r="F179" s="88" t="s">
        <v>1263</v>
      </c>
      <c r="G179" s="88" t="s">
        <v>1265</v>
      </c>
      <c r="H179" s="88" t="s">
        <v>1266</v>
      </c>
      <c r="I179" s="88" t="s">
        <v>1261</v>
      </c>
      <c r="J179" s="88" t="s">
        <v>1262</v>
      </c>
      <c r="K179" s="88" t="s">
        <v>1261</v>
      </c>
      <c r="L179" s="88" t="s">
        <v>1503</v>
      </c>
      <c r="M179" s="89" t="s">
        <v>2074</v>
      </c>
      <c r="N179" s="90" t="s">
        <v>124</v>
      </c>
      <c r="O179" s="90" t="s">
        <v>124</v>
      </c>
    </row>
    <row r="180" spans="1:15" x14ac:dyDescent="0.25">
      <c r="A180" s="88" t="s">
        <v>16</v>
      </c>
      <c r="B180" s="88" t="s">
        <v>1253</v>
      </c>
      <c r="C180" s="88" t="s">
        <v>1254</v>
      </c>
      <c r="D180" s="88" t="s">
        <v>2238</v>
      </c>
      <c r="E180" s="88" t="s">
        <v>1648</v>
      </c>
      <c r="F180" s="88" t="s">
        <v>1253</v>
      </c>
      <c r="G180" s="88" t="s">
        <v>1648</v>
      </c>
      <c r="H180" s="88" t="s">
        <v>1255</v>
      </c>
      <c r="I180" s="88" t="s">
        <v>1649</v>
      </c>
      <c r="J180" s="88" t="s">
        <v>1650</v>
      </c>
      <c r="K180" s="88" t="s">
        <v>1261</v>
      </c>
      <c r="L180" s="88" t="s">
        <v>300</v>
      </c>
      <c r="M180" s="89" t="s">
        <v>2074</v>
      </c>
      <c r="N180" s="90" t="s">
        <v>124</v>
      </c>
      <c r="O180" s="90" t="s">
        <v>124</v>
      </c>
    </row>
    <row r="181" spans="1:15" x14ac:dyDescent="0.25">
      <c r="A181" s="88" t="s">
        <v>16</v>
      </c>
      <c r="B181" s="88" t="s">
        <v>2266</v>
      </c>
      <c r="C181" s="88" t="s">
        <v>2302</v>
      </c>
      <c r="D181" s="88" t="s">
        <v>2238</v>
      </c>
      <c r="E181" s="88" t="s">
        <v>2267</v>
      </c>
      <c r="F181" s="88" t="s">
        <v>2266</v>
      </c>
      <c r="G181" s="88" t="s">
        <v>2267</v>
      </c>
      <c r="H181" s="88" t="s">
        <v>2396</v>
      </c>
      <c r="I181" s="88" t="s">
        <v>2044</v>
      </c>
      <c r="J181" s="88" t="s">
        <v>2044</v>
      </c>
      <c r="K181" s="88" t="s">
        <v>1545</v>
      </c>
      <c r="L181" s="88" t="s">
        <v>176</v>
      </c>
      <c r="M181" s="89" t="s">
        <v>2074</v>
      </c>
      <c r="N181" s="90" t="s">
        <v>124</v>
      </c>
      <c r="O181" s="90" t="s">
        <v>124</v>
      </c>
    </row>
    <row r="182" spans="1:15" x14ac:dyDescent="0.25">
      <c r="A182" s="88" t="s">
        <v>16</v>
      </c>
      <c r="B182" s="88" t="s">
        <v>2467</v>
      </c>
      <c r="C182" s="88" t="s">
        <v>2486</v>
      </c>
      <c r="D182" s="88" t="s">
        <v>2238</v>
      </c>
      <c r="E182" s="88" t="s">
        <v>2487</v>
      </c>
      <c r="F182" s="88" t="s">
        <v>2467</v>
      </c>
      <c r="G182" s="88" t="s">
        <v>2487</v>
      </c>
      <c r="H182" s="88" t="s">
        <v>2488</v>
      </c>
      <c r="I182" s="88" t="s">
        <v>298</v>
      </c>
      <c r="J182" s="88" t="s">
        <v>297</v>
      </c>
      <c r="K182" s="88" t="s">
        <v>299</v>
      </c>
      <c r="L182" s="88" t="s">
        <v>1475</v>
      </c>
      <c r="M182" s="89" t="s">
        <v>2074</v>
      </c>
      <c r="N182" s="90">
        <v>44854</v>
      </c>
      <c r="O182" s="90" t="s">
        <v>124</v>
      </c>
    </row>
    <row r="183" spans="1:15" x14ac:dyDescent="0.25">
      <c r="A183" s="88" t="s">
        <v>16</v>
      </c>
      <c r="B183" s="88" t="s">
        <v>125</v>
      </c>
      <c r="C183" s="88" t="s">
        <v>2303</v>
      </c>
      <c r="D183" s="88" t="s">
        <v>2238</v>
      </c>
      <c r="E183" s="88" t="s">
        <v>1960</v>
      </c>
      <c r="F183" s="88" t="s">
        <v>125</v>
      </c>
      <c r="G183" s="88" t="s">
        <v>1960</v>
      </c>
      <c r="H183" s="88" t="s">
        <v>2404</v>
      </c>
      <c r="I183" s="88" t="s">
        <v>2055</v>
      </c>
      <c r="J183" s="88" t="s">
        <v>2055</v>
      </c>
      <c r="K183" s="88" t="s">
        <v>1545</v>
      </c>
      <c r="L183" s="88" t="s">
        <v>114</v>
      </c>
      <c r="M183" s="89" t="s">
        <v>2074</v>
      </c>
      <c r="N183" s="90" t="s">
        <v>124</v>
      </c>
      <c r="O183" s="90" t="s">
        <v>124</v>
      </c>
    </row>
    <row r="184" spans="1:15" x14ac:dyDescent="0.25">
      <c r="A184" s="88" t="s">
        <v>16</v>
      </c>
      <c r="B184" s="88" t="s">
        <v>1290</v>
      </c>
      <c r="C184" s="88" t="s">
        <v>1291</v>
      </c>
      <c r="D184" s="88" t="s">
        <v>2238</v>
      </c>
      <c r="E184" s="88" t="s">
        <v>1511</v>
      </c>
      <c r="F184" s="88" t="s">
        <v>1290</v>
      </c>
      <c r="G184" s="88" t="s">
        <v>1511</v>
      </c>
      <c r="H184" s="88" t="s">
        <v>1292</v>
      </c>
      <c r="I184" s="88" t="s">
        <v>198</v>
      </c>
      <c r="J184" s="88" t="s">
        <v>198</v>
      </c>
      <c r="K184" s="88" t="s">
        <v>198</v>
      </c>
      <c r="L184" s="88" t="s">
        <v>1473</v>
      </c>
      <c r="M184" s="89" t="s">
        <v>2074</v>
      </c>
      <c r="N184" s="90" t="s">
        <v>124</v>
      </c>
      <c r="O184" s="90" t="s">
        <v>124</v>
      </c>
    </row>
    <row r="185" spans="1:15" x14ac:dyDescent="0.25">
      <c r="A185" s="88" t="s">
        <v>16</v>
      </c>
      <c r="B185" s="88" t="s">
        <v>1651</v>
      </c>
      <c r="C185" s="88" t="s">
        <v>1652</v>
      </c>
      <c r="D185" s="88" t="s">
        <v>2238</v>
      </c>
      <c r="E185" s="88" t="s">
        <v>1653</v>
      </c>
      <c r="F185" s="88" t="s">
        <v>1651</v>
      </c>
      <c r="G185" s="88" t="s">
        <v>1653</v>
      </c>
      <c r="H185" s="88" t="s">
        <v>1654</v>
      </c>
      <c r="I185" s="88" t="s">
        <v>251</v>
      </c>
      <c r="J185" s="88" t="s">
        <v>252</v>
      </c>
      <c r="K185" s="88" t="s">
        <v>224</v>
      </c>
      <c r="L185" s="88" t="s">
        <v>1489</v>
      </c>
      <c r="M185" s="89" t="s">
        <v>2074</v>
      </c>
      <c r="N185" s="90" t="s">
        <v>124</v>
      </c>
      <c r="O185" s="90" t="s">
        <v>124</v>
      </c>
    </row>
    <row r="186" spans="1:15" x14ac:dyDescent="0.25">
      <c r="A186" s="88" t="s">
        <v>16</v>
      </c>
      <c r="B186" s="88" t="s">
        <v>144</v>
      </c>
      <c r="C186" s="88" t="s">
        <v>147</v>
      </c>
      <c r="D186" s="88" t="s">
        <v>2238</v>
      </c>
      <c r="E186" s="88" t="s">
        <v>146</v>
      </c>
      <c r="F186" s="88" t="s">
        <v>144</v>
      </c>
      <c r="G186" s="88" t="s">
        <v>146</v>
      </c>
      <c r="H186" s="88" t="s">
        <v>1256</v>
      </c>
      <c r="I186" s="88" t="s">
        <v>1261</v>
      </c>
      <c r="J186" s="88" t="s">
        <v>1262</v>
      </c>
      <c r="K186" s="88" t="s">
        <v>1261</v>
      </c>
      <c r="L186" s="88" t="s">
        <v>300</v>
      </c>
      <c r="M186" s="89" t="s">
        <v>2074</v>
      </c>
      <c r="N186" s="90" t="s">
        <v>124</v>
      </c>
      <c r="O186" s="90" t="s">
        <v>124</v>
      </c>
    </row>
    <row r="187" spans="1:15" x14ac:dyDescent="0.25">
      <c r="A187" s="88" t="s">
        <v>16</v>
      </c>
      <c r="B187" s="88" t="s">
        <v>103</v>
      </c>
      <c r="C187" s="88" t="s">
        <v>2304</v>
      </c>
      <c r="D187" s="88" t="s">
        <v>2238</v>
      </c>
      <c r="E187" s="88" t="s">
        <v>105</v>
      </c>
      <c r="F187" s="88" t="s">
        <v>103</v>
      </c>
      <c r="G187" s="88" t="s">
        <v>105</v>
      </c>
      <c r="H187" s="88" t="s">
        <v>2330</v>
      </c>
      <c r="I187" s="88" t="s">
        <v>2044</v>
      </c>
      <c r="J187" s="88" t="s">
        <v>2044</v>
      </c>
      <c r="K187" s="88" t="s">
        <v>1545</v>
      </c>
      <c r="L187" s="88" t="s">
        <v>114</v>
      </c>
      <c r="M187" s="89" t="s">
        <v>2074</v>
      </c>
      <c r="N187" s="90" t="s">
        <v>124</v>
      </c>
      <c r="O187" s="90" t="s">
        <v>124</v>
      </c>
    </row>
    <row r="188" spans="1:15" x14ac:dyDescent="0.25">
      <c r="A188" s="88" t="s">
        <v>16</v>
      </c>
      <c r="B188" s="88" t="s">
        <v>103</v>
      </c>
      <c r="C188" s="88" t="s">
        <v>2304</v>
      </c>
      <c r="D188" s="88" t="s">
        <v>2238</v>
      </c>
      <c r="E188" s="88" t="s">
        <v>105</v>
      </c>
      <c r="F188" s="88" t="s">
        <v>103</v>
      </c>
      <c r="G188" s="88" t="s">
        <v>105</v>
      </c>
      <c r="H188" s="88" t="s">
        <v>2405</v>
      </c>
      <c r="I188" s="88" t="s">
        <v>2406</v>
      </c>
      <c r="J188" s="88" t="s">
        <v>2044</v>
      </c>
      <c r="K188" s="88" t="s">
        <v>1545</v>
      </c>
      <c r="L188" s="88" t="s">
        <v>114</v>
      </c>
      <c r="M188" s="89" t="s">
        <v>2074</v>
      </c>
      <c r="N188" s="90" t="s">
        <v>124</v>
      </c>
      <c r="O188" s="90" t="s">
        <v>124</v>
      </c>
    </row>
    <row r="189" spans="1:15" x14ac:dyDescent="0.25">
      <c r="A189" s="88" t="s">
        <v>16</v>
      </c>
      <c r="B189" s="88" t="s">
        <v>1655</v>
      </c>
      <c r="C189" s="88" t="s">
        <v>1656</v>
      </c>
      <c r="D189" s="88" t="s">
        <v>2238</v>
      </c>
      <c r="E189" s="88" t="s">
        <v>1656</v>
      </c>
      <c r="F189" s="88" t="s">
        <v>1655</v>
      </c>
      <c r="G189" s="88" t="s">
        <v>1656</v>
      </c>
      <c r="H189" s="88" t="s">
        <v>1657</v>
      </c>
      <c r="I189" s="88" t="s">
        <v>298</v>
      </c>
      <c r="J189" s="88" t="s">
        <v>297</v>
      </c>
      <c r="K189" s="88" t="s">
        <v>299</v>
      </c>
      <c r="L189" s="88" t="s">
        <v>1475</v>
      </c>
      <c r="M189" s="89" t="s">
        <v>2480</v>
      </c>
      <c r="N189" s="90" t="s">
        <v>124</v>
      </c>
      <c r="O189" s="90">
        <v>44849</v>
      </c>
    </row>
    <row r="190" spans="1:15" x14ac:dyDescent="0.25">
      <c r="A190" s="88" t="s">
        <v>16</v>
      </c>
      <c r="B190" s="88" t="s">
        <v>2268</v>
      </c>
      <c r="C190" s="88" t="s">
        <v>2269</v>
      </c>
      <c r="D190" s="88" t="s">
        <v>2238</v>
      </c>
      <c r="E190" s="88" t="s">
        <v>2270</v>
      </c>
      <c r="F190" s="88" t="s">
        <v>2268</v>
      </c>
      <c r="G190" s="88" t="s">
        <v>2270</v>
      </c>
      <c r="H190" s="88" t="s">
        <v>2271</v>
      </c>
      <c r="I190" s="88" t="s">
        <v>1268</v>
      </c>
      <c r="J190" s="88" t="s">
        <v>1268</v>
      </c>
      <c r="K190" s="88" t="s">
        <v>1268</v>
      </c>
      <c r="L190" s="88" t="s">
        <v>2272</v>
      </c>
      <c r="M190" s="89" t="s">
        <v>2074</v>
      </c>
      <c r="N190" s="90">
        <v>44835</v>
      </c>
      <c r="O190" s="90" t="s">
        <v>124</v>
      </c>
    </row>
    <row r="191" spans="1:15" x14ac:dyDescent="0.25">
      <c r="A191" s="88" t="s">
        <v>16</v>
      </c>
      <c r="B191" s="88" t="s">
        <v>2273</v>
      </c>
      <c r="C191" s="88" t="s">
        <v>2269</v>
      </c>
      <c r="D191" s="88" t="s">
        <v>2238</v>
      </c>
      <c r="E191" s="88" t="s">
        <v>2274</v>
      </c>
      <c r="F191" s="88" t="s">
        <v>2273</v>
      </c>
      <c r="G191" s="88" t="s">
        <v>2274</v>
      </c>
      <c r="H191" s="88" t="s">
        <v>2407</v>
      </c>
      <c r="I191" s="88" t="s">
        <v>2275</v>
      </c>
      <c r="J191" s="88" t="s">
        <v>1324</v>
      </c>
      <c r="K191" s="88" t="s">
        <v>1544</v>
      </c>
      <c r="L191" s="88" t="s">
        <v>2272</v>
      </c>
      <c r="M191" s="89" t="s">
        <v>2074</v>
      </c>
      <c r="N191" s="90">
        <v>44835</v>
      </c>
      <c r="O191" s="90" t="s">
        <v>124</v>
      </c>
    </row>
    <row r="192" spans="1:15" x14ac:dyDescent="0.25">
      <c r="A192" s="88" t="s">
        <v>16</v>
      </c>
      <c r="B192" s="88" t="s">
        <v>2276</v>
      </c>
      <c r="C192" s="88" t="s">
        <v>2269</v>
      </c>
      <c r="D192" s="88" t="s">
        <v>2238</v>
      </c>
      <c r="E192" s="88" t="s">
        <v>2277</v>
      </c>
      <c r="F192" s="88" t="s">
        <v>2276</v>
      </c>
      <c r="G192" s="88" t="s">
        <v>2277</v>
      </c>
      <c r="H192" s="88" t="s">
        <v>2408</v>
      </c>
      <c r="I192" s="88" t="s">
        <v>331</v>
      </c>
      <c r="J192" s="88" t="s">
        <v>332</v>
      </c>
      <c r="K192" s="88" t="s">
        <v>332</v>
      </c>
      <c r="L192" s="88" t="s">
        <v>2272</v>
      </c>
      <c r="M192" s="89" t="s">
        <v>2074</v>
      </c>
      <c r="N192" s="90">
        <v>44835</v>
      </c>
      <c r="O192" s="90" t="s">
        <v>124</v>
      </c>
    </row>
    <row r="193" spans="1:15" x14ac:dyDescent="0.25">
      <c r="A193" s="88" t="s">
        <v>16</v>
      </c>
      <c r="B193" s="88" t="s">
        <v>2040</v>
      </c>
      <c r="C193" s="88" t="s">
        <v>2041</v>
      </c>
      <c r="D193" s="88" t="s">
        <v>2238</v>
      </c>
      <c r="E193" s="88" t="s">
        <v>2042</v>
      </c>
      <c r="F193" s="88" t="s">
        <v>2040</v>
      </c>
      <c r="G193" s="88" t="s">
        <v>2042</v>
      </c>
      <c r="H193" s="88" t="s">
        <v>2043</v>
      </c>
      <c r="I193" s="88" t="s">
        <v>2406</v>
      </c>
      <c r="J193" s="88" t="s">
        <v>2044</v>
      </c>
      <c r="K193" s="88" t="s">
        <v>1545</v>
      </c>
      <c r="L193" s="88" t="s">
        <v>114</v>
      </c>
      <c r="M193" s="89" t="s">
        <v>2074</v>
      </c>
      <c r="N193" s="90">
        <v>44638</v>
      </c>
      <c r="O193" s="90" t="s">
        <v>124</v>
      </c>
    </row>
    <row r="194" spans="1:15" x14ac:dyDescent="0.25">
      <c r="A194" s="88" t="s">
        <v>16</v>
      </c>
      <c r="B194" s="88" t="s">
        <v>1658</v>
      </c>
      <c r="C194" s="88" t="s">
        <v>1659</v>
      </c>
      <c r="D194" s="88" t="s">
        <v>2238</v>
      </c>
      <c r="E194" s="88" t="s">
        <v>1660</v>
      </c>
      <c r="F194" s="88" t="s">
        <v>1658</v>
      </c>
      <c r="G194" s="88" t="s">
        <v>1660</v>
      </c>
      <c r="H194" s="88" t="s">
        <v>1661</v>
      </c>
      <c r="I194" s="88" t="s">
        <v>198</v>
      </c>
      <c r="J194" s="88" t="s">
        <v>198</v>
      </c>
      <c r="K194" s="88" t="s">
        <v>198</v>
      </c>
      <c r="L194" s="88" t="s">
        <v>1473</v>
      </c>
      <c r="M194" s="89" t="s">
        <v>2074</v>
      </c>
      <c r="N194" s="90" t="s">
        <v>124</v>
      </c>
      <c r="O194" s="90" t="s">
        <v>124</v>
      </c>
    </row>
    <row r="195" spans="1:15" x14ac:dyDescent="0.25">
      <c r="A195" s="88" t="s">
        <v>16</v>
      </c>
      <c r="B195" s="88" t="s">
        <v>1909</v>
      </c>
      <c r="C195" s="88" t="s">
        <v>2241</v>
      </c>
      <c r="D195" s="88" t="s">
        <v>2236</v>
      </c>
      <c r="E195" s="88" t="s">
        <v>1910</v>
      </c>
      <c r="F195" s="88" t="s">
        <v>1909</v>
      </c>
      <c r="G195" s="88" t="s">
        <v>1910</v>
      </c>
      <c r="H195" s="88" t="s">
        <v>1911</v>
      </c>
      <c r="I195" s="88" t="s">
        <v>2409</v>
      </c>
      <c r="J195" s="88" t="s">
        <v>1650</v>
      </c>
      <c r="K195" s="88" t="s">
        <v>1261</v>
      </c>
      <c r="L195" s="88" t="s">
        <v>300</v>
      </c>
      <c r="M195" s="89" t="s">
        <v>2074</v>
      </c>
      <c r="N195" s="90" t="s">
        <v>124</v>
      </c>
      <c r="O195" s="90" t="s">
        <v>124</v>
      </c>
    </row>
    <row r="196" spans="1:15" x14ac:dyDescent="0.25">
      <c r="A196" s="88" t="s">
        <v>16</v>
      </c>
      <c r="B196" s="88" t="s">
        <v>1662</v>
      </c>
      <c r="C196" s="88" t="s">
        <v>2242</v>
      </c>
      <c r="D196" s="88" t="s">
        <v>2236</v>
      </c>
      <c r="E196" s="88" t="s">
        <v>1663</v>
      </c>
      <c r="F196" s="88" t="s">
        <v>1662</v>
      </c>
      <c r="G196" s="88" t="s">
        <v>1663</v>
      </c>
      <c r="H196" s="88" t="s">
        <v>1664</v>
      </c>
      <c r="I196" s="88" t="s">
        <v>223</v>
      </c>
      <c r="J196" s="88" t="s">
        <v>223</v>
      </c>
      <c r="K196" s="88" t="s">
        <v>224</v>
      </c>
      <c r="L196" s="88" t="s">
        <v>1489</v>
      </c>
      <c r="M196" s="89" t="s">
        <v>2074</v>
      </c>
      <c r="N196" s="90" t="s">
        <v>124</v>
      </c>
      <c r="O196" s="90" t="s">
        <v>124</v>
      </c>
    </row>
    <row r="197" spans="1:15" x14ac:dyDescent="0.25">
      <c r="A197" s="88" t="s">
        <v>16</v>
      </c>
      <c r="B197" s="88" t="s">
        <v>1665</v>
      </c>
      <c r="C197" s="88" t="s">
        <v>1666</v>
      </c>
      <c r="D197" s="88" t="s">
        <v>2238</v>
      </c>
      <c r="E197" s="88" t="s">
        <v>1666</v>
      </c>
      <c r="F197" s="88" t="s">
        <v>1665</v>
      </c>
      <c r="G197" s="88" t="s">
        <v>1666</v>
      </c>
      <c r="H197" s="88" t="s">
        <v>2410</v>
      </c>
      <c r="I197" s="88" t="s">
        <v>1667</v>
      </c>
      <c r="J197" s="88" t="s">
        <v>1550</v>
      </c>
      <c r="K197" s="88" t="s">
        <v>198</v>
      </c>
      <c r="L197" s="88" t="s">
        <v>1473</v>
      </c>
      <c r="M197" s="89" t="s">
        <v>2074</v>
      </c>
      <c r="N197" s="90" t="s">
        <v>124</v>
      </c>
      <c r="O197" s="90" t="s">
        <v>124</v>
      </c>
    </row>
    <row r="198" spans="1:15" x14ac:dyDescent="0.25">
      <c r="A198" s="88" t="s">
        <v>16</v>
      </c>
      <c r="B198" s="88" t="s">
        <v>55</v>
      </c>
      <c r="C198" s="88" t="s">
        <v>1322</v>
      </c>
      <c r="D198" s="88" t="s">
        <v>2238</v>
      </c>
      <c r="E198" s="88" t="s">
        <v>57</v>
      </c>
      <c r="F198" s="88" t="s">
        <v>55</v>
      </c>
      <c r="G198" s="88" t="s">
        <v>57</v>
      </c>
      <c r="H198" s="88" t="s">
        <v>1332</v>
      </c>
      <c r="I198" s="88" t="s">
        <v>1333</v>
      </c>
      <c r="J198" s="88" t="s">
        <v>1333</v>
      </c>
      <c r="K198" s="88" t="s">
        <v>1544</v>
      </c>
      <c r="L198" s="88" t="s">
        <v>1477</v>
      </c>
      <c r="M198" s="89" t="s">
        <v>2074</v>
      </c>
      <c r="N198" s="90" t="s">
        <v>124</v>
      </c>
      <c r="O198" s="90" t="s">
        <v>124</v>
      </c>
    </row>
    <row r="199" spans="1:15" x14ac:dyDescent="0.25">
      <c r="A199" s="88" t="s">
        <v>16</v>
      </c>
      <c r="B199" s="88" t="s">
        <v>55</v>
      </c>
      <c r="C199" s="88" t="s">
        <v>1322</v>
      </c>
      <c r="D199" s="88" t="s">
        <v>2238</v>
      </c>
      <c r="E199" s="88" t="s">
        <v>57</v>
      </c>
      <c r="F199" s="88" t="s">
        <v>55</v>
      </c>
      <c r="G199" s="88" t="s">
        <v>57</v>
      </c>
      <c r="H199" s="88" t="s">
        <v>1504</v>
      </c>
      <c r="I199" s="88" t="s">
        <v>1505</v>
      </c>
      <c r="J199" s="88" t="s">
        <v>1505</v>
      </c>
      <c r="K199" s="88" t="s">
        <v>1544</v>
      </c>
      <c r="L199" s="88" t="s">
        <v>1477</v>
      </c>
      <c r="M199" s="89" t="s">
        <v>2074</v>
      </c>
      <c r="N199" s="90" t="s">
        <v>124</v>
      </c>
      <c r="O199" s="90" t="s">
        <v>124</v>
      </c>
    </row>
    <row r="200" spans="1:15" x14ac:dyDescent="0.25">
      <c r="A200" s="88" t="s">
        <v>16</v>
      </c>
      <c r="B200" s="88" t="s">
        <v>55</v>
      </c>
      <c r="C200" s="88" t="s">
        <v>1322</v>
      </c>
      <c r="D200" s="88" t="s">
        <v>2238</v>
      </c>
      <c r="E200" s="88" t="s">
        <v>57</v>
      </c>
      <c r="F200" s="88" t="s">
        <v>55</v>
      </c>
      <c r="G200" s="88" t="s">
        <v>57</v>
      </c>
      <c r="H200" s="88" t="s">
        <v>1328</v>
      </c>
      <c r="I200" s="88" t="s">
        <v>1324</v>
      </c>
      <c r="J200" s="88" t="s">
        <v>1324</v>
      </c>
      <c r="K200" s="88" t="s">
        <v>1544</v>
      </c>
      <c r="L200" s="88" t="s">
        <v>1477</v>
      </c>
      <c r="M200" s="89" t="s">
        <v>2074</v>
      </c>
      <c r="N200" s="90" t="s">
        <v>124</v>
      </c>
      <c r="O200" s="90" t="s">
        <v>124</v>
      </c>
    </row>
    <row r="201" spans="1:15" x14ac:dyDescent="0.25">
      <c r="A201" s="88" t="s">
        <v>16</v>
      </c>
      <c r="B201" s="88" t="s">
        <v>55</v>
      </c>
      <c r="C201" s="88" t="s">
        <v>1322</v>
      </c>
      <c r="D201" s="88" t="s">
        <v>2238</v>
      </c>
      <c r="E201" s="88" t="s">
        <v>57</v>
      </c>
      <c r="F201" s="88" t="s">
        <v>55</v>
      </c>
      <c r="G201" s="88" t="s">
        <v>57</v>
      </c>
      <c r="H201" s="88" t="s">
        <v>1329</v>
      </c>
      <c r="I201" s="88" t="s">
        <v>1324</v>
      </c>
      <c r="J201" s="88" t="s">
        <v>1324</v>
      </c>
      <c r="K201" s="88" t="s">
        <v>1544</v>
      </c>
      <c r="L201" s="88" t="s">
        <v>1477</v>
      </c>
      <c r="M201" s="89" t="s">
        <v>2074</v>
      </c>
      <c r="N201" s="90" t="s">
        <v>124</v>
      </c>
      <c r="O201" s="90" t="s">
        <v>124</v>
      </c>
    </row>
    <row r="202" spans="1:15" x14ac:dyDescent="0.25">
      <c r="A202" s="88" t="s">
        <v>16</v>
      </c>
      <c r="B202" s="88" t="s">
        <v>55</v>
      </c>
      <c r="C202" s="88" t="s">
        <v>1322</v>
      </c>
      <c r="D202" s="88" t="s">
        <v>2238</v>
      </c>
      <c r="E202" s="88" t="s">
        <v>57</v>
      </c>
      <c r="F202" s="88" t="s">
        <v>55</v>
      </c>
      <c r="G202" s="88" t="s">
        <v>57</v>
      </c>
      <c r="H202" s="88" t="s">
        <v>1325</v>
      </c>
      <c r="I202" s="88" t="s">
        <v>1324</v>
      </c>
      <c r="J202" s="88" t="s">
        <v>1324</v>
      </c>
      <c r="K202" s="88" t="s">
        <v>1544</v>
      </c>
      <c r="L202" s="88" t="s">
        <v>1477</v>
      </c>
      <c r="M202" s="89" t="s">
        <v>2074</v>
      </c>
      <c r="N202" s="90" t="s">
        <v>124</v>
      </c>
      <c r="O202" s="90" t="s">
        <v>124</v>
      </c>
    </row>
    <row r="203" spans="1:15" x14ac:dyDescent="0.25">
      <c r="A203" s="88" t="s">
        <v>16</v>
      </c>
      <c r="B203" s="88" t="s">
        <v>55</v>
      </c>
      <c r="C203" s="88" t="s">
        <v>1322</v>
      </c>
      <c r="D203" s="88" t="s">
        <v>2238</v>
      </c>
      <c r="E203" s="88" t="s">
        <v>57</v>
      </c>
      <c r="F203" s="88" t="s">
        <v>55</v>
      </c>
      <c r="G203" s="88" t="s">
        <v>57</v>
      </c>
      <c r="H203" s="88" t="s">
        <v>1323</v>
      </c>
      <c r="I203" s="88" t="s">
        <v>1324</v>
      </c>
      <c r="J203" s="88" t="s">
        <v>1324</v>
      </c>
      <c r="K203" s="88" t="s">
        <v>1544</v>
      </c>
      <c r="L203" s="88" t="s">
        <v>1477</v>
      </c>
      <c r="M203" s="89" t="s">
        <v>2074</v>
      </c>
      <c r="N203" s="90" t="s">
        <v>124</v>
      </c>
      <c r="O203" s="90" t="s">
        <v>124</v>
      </c>
    </row>
    <row r="204" spans="1:15" x14ac:dyDescent="0.25">
      <c r="A204" s="88" t="s">
        <v>16</v>
      </c>
      <c r="B204" s="88" t="s">
        <v>55</v>
      </c>
      <c r="C204" s="88" t="s">
        <v>1322</v>
      </c>
      <c r="D204" s="88" t="s">
        <v>2238</v>
      </c>
      <c r="E204" s="88" t="s">
        <v>57</v>
      </c>
      <c r="F204" s="88" t="s">
        <v>55</v>
      </c>
      <c r="G204" s="88" t="s">
        <v>57</v>
      </c>
      <c r="H204" s="88" t="s">
        <v>1326</v>
      </c>
      <c r="I204" s="88" t="s">
        <v>1327</v>
      </c>
      <c r="J204" s="88" t="s">
        <v>1324</v>
      </c>
      <c r="K204" s="88" t="s">
        <v>1544</v>
      </c>
      <c r="L204" s="88" t="s">
        <v>1477</v>
      </c>
      <c r="M204" s="89" t="s">
        <v>2074</v>
      </c>
      <c r="N204" s="90" t="s">
        <v>124</v>
      </c>
      <c r="O204" s="90" t="s">
        <v>124</v>
      </c>
    </row>
    <row r="205" spans="1:15" x14ac:dyDescent="0.25">
      <c r="A205" s="88" t="s">
        <v>16</v>
      </c>
      <c r="B205" s="88" t="s">
        <v>55</v>
      </c>
      <c r="C205" s="88" t="s">
        <v>1322</v>
      </c>
      <c r="D205" s="88" t="s">
        <v>2238</v>
      </c>
      <c r="E205" s="88" t="s">
        <v>57</v>
      </c>
      <c r="F205" s="88" t="s">
        <v>55</v>
      </c>
      <c r="G205" s="88" t="s">
        <v>57</v>
      </c>
      <c r="H205" s="88" t="s">
        <v>1330</v>
      </c>
      <c r="I205" s="88" t="s">
        <v>1331</v>
      </c>
      <c r="J205" s="88" t="s">
        <v>1331</v>
      </c>
      <c r="K205" s="88" t="s">
        <v>1544</v>
      </c>
      <c r="L205" s="88" t="s">
        <v>1477</v>
      </c>
      <c r="M205" s="89" t="s">
        <v>2074</v>
      </c>
      <c r="N205" s="90" t="s">
        <v>124</v>
      </c>
      <c r="O205" s="90" t="s">
        <v>124</v>
      </c>
    </row>
    <row r="206" spans="1:15" x14ac:dyDescent="0.25">
      <c r="A206" s="88" t="s">
        <v>16</v>
      </c>
      <c r="B206" s="88" t="s">
        <v>1668</v>
      </c>
      <c r="C206" s="88" t="s">
        <v>1669</v>
      </c>
      <c r="D206" s="88" t="s">
        <v>2238</v>
      </c>
      <c r="E206" s="88" t="s">
        <v>1670</v>
      </c>
      <c r="F206" s="88" t="s">
        <v>1668</v>
      </c>
      <c r="G206" s="88" t="s">
        <v>1670</v>
      </c>
      <c r="H206" s="88" t="s">
        <v>1671</v>
      </c>
      <c r="I206" s="88" t="s">
        <v>198</v>
      </c>
      <c r="J206" s="88" t="s">
        <v>198</v>
      </c>
      <c r="K206" s="88" t="s">
        <v>198</v>
      </c>
      <c r="L206" s="88" t="s">
        <v>1473</v>
      </c>
      <c r="M206" s="89" t="s">
        <v>2074</v>
      </c>
      <c r="N206" s="90" t="s">
        <v>124</v>
      </c>
      <c r="O206" s="90" t="s">
        <v>124</v>
      </c>
    </row>
    <row r="207" spans="1:15" x14ac:dyDescent="0.25">
      <c r="A207" s="88" t="s">
        <v>16</v>
      </c>
      <c r="B207" s="88" t="s">
        <v>315</v>
      </c>
      <c r="C207" s="88" t="s">
        <v>317</v>
      </c>
      <c r="D207" s="88" t="s">
        <v>2238</v>
      </c>
      <c r="E207" s="88" t="s">
        <v>317</v>
      </c>
      <c r="F207" s="88" t="s">
        <v>315</v>
      </c>
      <c r="G207" s="88" t="s">
        <v>317</v>
      </c>
      <c r="H207" s="88" t="s">
        <v>2411</v>
      </c>
      <c r="I207" s="88" t="s">
        <v>298</v>
      </c>
      <c r="J207" s="88" t="s">
        <v>297</v>
      </c>
      <c r="K207" s="88" t="s">
        <v>299</v>
      </c>
      <c r="L207" s="88" t="s">
        <v>1475</v>
      </c>
      <c r="M207" s="89" t="s">
        <v>2074</v>
      </c>
      <c r="N207" s="90" t="s">
        <v>124</v>
      </c>
      <c r="O207" s="90" t="s">
        <v>124</v>
      </c>
    </row>
    <row r="208" spans="1:15" x14ac:dyDescent="0.25">
      <c r="A208" s="88" t="s">
        <v>16</v>
      </c>
      <c r="B208" s="88" t="s">
        <v>1293</v>
      </c>
      <c r="C208" s="88" t="s">
        <v>1294</v>
      </c>
      <c r="D208" s="88" t="s">
        <v>2238</v>
      </c>
      <c r="E208" s="88" t="s">
        <v>1295</v>
      </c>
      <c r="F208" s="88" t="s">
        <v>1293</v>
      </c>
      <c r="G208" s="88" t="s">
        <v>1295</v>
      </c>
      <c r="H208" s="88" t="s">
        <v>2412</v>
      </c>
      <c r="I208" s="88" t="s">
        <v>1288</v>
      </c>
      <c r="J208" s="88" t="s">
        <v>1289</v>
      </c>
      <c r="K208" s="88" t="s">
        <v>198</v>
      </c>
      <c r="L208" s="88" t="s">
        <v>1473</v>
      </c>
      <c r="M208" s="89" t="s">
        <v>2074</v>
      </c>
      <c r="N208" s="90">
        <v>44610</v>
      </c>
      <c r="O208" s="90" t="s">
        <v>124</v>
      </c>
    </row>
    <row r="209" spans="1:15" x14ac:dyDescent="0.25">
      <c r="A209" s="88" t="s">
        <v>16</v>
      </c>
      <c r="B209" s="88" t="s">
        <v>1293</v>
      </c>
      <c r="C209" s="88" t="s">
        <v>1294</v>
      </c>
      <c r="D209" s="88" t="s">
        <v>2238</v>
      </c>
      <c r="E209" s="88" t="s">
        <v>1295</v>
      </c>
      <c r="F209" s="88" t="s">
        <v>1293</v>
      </c>
      <c r="G209" s="88" t="s">
        <v>1295</v>
      </c>
      <c r="H209" s="88" t="s">
        <v>1296</v>
      </c>
      <c r="I209" s="88" t="s">
        <v>198</v>
      </c>
      <c r="J209" s="88" t="s">
        <v>198</v>
      </c>
      <c r="K209" s="88" t="s">
        <v>198</v>
      </c>
      <c r="L209" s="88" t="s">
        <v>1473</v>
      </c>
      <c r="M209" s="89" t="s">
        <v>2074</v>
      </c>
      <c r="N209" s="90" t="s">
        <v>124</v>
      </c>
      <c r="O209" s="90" t="s">
        <v>124</v>
      </c>
    </row>
    <row r="210" spans="1:15" x14ac:dyDescent="0.25">
      <c r="A210" s="88" t="s">
        <v>16</v>
      </c>
      <c r="B210" s="88" t="s">
        <v>1293</v>
      </c>
      <c r="C210" s="88" t="s">
        <v>1294</v>
      </c>
      <c r="D210" s="88" t="s">
        <v>2238</v>
      </c>
      <c r="E210" s="88" t="s">
        <v>1295</v>
      </c>
      <c r="F210" s="88" t="s">
        <v>1293</v>
      </c>
      <c r="G210" s="88" t="s">
        <v>1295</v>
      </c>
      <c r="H210" s="88" t="s">
        <v>1927</v>
      </c>
      <c r="I210" s="88" t="s">
        <v>198</v>
      </c>
      <c r="J210" s="88" t="s">
        <v>198</v>
      </c>
      <c r="K210" s="88" t="s">
        <v>198</v>
      </c>
      <c r="L210" s="88" t="s">
        <v>1473</v>
      </c>
      <c r="M210" s="89" t="s">
        <v>2074</v>
      </c>
      <c r="N210" s="90">
        <v>44510</v>
      </c>
      <c r="O210" s="90" t="s">
        <v>124</v>
      </c>
    </row>
    <row r="211" spans="1:15" x14ac:dyDescent="0.25">
      <c r="A211" s="88" t="s">
        <v>16</v>
      </c>
      <c r="B211" s="88" t="s">
        <v>48</v>
      </c>
      <c r="C211" s="88" t="s">
        <v>54</v>
      </c>
      <c r="D211" s="88" t="s">
        <v>2238</v>
      </c>
      <c r="E211" s="88" t="s">
        <v>50</v>
      </c>
      <c r="F211" s="88" t="s">
        <v>48</v>
      </c>
      <c r="G211" s="88" t="s">
        <v>50</v>
      </c>
      <c r="H211" s="88" t="s">
        <v>2413</v>
      </c>
      <c r="I211" s="88" t="s">
        <v>1274</v>
      </c>
      <c r="J211" s="88" t="s">
        <v>1491</v>
      </c>
      <c r="K211" s="88" t="s">
        <v>1268</v>
      </c>
      <c r="L211" s="88" t="s">
        <v>1477</v>
      </c>
      <c r="M211" s="89" t="s">
        <v>2074</v>
      </c>
      <c r="N211" s="90" t="s">
        <v>124</v>
      </c>
      <c r="O211" s="90" t="s">
        <v>124</v>
      </c>
    </row>
    <row r="212" spans="1:15" x14ac:dyDescent="0.25">
      <c r="A212" s="88" t="s">
        <v>16</v>
      </c>
      <c r="B212" s="88" t="s">
        <v>1672</v>
      </c>
      <c r="C212" s="88" t="s">
        <v>1673</v>
      </c>
      <c r="D212" s="88" t="s">
        <v>2238</v>
      </c>
      <c r="E212" s="88" t="s">
        <v>1673</v>
      </c>
      <c r="F212" s="88" t="s">
        <v>1672</v>
      </c>
      <c r="G212" s="88" t="s">
        <v>1673</v>
      </c>
      <c r="H212" s="88" t="s">
        <v>1674</v>
      </c>
      <c r="I212" s="88" t="s">
        <v>309</v>
      </c>
      <c r="J212" s="88" t="s">
        <v>310</v>
      </c>
      <c r="K212" s="88" t="s">
        <v>299</v>
      </c>
      <c r="L212" s="88" t="s">
        <v>1475</v>
      </c>
      <c r="M212" s="89" t="s">
        <v>2074</v>
      </c>
      <c r="N212" s="90" t="s">
        <v>124</v>
      </c>
      <c r="O212" s="90" t="s">
        <v>124</v>
      </c>
    </row>
    <row r="213" spans="1:15" x14ac:dyDescent="0.25">
      <c r="A213" s="88" t="s">
        <v>423</v>
      </c>
      <c r="B213" s="88" t="s">
        <v>1417</v>
      </c>
      <c r="C213" s="88" t="s">
        <v>2086</v>
      </c>
      <c r="D213" s="88" t="s">
        <v>2238</v>
      </c>
      <c r="E213" s="88" t="s">
        <v>1459</v>
      </c>
      <c r="F213" s="88" t="s">
        <v>1417</v>
      </c>
      <c r="G213" s="88" t="s">
        <v>1459</v>
      </c>
      <c r="H213" s="88" t="s">
        <v>1409</v>
      </c>
      <c r="I213" s="88" t="s">
        <v>472</v>
      </c>
      <c r="J213" s="88" t="s">
        <v>472</v>
      </c>
      <c r="K213" s="88" t="s">
        <v>2414</v>
      </c>
      <c r="L213" s="88" t="s">
        <v>2415</v>
      </c>
      <c r="M213" s="89" t="s">
        <v>2074</v>
      </c>
      <c r="N213" s="90" t="s">
        <v>124</v>
      </c>
      <c r="O213" s="90" t="s">
        <v>124</v>
      </c>
    </row>
    <row r="214" spans="1:15" x14ac:dyDescent="0.25">
      <c r="A214" s="88" t="s">
        <v>423</v>
      </c>
      <c r="B214" s="88" t="s">
        <v>468</v>
      </c>
      <c r="C214" s="88" t="s">
        <v>2087</v>
      </c>
      <c r="D214" s="88" t="s">
        <v>2238</v>
      </c>
      <c r="E214" s="88" t="s">
        <v>470</v>
      </c>
      <c r="F214" s="88" t="s">
        <v>468</v>
      </c>
      <c r="G214" s="88" t="s">
        <v>470</v>
      </c>
      <c r="H214" s="88" t="s">
        <v>1436</v>
      </c>
      <c r="I214" s="88" t="s">
        <v>2416</v>
      </c>
      <c r="J214" s="88" t="s">
        <v>2416</v>
      </c>
      <c r="K214" s="88" t="s">
        <v>2417</v>
      </c>
      <c r="L214" s="88" t="s">
        <v>2310</v>
      </c>
      <c r="M214" s="89" t="s">
        <v>2074</v>
      </c>
      <c r="N214" s="90" t="s">
        <v>124</v>
      </c>
      <c r="O214" s="90" t="s">
        <v>124</v>
      </c>
    </row>
    <row r="215" spans="1:15" x14ac:dyDescent="0.25">
      <c r="A215" s="88" t="s">
        <v>423</v>
      </c>
      <c r="B215" s="88" t="s">
        <v>427</v>
      </c>
      <c r="C215" s="88" t="s">
        <v>2088</v>
      </c>
      <c r="D215" s="88" t="s">
        <v>2238</v>
      </c>
      <c r="E215" s="88" t="s">
        <v>429</v>
      </c>
      <c r="F215" s="88" t="s">
        <v>427</v>
      </c>
      <c r="G215" s="88" t="s">
        <v>429</v>
      </c>
      <c r="H215" s="88" t="s">
        <v>2075</v>
      </c>
      <c r="I215" s="88" t="s">
        <v>2418</v>
      </c>
      <c r="J215" s="88" t="s">
        <v>890</v>
      </c>
      <c r="K215" s="88" t="s">
        <v>2417</v>
      </c>
      <c r="L215" s="88" t="s">
        <v>2310</v>
      </c>
      <c r="M215" s="89" t="s">
        <v>2074</v>
      </c>
      <c r="N215" s="90" t="s">
        <v>124</v>
      </c>
      <c r="O215" s="90" t="s">
        <v>124</v>
      </c>
    </row>
    <row r="216" spans="1:15" x14ac:dyDescent="0.25">
      <c r="A216" s="88" t="s">
        <v>423</v>
      </c>
      <c r="B216" s="88" t="s">
        <v>2233</v>
      </c>
      <c r="C216" s="88" t="s">
        <v>2231</v>
      </c>
      <c r="D216" s="88" t="s">
        <v>2238</v>
      </c>
      <c r="E216" s="88" t="s">
        <v>2232</v>
      </c>
      <c r="F216" s="88" t="s">
        <v>2233</v>
      </c>
      <c r="G216" s="88" t="s">
        <v>2232</v>
      </c>
      <c r="H216" s="88" t="s">
        <v>2112</v>
      </c>
      <c r="I216" s="88" t="s">
        <v>2113</v>
      </c>
      <c r="J216" s="88" t="s">
        <v>2114</v>
      </c>
      <c r="K216" s="88" t="s">
        <v>2414</v>
      </c>
      <c r="L216" s="88" t="s">
        <v>2415</v>
      </c>
      <c r="M216" s="89" t="s">
        <v>2074</v>
      </c>
      <c r="N216" s="90" t="s">
        <v>124</v>
      </c>
      <c r="O216" s="90" t="s">
        <v>124</v>
      </c>
    </row>
    <row r="217" spans="1:15" x14ac:dyDescent="0.25">
      <c r="A217" s="88" t="s">
        <v>423</v>
      </c>
      <c r="B217" s="88" t="s">
        <v>2248</v>
      </c>
      <c r="C217" s="88" t="s">
        <v>2305</v>
      </c>
      <c r="D217" s="88" t="s">
        <v>2238</v>
      </c>
      <c r="E217" s="88" t="s">
        <v>1435</v>
      </c>
      <c r="F217" s="88" t="s">
        <v>2248</v>
      </c>
      <c r="G217" s="88" t="s">
        <v>1435</v>
      </c>
      <c r="H217" s="88" t="s">
        <v>2122</v>
      </c>
      <c r="I217" s="88" t="s">
        <v>2419</v>
      </c>
      <c r="J217" s="88" t="s">
        <v>2420</v>
      </c>
      <c r="K217" s="88" t="s">
        <v>2414</v>
      </c>
      <c r="L217" s="88" t="s">
        <v>2495</v>
      </c>
      <c r="M217" s="89" t="s">
        <v>2074</v>
      </c>
      <c r="N217" s="90" t="s">
        <v>124</v>
      </c>
      <c r="O217" s="90" t="s">
        <v>124</v>
      </c>
    </row>
    <row r="218" spans="1:15" x14ac:dyDescent="0.25">
      <c r="A218" s="88" t="s">
        <v>423</v>
      </c>
      <c r="B218" s="88" t="s">
        <v>468</v>
      </c>
      <c r="C218" s="88" t="s">
        <v>2306</v>
      </c>
      <c r="D218" s="88" t="s">
        <v>2238</v>
      </c>
      <c r="E218" s="88" t="s">
        <v>2123</v>
      </c>
      <c r="F218" s="88" t="s">
        <v>468</v>
      </c>
      <c r="G218" s="88" t="s">
        <v>2123</v>
      </c>
      <c r="H218" s="88" t="s">
        <v>2421</v>
      </c>
      <c r="I218" s="88" t="s">
        <v>2113</v>
      </c>
      <c r="J218" s="88" t="s">
        <v>2114</v>
      </c>
      <c r="K218" s="88" t="s">
        <v>2417</v>
      </c>
      <c r="L218" s="88" t="s">
        <v>2310</v>
      </c>
      <c r="M218" s="89" t="s">
        <v>2074</v>
      </c>
      <c r="N218" s="90" t="s">
        <v>124</v>
      </c>
      <c r="O218" s="90" t="s">
        <v>124</v>
      </c>
    </row>
    <row r="219" spans="1:15" x14ac:dyDescent="0.25">
      <c r="A219" s="88" t="s">
        <v>423</v>
      </c>
      <c r="B219" s="88" t="s">
        <v>457</v>
      </c>
      <c r="C219" s="88" t="s">
        <v>1437</v>
      </c>
      <c r="D219" s="88" t="s">
        <v>2238</v>
      </c>
      <c r="E219" s="88" t="s">
        <v>459</v>
      </c>
      <c r="F219" s="88" t="s">
        <v>457</v>
      </c>
      <c r="G219" s="88" t="s">
        <v>459</v>
      </c>
      <c r="H219" s="88" t="s">
        <v>2076</v>
      </c>
      <c r="I219" s="88" t="s">
        <v>2422</v>
      </c>
      <c r="J219" s="88" t="s">
        <v>2422</v>
      </c>
      <c r="K219" s="88" t="s">
        <v>2414</v>
      </c>
      <c r="L219" s="88" t="s">
        <v>2495</v>
      </c>
      <c r="M219" s="89" t="s">
        <v>2074</v>
      </c>
      <c r="N219" s="90" t="s">
        <v>124</v>
      </c>
      <c r="O219" s="90" t="s">
        <v>124</v>
      </c>
    </row>
    <row r="220" spans="1:15" x14ac:dyDescent="0.25">
      <c r="A220" s="88" t="s">
        <v>423</v>
      </c>
      <c r="B220" s="88" t="s">
        <v>419</v>
      </c>
      <c r="C220" s="88" t="s">
        <v>1519</v>
      </c>
      <c r="D220" s="88" t="s">
        <v>2238</v>
      </c>
      <c r="E220" s="88" t="s">
        <v>421</v>
      </c>
      <c r="F220" s="88" t="s">
        <v>419</v>
      </c>
      <c r="G220" s="88" t="s">
        <v>421</v>
      </c>
      <c r="H220" s="88" t="s">
        <v>1520</v>
      </c>
      <c r="I220" s="88" t="s">
        <v>1384</v>
      </c>
      <c r="J220" s="88" t="s">
        <v>890</v>
      </c>
      <c r="K220" s="88" t="s">
        <v>890</v>
      </c>
      <c r="L220" s="88" t="s">
        <v>2496</v>
      </c>
      <c r="M220" s="89" t="s">
        <v>2074</v>
      </c>
      <c r="N220" s="90" t="s">
        <v>124</v>
      </c>
      <c r="O220" s="90" t="s">
        <v>124</v>
      </c>
    </row>
    <row r="221" spans="1:15" x14ac:dyDescent="0.25">
      <c r="A221" s="88" t="s">
        <v>423</v>
      </c>
      <c r="B221" s="88" t="s">
        <v>1420</v>
      </c>
      <c r="C221" s="88" t="s">
        <v>2089</v>
      </c>
      <c r="D221" s="88" t="s">
        <v>2238</v>
      </c>
      <c r="E221" s="88" t="s">
        <v>2256</v>
      </c>
      <c r="F221" s="88" t="s">
        <v>1420</v>
      </c>
      <c r="G221" s="88" t="s">
        <v>2256</v>
      </c>
      <c r="H221" s="88" t="s">
        <v>1410</v>
      </c>
      <c r="I221" s="88" t="s">
        <v>2423</v>
      </c>
      <c r="J221" s="88" t="s">
        <v>2423</v>
      </c>
      <c r="K221" s="88" t="s">
        <v>2414</v>
      </c>
      <c r="L221" s="88" t="s">
        <v>2415</v>
      </c>
      <c r="M221" s="89" t="s">
        <v>2074</v>
      </c>
      <c r="N221" s="90" t="s">
        <v>124</v>
      </c>
      <c r="O221" s="90" t="s">
        <v>124</v>
      </c>
    </row>
    <row r="222" spans="1:15" x14ac:dyDescent="0.25">
      <c r="A222" s="88" t="s">
        <v>423</v>
      </c>
      <c r="B222" s="88" t="s">
        <v>492</v>
      </c>
      <c r="C222" s="88" t="s">
        <v>2090</v>
      </c>
      <c r="D222" s="88" t="s">
        <v>2238</v>
      </c>
      <c r="E222" s="88" t="s">
        <v>1460</v>
      </c>
      <c r="F222" s="88" t="s">
        <v>492</v>
      </c>
      <c r="G222" s="88" t="s">
        <v>1460</v>
      </c>
      <c r="H222" s="88" t="s">
        <v>2493</v>
      </c>
      <c r="I222" s="88" t="s">
        <v>2424</v>
      </c>
      <c r="J222" s="88" t="s">
        <v>2425</v>
      </c>
      <c r="K222" s="88" t="s">
        <v>2426</v>
      </c>
      <c r="L222" s="88" t="s">
        <v>2427</v>
      </c>
      <c r="M222" s="89" t="s">
        <v>2074</v>
      </c>
      <c r="N222" s="90" t="s">
        <v>124</v>
      </c>
      <c r="O222" s="90" t="s">
        <v>124</v>
      </c>
    </row>
    <row r="223" spans="1:15" x14ac:dyDescent="0.25">
      <c r="A223" s="88" t="s">
        <v>423</v>
      </c>
      <c r="B223" s="88" t="s">
        <v>2173</v>
      </c>
      <c r="C223" s="88" t="s">
        <v>2174</v>
      </c>
      <c r="D223" s="88" t="s">
        <v>2238</v>
      </c>
      <c r="E223" s="88" t="s">
        <v>2175</v>
      </c>
      <c r="F223" s="88" t="s">
        <v>2173</v>
      </c>
      <c r="G223" s="88" t="s">
        <v>2175</v>
      </c>
      <c r="H223" s="88" t="s">
        <v>2176</v>
      </c>
      <c r="I223" s="88" t="s">
        <v>472</v>
      </c>
      <c r="J223" s="88" t="s">
        <v>472</v>
      </c>
      <c r="K223" s="88" t="s">
        <v>2417</v>
      </c>
      <c r="L223" s="88" t="s">
        <v>2310</v>
      </c>
      <c r="M223" s="89" t="s">
        <v>2074</v>
      </c>
      <c r="N223" s="90">
        <v>44799</v>
      </c>
      <c r="O223" s="90" t="s">
        <v>124</v>
      </c>
    </row>
    <row r="224" spans="1:15" x14ac:dyDescent="0.25">
      <c r="A224" s="88" t="s">
        <v>423</v>
      </c>
      <c r="B224" s="88" t="s">
        <v>2492</v>
      </c>
      <c r="C224" s="88" t="s">
        <v>1411</v>
      </c>
      <c r="D224" s="88" t="s">
        <v>2491</v>
      </c>
      <c r="E224" s="88" t="s">
        <v>1412</v>
      </c>
      <c r="F224" s="88" t="s">
        <v>2492</v>
      </c>
      <c r="G224" s="88" t="s">
        <v>1412</v>
      </c>
      <c r="H224" s="88" t="s">
        <v>1413</v>
      </c>
      <c r="I224" s="88" t="s">
        <v>2114</v>
      </c>
      <c r="J224" s="88" t="s">
        <v>2114</v>
      </c>
      <c r="K224" s="88" t="s">
        <v>2414</v>
      </c>
      <c r="L224" s="88" t="s">
        <v>2497</v>
      </c>
      <c r="M224" s="89" t="s">
        <v>2074</v>
      </c>
      <c r="N224" s="90" t="s">
        <v>124</v>
      </c>
      <c r="O224" s="90" t="s">
        <v>124</v>
      </c>
    </row>
    <row r="225" spans="1:15" x14ac:dyDescent="0.25">
      <c r="A225" s="88" t="s">
        <v>423</v>
      </c>
      <c r="B225" s="88" t="s">
        <v>2124</v>
      </c>
      <c r="C225" s="88" t="s">
        <v>2307</v>
      </c>
      <c r="D225" s="88" t="s">
        <v>2238</v>
      </c>
      <c r="E225" s="88" t="s">
        <v>2110</v>
      </c>
      <c r="F225" s="88" t="s">
        <v>2124</v>
      </c>
      <c r="G225" s="88" t="s">
        <v>2110</v>
      </c>
      <c r="H225" s="88" t="s">
        <v>2077</v>
      </c>
      <c r="I225" s="88" t="s">
        <v>1997</v>
      </c>
      <c r="J225" s="88" t="s">
        <v>2001</v>
      </c>
      <c r="K225" s="88" t="s">
        <v>2414</v>
      </c>
      <c r="L225" s="88" t="s">
        <v>2329</v>
      </c>
      <c r="M225" s="89" t="s">
        <v>2074</v>
      </c>
      <c r="N225" s="90" t="s">
        <v>124</v>
      </c>
      <c r="O225" s="90" t="s">
        <v>124</v>
      </c>
    </row>
    <row r="226" spans="1:15" x14ac:dyDescent="0.25">
      <c r="A226" s="88" t="s">
        <v>423</v>
      </c>
      <c r="B226" s="88" t="s">
        <v>2124</v>
      </c>
      <c r="C226" s="88" t="s">
        <v>2307</v>
      </c>
      <c r="D226" s="88" t="s">
        <v>2238</v>
      </c>
      <c r="E226" s="88" t="s">
        <v>2110</v>
      </c>
      <c r="F226" s="88" t="s">
        <v>2124</v>
      </c>
      <c r="G226" s="88" t="s">
        <v>2110</v>
      </c>
      <c r="H226" s="88" t="s">
        <v>2494</v>
      </c>
      <c r="I226" s="88" t="s">
        <v>1997</v>
      </c>
      <c r="J226" s="88" t="s">
        <v>2001</v>
      </c>
      <c r="K226" s="88" t="s">
        <v>2414</v>
      </c>
      <c r="L226" s="88" t="s">
        <v>2329</v>
      </c>
      <c r="M226" s="89" t="s">
        <v>2074</v>
      </c>
      <c r="N226" s="90" t="s">
        <v>124</v>
      </c>
      <c r="O226" s="90" t="s">
        <v>124</v>
      </c>
    </row>
    <row r="227" spans="1:15" x14ac:dyDescent="0.25">
      <c r="A227" s="88" t="s">
        <v>423</v>
      </c>
      <c r="B227" s="88" t="s">
        <v>2124</v>
      </c>
      <c r="C227" s="88" t="s">
        <v>2307</v>
      </c>
      <c r="D227" s="88" t="s">
        <v>2238</v>
      </c>
      <c r="E227" s="88" t="s">
        <v>2110</v>
      </c>
      <c r="F227" s="88" t="s">
        <v>2124</v>
      </c>
      <c r="G227" s="88" t="s">
        <v>2110</v>
      </c>
      <c r="H227" s="88" t="s">
        <v>2078</v>
      </c>
      <c r="I227" s="88" t="s">
        <v>2428</v>
      </c>
      <c r="J227" s="88" t="s">
        <v>2001</v>
      </c>
      <c r="K227" s="88" t="s">
        <v>2414</v>
      </c>
      <c r="L227" s="88" t="s">
        <v>2329</v>
      </c>
      <c r="M227" s="89" t="s">
        <v>2074</v>
      </c>
      <c r="N227" s="90" t="s">
        <v>124</v>
      </c>
      <c r="O227" s="90" t="s">
        <v>124</v>
      </c>
    </row>
    <row r="228" spans="1:15" x14ac:dyDescent="0.25">
      <c r="A228" s="88" t="s">
        <v>423</v>
      </c>
      <c r="B228" s="88" t="s">
        <v>2124</v>
      </c>
      <c r="C228" s="88" t="s">
        <v>2307</v>
      </c>
      <c r="D228" s="88" t="s">
        <v>2238</v>
      </c>
      <c r="E228" s="88" t="s">
        <v>2110</v>
      </c>
      <c r="F228" s="88" t="s">
        <v>2124</v>
      </c>
      <c r="G228" s="88" t="s">
        <v>2110</v>
      </c>
      <c r="H228" s="88" t="s">
        <v>1418</v>
      </c>
      <c r="I228" s="88" t="s">
        <v>2428</v>
      </c>
      <c r="J228" s="88" t="s">
        <v>2001</v>
      </c>
      <c r="K228" s="88" t="s">
        <v>2414</v>
      </c>
      <c r="L228" s="88" t="s">
        <v>2329</v>
      </c>
      <c r="M228" s="89" t="s">
        <v>2074</v>
      </c>
      <c r="N228" s="90" t="s">
        <v>124</v>
      </c>
      <c r="O228" s="90" t="s">
        <v>124</v>
      </c>
    </row>
    <row r="229" spans="1:15" x14ac:dyDescent="0.25">
      <c r="A229" s="88" t="s">
        <v>423</v>
      </c>
      <c r="B229" s="88" t="s">
        <v>2124</v>
      </c>
      <c r="C229" s="88" t="s">
        <v>2307</v>
      </c>
      <c r="D229" s="88" t="s">
        <v>2238</v>
      </c>
      <c r="E229" s="88" t="s">
        <v>2110</v>
      </c>
      <c r="F229" s="88" t="s">
        <v>2124</v>
      </c>
      <c r="G229" s="88" t="s">
        <v>2110</v>
      </c>
      <c r="H229" s="88" t="s">
        <v>1463</v>
      </c>
      <c r="I229" s="88" t="s">
        <v>2429</v>
      </c>
      <c r="J229" s="88" t="s">
        <v>2001</v>
      </c>
      <c r="K229" s="88" t="s">
        <v>1406</v>
      </c>
      <c r="L229" s="88" t="s">
        <v>2329</v>
      </c>
      <c r="M229" s="89" t="s">
        <v>2074</v>
      </c>
      <c r="N229" s="90" t="s">
        <v>124</v>
      </c>
      <c r="O229" s="90" t="s">
        <v>124</v>
      </c>
    </row>
    <row r="230" spans="1:15" x14ac:dyDescent="0.25">
      <c r="A230" s="88" t="s">
        <v>423</v>
      </c>
      <c r="B230" s="88" t="s">
        <v>2124</v>
      </c>
      <c r="C230" s="88" t="s">
        <v>2307</v>
      </c>
      <c r="D230" s="88" t="s">
        <v>2238</v>
      </c>
      <c r="E230" s="88" t="s">
        <v>2110</v>
      </c>
      <c r="F230" s="88" t="s">
        <v>2124</v>
      </c>
      <c r="G230" s="88" t="s">
        <v>2110</v>
      </c>
      <c r="H230" s="88" t="s">
        <v>2430</v>
      </c>
      <c r="I230" s="88" t="s">
        <v>1998</v>
      </c>
      <c r="J230" s="88" t="s">
        <v>2001</v>
      </c>
      <c r="K230" s="88" t="s">
        <v>1406</v>
      </c>
      <c r="L230" s="88" t="s">
        <v>2329</v>
      </c>
      <c r="M230" s="89" t="s">
        <v>2074</v>
      </c>
      <c r="N230" s="90" t="s">
        <v>124</v>
      </c>
      <c r="O230" s="90" t="s">
        <v>124</v>
      </c>
    </row>
    <row r="231" spans="1:15" x14ac:dyDescent="0.25">
      <c r="A231" s="88" t="s">
        <v>423</v>
      </c>
      <c r="B231" s="88" t="s">
        <v>2104</v>
      </c>
      <c r="C231" s="88" t="s">
        <v>2105</v>
      </c>
      <c r="D231" s="88" t="s">
        <v>2238</v>
      </c>
      <c r="E231" s="88" t="s">
        <v>2106</v>
      </c>
      <c r="F231" s="88" t="s">
        <v>2104</v>
      </c>
      <c r="G231" s="88" t="s">
        <v>2106</v>
      </c>
      <c r="H231" s="88" t="s">
        <v>2107</v>
      </c>
      <c r="I231" s="88" t="s">
        <v>2418</v>
      </c>
      <c r="J231" s="88" t="s">
        <v>890</v>
      </c>
      <c r="K231" s="88" t="s">
        <v>2417</v>
      </c>
      <c r="L231" s="88" t="s">
        <v>2310</v>
      </c>
      <c r="M231" s="89" t="s">
        <v>2074</v>
      </c>
      <c r="N231" s="90" t="s">
        <v>124</v>
      </c>
      <c r="O231" s="90" t="s">
        <v>124</v>
      </c>
    </row>
    <row r="232" spans="1:15" x14ac:dyDescent="0.25">
      <c r="A232" s="88" t="s">
        <v>423</v>
      </c>
      <c r="B232" s="88" t="s">
        <v>1993</v>
      </c>
      <c r="C232" s="88" t="s">
        <v>1994</v>
      </c>
      <c r="D232" s="88" t="s">
        <v>2238</v>
      </c>
      <c r="E232" s="88" t="s">
        <v>1995</v>
      </c>
      <c r="F232" s="88" t="s">
        <v>1993</v>
      </c>
      <c r="G232" s="88" t="s">
        <v>1995</v>
      </c>
      <c r="H232" s="88" t="s">
        <v>1999</v>
      </c>
      <c r="I232" s="88" t="s">
        <v>1998</v>
      </c>
      <c r="J232" s="88" t="s">
        <v>2001</v>
      </c>
      <c r="K232" s="88" t="s">
        <v>890</v>
      </c>
      <c r="L232" s="88" t="s">
        <v>2431</v>
      </c>
      <c r="M232" s="89" t="s">
        <v>2074</v>
      </c>
      <c r="N232" s="90" t="s">
        <v>124</v>
      </c>
      <c r="O232" s="90" t="s">
        <v>124</v>
      </c>
    </row>
    <row r="233" spans="1:15" x14ac:dyDescent="0.25">
      <c r="A233" s="88" t="s">
        <v>423</v>
      </c>
      <c r="B233" s="88" t="s">
        <v>1993</v>
      </c>
      <c r="C233" s="88" t="s">
        <v>1994</v>
      </c>
      <c r="D233" s="88" t="s">
        <v>2238</v>
      </c>
      <c r="E233" s="88" t="s">
        <v>1995</v>
      </c>
      <c r="F233" s="88" t="s">
        <v>1993</v>
      </c>
      <c r="G233" s="88" t="s">
        <v>1995</v>
      </c>
      <c r="H233" s="88" t="s">
        <v>2000</v>
      </c>
      <c r="I233" s="88" t="s">
        <v>2428</v>
      </c>
      <c r="J233" s="88" t="s">
        <v>2001</v>
      </c>
      <c r="K233" s="88" t="s">
        <v>890</v>
      </c>
      <c r="L233" s="88" t="s">
        <v>2431</v>
      </c>
      <c r="M233" s="89" t="s">
        <v>2074</v>
      </c>
      <c r="N233" s="90" t="s">
        <v>124</v>
      </c>
      <c r="O233" s="90" t="s">
        <v>124</v>
      </c>
    </row>
    <row r="234" spans="1:15" x14ac:dyDescent="0.25">
      <c r="A234" s="88" t="s">
        <v>423</v>
      </c>
      <c r="B234" s="88" t="s">
        <v>1993</v>
      </c>
      <c r="C234" s="88" t="s">
        <v>1994</v>
      </c>
      <c r="D234" s="88" t="s">
        <v>2238</v>
      </c>
      <c r="E234" s="88" t="s">
        <v>1995</v>
      </c>
      <c r="F234" s="88" t="s">
        <v>1993</v>
      </c>
      <c r="G234" s="88" t="s">
        <v>1995</v>
      </c>
      <c r="H234" s="88" t="s">
        <v>2002</v>
      </c>
      <c r="I234" s="88" t="s">
        <v>1998</v>
      </c>
      <c r="J234" s="88" t="s">
        <v>2001</v>
      </c>
      <c r="K234" s="88" t="s">
        <v>890</v>
      </c>
      <c r="L234" s="88" t="s">
        <v>2431</v>
      </c>
      <c r="M234" s="89" t="s">
        <v>2074</v>
      </c>
      <c r="N234" s="90" t="s">
        <v>124</v>
      </c>
      <c r="O234" s="90" t="s">
        <v>124</v>
      </c>
    </row>
    <row r="235" spans="1:15" x14ac:dyDescent="0.25">
      <c r="A235" s="88" t="s">
        <v>423</v>
      </c>
      <c r="B235" s="88" t="s">
        <v>1993</v>
      </c>
      <c r="C235" s="88" t="s">
        <v>1994</v>
      </c>
      <c r="D235" s="88" t="s">
        <v>2238</v>
      </c>
      <c r="E235" s="88" t="s">
        <v>1995</v>
      </c>
      <c r="F235" s="88" t="s">
        <v>1993</v>
      </c>
      <c r="G235" s="88" t="s">
        <v>1995</v>
      </c>
      <c r="H235" s="88" t="s">
        <v>2003</v>
      </c>
      <c r="I235" s="88" t="s">
        <v>2004</v>
      </c>
      <c r="J235" s="88" t="s">
        <v>2001</v>
      </c>
      <c r="K235" s="88" t="s">
        <v>890</v>
      </c>
      <c r="L235" s="88" t="s">
        <v>2431</v>
      </c>
      <c r="M235" s="89" t="s">
        <v>2074</v>
      </c>
      <c r="N235" s="90" t="s">
        <v>124</v>
      </c>
      <c r="O235" s="90" t="s">
        <v>124</v>
      </c>
    </row>
    <row r="236" spans="1:15" x14ac:dyDescent="0.25">
      <c r="A236" s="88" t="s">
        <v>423</v>
      </c>
      <c r="B236" s="88" t="s">
        <v>1993</v>
      </c>
      <c r="C236" s="88" t="s">
        <v>1994</v>
      </c>
      <c r="D236" s="88" t="s">
        <v>2238</v>
      </c>
      <c r="E236" s="88" t="s">
        <v>1995</v>
      </c>
      <c r="F236" s="88" t="s">
        <v>1993</v>
      </c>
      <c r="G236" s="88" t="s">
        <v>1995</v>
      </c>
      <c r="H236" s="88" t="s">
        <v>2005</v>
      </c>
      <c r="I236" s="88" t="s">
        <v>1997</v>
      </c>
      <c r="J236" s="88" t="s">
        <v>2001</v>
      </c>
      <c r="K236" s="88" t="s">
        <v>890</v>
      </c>
      <c r="L236" s="88" t="s">
        <v>2431</v>
      </c>
      <c r="M236" s="89" t="s">
        <v>2074</v>
      </c>
      <c r="N236" s="90" t="s">
        <v>124</v>
      </c>
      <c r="O236" s="90" t="s">
        <v>124</v>
      </c>
    </row>
    <row r="237" spans="1:15" x14ac:dyDescent="0.25">
      <c r="A237" s="88" t="s">
        <v>423</v>
      </c>
      <c r="B237" s="88" t="s">
        <v>1993</v>
      </c>
      <c r="C237" s="88" t="s">
        <v>1994</v>
      </c>
      <c r="D237" s="88" t="s">
        <v>2238</v>
      </c>
      <c r="E237" s="88" t="s">
        <v>1995</v>
      </c>
      <c r="F237" s="88" t="s">
        <v>1993</v>
      </c>
      <c r="G237" s="88" t="s">
        <v>1995</v>
      </c>
      <c r="H237" s="88" t="s">
        <v>1996</v>
      </c>
      <c r="I237" s="88" t="s">
        <v>1997</v>
      </c>
      <c r="J237" s="88" t="s">
        <v>2001</v>
      </c>
      <c r="K237" s="88" t="s">
        <v>890</v>
      </c>
      <c r="L237" s="88" t="s">
        <v>2431</v>
      </c>
      <c r="M237" s="89" t="s">
        <v>2074</v>
      </c>
      <c r="N237" s="90" t="s">
        <v>124</v>
      </c>
      <c r="O237" s="90" t="s">
        <v>124</v>
      </c>
    </row>
    <row r="238" spans="1:15" x14ac:dyDescent="0.25">
      <c r="A238" s="88" t="s">
        <v>423</v>
      </c>
      <c r="B238" s="88" t="s">
        <v>1414</v>
      </c>
      <c r="C238" s="88" t="s">
        <v>2091</v>
      </c>
      <c r="D238" s="88" t="s">
        <v>2238</v>
      </c>
      <c r="E238" s="88" t="s">
        <v>1415</v>
      </c>
      <c r="F238" s="88" t="s">
        <v>1414</v>
      </c>
      <c r="G238" s="88" t="s">
        <v>1415</v>
      </c>
      <c r="H238" s="88" t="s">
        <v>2079</v>
      </c>
      <c r="I238" s="88" t="s">
        <v>1998</v>
      </c>
      <c r="J238" s="88" t="s">
        <v>2001</v>
      </c>
      <c r="K238" s="88" t="s">
        <v>2417</v>
      </c>
      <c r="L238" s="88" t="s">
        <v>2310</v>
      </c>
      <c r="M238" s="89" t="s">
        <v>2074</v>
      </c>
      <c r="N238" s="90" t="s">
        <v>124</v>
      </c>
      <c r="O238" s="90" t="s">
        <v>124</v>
      </c>
    </row>
    <row r="239" spans="1:15" x14ac:dyDescent="0.25">
      <c r="A239" s="88" t="s">
        <v>423</v>
      </c>
      <c r="B239" s="88" t="s">
        <v>1472</v>
      </c>
      <c r="C239" s="88" t="s">
        <v>2092</v>
      </c>
      <c r="D239" s="88" t="s">
        <v>2238</v>
      </c>
      <c r="E239" s="88" t="s">
        <v>1462</v>
      </c>
      <c r="F239" s="88" t="s">
        <v>1472</v>
      </c>
      <c r="G239" s="88" t="s">
        <v>1462</v>
      </c>
      <c r="H239" s="88" t="s">
        <v>2080</v>
      </c>
      <c r="I239" s="88" t="s">
        <v>1998</v>
      </c>
      <c r="J239" s="88" t="s">
        <v>2001</v>
      </c>
      <c r="K239" s="88" t="s">
        <v>2414</v>
      </c>
      <c r="L239" s="88" t="s">
        <v>2431</v>
      </c>
      <c r="M239" s="89" t="s">
        <v>2074</v>
      </c>
      <c r="N239" s="90" t="s">
        <v>124</v>
      </c>
      <c r="O239" s="90" t="s">
        <v>124</v>
      </c>
    </row>
    <row r="240" spans="1:15" x14ac:dyDescent="0.25">
      <c r="A240" s="88" t="s">
        <v>423</v>
      </c>
      <c r="B240" s="88" t="s">
        <v>1472</v>
      </c>
      <c r="C240" s="88" t="s">
        <v>2092</v>
      </c>
      <c r="D240" s="88" t="s">
        <v>2238</v>
      </c>
      <c r="E240" s="88" t="s">
        <v>1462</v>
      </c>
      <c r="F240" s="88" t="s">
        <v>1472</v>
      </c>
      <c r="G240" s="88" t="s">
        <v>1462</v>
      </c>
      <c r="H240" s="88" t="s">
        <v>2081</v>
      </c>
      <c r="I240" s="88" t="s">
        <v>1998</v>
      </c>
      <c r="J240" s="88" t="s">
        <v>2001</v>
      </c>
      <c r="K240" s="88" t="s">
        <v>2414</v>
      </c>
      <c r="L240" s="88" t="s">
        <v>2431</v>
      </c>
      <c r="M240" s="89" t="s">
        <v>2074</v>
      </c>
      <c r="N240" s="90" t="s">
        <v>124</v>
      </c>
      <c r="O240" s="90" t="s">
        <v>124</v>
      </c>
    </row>
    <row r="241" spans="1:15" x14ac:dyDescent="0.25">
      <c r="A241" s="88" t="s">
        <v>423</v>
      </c>
      <c r="B241" s="88" t="s">
        <v>1472</v>
      </c>
      <c r="C241" s="88" t="s">
        <v>2092</v>
      </c>
      <c r="D241" s="88" t="s">
        <v>2238</v>
      </c>
      <c r="E241" s="88" t="s">
        <v>1462</v>
      </c>
      <c r="F241" s="88" t="s">
        <v>1472</v>
      </c>
      <c r="G241" s="88" t="s">
        <v>1462</v>
      </c>
      <c r="H241" s="88" t="s">
        <v>2111</v>
      </c>
      <c r="I241" s="88" t="s">
        <v>2432</v>
      </c>
      <c r="J241" s="88" t="s">
        <v>2001</v>
      </c>
      <c r="K241" s="88" t="s">
        <v>2414</v>
      </c>
      <c r="L241" s="88" t="s">
        <v>2431</v>
      </c>
      <c r="M241" s="89" t="s">
        <v>2074</v>
      </c>
      <c r="N241" s="90" t="s">
        <v>124</v>
      </c>
      <c r="O241" s="90" t="s">
        <v>124</v>
      </c>
    </row>
    <row r="242" spans="1:15" x14ac:dyDescent="0.25">
      <c r="A242" s="88" t="s">
        <v>511</v>
      </c>
      <c r="B242" s="88" t="s">
        <v>700</v>
      </c>
      <c r="C242" s="88" t="s">
        <v>2734</v>
      </c>
      <c r="D242" s="88" t="s">
        <v>2238</v>
      </c>
      <c r="E242" s="88" t="s">
        <v>2735</v>
      </c>
      <c r="F242" s="88" t="s">
        <v>700</v>
      </c>
      <c r="G242" s="88" t="s">
        <v>2735</v>
      </c>
      <c r="H242" s="88" t="s">
        <v>2736</v>
      </c>
      <c r="I242" s="88" t="s">
        <v>2737</v>
      </c>
      <c r="J242" s="88" t="s">
        <v>1389</v>
      </c>
      <c r="K242" s="88" t="s">
        <v>1389</v>
      </c>
      <c r="L242" s="88" t="s">
        <v>2509</v>
      </c>
      <c r="M242" s="89" t="s">
        <v>2074</v>
      </c>
      <c r="N242" s="90">
        <v>44896</v>
      </c>
      <c r="O242" s="90" t="s">
        <v>124</v>
      </c>
    </row>
    <row r="243" spans="1:15" x14ac:dyDescent="0.25">
      <c r="A243" s="88" t="s">
        <v>511</v>
      </c>
      <c r="B243" s="88" t="s">
        <v>682</v>
      </c>
      <c r="C243" s="88" t="s">
        <v>2194</v>
      </c>
      <c r="D243" s="88" t="s">
        <v>2238</v>
      </c>
      <c r="E243" s="88" t="s">
        <v>684</v>
      </c>
      <c r="F243" s="88" t="s">
        <v>682</v>
      </c>
      <c r="G243" s="88" t="s">
        <v>684</v>
      </c>
      <c r="H243" s="88" t="s">
        <v>2498</v>
      </c>
      <c r="I243" s="88" t="s">
        <v>1385</v>
      </c>
      <c r="J243" s="88" t="s">
        <v>1385</v>
      </c>
      <c r="K243" s="88" t="s">
        <v>1398</v>
      </c>
      <c r="L243" s="88" t="s">
        <v>2499</v>
      </c>
      <c r="M243" s="89" t="s">
        <v>2074</v>
      </c>
      <c r="N243" s="90">
        <v>44432</v>
      </c>
      <c r="O243" s="90" t="s">
        <v>124</v>
      </c>
    </row>
    <row r="244" spans="1:15" x14ac:dyDescent="0.25">
      <c r="A244" s="88" t="s">
        <v>511</v>
      </c>
      <c r="B244" s="88" t="s">
        <v>682</v>
      </c>
      <c r="C244" s="88" t="s">
        <v>2195</v>
      </c>
      <c r="D244" s="88" t="s">
        <v>2238</v>
      </c>
      <c r="E244" s="88" t="s">
        <v>684</v>
      </c>
      <c r="F244" s="88" t="s">
        <v>682</v>
      </c>
      <c r="G244" s="88" t="s">
        <v>684</v>
      </c>
      <c r="H244" s="88" t="s">
        <v>2196</v>
      </c>
      <c r="I244" s="88" t="s">
        <v>1385</v>
      </c>
      <c r="J244" s="88" t="s">
        <v>1385</v>
      </c>
      <c r="K244" s="88" t="s">
        <v>1398</v>
      </c>
      <c r="L244" s="88" t="s">
        <v>2500</v>
      </c>
      <c r="M244" s="89" t="s">
        <v>2074</v>
      </c>
      <c r="N244" s="90">
        <v>43654</v>
      </c>
      <c r="O244" s="90" t="s">
        <v>124</v>
      </c>
    </row>
    <row r="245" spans="1:15" x14ac:dyDescent="0.25">
      <c r="A245" s="88" t="s">
        <v>511</v>
      </c>
      <c r="B245" s="88" t="s">
        <v>719</v>
      </c>
      <c r="C245" s="88" t="s">
        <v>2197</v>
      </c>
      <c r="D245" s="88" t="s">
        <v>2238</v>
      </c>
      <c r="E245" s="88" t="s">
        <v>2198</v>
      </c>
      <c r="F245" s="88" t="s">
        <v>719</v>
      </c>
      <c r="G245" s="88" t="s">
        <v>2198</v>
      </c>
      <c r="H245" s="88" t="s">
        <v>2501</v>
      </c>
      <c r="I245" s="88" t="s">
        <v>2199</v>
      </c>
      <c r="J245" s="88" t="s">
        <v>945</v>
      </c>
      <c r="K245" s="88" t="s">
        <v>1407</v>
      </c>
      <c r="L245" s="88" t="s">
        <v>2502</v>
      </c>
      <c r="M245" s="89" t="s">
        <v>2074</v>
      </c>
      <c r="N245" s="90">
        <v>43621</v>
      </c>
      <c r="O245" s="90" t="s">
        <v>124</v>
      </c>
    </row>
    <row r="246" spans="1:15" x14ac:dyDescent="0.25">
      <c r="A246" s="88" t="s">
        <v>511</v>
      </c>
      <c r="B246" s="88" t="s">
        <v>2503</v>
      </c>
      <c r="C246" s="88" t="s">
        <v>2504</v>
      </c>
      <c r="D246" s="88" t="s">
        <v>2238</v>
      </c>
      <c r="E246" s="88" t="s">
        <v>721</v>
      </c>
      <c r="F246" s="88" t="s">
        <v>2503</v>
      </c>
      <c r="G246" s="88" t="s">
        <v>721</v>
      </c>
      <c r="H246" s="88" t="s">
        <v>2505</v>
      </c>
      <c r="I246" s="88" t="s">
        <v>1732</v>
      </c>
      <c r="J246" s="88" t="s">
        <v>1732</v>
      </c>
      <c r="K246" s="88" t="s">
        <v>1407</v>
      </c>
      <c r="L246" s="88" t="s">
        <v>2738</v>
      </c>
      <c r="M246" s="89" t="s">
        <v>2480</v>
      </c>
      <c r="N246" s="90">
        <v>43621</v>
      </c>
      <c r="O246" s="90">
        <v>43282</v>
      </c>
    </row>
    <row r="247" spans="1:15" x14ac:dyDescent="0.25">
      <c r="A247" s="88" t="s">
        <v>511</v>
      </c>
      <c r="B247" s="88" t="s">
        <v>2234</v>
      </c>
      <c r="C247" s="88" t="s">
        <v>2115</v>
      </c>
      <c r="D247" s="88" t="s">
        <v>2238</v>
      </c>
      <c r="E247" s="88" t="s">
        <v>2116</v>
      </c>
      <c r="F247" s="88" t="s">
        <v>2234</v>
      </c>
      <c r="G247" s="88" t="s">
        <v>2116</v>
      </c>
      <c r="H247" s="88" t="s">
        <v>2506</v>
      </c>
      <c r="I247" s="88" t="s">
        <v>2117</v>
      </c>
      <c r="J247" s="88" t="s">
        <v>2118</v>
      </c>
      <c r="K247" s="88" t="s">
        <v>1405</v>
      </c>
      <c r="L247" s="88" t="s">
        <v>2507</v>
      </c>
      <c r="M247" s="89" t="s">
        <v>2480</v>
      </c>
      <c r="N247" s="90">
        <v>44722</v>
      </c>
      <c r="O247" s="90">
        <v>44823</v>
      </c>
    </row>
    <row r="248" spans="1:15" x14ac:dyDescent="0.25">
      <c r="A248" s="88" t="s">
        <v>511</v>
      </c>
      <c r="B248" s="88" t="s">
        <v>700</v>
      </c>
      <c r="C248" s="88" t="s">
        <v>1423</v>
      </c>
      <c r="D248" s="88" t="s">
        <v>2238</v>
      </c>
      <c r="E248" s="88" t="s">
        <v>702</v>
      </c>
      <c r="F248" s="88" t="s">
        <v>700</v>
      </c>
      <c r="G248" s="88" t="s">
        <v>702</v>
      </c>
      <c r="H248" s="88" t="s">
        <v>2508</v>
      </c>
      <c r="I248" s="88" t="s">
        <v>1386</v>
      </c>
      <c r="J248" s="88" t="s">
        <v>1386</v>
      </c>
      <c r="K248" s="88" t="s">
        <v>1389</v>
      </c>
      <c r="L248" s="88" t="s">
        <v>2509</v>
      </c>
      <c r="M248" s="89" t="s">
        <v>2074</v>
      </c>
      <c r="N248" s="90">
        <v>43656</v>
      </c>
      <c r="O248" s="90" t="s">
        <v>124</v>
      </c>
    </row>
    <row r="249" spans="1:15" x14ac:dyDescent="0.25">
      <c r="A249" s="88" t="s">
        <v>511</v>
      </c>
      <c r="B249" s="88" t="s">
        <v>981</v>
      </c>
      <c r="C249" s="88" t="s">
        <v>982</v>
      </c>
      <c r="D249" s="88" t="s">
        <v>2238</v>
      </c>
      <c r="E249" s="88" t="s">
        <v>983</v>
      </c>
      <c r="F249" s="88" t="s">
        <v>981</v>
      </c>
      <c r="G249" s="88" t="s">
        <v>983</v>
      </c>
      <c r="H249" s="88" t="s">
        <v>2510</v>
      </c>
      <c r="I249" s="88" t="s">
        <v>1387</v>
      </c>
      <c r="J249" s="88" t="s">
        <v>1388</v>
      </c>
      <c r="K249" s="88" t="s">
        <v>1390</v>
      </c>
      <c r="L249" s="88" t="s">
        <v>2511</v>
      </c>
      <c r="M249" s="89" t="s">
        <v>2074</v>
      </c>
      <c r="N249" s="90">
        <v>43709</v>
      </c>
      <c r="O249" s="90" t="s">
        <v>124</v>
      </c>
    </row>
    <row r="250" spans="1:15" x14ac:dyDescent="0.25">
      <c r="A250" s="88" t="s">
        <v>511</v>
      </c>
      <c r="B250" s="88" t="s">
        <v>555</v>
      </c>
      <c r="C250" s="88" t="s">
        <v>1975</v>
      </c>
      <c r="D250" s="88" t="s">
        <v>2238</v>
      </c>
      <c r="E250" s="88" t="s">
        <v>557</v>
      </c>
      <c r="F250" s="88" t="s">
        <v>555</v>
      </c>
      <c r="G250" s="88" t="s">
        <v>557</v>
      </c>
      <c r="H250" s="88" t="s">
        <v>2512</v>
      </c>
      <c r="I250" s="88" t="s">
        <v>1764</v>
      </c>
      <c r="J250" s="88" t="s">
        <v>1765</v>
      </c>
      <c r="K250" s="88" t="s">
        <v>1026</v>
      </c>
      <c r="L250" s="88" t="s">
        <v>2513</v>
      </c>
      <c r="M250" s="89" t="s">
        <v>2074</v>
      </c>
      <c r="N250" s="90">
        <v>41609</v>
      </c>
      <c r="O250" s="90" t="s">
        <v>124</v>
      </c>
    </row>
    <row r="251" spans="1:15" x14ac:dyDescent="0.25">
      <c r="A251" s="88" t="s">
        <v>511</v>
      </c>
      <c r="B251" s="88" t="s">
        <v>2006</v>
      </c>
      <c r="C251" s="88" t="s">
        <v>2007</v>
      </c>
      <c r="D251" s="88" t="s">
        <v>2238</v>
      </c>
      <c r="E251" s="88" t="s">
        <v>934</v>
      </c>
      <c r="F251" s="88" t="s">
        <v>2006</v>
      </c>
      <c r="G251" s="88" t="s">
        <v>934</v>
      </c>
      <c r="H251" s="88" t="s">
        <v>2514</v>
      </c>
      <c r="I251" s="88" t="s">
        <v>1389</v>
      </c>
      <c r="J251" s="88" t="s">
        <v>1389</v>
      </c>
      <c r="K251" s="88" t="s">
        <v>1389</v>
      </c>
      <c r="L251" s="88" t="s">
        <v>2513</v>
      </c>
      <c r="M251" s="89" t="s">
        <v>2074</v>
      </c>
      <c r="N251" s="90">
        <v>43556</v>
      </c>
      <c r="O251" s="90" t="s">
        <v>124</v>
      </c>
    </row>
    <row r="252" spans="1:15" x14ac:dyDescent="0.25">
      <c r="A252" s="88" t="s">
        <v>511</v>
      </c>
      <c r="B252" s="88" t="s">
        <v>1030</v>
      </c>
      <c r="C252" s="88" t="s">
        <v>1031</v>
      </c>
      <c r="D252" s="88" t="s">
        <v>2238</v>
      </c>
      <c r="E252" s="88" t="s">
        <v>1032</v>
      </c>
      <c r="F252" s="88" t="s">
        <v>1030</v>
      </c>
      <c r="G252" s="88" t="s">
        <v>1032</v>
      </c>
      <c r="H252" s="88" t="s">
        <v>2515</v>
      </c>
      <c r="I252" s="88" t="s">
        <v>1779</v>
      </c>
      <c r="J252" s="88" t="s">
        <v>1739</v>
      </c>
      <c r="K252" s="88" t="s">
        <v>1026</v>
      </c>
      <c r="L252" s="88" t="s">
        <v>2509</v>
      </c>
      <c r="M252" s="89" t="s">
        <v>2480</v>
      </c>
      <c r="N252" s="90">
        <v>44074</v>
      </c>
      <c r="O252" s="90">
        <v>44312</v>
      </c>
    </row>
    <row r="253" spans="1:15" x14ac:dyDescent="0.25">
      <c r="A253" s="88" t="s">
        <v>511</v>
      </c>
      <c r="B253" s="88" t="s">
        <v>1210</v>
      </c>
      <c r="C253" s="88" t="s">
        <v>2200</v>
      </c>
      <c r="D253" s="88" t="s">
        <v>2238</v>
      </c>
      <c r="E253" s="88" t="s">
        <v>1018</v>
      </c>
      <c r="F253" s="88" t="s">
        <v>1210</v>
      </c>
      <c r="G253" s="88" t="s">
        <v>1018</v>
      </c>
      <c r="H253" s="88" t="s">
        <v>2516</v>
      </c>
      <c r="I253" s="88" t="s">
        <v>1385</v>
      </c>
      <c r="J253" s="88" t="s">
        <v>1385</v>
      </c>
      <c r="K253" s="88" t="s">
        <v>1398</v>
      </c>
      <c r="L253" s="88" t="s">
        <v>2517</v>
      </c>
      <c r="M253" s="89" t="s">
        <v>2480</v>
      </c>
      <c r="N253" s="90">
        <v>44342</v>
      </c>
      <c r="O253" s="90">
        <v>44342</v>
      </c>
    </row>
    <row r="254" spans="1:15" x14ac:dyDescent="0.25">
      <c r="A254" s="88" t="s">
        <v>511</v>
      </c>
      <c r="B254" s="88" t="s">
        <v>570</v>
      </c>
      <c r="C254" s="88" t="s">
        <v>1422</v>
      </c>
      <c r="D254" s="88" t="s">
        <v>2238</v>
      </c>
      <c r="E254" s="88" t="s">
        <v>572</v>
      </c>
      <c r="F254" s="88" t="s">
        <v>570</v>
      </c>
      <c r="G254" s="88" t="s">
        <v>572</v>
      </c>
      <c r="H254" s="88" t="s">
        <v>1513</v>
      </c>
      <c r="I254" s="88" t="s">
        <v>574</v>
      </c>
      <c r="J254" s="88" t="s">
        <v>574</v>
      </c>
      <c r="K254" s="88" t="s">
        <v>1389</v>
      </c>
      <c r="L254" s="88" t="s">
        <v>2518</v>
      </c>
      <c r="M254" s="89" t="s">
        <v>2074</v>
      </c>
      <c r="N254" s="90">
        <v>41214</v>
      </c>
      <c r="O254" s="90" t="s">
        <v>124</v>
      </c>
    </row>
    <row r="255" spans="1:15" x14ac:dyDescent="0.25">
      <c r="A255" s="88" t="s">
        <v>511</v>
      </c>
      <c r="B255" s="88" t="s">
        <v>1718</v>
      </c>
      <c r="C255" s="88" t="s">
        <v>1976</v>
      </c>
      <c r="D255" s="88" t="s">
        <v>2238</v>
      </c>
      <c r="E255" s="88" t="s">
        <v>1720</v>
      </c>
      <c r="F255" s="88" t="s">
        <v>1718</v>
      </c>
      <c r="G255" s="88" t="s">
        <v>1720</v>
      </c>
      <c r="H255" s="88" t="s">
        <v>2519</v>
      </c>
      <c r="I255" s="88" t="s">
        <v>1722</v>
      </c>
      <c r="J255" s="88" t="s">
        <v>1390</v>
      </c>
      <c r="K255" s="88" t="s">
        <v>1390</v>
      </c>
      <c r="L255" s="88" t="s">
        <v>2520</v>
      </c>
      <c r="M255" s="89" t="s">
        <v>2480</v>
      </c>
      <c r="N255" s="90">
        <v>44200</v>
      </c>
      <c r="O255" s="90">
        <v>44470</v>
      </c>
    </row>
    <row r="256" spans="1:15" x14ac:dyDescent="0.25">
      <c r="A256" s="88" t="s">
        <v>511</v>
      </c>
      <c r="B256" s="88" t="s">
        <v>1541</v>
      </c>
      <c r="C256" s="88" t="s">
        <v>1977</v>
      </c>
      <c r="D256" s="88" t="s">
        <v>2238</v>
      </c>
      <c r="E256" s="88" t="s">
        <v>1978</v>
      </c>
      <c r="F256" s="88" t="s">
        <v>1541</v>
      </c>
      <c r="G256" s="88" t="s">
        <v>1978</v>
      </c>
      <c r="H256" s="88" t="s">
        <v>2521</v>
      </c>
      <c r="I256" s="88" t="s">
        <v>1391</v>
      </c>
      <c r="J256" s="88" t="s">
        <v>1392</v>
      </c>
      <c r="K256" s="88" t="s">
        <v>1389</v>
      </c>
      <c r="L256" s="88" t="s">
        <v>2522</v>
      </c>
      <c r="M256" s="89" t="s">
        <v>2074</v>
      </c>
      <c r="N256" s="90">
        <v>43405</v>
      </c>
      <c r="O256" s="90" t="s">
        <v>124</v>
      </c>
    </row>
    <row r="257" spans="1:15" x14ac:dyDescent="0.25">
      <c r="A257" s="88" t="s">
        <v>511</v>
      </c>
      <c r="B257" s="88" t="s">
        <v>2201</v>
      </c>
      <c r="C257" s="88" t="s">
        <v>2202</v>
      </c>
      <c r="D257" s="88" t="s">
        <v>2238</v>
      </c>
      <c r="E257" s="88" t="s">
        <v>2203</v>
      </c>
      <c r="F257" s="88" t="s">
        <v>2201</v>
      </c>
      <c r="G257" s="88" t="s">
        <v>2203</v>
      </c>
      <c r="H257" s="88" t="s">
        <v>2204</v>
      </c>
      <c r="I257" s="88" t="s">
        <v>1516</v>
      </c>
      <c r="J257" s="88" t="s">
        <v>1516</v>
      </c>
      <c r="K257" s="88" t="s">
        <v>1389</v>
      </c>
      <c r="L257" s="88" t="s">
        <v>2522</v>
      </c>
      <c r="M257" s="89" t="s">
        <v>2074</v>
      </c>
      <c r="N257" s="90">
        <v>44378</v>
      </c>
      <c r="O257" s="90" t="s">
        <v>124</v>
      </c>
    </row>
    <row r="258" spans="1:15" x14ac:dyDescent="0.25">
      <c r="A258" s="88" t="s">
        <v>511</v>
      </c>
      <c r="B258" s="88" t="s">
        <v>2205</v>
      </c>
      <c r="C258" s="88" t="s">
        <v>2206</v>
      </c>
      <c r="D258" s="88" t="s">
        <v>2238</v>
      </c>
      <c r="E258" s="88" t="s">
        <v>2207</v>
      </c>
      <c r="F258" s="88" t="s">
        <v>2205</v>
      </c>
      <c r="G258" s="88" t="s">
        <v>2207</v>
      </c>
      <c r="H258" s="88" t="s">
        <v>2523</v>
      </c>
      <c r="I258" s="88" t="s">
        <v>1517</v>
      </c>
      <c r="J258" s="88" t="s">
        <v>1517</v>
      </c>
      <c r="K258" s="88" t="s">
        <v>1389</v>
      </c>
      <c r="L258" s="88" t="s">
        <v>2522</v>
      </c>
      <c r="M258" s="89" t="s">
        <v>2074</v>
      </c>
      <c r="N258" s="90">
        <v>44378</v>
      </c>
      <c r="O258" s="90" t="s">
        <v>124</v>
      </c>
    </row>
    <row r="259" spans="1:15" x14ac:dyDescent="0.25">
      <c r="A259" s="88" t="s">
        <v>511</v>
      </c>
      <c r="B259" s="88" t="s">
        <v>2524</v>
      </c>
      <c r="C259" s="88" t="s">
        <v>2525</v>
      </c>
      <c r="D259" s="88" t="s">
        <v>2238</v>
      </c>
      <c r="E259" s="88" t="s">
        <v>2526</v>
      </c>
      <c r="F259" s="88" t="s">
        <v>2524</v>
      </c>
      <c r="G259" s="88" t="s">
        <v>2526</v>
      </c>
      <c r="H259" s="88" t="s">
        <v>2527</v>
      </c>
      <c r="I259" s="88" t="s">
        <v>1779</v>
      </c>
      <c r="J259" s="88" t="s">
        <v>1739</v>
      </c>
      <c r="K259" s="88" t="s">
        <v>1026</v>
      </c>
      <c r="L259" s="88" t="s">
        <v>2528</v>
      </c>
      <c r="M259" s="89" t="s">
        <v>2074</v>
      </c>
      <c r="N259" s="90">
        <v>44805</v>
      </c>
      <c r="O259" s="90" t="s">
        <v>124</v>
      </c>
    </row>
    <row r="260" spans="1:15" x14ac:dyDescent="0.25">
      <c r="A260" s="88" t="s">
        <v>511</v>
      </c>
      <c r="B260" s="88" t="s">
        <v>691</v>
      </c>
      <c r="C260" s="88" t="s">
        <v>1421</v>
      </c>
      <c r="D260" s="88" t="s">
        <v>2238</v>
      </c>
      <c r="E260" s="88" t="s">
        <v>693</v>
      </c>
      <c r="F260" s="88" t="s">
        <v>691</v>
      </c>
      <c r="G260" s="88" t="s">
        <v>693</v>
      </c>
      <c r="H260" s="88" t="s">
        <v>2774</v>
      </c>
      <c r="I260" s="88" t="s">
        <v>695</v>
      </c>
      <c r="J260" s="88" t="s">
        <v>695</v>
      </c>
      <c r="K260" s="88" t="s">
        <v>1389</v>
      </c>
      <c r="L260" s="88" t="s">
        <v>2518</v>
      </c>
      <c r="M260" s="89" t="s">
        <v>2074</v>
      </c>
      <c r="N260" s="90">
        <v>43405</v>
      </c>
      <c r="O260" s="90" t="s">
        <v>124</v>
      </c>
    </row>
    <row r="261" spans="1:15" x14ac:dyDescent="0.25">
      <c r="A261" s="88" t="s">
        <v>511</v>
      </c>
      <c r="B261" s="88">
        <v>4861525</v>
      </c>
      <c r="C261" s="88" t="s">
        <v>2142</v>
      </c>
      <c r="D261" s="88" t="s">
        <v>2238</v>
      </c>
      <c r="E261" s="88" t="s">
        <v>1794</v>
      </c>
      <c r="F261" s="88">
        <v>4861525</v>
      </c>
      <c r="G261" s="88" t="s">
        <v>1794</v>
      </c>
      <c r="H261" s="88" t="s">
        <v>2529</v>
      </c>
      <c r="I261" s="88" t="s">
        <v>1233</v>
      </c>
      <c r="J261" s="88" t="s">
        <v>1234</v>
      </c>
      <c r="K261" s="88" t="s">
        <v>1390</v>
      </c>
      <c r="L261" s="88" t="s">
        <v>2509</v>
      </c>
      <c r="M261" s="89" t="s">
        <v>2074</v>
      </c>
      <c r="N261" s="90">
        <v>44397</v>
      </c>
      <c r="O261" s="90" t="s">
        <v>124</v>
      </c>
    </row>
    <row r="262" spans="1:15" x14ac:dyDescent="0.25">
      <c r="A262" s="88" t="s">
        <v>511</v>
      </c>
      <c r="B262" s="88" t="s">
        <v>1438</v>
      </c>
      <c r="C262" s="88" t="s">
        <v>1232</v>
      </c>
      <c r="D262" s="88" t="s">
        <v>2238</v>
      </c>
      <c r="E262" s="88" t="s">
        <v>1442</v>
      </c>
      <c r="F262" s="88" t="s">
        <v>1438</v>
      </c>
      <c r="G262" s="88" t="s">
        <v>1442</v>
      </c>
      <c r="H262" s="88" t="s">
        <v>2530</v>
      </c>
      <c r="I262" s="88" t="s">
        <v>1233</v>
      </c>
      <c r="J262" s="88" t="s">
        <v>1234</v>
      </c>
      <c r="K262" s="88" t="s">
        <v>1390</v>
      </c>
      <c r="L262" s="88" t="s">
        <v>2520</v>
      </c>
      <c r="M262" s="89" t="s">
        <v>2074</v>
      </c>
      <c r="N262" s="90">
        <v>42278</v>
      </c>
      <c r="O262" s="90" t="s">
        <v>124</v>
      </c>
    </row>
    <row r="263" spans="1:15" x14ac:dyDescent="0.25">
      <c r="A263" s="88" t="s">
        <v>511</v>
      </c>
      <c r="B263" s="88" t="s">
        <v>964</v>
      </c>
      <c r="C263" s="88" t="s">
        <v>2208</v>
      </c>
      <c r="D263" s="88" t="s">
        <v>2238</v>
      </c>
      <c r="E263" s="88" t="s">
        <v>966</v>
      </c>
      <c r="F263" s="88" t="s">
        <v>964</v>
      </c>
      <c r="G263" s="88" t="s">
        <v>966</v>
      </c>
      <c r="H263" s="88" t="s">
        <v>2531</v>
      </c>
      <c r="I263" s="88" t="s">
        <v>1385</v>
      </c>
      <c r="J263" s="88" t="s">
        <v>1385</v>
      </c>
      <c r="K263" s="88" t="s">
        <v>1398</v>
      </c>
      <c r="L263" s="88" t="s">
        <v>2517</v>
      </c>
      <c r="M263" s="89" t="s">
        <v>2074</v>
      </c>
      <c r="N263" s="90">
        <v>43282</v>
      </c>
      <c r="O263" s="90" t="s">
        <v>124</v>
      </c>
    </row>
    <row r="264" spans="1:15" x14ac:dyDescent="0.25">
      <c r="A264" s="88" t="s">
        <v>511</v>
      </c>
      <c r="B264" s="88" t="s">
        <v>711</v>
      </c>
      <c r="C264" s="88" t="s">
        <v>2148</v>
      </c>
      <c r="D264" s="88" t="s">
        <v>2238</v>
      </c>
      <c r="E264" s="88" t="s">
        <v>713</v>
      </c>
      <c r="F264" s="88" t="s">
        <v>711</v>
      </c>
      <c r="G264" s="88" t="s">
        <v>713</v>
      </c>
      <c r="H264" s="88" t="s">
        <v>2532</v>
      </c>
      <c r="I264" s="88" t="s">
        <v>715</v>
      </c>
      <c r="J264" s="88" t="s">
        <v>715</v>
      </c>
      <c r="K264" s="88" t="s">
        <v>1389</v>
      </c>
      <c r="L264" s="88" t="s">
        <v>2518</v>
      </c>
      <c r="M264" s="89" t="s">
        <v>2074</v>
      </c>
      <c r="N264" s="90">
        <v>43405</v>
      </c>
      <c r="O264" s="90" t="s">
        <v>124</v>
      </c>
    </row>
    <row r="265" spans="1:15" x14ac:dyDescent="0.25">
      <c r="A265" s="88" t="s">
        <v>511</v>
      </c>
      <c r="B265" s="88" t="s">
        <v>941</v>
      </c>
      <c r="C265" s="88" t="s">
        <v>942</v>
      </c>
      <c r="D265" s="88" t="s">
        <v>2238</v>
      </c>
      <c r="E265" s="88" t="s">
        <v>2209</v>
      </c>
      <c r="F265" s="88" t="s">
        <v>941</v>
      </c>
      <c r="G265" s="88" t="s">
        <v>2209</v>
      </c>
      <c r="H265" s="88" t="s">
        <v>2533</v>
      </c>
      <c r="I265" s="88" t="s">
        <v>2199</v>
      </c>
      <c r="J265" s="88" t="s">
        <v>945</v>
      </c>
      <c r="K265" s="88" t="s">
        <v>1407</v>
      </c>
      <c r="L265" s="88" t="s">
        <v>2534</v>
      </c>
      <c r="M265" s="89" t="s">
        <v>2074</v>
      </c>
      <c r="N265" s="90">
        <v>43709</v>
      </c>
      <c r="O265" s="90" t="s">
        <v>124</v>
      </c>
    </row>
    <row r="266" spans="1:15" x14ac:dyDescent="0.25">
      <c r="A266" s="88" t="s">
        <v>511</v>
      </c>
      <c r="B266" s="88" t="s">
        <v>2535</v>
      </c>
      <c r="C266" s="88" t="s">
        <v>2536</v>
      </c>
      <c r="D266" s="88" t="s">
        <v>2238</v>
      </c>
      <c r="E266" s="88" t="s">
        <v>2537</v>
      </c>
      <c r="F266" s="88" t="s">
        <v>2535</v>
      </c>
      <c r="G266" s="88" t="s">
        <v>2537</v>
      </c>
      <c r="H266" s="88" t="s">
        <v>2538</v>
      </c>
      <c r="I266" s="88" t="s">
        <v>1389</v>
      </c>
      <c r="J266" s="88" t="s">
        <v>1389</v>
      </c>
      <c r="K266" s="88" t="s">
        <v>1389</v>
      </c>
      <c r="L266" s="88" t="s">
        <v>2509</v>
      </c>
      <c r="M266" s="89" t="s">
        <v>2074</v>
      </c>
      <c r="N266" s="90">
        <v>44869</v>
      </c>
      <c r="O266" s="90" t="s">
        <v>124</v>
      </c>
    </row>
    <row r="267" spans="1:15" x14ac:dyDescent="0.25">
      <c r="A267" s="88" t="s">
        <v>511</v>
      </c>
      <c r="B267" s="88" t="s">
        <v>2535</v>
      </c>
      <c r="C267" s="88" t="s">
        <v>2539</v>
      </c>
      <c r="D267" s="88" t="s">
        <v>2238</v>
      </c>
      <c r="E267" s="88" t="s">
        <v>2537</v>
      </c>
      <c r="F267" s="88" t="s">
        <v>2535</v>
      </c>
      <c r="G267" s="88" t="s">
        <v>2537</v>
      </c>
      <c r="H267" s="88" t="s">
        <v>2540</v>
      </c>
      <c r="I267" s="88" t="s">
        <v>1389</v>
      </c>
      <c r="J267" s="88" t="s">
        <v>1389</v>
      </c>
      <c r="K267" s="88" t="s">
        <v>1389</v>
      </c>
      <c r="L267" s="88" t="s">
        <v>2509</v>
      </c>
      <c r="M267" s="89" t="s">
        <v>2074</v>
      </c>
      <c r="N267" s="90">
        <v>44869</v>
      </c>
      <c r="O267" s="90" t="s">
        <v>124</v>
      </c>
    </row>
    <row r="268" spans="1:15" x14ac:dyDescent="0.25">
      <c r="A268" s="88" t="s">
        <v>511</v>
      </c>
      <c r="B268" s="88" t="s">
        <v>1943</v>
      </c>
      <c r="C268" s="88" t="s">
        <v>2210</v>
      </c>
      <c r="D268" s="88" t="s">
        <v>2238</v>
      </c>
      <c r="E268" s="88" t="s">
        <v>2211</v>
      </c>
      <c r="F268" s="88" t="s">
        <v>1943</v>
      </c>
      <c r="G268" s="88" t="s">
        <v>2211</v>
      </c>
      <c r="H268" s="88" t="s">
        <v>2212</v>
      </c>
      <c r="I268" s="88" t="s">
        <v>1732</v>
      </c>
      <c r="J268" s="88" t="s">
        <v>1732</v>
      </c>
      <c r="K268" s="88" t="s">
        <v>1407</v>
      </c>
      <c r="L268" s="88" t="s">
        <v>2541</v>
      </c>
      <c r="M268" s="89" t="s">
        <v>2480</v>
      </c>
      <c r="N268" s="90">
        <v>44337</v>
      </c>
      <c r="O268" s="90">
        <v>44501</v>
      </c>
    </row>
    <row r="269" spans="1:15" x14ac:dyDescent="0.25">
      <c r="A269" s="88" t="s">
        <v>511</v>
      </c>
      <c r="B269" s="88" t="s">
        <v>1943</v>
      </c>
      <c r="C269" s="88" t="s">
        <v>2213</v>
      </c>
      <c r="D269" s="88" t="s">
        <v>2238</v>
      </c>
      <c r="E269" s="88" t="s">
        <v>2211</v>
      </c>
      <c r="F269" s="88" t="s">
        <v>1943</v>
      </c>
      <c r="G269" s="88" t="s">
        <v>2211</v>
      </c>
      <c r="H269" s="88" t="s">
        <v>2214</v>
      </c>
      <c r="I269" s="88" t="s">
        <v>1732</v>
      </c>
      <c r="J269" s="88" t="s">
        <v>1732</v>
      </c>
      <c r="K269" s="88" t="s">
        <v>1407</v>
      </c>
      <c r="L269" s="88" t="s">
        <v>2541</v>
      </c>
      <c r="M269" s="89" t="s">
        <v>2480</v>
      </c>
      <c r="N269" s="90">
        <v>44256</v>
      </c>
      <c r="O269" s="90">
        <v>44500</v>
      </c>
    </row>
    <row r="270" spans="1:15" x14ac:dyDescent="0.25">
      <c r="A270" s="88" t="s">
        <v>511</v>
      </c>
      <c r="B270" s="88" t="s">
        <v>2215</v>
      </c>
      <c r="C270" s="88" t="s">
        <v>513</v>
      </c>
      <c r="D270" s="88" t="s">
        <v>2238</v>
      </c>
      <c r="E270" s="88" t="s">
        <v>1522</v>
      </c>
      <c r="F270" s="88" t="s">
        <v>2215</v>
      </c>
      <c r="G270" s="88" t="s">
        <v>1522</v>
      </c>
      <c r="H270" s="88" t="s">
        <v>2542</v>
      </c>
      <c r="I270" s="88" t="s">
        <v>516</v>
      </c>
      <c r="J270" s="88" t="s">
        <v>516</v>
      </c>
      <c r="K270" s="88" t="s">
        <v>1408</v>
      </c>
      <c r="L270" s="88" t="s">
        <v>2543</v>
      </c>
      <c r="M270" s="89" t="s">
        <v>2480</v>
      </c>
      <c r="N270" s="90">
        <v>42491</v>
      </c>
      <c r="O270" s="90">
        <v>44564</v>
      </c>
    </row>
    <row r="271" spans="1:15" x14ac:dyDescent="0.25">
      <c r="A271" s="88" t="s">
        <v>511</v>
      </c>
      <c r="B271" s="88" t="s">
        <v>512</v>
      </c>
      <c r="C271" s="88" t="s">
        <v>911</v>
      </c>
      <c r="D271" s="88" t="s">
        <v>2238</v>
      </c>
      <c r="E271" s="88" t="s">
        <v>514</v>
      </c>
      <c r="F271" s="88" t="s">
        <v>512</v>
      </c>
      <c r="G271" s="88" t="s">
        <v>514</v>
      </c>
      <c r="H271" s="88" t="s">
        <v>2544</v>
      </c>
      <c r="I271" s="88" t="s">
        <v>1216</v>
      </c>
      <c r="J271" s="88" t="s">
        <v>1393</v>
      </c>
      <c r="K271" s="88" t="s">
        <v>1408</v>
      </c>
      <c r="L271" s="88" t="s">
        <v>2545</v>
      </c>
      <c r="M271" s="89" t="s">
        <v>2480</v>
      </c>
      <c r="N271" s="90">
        <v>43327</v>
      </c>
      <c r="O271" s="90">
        <v>44499</v>
      </c>
    </row>
    <row r="272" spans="1:15" x14ac:dyDescent="0.25">
      <c r="A272" s="88" t="s">
        <v>511</v>
      </c>
      <c r="B272" s="88" t="s">
        <v>2191</v>
      </c>
      <c r="C272" s="88" t="s">
        <v>1979</v>
      </c>
      <c r="D272" s="88" t="s">
        <v>2238</v>
      </c>
      <c r="E272" s="88" t="s">
        <v>2192</v>
      </c>
      <c r="F272" s="88" t="s">
        <v>2191</v>
      </c>
      <c r="G272" s="88" t="s">
        <v>2192</v>
      </c>
      <c r="H272" s="88" t="s">
        <v>2546</v>
      </c>
      <c r="I272" s="88" t="s">
        <v>1216</v>
      </c>
      <c r="J272" s="88" t="s">
        <v>1393</v>
      </c>
      <c r="K272" s="88" t="s">
        <v>1408</v>
      </c>
      <c r="L272" s="88" t="s">
        <v>2547</v>
      </c>
      <c r="M272" s="89" t="s">
        <v>2074</v>
      </c>
      <c r="N272" s="90">
        <v>43748</v>
      </c>
      <c r="O272" s="90" t="s">
        <v>124</v>
      </c>
    </row>
    <row r="273" spans="1:15" x14ac:dyDescent="0.25">
      <c r="A273" s="88" t="s">
        <v>511</v>
      </c>
      <c r="B273" s="88" t="s">
        <v>1521</v>
      </c>
      <c r="C273" s="88" t="s">
        <v>538</v>
      </c>
      <c r="D273" s="88" t="s">
        <v>2238</v>
      </c>
      <c r="E273" s="88" t="s">
        <v>1523</v>
      </c>
      <c r="F273" s="88" t="s">
        <v>1521</v>
      </c>
      <c r="G273" s="88" t="s">
        <v>1523</v>
      </c>
      <c r="H273" s="88" t="s">
        <v>2548</v>
      </c>
      <c r="I273" s="88" t="s">
        <v>540</v>
      </c>
      <c r="J273" s="88" t="s">
        <v>1393</v>
      </c>
      <c r="K273" s="88" t="s">
        <v>1408</v>
      </c>
      <c r="L273" s="88" t="s">
        <v>2549</v>
      </c>
      <c r="M273" s="89" t="s">
        <v>2074</v>
      </c>
      <c r="N273" s="90">
        <v>43402</v>
      </c>
      <c r="O273" s="90" t="s">
        <v>124</v>
      </c>
    </row>
    <row r="274" spans="1:15" x14ac:dyDescent="0.25">
      <c r="A274" s="88" t="s">
        <v>511</v>
      </c>
      <c r="B274" s="88" t="s">
        <v>947</v>
      </c>
      <c r="C274" s="88" t="s">
        <v>948</v>
      </c>
      <c r="D274" s="88" t="s">
        <v>2238</v>
      </c>
      <c r="E274" s="88" t="s">
        <v>949</v>
      </c>
      <c r="F274" s="88" t="s">
        <v>947</v>
      </c>
      <c r="G274" s="88" t="s">
        <v>949</v>
      </c>
      <c r="H274" s="88" t="s">
        <v>2550</v>
      </c>
      <c r="I274" s="88" t="s">
        <v>1394</v>
      </c>
      <c r="J274" s="88" t="s">
        <v>1395</v>
      </c>
      <c r="K274" s="88" t="s">
        <v>1407</v>
      </c>
      <c r="L274" s="88" t="s">
        <v>2551</v>
      </c>
      <c r="M274" s="89" t="s">
        <v>2074</v>
      </c>
      <c r="N274" s="90">
        <v>43289</v>
      </c>
      <c r="O274" s="90" t="s">
        <v>124</v>
      </c>
    </row>
    <row r="275" spans="1:15" x14ac:dyDescent="0.25">
      <c r="A275" s="88" t="s">
        <v>511</v>
      </c>
      <c r="B275" s="88" t="s">
        <v>1210</v>
      </c>
      <c r="C275" s="88" t="s">
        <v>2216</v>
      </c>
      <c r="D275" s="88" t="s">
        <v>2238</v>
      </c>
      <c r="E275" s="88" t="s">
        <v>1018</v>
      </c>
      <c r="F275" s="88" t="s">
        <v>1210</v>
      </c>
      <c r="G275" s="88" t="s">
        <v>1018</v>
      </c>
      <c r="H275" s="88" t="s">
        <v>2552</v>
      </c>
      <c r="I275" s="88" t="s">
        <v>2217</v>
      </c>
      <c r="J275" s="88" t="s">
        <v>1385</v>
      </c>
      <c r="K275" s="88" t="s">
        <v>1398</v>
      </c>
      <c r="L275" s="88" t="s">
        <v>2517</v>
      </c>
      <c r="M275" s="89" t="s">
        <v>2074</v>
      </c>
      <c r="N275" s="90">
        <v>44341</v>
      </c>
      <c r="O275" s="90" t="s">
        <v>124</v>
      </c>
    </row>
    <row r="276" spans="1:15" x14ac:dyDescent="0.25">
      <c r="A276" s="88" t="s">
        <v>511</v>
      </c>
      <c r="B276" s="88" t="s">
        <v>2553</v>
      </c>
      <c r="C276" s="88" t="s">
        <v>2554</v>
      </c>
      <c r="D276" s="88" t="s">
        <v>2238</v>
      </c>
      <c r="E276" s="88" t="s">
        <v>2555</v>
      </c>
      <c r="F276" s="88" t="s">
        <v>2553</v>
      </c>
      <c r="G276" s="88" t="s">
        <v>2555</v>
      </c>
      <c r="H276" s="88" t="s">
        <v>2556</v>
      </c>
      <c r="I276" s="88" t="s">
        <v>2557</v>
      </c>
      <c r="J276" s="88" t="s">
        <v>1385</v>
      </c>
      <c r="K276" s="88" t="s">
        <v>1398</v>
      </c>
      <c r="L276" s="88" t="s">
        <v>2517</v>
      </c>
      <c r="M276" s="89" t="s">
        <v>2074</v>
      </c>
      <c r="N276" s="90">
        <v>44876</v>
      </c>
      <c r="O276" s="90" t="s">
        <v>124</v>
      </c>
    </row>
    <row r="277" spans="1:15" x14ac:dyDescent="0.25">
      <c r="A277" s="88" t="s">
        <v>511</v>
      </c>
      <c r="B277" s="88" t="s">
        <v>1210</v>
      </c>
      <c r="C277" s="88" t="s">
        <v>2218</v>
      </c>
      <c r="D277" s="88" t="s">
        <v>2238</v>
      </c>
      <c r="E277" s="88" t="s">
        <v>1018</v>
      </c>
      <c r="F277" s="88" t="s">
        <v>1210</v>
      </c>
      <c r="G277" s="88" t="s">
        <v>1018</v>
      </c>
      <c r="H277" s="88" t="s">
        <v>2558</v>
      </c>
      <c r="I277" s="88" t="s">
        <v>1385</v>
      </c>
      <c r="J277" s="88" t="s">
        <v>1385</v>
      </c>
      <c r="K277" s="88" t="s">
        <v>1398</v>
      </c>
      <c r="L277" s="88" t="s">
        <v>2559</v>
      </c>
      <c r="M277" s="89" t="s">
        <v>2074</v>
      </c>
      <c r="N277" s="90">
        <v>43687</v>
      </c>
      <c r="O277" s="90" t="s">
        <v>124</v>
      </c>
    </row>
    <row r="278" spans="1:15" x14ac:dyDescent="0.25">
      <c r="A278" s="88" t="s">
        <v>511</v>
      </c>
      <c r="B278" s="88" t="s">
        <v>2027</v>
      </c>
      <c r="C278" s="88" t="s">
        <v>2028</v>
      </c>
      <c r="D278" s="88" t="s">
        <v>2238</v>
      </c>
      <c r="E278" s="88" t="s">
        <v>2029</v>
      </c>
      <c r="F278" s="88" t="s">
        <v>2027</v>
      </c>
      <c r="G278" s="88" t="s">
        <v>2029</v>
      </c>
      <c r="H278" s="88" t="s">
        <v>2019</v>
      </c>
      <c r="I278" s="88" t="s">
        <v>516</v>
      </c>
      <c r="J278" s="88" t="s">
        <v>516</v>
      </c>
      <c r="K278" s="88" t="s">
        <v>1408</v>
      </c>
      <c r="L278" s="88" t="s">
        <v>2543</v>
      </c>
      <c r="M278" s="89" t="s">
        <v>2074</v>
      </c>
      <c r="N278" s="90">
        <v>44591</v>
      </c>
      <c r="O278" s="90" t="s">
        <v>124</v>
      </c>
    </row>
    <row r="279" spans="1:15" x14ac:dyDescent="0.25">
      <c r="A279" s="88" t="s">
        <v>511</v>
      </c>
      <c r="B279" s="88" t="s">
        <v>2219</v>
      </c>
      <c r="C279" s="88" t="s">
        <v>2220</v>
      </c>
      <c r="D279" s="88" t="s">
        <v>2238</v>
      </c>
      <c r="E279" s="88" t="s">
        <v>2221</v>
      </c>
      <c r="F279" s="88" t="s">
        <v>2219</v>
      </c>
      <c r="G279" s="88" t="s">
        <v>2221</v>
      </c>
      <c r="H279" s="88" t="s">
        <v>2560</v>
      </c>
      <c r="I279" s="88" t="s">
        <v>1216</v>
      </c>
      <c r="J279" s="88" t="s">
        <v>2222</v>
      </c>
      <c r="K279" s="88" t="s">
        <v>1408</v>
      </c>
      <c r="L279" s="88" t="s">
        <v>2561</v>
      </c>
      <c r="M279" s="89" t="s">
        <v>2074</v>
      </c>
      <c r="N279" s="90">
        <v>44663</v>
      </c>
      <c r="O279" s="90" t="s">
        <v>124</v>
      </c>
    </row>
    <row r="280" spans="1:15" x14ac:dyDescent="0.25">
      <c r="A280" s="88" t="s">
        <v>511</v>
      </c>
      <c r="B280" s="88" t="s">
        <v>1972</v>
      </c>
      <c r="C280" s="88" t="s">
        <v>2562</v>
      </c>
      <c r="D280" s="88" t="s">
        <v>2238</v>
      </c>
      <c r="E280" s="88" t="s">
        <v>2563</v>
      </c>
      <c r="F280" s="88" t="s">
        <v>1972</v>
      </c>
      <c r="G280" s="88" t="s">
        <v>2563</v>
      </c>
      <c r="H280" s="88" t="s">
        <v>2564</v>
      </c>
      <c r="I280" s="88" t="s">
        <v>1216</v>
      </c>
      <c r="J280" s="88" t="s">
        <v>1393</v>
      </c>
      <c r="K280" s="88" t="s">
        <v>1408</v>
      </c>
      <c r="L280" s="88" t="s">
        <v>2738</v>
      </c>
      <c r="M280" s="89" t="s">
        <v>2480</v>
      </c>
      <c r="N280" s="90">
        <v>43515</v>
      </c>
      <c r="O280" s="90">
        <v>43647</v>
      </c>
    </row>
    <row r="281" spans="1:15" x14ac:dyDescent="0.25">
      <c r="A281" s="88" t="s">
        <v>511</v>
      </c>
      <c r="B281" s="88" t="s">
        <v>2565</v>
      </c>
      <c r="C281" s="88" t="s">
        <v>2063</v>
      </c>
      <c r="D281" s="88" t="s">
        <v>2238</v>
      </c>
      <c r="E281" s="88" t="s">
        <v>2489</v>
      </c>
      <c r="F281" s="88" t="s">
        <v>2565</v>
      </c>
      <c r="G281" s="88" t="s">
        <v>2489</v>
      </c>
      <c r="H281" s="88" t="s">
        <v>2566</v>
      </c>
      <c r="I281" s="88" t="s">
        <v>1801</v>
      </c>
      <c r="J281" s="88" t="s">
        <v>1801</v>
      </c>
      <c r="K281" s="88" t="s">
        <v>1390</v>
      </c>
      <c r="L281" s="88" t="s">
        <v>2567</v>
      </c>
      <c r="M281" s="89" t="s">
        <v>2074</v>
      </c>
      <c r="N281" s="90">
        <v>44683</v>
      </c>
      <c r="O281" s="90" t="s">
        <v>124</v>
      </c>
    </row>
    <row r="282" spans="1:15" x14ac:dyDescent="0.25">
      <c r="A282" s="88" t="s">
        <v>511</v>
      </c>
      <c r="B282" s="88">
        <v>8426</v>
      </c>
      <c r="C282" s="88" t="s">
        <v>2739</v>
      </c>
      <c r="D282" s="88" t="s">
        <v>2238</v>
      </c>
      <c r="E282" s="88" t="s">
        <v>1752</v>
      </c>
      <c r="F282" s="88">
        <v>8426</v>
      </c>
      <c r="G282" s="88" t="s">
        <v>1752</v>
      </c>
      <c r="H282" s="88" t="s">
        <v>2740</v>
      </c>
      <c r="I282" s="88" t="s">
        <v>1754</v>
      </c>
      <c r="J282" s="88" t="s">
        <v>1755</v>
      </c>
      <c r="K282" s="88" t="s">
        <v>1408</v>
      </c>
      <c r="L282" s="88" t="s">
        <v>2648</v>
      </c>
      <c r="M282" s="89" t="s">
        <v>2074</v>
      </c>
      <c r="N282" s="90">
        <v>44872</v>
      </c>
      <c r="O282" s="90" t="s">
        <v>124</v>
      </c>
    </row>
    <row r="283" spans="1:15" x14ac:dyDescent="0.25">
      <c r="A283" s="88" t="s">
        <v>511</v>
      </c>
      <c r="B283" s="88" t="s">
        <v>530</v>
      </c>
      <c r="C283" s="88" t="s">
        <v>531</v>
      </c>
      <c r="D283" s="88" t="s">
        <v>2238</v>
      </c>
      <c r="E283" s="88" t="s">
        <v>533</v>
      </c>
      <c r="F283" s="88" t="s">
        <v>530</v>
      </c>
      <c r="G283" s="88" t="s">
        <v>533</v>
      </c>
      <c r="H283" s="88" t="s">
        <v>2568</v>
      </c>
      <c r="I283" s="88" t="s">
        <v>535</v>
      </c>
      <c r="J283" s="88" t="s">
        <v>535</v>
      </c>
      <c r="K283" s="88" t="s">
        <v>1408</v>
      </c>
      <c r="L283" s="88" t="s">
        <v>2569</v>
      </c>
      <c r="M283" s="89" t="s">
        <v>2074</v>
      </c>
      <c r="N283" s="90">
        <v>43482</v>
      </c>
      <c r="O283" s="90" t="s">
        <v>124</v>
      </c>
    </row>
    <row r="284" spans="1:15" x14ac:dyDescent="0.25">
      <c r="A284" s="88" t="s">
        <v>511</v>
      </c>
      <c r="B284" s="88" t="s">
        <v>1756</v>
      </c>
      <c r="C284" s="88" t="s">
        <v>2223</v>
      </c>
      <c r="D284" s="88" t="s">
        <v>2238</v>
      </c>
      <c r="E284" s="88" t="s">
        <v>1758</v>
      </c>
      <c r="F284" s="88" t="s">
        <v>1756</v>
      </c>
      <c r="G284" s="88" t="s">
        <v>1758</v>
      </c>
      <c r="H284" s="88" t="s">
        <v>2570</v>
      </c>
      <c r="I284" s="88" t="s">
        <v>535</v>
      </c>
      <c r="J284" s="88" t="s">
        <v>535</v>
      </c>
      <c r="K284" s="88" t="s">
        <v>1408</v>
      </c>
      <c r="L284" s="88" t="s">
        <v>2571</v>
      </c>
      <c r="M284" s="89" t="s">
        <v>2480</v>
      </c>
      <c r="N284" s="90">
        <v>44699</v>
      </c>
      <c r="O284" s="90">
        <v>44773</v>
      </c>
    </row>
    <row r="285" spans="1:15" x14ac:dyDescent="0.25">
      <c r="A285" s="88" t="s">
        <v>511</v>
      </c>
      <c r="B285" s="88" t="s">
        <v>1432</v>
      </c>
      <c r="C285" s="88" t="s">
        <v>588</v>
      </c>
      <c r="D285" s="88" t="s">
        <v>2238</v>
      </c>
      <c r="E285" s="88" t="s">
        <v>1443</v>
      </c>
      <c r="F285" s="88" t="s">
        <v>1432</v>
      </c>
      <c r="G285" s="88" t="s">
        <v>1443</v>
      </c>
      <c r="H285" s="88" t="s">
        <v>1433</v>
      </c>
      <c r="I285" s="88" t="s">
        <v>591</v>
      </c>
      <c r="J285" s="88" t="s">
        <v>591</v>
      </c>
      <c r="K285" s="88" t="s">
        <v>1389</v>
      </c>
      <c r="L285" s="88" t="s">
        <v>2518</v>
      </c>
      <c r="M285" s="89" t="s">
        <v>2074</v>
      </c>
      <c r="N285" s="90">
        <v>39630</v>
      </c>
      <c r="O285" s="90" t="s">
        <v>124</v>
      </c>
    </row>
    <row r="286" spans="1:15" x14ac:dyDescent="0.25">
      <c r="A286" s="88" t="s">
        <v>511</v>
      </c>
      <c r="B286" s="88" t="s">
        <v>2070</v>
      </c>
      <c r="C286" s="88" t="s">
        <v>895</v>
      </c>
      <c r="D286" s="88" t="s">
        <v>2238</v>
      </c>
      <c r="E286" s="88" t="s">
        <v>1534</v>
      </c>
      <c r="F286" s="88" t="s">
        <v>2070</v>
      </c>
      <c r="G286" s="88" t="s">
        <v>1534</v>
      </c>
      <c r="H286" s="88" t="s">
        <v>2572</v>
      </c>
      <c r="I286" s="88" t="s">
        <v>566</v>
      </c>
      <c r="J286" s="88" t="s">
        <v>566</v>
      </c>
      <c r="K286" s="88" t="s">
        <v>1026</v>
      </c>
      <c r="L286" s="88" t="s">
        <v>2509</v>
      </c>
      <c r="M286" s="89" t="s">
        <v>2074</v>
      </c>
      <c r="N286" s="90">
        <v>43905</v>
      </c>
      <c r="O286" s="90" t="s">
        <v>124</v>
      </c>
    </row>
    <row r="287" spans="1:15" x14ac:dyDescent="0.25">
      <c r="A287" s="88" t="s">
        <v>511</v>
      </c>
      <c r="B287" s="88" t="s">
        <v>522</v>
      </c>
      <c r="C287" s="88" t="s">
        <v>523</v>
      </c>
      <c r="D287" s="88" t="s">
        <v>2238</v>
      </c>
      <c r="E287" s="88" t="s">
        <v>525</v>
      </c>
      <c r="F287" s="88" t="s">
        <v>522</v>
      </c>
      <c r="G287" s="88" t="s">
        <v>525</v>
      </c>
      <c r="H287" s="88" t="s">
        <v>2573</v>
      </c>
      <c r="I287" s="88" t="s">
        <v>527</v>
      </c>
      <c r="J287" s="88" t="s">
        <v>527</v>
      </c>
      <c r="K287" s="88" t="s">
        <v>1408</v>
      </c>
      <c r="L287" s="88" t="s">
        <v>2738</v>
      </c>
      <c r="M287" s="89" t="s">
        <v>2480</v>
      </c>
      <c r="N287" s="90">
        <v>43344</v>
      </c>
      <c r="O287" s="90">
        <v>44287</v>
      </c>
    </row>
    <row r="288" spans="1:15" x14ac:dyDescent="0.25">
      <c r="A288" s="88" t="s">
        <v>511</v>
      </c>
      <c r="B288" s="88" t="s">
        <v>2574</v>
      </c>
      <c r="C288" s="88" t="s">
        <v>1226</v>
      </c>
      <c r="D288" s="88" t="s">
        <v>2238</v>
      </c>
      <c r="E288" s="88" t="s">
        <v>2575</v>
      </c>
      <c r="F288" s="88" t="s">
        <v>2574</v>
      </c>
      <c r="G288" s="88" t="s">
        <v>2575</v>
      </c>
      <c r="H288" s="88" t="s">
        <v>2576</v>
      </c>
      <c r="I288" s="88" t="s">
        <v>527</v>
      </c>
      <c r="J288" s="88" t="s">
        <v>527</v>
      </c>
      <c r="K288" s="88" t="s">
        <v>1408</v>
      </c>
      <c r="L288" s="88" t="s">
        <v>2577</v>
      </c>
      <c r="M288" s="89" t="s">
        <v>2074</v>
      </c>
      <c r="N288" s="90">
        <v>43535</v>
      </c>
      <c r="O288" s="90" t="s">
        <v>124</v>
      </c>
    </row>
    <row r="289" spans="1:15" x14ac:dyDescent="0.25">
      <c r="A289" s="88" t="s">
        <v>511</v>
      </c>
      <c r="B289" s="88" t="s">
        <v>620</v>
      </c>
      <c r="C289" s="88" t="s">
        <v>2308</v>
      </c>
      <c r="D289" s="88" t="s">
        <v>2238</v>
      </c>
      <c r="E289" s="88" t="s">
        <v>2224</v>
      </c>
      <c r="F289" s="88" t="s">
        <v>620</v>
      </c>
      <c r="G289" s="88" t="s">
        <v>2224</v>
      </c>
      <c r="H289" s="88" t="s">
        <v>2578</v>
      </c>
      <c r="I289" s="88" t="s">
        <v>624</v>
      </c>
      <c r="J289" s="88" t="s">
        <v>624</v>
      </c>
      <c r="K289" s="88" t="s">
        <v>1407</v>
      </c>
      <c r="L289" s="88" t="s">
        <v>2579</v>
      </c>
      <c r="M289" s="89" t="s">
        <v>2074</v>
      </c>
      <c r="N289" s="90">
        <v>43289</v>
      </c>
      <c r="O289" s="90" t="s">
        <v>124</v>
      </c>
    </row>
    <row r="290" spans="1:15" x14ac:dyDescent="0.25">
      <c r="A290" s="88" t="s">
        <v>511</v>
      </c>
      <c r="B290" s="88" t="s">
        <v>543</v>
      </c>
      <c r="C290" s="88" t="s">
        <v>544</v>
      </c>
      <c r="D290" s="88" t="s">
        <v>2238</v>
      </c>
      <c r="E290" s="88" t="s">
        <v>545</v>
      </c>
      <c r="F290" s="88" t="s">
        <v>543</v>
      </c>
      <c r="G290" s="88" t="s">
        <v>545</v>
      </c>
      <c r="H290" s="88" t="s">
        <v>2008</v>
      </c>
      <c r="I290" s="88" t="s">
        <v>1396</v>
      </c>
      <c r="J290" s="88" t="s">
        <v>1397</v>
      </c>
      <c r="K290" s="88" t="s">
        <v>1408</v>
      </c>
      <c r="L290" s="88" t="s">
        <v>2580</v>
      </c>
      <c r="M290" s="89" t="s">
        <v>2074</v>
      </c>
      <c r="N290" s="90">
        <v>40118</v>
      </c>
      <c r="O290" s="90" t="s">
        <v>124</v>
      </c>
    </row>
    <row r="291" spans="1:15" x14ac:dyDescent="0.25">
      <c r="A291" s="88" t="s">
        <v>511</v>
      </c>
      <c r="B291" s="88" t="s">
        <v>1237</v>
      </c>
      <c r="C291" s="88" t="s">
        <v>2741</v>
      </c>
      <c r="D291" s="88" t="s">
        <v>2238</v>
      </c>
      <c r="E291" s="88" t="s">
        <v>1524</v>
      </c>
      <c r="F291" s="88" t="s">
        <v>1237</v>
      </c>
      <c r="G291" s="88" t="s">
        <v>1524</v>
      </c>
      <c r="H291" s="88" t="s">
        <v>2225</v>
      </c>
      <c r="I291" s="88" t="s">
        <v>1389</v>
      </c>
      <c r="J291" s="88" t="s">
        <v>1389</v>
      </c>
      <c r="K291" s="88" t="s">
        <v>1389</v>
      </c>
      <c r="L291" s="88" t="s">
        <v>2518</v>
      </c>
      <c r="M291" s="89" t="s">
        <v>2480</v>
      </c>
      <c r="N291" s="90">
        <v>43430</v>
      </c>
      <c r="O291" s="90">
        <v>44743</v>
      </c>
    </row>
    <row r="292" spans="1:15" x14ac:dyDescent="0.25">
      <c r="A292" s="88" t="s">
        <v>511</v>
      </c>
      <c r="B292" s="88" t="s">
        <v>1237</v>
      </c>
      <c r="C292" s="88" t="s">
        <v>2742</v>
      </c>
      <c r="D292" s="88" t="s">
        <v>2238</v>
      </c>
      <c r="E292" s="88" t="s">
        <v>1524</v>
      </c>
      <c r="F292" s="88" t="s">
        <v>1237</v>
      </c>
      <c r="G292" s="88" t="s">
        <v>1524</v>
      </c>
      <c r="H292" s="88" t="s">
        <v>2581</v>
      </c>
      <c r="I292" s="88" t="s">
        <v>1389</v>
      </c>
      <c r="J292" s="88" t="s">
        <v>1389</v>
      </c>
      <c r="K292" s="88" t="s">
        <v>1389</v>
      </c>
      <c r="L292" s="88" t="s">
        <v>2522</v>
      </c>
      <c r="M292" s="89" t="s">
        <v>2480</v>
      </c>
      <c r="N292" s="90">
        <v>43430</v>
      </c>
      <c r="O292" s="90">
        <v>44865</v>
      </c>
    </row>
    <row r="293" spans="1:15" x14ac:dyDescent="0.25">
      <c r="A293" s="88" t="s">
        <v>511</v>
      </c>
      <c r="B293" s="88" t="s">
        <v>969</v>
      </c>
      <c r="C293" s="88" t="s">
        <v>2226</v>
      </c>
      <c r="D293" s="88" t="s">
        <v>2238</v>
      </c>
      <c r="E293" s="88" t="s">
        <v>971</v>
      </c>
      <c r="F293" s="88" t="s">
        <v>969</v>
      </c>
      <c r="G293" s="88" t="s">
        <v>971</v>
      </c>
      <c r="H293" s="88" t="s">
        <v>2582</v>
      </c>
      <c r="I293" s="88" t="s">
        <v>2227</v>
      </c>
      <c r="J293" s="88" t="s">
        <v>2228</v>
      </c>
      <c r="K293" s="88" t="s">
        <v>1398</v>
      </c>
      <c r="L293" s="88" t="s">
        <v>2517</v>
      </c>
      <c r="M293" s="89" t="s">
        <v>2074</v>
      </c>
      <c r="N293" s="90">
        <v>43753</v>
      </c>
      <c r="O293" s="90" t="s">
        <v>124</v>
      </c>
    </row>
    <row r="294" spans="1:15" x14ac:dyDescent="0.25">
      <c r="A294" s="88" t="s">
        <v>511</v>
      </c>
      <c r="B294" s="88" t="s">
        <v>1832</v>
      </c>
      <c r="C294" s="88" t="s">
        <v>2583</v>
      </c>
      <c r="D294" s="88" t="s">
        <v>2238</v>
      </c>
      <c r="E294" s="88" t="s">
        <v>1833</v>
      </c>
      <c r="F294" s="88" t="s">
        <v>1832</v>
      </c>
      <c r="G294" s="88" t="s">
        <v>1833</v>
      </c>
      <c r="H294" s="88" t="s">
        <v>2584</v>
      </c>
      <c r="I294" s="88" t="s">
        <v>679</v>
      </c>
      <c r="J294" s="88" t="s">
        <v>679</v>
      </c>
      <c r="K294" s="88" t="s">
        <v>1026</v>
      </c>
      <c r="L294" s="88" t="s">
        <v>2528</v>
      </c>
      <c r="M294" s="89" t="s">
        <v>2074</v>
      </c>
      <c r="N294" s="90">
        <v>44805</v>
      </c>
      <c r="O294" s="90" t="s">
        <v>124</v>
      </c>
    </row>
    <row r="295" spans="1:15" x14ac:dyDescent="0.25">
      <c r="A295" s="88" t="s">
        <v>511</v>
      </c>
      <c r="B295" s="88" t="s">
        <v>2743</v>
      </c>
      <c r="C295" s="88" t="s">
        <v>2744</v>
      </c>
      <c r="D295" s="88" t="s">
        <v>2238</v>
      </c>
      <c r="E295" s="88" t="s">
        <v>2745</v>
      </c>
      <c r="F295" s="88" t="s">
        <v>2743</v>
      </c>
      <c r="G295" s="88" t="s">
        <v>2745</v>
      </c>
      <c r="H295" s="88" t="s">
        <v>2746</v>
      </c>
      <c r="I295" s="88" t="s">
        <v>1385</v>
      </c>
      <c r="J295" s="88" t="s">
        <v>1385</v>
      </c>
      <c r="K295" s="88" t="s">
        <v>1398</v>
      </c>
      <c r="L295" s="88" t="s">
        <v>2747</v>
      </c>
      <c r="M295" s="89" t="s">
        <v>2480</v>
      </c>
      <c r="N295" s="90">
        <v>44652</v>
      </c>
      <c r="O295" s="90">
        <v>44865</v>
      </c>
    </row>
    <row r="296" spans="1:15" x14ac:dyDescent="0.25">
      <c r="A296" s="88" t="s">
        <v>511</v>
      </c>
      <c r="B296" s="88" t="s">
        <v>1444</v>
      </c>
      <c r="C296" s="88" t="s">
        <v>1424</v>
      </c>
      <c r="D296" s="88" t="s">
        <v>2238</v>
      </c>
      <c r="E296" s="88" t="s">
        <v>1445</v>
      </c>
      <c r="F296" s="88" t="s">
        <v>1444</v>
      </c>
      <c r="G296" s="88" t="s">
        <v>1445</v>
      </c>
      <c r="H296" s="88" t="s">
        <v>1425</v>
      </c>
      <c r="I296" s="88" t="s">
        <v>1389</v>
      </c>
      <c r="J296" s="88" t="s">
        <v>1389</v>
      </c>
      <c r="K296" s="88" t="s">
        <v>1389</v>
      </c>
      <c r="L296" s="88" t="s">
        <v>2522</v>
      </c>
      <c r="M296" s="89" t="s">
        <v>2074</v>
      </c>
      <c r="N296" s="90">
        <v>43497</v>
      </c>
      <c r="O296" s="90" t="s">
        <v>124</v>
      </c>
    </row>
    <row r="297" spans="1:15" x14ac:dyDescent="0.25">
      <c r="A297" s="88" t="s">
        <v>511</v>
      </c>
      <c r="B297" s="88" t="s">
        <v>1022</v>
      </c>
      <c r="C297" s="88" t="s">
        <v>1023</v>
      </c>
      <c r="D297" s="88" t="s">
        <v>2238</v>
      </c>
      <c r="E297" s="88" t="s">
        <v>1024</v>
      </c>
      <c r="F297" s="88" t="s">
        <v>1022</v>
      </c>
      <c r="G297" s="88" t="s">
        <v>1024</v>
      </c>
      <c r="H297" s="88" t="s">
        <v>2585</v>
      </c>
      <c r="I297" s="88" t="s">
        <v>566</v>
      </c>
      <c r="J297" s="88" t="s">
        <v>566</v>
      </c>
      <c r="K297" s="88" t="s">
        <v>1026</v>
      </c>
      <c r="L297" s="88" t="s">
        <v>2509</v>
      </c>
      <c r="M297" s="89" t="s">
        <v>2480</v>
      </c>
      <c r="N297" s="90">
        <v>43905</v>
      </c>
      <c r="O297" s="90">
        <v>44075</v>
      </c>
    </row>
    <row r="298" spans="1:15" x14ac:dyDescent="0.25">
      <c r="A298" s="88" t="s">
        <v>511</v>
      </c>
      <c r="B298" s="88" t="s">
        <v>1230</v>
      </c>
      <c r="C298" s="88" t="s">
        <v>2119</v>
      </c>
      <c r="D298" s="88" t="s">
        <v>2238</v>
      </c>
      <c r="E298" s="88" t="s">
        <v>1231</v>
      </c>
      <c r="F298" s="88" t="s">
        <v>1230</v>
      </c>
      <c r="G298" s="88" t="s">
        <v>1231</v>
      </c>
      <c r="H298" s="88" t="s">
        <v>2586</v>
      </c>
      <c r="I298" s="88" t="s">
        <v>1537</v>
      </c>
      <c r="J298" s="88" t="s">
        <v>1385</v>
      </c>
      <c r="K298" s="88" t="s">
        <v>1398</v>
      </c>
      <c r="L298" s="88" t="s">
        <v>2500</v>
      </c>
      <c r="M298" s="89" t="s">
        <v>2074</v>
      </c>
      <c r="N298" s="90">
        <v>44720</v>
      </c>
      <c r="O298" s="90" t="s">
        <v>124</v>
      </c>
    </row>
    <row r="299" spans="1:15" x14ac:dyDescent="0.25">
      <c r="A299" s="88" t="s">
        <v>511</v>
      </c>
      <c r="B299" s="88" t="s">
        <v>2048</v>
      </c>
      <c r="C299" s="88" t="s">
        <v>1466</v>
      </c>
      <c r="D299" s="88" t="s">
        <v>2238</v>
      </c>
      <c r="E299" s="88" t="s">
        <v>2049</v>
      </c>
      <c r="F299" s="88" t="s">
        <v>2048</v>
      </c>
      <c r="G299" s="88" t="s">
        <v>2049</v>
      </c>
      <c r="H299" s="88" t="s">
        <v>2587</v>
      </c>
      <c r="I299" s="88" t="s">
        <v>1385</v>
      </c>
      <c r="J299" s="88" t="s">
        <v>1385</v>
      </c>
      <c r="K299" s="88" t="s">
        <v>1398</v>
      </c>
      <c r="L299" s="88" t="s">
        <v>2517</v>
      </c>
      <c r="M299" s="89" t="s">
        <v>2480</v>
      </c>
      <c r="N299" s="90">
        <v>44165</v>
      </c>
      <c r="O299" s="90">
        <v>44165</v>
      </c>
    </row>
    <row r="300" spans="1:15" x14ac:dyDescent="0.25">
      <c r="A300" s="88" t="s">
        <v>511</v>
      </c>
      <c r="B300" s="88" t="s">
        <v>1230</v>
      </c>
      <c r="C300" s="88" t="s">
        <v>2150</v>
      </c>
      <c r="D300" s="88" t="s">
        <v>2238</v>
      </c>
      <c r="E300" s="88" t="s">
        <v>1231</v>
      </c>
      <c r="F300" s="88" t="s">
        <v>1230</v>
      </c>
      <c r="G300" s="88" t="s">
        <v>1231</v>
      </c>
      <c r="H300" s="88" t="s">
        <v>2588</v>
      </c>
      <c r="I300" s="88" t="s">
        <v>1398</v>
      </c>
      <c r="J300" s="88" t="s">
        <v>1398</v>
      </c>
      <c r="K300" s="88" t="s">
        <v>1398</v>
      </c>
      <c r="L300" s="88" t="s">
        <v>2500</v>
      </c>
      <c r="M300" s="89" t="s">
        <v>2074</v>
      </c>
      <c r="N300" s="90">
        <v>44165</v>
      </c>
      <c r="O300" s="90" t="s">
        <v>124</v>
      </c>
    </row>
    <row r="301" spans="1:15" x14ac:dyDescent="0.25">
      <c r="A301" s="88" t="s">
        <v>511</v>
      </c>
      <c r="B301" s="88" t="s">
        <v>1835</v>
      </c>
      <c r="C301" s="88" t="s">
        <v>2748</v>
      </c>
      <c r="D301" s="88" t="s">
        <v>2238</v>
      </c>
      <c r="E301" s="88" t="s">
        <v>1836</v>
      </c>
      <c r="F301" s="88" t="s">
        <v>1835</v>
      </c>
      <c r="G301" s="88" t="s">
        <v>1836</v>
      </c>
      <c r="H301" s="88" t="s">
        <v>2749</v>
      </c>
      <c r="I301" s="88" t="s">
        <v>1738</v>
      </c>
      <c r="J301" s="88" t="s">
        <v>1739</v>
      </c>
      <c r="K301" s="88" t="s">
        <v>1026</v>
      </c>
      <c r="L301" s="88" t="s">
        <v>2513</v>
      </c>
      <c r="M301" s="89" t="s">
        <v>2074</v>
      </c>
      <c r="N301" s="90">
        <v>44894</v>
      </c>
      <c r="O301" s="90" t="s">
        <v>124</v>
      </c>
    </row>
    <row r="302" spans="1:15" x14ac:dyDescent="0.25">
      <c r="A302" s="88" t="s">
        <v>511</v>
      </c>
      <c r="B302" s="88" t="s">
        <v>2143</v>
      </c>
      <c r="C302" s="88" t="s">
        <v>2144</v>
      </c>
      <c r="D302" s="88" t="s">
        <v>2238</v>
      </c>
      <c r="E302" s="88" t="s">
        <v>2145</v>
      </c>
      <c r="F302" s="88" t="s">
        <v>2143</v>
      </c>
      <c r="G302" s="88" t="s">
        <v>2145</v>
      </c>
      <c r="H302" s="88" t="s">
        <v>2589</v>
      </c>
      <c r="I302" s="88" t="s">
        <v>2146</v>
      </c>
      <c r="J302" s="88" t="s">
        <v>1398</v>
      </c>
      <c r="K302" s="88" t="s">
        <v>1398</v>
      </c>
      <c r="L302" s="88" t="s">
        <v>2517</v>
      </c>
      <c r="M302" s="89" t="s">
        <v>2480</v>
      </c>
      <c r="N302" s="90">
        <v>44391</v>
      </c>
      <c r="O302" s="90">
        <v>44696</v>
      </c>
    </row>
    <row r="303" spans="1:15" x14ac:dyDescent="0.25">
      <c r="A303" s="88" t="s">
        <v>511</v>
      </c>
      <c r="B303" s="88" t="s">
        <v>578</v>
      </c>
      <c r="C303" s="88" t="s">
        <v>1431</v>
      </c>
      <c r="D303" s="88" t="s">
        <v>2238</v>
      </c>
      <c r="E303" s="88" t="s">
        <v>580</v>
      </c>
      <c r="F303" s="88" t="s">
        <v>578</v>
      </c>
      <c r="G303" s="88" t="s">
        <v>580</v>
      </c>
      <c r="H303" s="88" t="s">
        <v>2590</v>
      </c>
      <c r="I303" s="88" t="s">
        <v>1399</v>
      </c>
      <c r="J303" s="88" t="s">
        <v>583</v>
      </c>
      <c r="K303" s="88" t="s">
        <v>1389</v>
      </c>
      <c r="L303" s="88" t="s">
        <v>2518</v>
      </c>
      <c r="M303" s="89" t="s">
        <v>2074</v>
      </c>
      <c r="N303" s="90">
        <v>43252</v>
      </c>
      <c r="O303" s="90" t="s">
        <v>124</v>
      </c>
    </row>
    <row r="304" spans="1:15" x14ac:dyDescent="0.25">
      <c r="A304" s="88" t="s">
        <v>511</v>
      </c>
      <c r="B304" s="88" t="s">
        <v>1227</v>
      </c>
      <c r="C304" s="88" t="s">
        <v>1228</v>
      </c>
      <c r="D304" s="88" t="s">
        <v>2238</v>
      </c>
      <c r="E304" s="88" t="s">
        <v>610</v>
      </c>
      <c r="F304" s="88" t="s">
        <v>1227</v>
      </c>
      <c r="G304" s="88" t="s">
        <v>610</v>
      </c>
      <c r="H304" s="88" t="s">
        <v>2591</v>
      </c>
      <c r="I304" s="88" t="s">
        <v>612</v>
      </c>
      <c r="J304" s="88" t="s">
        <v>630</v>
      </c>
      <c r="K304" s="88" t="s">
        <v>1407</v>
      </c>
      <c r="L304" s="88" t="s">
        <v>2592</v>
      </c>
      <c r="M304" s="89" t="s">
        <v>2074</v>
      </c>
      <c r="N304" s="90">
        <v>43289</v>
      </c>
      <c r="O304" s="90" t="s">
        <v>124</v>
      </c>
    </row>
    <row r="305" spans="1:15" x14ac:dyDescent="0.25">
      <c r="A305" s="88" t="s">
        <v>511</v>
      </c>
      <c r="B305" s="88" t="s">
        <v>1227</v>
      </c>
      <c r="C305" s="88" t="s">
        <v>2147</v>
      </c>
      <c r="D305" s="88" t="s">
        <v>2238</v>
      </c>
      <c r="E305" s="88" t="s">
        <v>610</v>
      </c>
      <c r="F305" s="88" t="s">
        <v>1227</v>
      </c>
      <c r="G305" s="88" t="s">
        <v>610</v>
      </c>
      <c r="H305" s="88" t="s">
        <v>2593</v>
      </c>
      <c r="I305" s="88" t="s">
        <v>1787</v>
      </c>
      <c r="J305" s="88" t="s">
        <v>624</v>
      </c>
      <c r="K305" s="88" t="s">
        <v>1407</v>
      </c>
      <c r="L305" s="88" t="s">
        <v>2543</v>
      </c>
      <c r="M305" s="89" t="s">
        <v>2074</v>
      </c>
      <c r="N305" s="90">
        <v>43523</v>
      </c>
      <c r="O305" s="90" t="s">
        <v>124</v>
      </c>
    </row>
    <row r="306" spans="1:15" x14ac:dyDescent="0.25">
      <c r="A306" s="88" t="s">
        <v>511</v>
      </c>
      <c r="B306" s="88" t="s">
        <v>1227</v>
      </c>
      <c r="C306" s="88" t="s">
        <v>2594</v>
      </c>
      <c r="D306" s="88" t="s">
        <v>2238</v>
      </c>
      <c r="E306" s="88" t="s">
        <v>610</v>
      </c>
      <c r="F306" s="88" t="s">
        <v>1227</v>
      </c>
      <c r="G306" s="88" t="s">
        <v>610</v>
      </c>
      <c r="H306" s="88" t="s">
        <v>2595</v>
      </c>
      <c r="I306" s="88" t="s">
        <v>2012</v>
      </c>
      <c r="J306" s="88" t="s">
        <v>2012</v>
      </c>
      <c r="K306" s="88" t="s">
        <v>1407</v>
      </c>
      <c r="L306" s="88" t="s">
        <v>2738</v>
      </c>
      <c r="M306" s="89" t="s">
        <v>2480</v>
      </c>
      <c r="N306" s="90">
        <v>43497</v>
      </c>
      <c r="O306" s="90">
        <v>43678</v>
      </c>
    </row>
    <row r="307" spans="1:15" x14ac:dyDescent="0.25">
      <c r="A307" s="88" t="s">
        <v>511</v>
      </c>
      <c r="B307" s="88" t="s">
        <v>2009</v>
      </c>
      <c r="C307" s="88" t="s">
        <v>2010</v>
      </c>
      <c r="D307" s="88" t="s">
        <v>2238</v>
      </c>
      <c r="E307" s="88" t="s">
        <v>2011</v>
      </c>
      <c r="F307" s="88" t="s">
        <v>2009</v>
      </c>
      <c r="G307" s="88" t="s">
        <v>2011</v>
      </c>
      <c r="H307" s="88" t="s">
        <v>2596</v>
      </c>
      <c r="I307" s="88" t="s">
        <v>1540</v>
      </c>
      <c r="J307" s="88" t="s">
        <v>2012</v>
      </c>
      <c r="K307" s="88" t="s">
        <v>1407</v>
      </c>
      <c r="L307" s="88" t="s">
        <v>2750</v>
      </c>
      <c r="M307" s="89" t="s">
        <v>2074</v>
      </c>
      <c r="N307" s="90">
        <v>44306</v>
      </c>
      <c r="O307" s="90" t="s">
        <v>124</v>
      </c>
    </row>
    <row r="308" spans="1:15" x14ac:dyDescent="0.25">
      <c r="A308" s="88" t="s">
        <v>511</v>
      </c>
      <c r="B308" s="88" t="s">
        <v>2278</v>
      </c>
      <c r="C308" s="88" t="s">
        <v>962</v>
      </c>
      <c r="D308" s="88" t="s">
        <v>2238</v>
      </c>
      <c r="E308" s="88" t="s">
        <v>2026</v>
      </c>
      <c r="F308" s="88" t="s">
        <v>2278</v>
      </c>
      <c r="G308" s="88" t="s">
        <v>2026</v>
      </c>
      <c r="H308" s="88" t="s">
        <v>2597</v>
      </c>
      <c r="I308" s="88" t="s">
        <v>1732</v>
      </c>
      <c r="J308" s="88" t="s">
        <v>1732</v>
      </c>
      <c r="K308" s="88" t="s">
        <v>1407</v>
      </c>
      <c r="L308" s="88" t="s">
        <v>2598</v>
      </c>
      <c r="M308" s="89" t="s">
        <v>2074</v>
      </c>
      <c r="N308" s="90">
        <v>43405</v>
      </c>
      <c r="O308" s="90" t="s">
        <v>124</v>
      </c>
    </row>
    <row r="309" spans="1:15" x14ac:dyDescent="0.25">
      <c r="A309" s="88" t="s">
        <v>511</v>
      </c>
      <c r="B309" s="88" t="s">
        <v>1788</v>
      </c>
      <c r="C309" s="88" t="s">
        <v>1980</v>
      </c>
      <c r="D309" s="88" t="s">
        <v>2238</v>
      </c>
      <c r="E309" s="88" t="s">
        <v>2599</v>
      </c>
      <c r="F309" s="88" t="s">
        <v>1788</v>
      </c>
      <c r="G309" s="88" t="s">
        <v>2599</v>
      </c>
      <c r="H309" s="88" t="s">
        <v>2600</v>
      </c>
      <c r="I309" s="88" t="s">
        <v>624</v>
      </c>
      <c r="J309" s="88" t="s">
        <v>624</v>
      </c>
      <c r="K309" s="88" t="s">
        <v>1407</v>
      </c>
      <c r="L309" s="88" t="s">
        <v>2601</v>
      </c>
      <c r="M309" s="89" t="s">
        <v>2480</v>
      </c>
      <c r="N309" s="90">
        <v>43497</v>
      </c>
      <c r="O309" s="90">
        <v>44867</v>
      </c>
    </row>
    <row r="310" spans="1:15" x14ac:dyDescent="0.25">
      <c r="A310" s="88" t="s">
        <v>511</v>
      </c>
      <c r="B310" s="88" t="s">
        <v>2151</v>
      </c>
      <c r="C310" s="88" t="s">
        <v>2152</v>
      </c>
      <c r="D310" s="88" t="s">
        <v>2238</v>
      </c>
      <c r="E310" s="88" t="s">
        <v>610</v>
      </c>
      <c r="F310" s="88" t="s">
        <v>2151</v>
      </c>
      <c r="G310" s="88" t="s">
        <v>610</v>
      </c>
      <c r="H310" s="88" t="s">
        <v>2602</v>
      </c>
      <c r="I310" s="88" t="s">
        <v>1732</v>
      </c>
      <c r="J310" s="88" t="s">
        <v>1732</v>
      </c>
      <c r="K310" s="88" t="s">
        <v>1407</v>
      </c>
      <c r="L310" s="88" t="s">
        <v>2738</v>
      </c>
      <c r="M310" s="89" t="s">
        <v>2480</v>
      </c>
      <c r="N310" s="90">
        <v>43497</v>
      </c>
      <c r="O310" s="90">
        <v>44378</v>
      </c>
    </row>
    <row r="311" spans="1:15" x14ac:dyDescent="0.25">
      <c r="A311" s="88" t="s">
        <v>511</v>
      </c>
      <c r="B311" s="88" t="s">
        <v>1790</v>
      </c>
      <c r="C311" s="88" t="s">
        <v>1981</v>
      </c>
      <c r="D311" s="88" t="s">
        <v>2238</v>
      </c>
      <c r="E311" s="88" t="s">
        <v>1791</v>
      </c>
      <c r="F311" s="88" t="s">
        <v>1790</v>
      </c>
      <c r="G311" s="88" t="s">
        <v>1791</v>
      </c>
      <c r="H311" s="88" t="s">
        <v>2603</v>
      </c>
      <c r="I311" s="88" t="s">
        <v>1732</v>
      </c>
      <c r="J311" s="88" t="s">
        <v>1732</v>
      </c>
      <c r="K311" s="88" t="s">
        <v>1407</v>
      </c>
      <c r="L311" s="88" t="s">
        <v>2604</v>
      </c>
      <c r="M311" s="89" t="s">
        <v>2074</v>
      </c>
      <c r="N311" s="90">
        <v>43497</v>
      </c>
      <c r="O311" s="90" t="s">
        <v>124</v>
      </c>
    </row>
    <row r="312" spans="1:15" x14ac:dyDescent="0.25">
      <c r="A312" s="88" t="s">
        <v>511</v>
      </c>
      <c r="B312" s="88" t="s">
        <v>2023</v>
      </c>
      <c r="C312" s="88" t="s">
        <v>2024</v>
      </c>
      <c r="D312" s="88" t="s">
        <v>2238</v>
      </c>
      <c r="E312" s="88" t="s">
        <v>2025</v>
      </c>
      <c r="F312" s="88" t="s">
        <v>2023</v>
      </c>
      <c r="G312" s="88" t="s">
        <v>2025</v>
      </c>
      <c r="H312" s="88" t="s">
        <v>2605</v>
      </c>
      <c r="I312" s="88" t="s">
        <v>630</v>
      </c>
      <c r="J312" s="88" t="s">
        <v>630</v>
      </c>
      <c r="K312" s="88" t="s">
        <v>1407</v>
      </c>
      <c r="L312" s="88" t="s">
        <v>2606</v>
      </c>
      <c r="M312" s="89" t="s">
        <v>2074</v>
      </c>
      <c r="N312" s="90">
        <v>43289</v>
      </c>
      <c r="O312" s="90" t="s">
        <v>124</v>
      </c>
    </row>
    <row r="313" spans="1:15" x14ac:dyDescent="0.25">
      <c r="A313" s="88" t="s">
        <v>511</v>
      </c>
      <c r="B313" s="88" t="s">
        <v>953</v>
      </c>
      <c r="C313" s="88" t="s">
        <v>954</v>
      </c>
      <c r="D313" s="88" t="s">
        <v>2238</v>
      </c>
      <c r="E313" s="88" t="s">
        <v>955</v>
      </c>
      <c r="F313" s="88" t="s">
        <v>953</v>
      </c>
      <c r="G313" s="88" t="s">
        <v>955</v>
      </c>
      <c r="H313" s="88" t="s">
        <v>2751</v>
      </c>
      <c r="I313" s="88" t="s">
        <v>1732</v>
      </c>
      <c r="J313" s="88" t="s">
        <v>2012</v>
      </c>
      <c r="K313" s="88" t="s">
        <v>1407</v>
      </c>
      <c r="L313" s="88" t="s">
        <v>2541</v>
      </c>
      <c r="M313" s="89" t="s">
        <v>2480</v>
      </c>
      <c r="N313" s="90">
        <v>43523</v>
      </c>
      <c r="O313" s="90">
        <v>44246</v>
      </c>
    </row>
    <row r="314" spans="1:15" x14ac:dyDescent="0.25">
      <c r="A314" s="88" t="s">
        <v>511</v>
      </c>
      <c r="B314" s="88" t="s">
        <v>1426</v>
      </c>
      <c r="C314" s="88" t="s">
        <v>1427</v>
      </c>
      <c r="D314" s="88" t="s">
        <v>2238</v>
      </c>
      <c r="E314" s="88" t="s">
        <v>1428</v>
      </c>
      <c r="F314" s="88" t="s">
        <v>1426</v>
      </c>
      <c r="G314" s="88" t="s">
        <v>1428</v>
      </c>
      <c r="H314" s="88" t="s">
        <v>2607</v>
      </c>
      <c r="I314" s="88" t="s">
        <v>1385</v>
      </c>
      <c r="J314" s="88" t="s">
        <v>1385</v>
      </c>
      <c r="K314" s="88" t="s">
        <v>1398</v>
      </c>
      <c r="L314" s="88" t="s">
        <v>2559</v>
      </c>
      <c r="M314" s="89" t="s">
        <v>2074</v>
      </c>
      <c r="N314" s="90">
        <v>44249</v>
      </c>
      <c r="O314" s="90" t="s">
        <v>124</v>
      </c>
    </row>
    <row r="315" spans="1:15" x14ac:dyDescent="0.25">
      <c r="A315" s="88" t="s">
        <v>511</v>
      </c>
      <c r="B315" s="88" t="s">
        <v>1426</v>
      </c>
      <c r="C315" s="88" t="s">
        <v>2153</v>
      </c>
      <c r="D315" s="88" t="s">
        <v>2238</v>
      </c>
      <c r="E315" s="88" t="s">
        <v>1428</v>
      </c>
      <c r="F315" s="88" t="s">
        <v>1426</v>
      </c>
      <c r="G315" s="88" t="s">
        <v>1428</v>
      </c>
      <c r="H315" s="88" t="s">
        <v>2608</v>
      </c>
      <c r="I315" s="88" t="s">
        <v>2154</v>
      </c>
      <c r="J315" s="88" t="s">
        <v>1385</v>
      </c>
      <c r="K315" s="88" t="s">
        <v>1398</v>
      </c>
      <c r="L315" s="88" t="s">
        <v>2609</v>
      </c>
      <c r="M315" s="89" t="s">
        <v>2480</v>
      </c>
      <c r="N315" s="90">
        <v>44391</v>
      </c>
      <c r="O315" s="90">
        <v>44391</v>
      </c>
    </row>
    <row r="316" spans="1:15" x14ac:dyDescent="0.25">
      <c r="A316" s="88" t="s">
        <v>511</v>
      </c>
      <c r="B316" s="88" t="s">
        <v>1426</v>
      </c>
      <c r="C316" s="88" t="s">
        <v>1533</v>
      </c>
      <c r="D316" s="88" t="s">
        <v>2238</v>
      </c>
      <c r="E316" s="88" t="s">
        <v>1428</v>
      </c>
      <c r="F316" s="88" t="s">
        <v>1426</v>
      </c>
      <c r="G316" s="88" t="s">
        <v>1428</v>
      </c>
      <c r="H316" s="88" t="s">
        <v>2610</v>
      </c>
      <c r="I316" s="88" t="s">
        <v>1537</v>
      </c>
      <c r="J316" s="88" t="s">
        <v>1385</v>
      </c>
      <c r="K316" s="88" t="s">
        <v>1398</v>
      </c>
      <c r="L316" s="88" t="s">
        <v>2611</v>
      </c>
      <c r="M316" s="89" t="s">
        <v>2074</v>
      </c>
      <c r="N316" s="90">
        <v>44391</v>
      </c>
      <c r="O316" s="90" t="s">
        <v>124</v>
      </c>
    </row>
    <row r="317" spans="1:15" x14ac:dyDescent="0.25">
      <c r="A317" s="88" t="s">
        <v>511</v>
      </c>
      <c r="B317" s="88" t="s">
        <v>1426</v>
      </c>
      <c r="C317" s="88" t="s">
        <v>1429</v>
      </c>
      <c r="D317" s="88" t="s">
        <v>2238</v>
      </c>
      <c r="E317" s="88" t="s">
        <v>1428</v>
      </c>
      <c r="F317" s="88" t="s">
        <v>1426</v>
      </c>
      <c r="G317" s="88" t="s">
        <v>1428</v>
      </c>
      <c r="H317" s="88" t="s">
        <v>2612</v>
      </c>
      <c r="I317" s="88" t="s">
        <v>1430</v>
      </c>
      <c r="J317" s="88" t="s">
        <v>1398</v>
      </c>
      <c r="K317" s="88" t="s">
        <v>1398</v>
      </c>
      <c r="L317" s="88" t="s">
        <v>2609</v>
      </c>
      <c r="M317" s="89" t="s">
        <v>2074</v>
      </c>
      <c r="N317" s="90">
        <v>44249</v>
      </c>
      <c r="O317" s="90" t="s">
        <v>124</v>
      </c>
    </row>
    <row r="318" spans="1:15" x14ac:dyDescent="0.25">
      <c r="A318" s="88" t="s">
        <v>511</v>
      </c>
      <c r="B318" s="88" t="s">
        <v>1426</v>
      </c>
      <c r="C318" s="88" t="s">
        <v>2752</v>
      </c>
      <c r="D318" s="88" t="s">
        <v>2238</v>
      </c>
      <c r="E318" s="88" t="s">
        <v>1428</v>
      </c>
      <c r="F318" s="88" t="s">
        <v>1426</v>
      </c>
      <c r="G318" s="88" t="s">
        <v>1428</v>
      </c>
      <c r="H318" s="88" t="s">
        <v>2753</v>
      </c>
      <c r="I318" s="88" t="s">
        <v>2754</v>
      </c>
      <c r="J318" s="88" t="s">
        <v>1385</v>
      </c>
      <c r="K318" s="88" t="s">
        <v>1398</v>
      </c>
      <c r="L318" s="88" t="s">
        <v>2755</v>
      </c>
      <c r="M318" s="89" t="s">
        <v>2480</v>
      </c>
      <c r="N318" s="90">
        <v>44550</v>
      </c>
      <c r="O318" s="90">
        <v>44550</v>
      </c>
    </row>
    <row r="319" spans="1:15" x14ac:dyDescent="0.25">
      <c r="A319" s="88" t="s">
        <v>511</v>
      </c>
      <c r="B319" s="88" t="s">
        <v>928</v>
      </c>
      <c r="C319" s="88" t="s">
        <v>1982</v>
      </c>
      <c r="D319" s="88" t="s">
        <v>2238</v>
      </c>
      <c r="E319" s="88" t="s">
        <v>930</v>
      </c>
      <c r="F319" s="88" t="s">
        <v>928</v>
      </c>
      <c r="G319" s="88" t="s">
        <v>930</v>
      </c>
      <c r="H319" s="88" t="s">
        <v>2613</v>
      </c>
      <c r="I319" s="88" t="s">
        <v>1389</v>
      </c>
      <c r="J319" s="88" t="s">
        <v>1389</v>
      </c>
      <c r="K319" s="88" t="s">
        <v>1389</v>
      </c>
      <c r="L319" s="88" t="s">
        <v>2509</v>
      </c>
      <c r="M319" s="89" t="s">
        <v>2074</v>
      </c>
      <c r="N319" s="90">
        <v>43405</v>
      </c>
      <c r="O319" s="90" t="s">
        <v>124</v>
      </c>
    </row>
    <row r="320" spans="1:15" x14ac:dyDescent="0.25">
      <c r="A320" s="88" t="s">
        <v>511</v>
      </c>
      <c r="B320" s="88" t="s">
        <v>2050</v>
      </c>
      <c r="C320" s="88" t="s">
        <v>997</v>
      </c>
      <c r="D320" s="88" t="s">
        <v>2238</v>
      </c>
      <c r="E320" s="88" t="s">
        <v>1446</v>
      </c>
      <c r="F320" s="88" t="s">
        <v>2050</v>
      </c>
      <c r="G320" s="88" t="s">
        <v>1446</v>
      </c>
      <c r="H320" s="88" t="s">
        <v>2614</v>
      </c>
      <c r="I320" s="88" t="s">
        <v>1390</v>
      </c>
      <c r="J320" s="88" t="s">
        <v>1390</v>
      </c>
      <c r="K320" s="88" t="s">
        <v>1390</v>
      </c>
      <c r="L320" s="88" t="s">
        <v>2615</v>
      </c>
      <c r="M320" s="89" t="s">
        <v>2074</v>
      </c>
      <c r="N320" s="90">
        <v>43282</v>
      </c>
      <c r="O320" s="90" t="s">
        <v>124</v>
      </c>
    </row>
    <row r="321" spans="1:15" x14ac:dyDescent="0.25">
      <c r="A321" s="88" t="s">
        <v>511</v>
      </c>
      <c r="B321" s="88" t="s">
        <v>916</v>
      </c>
      <c r="C321" s="88" t="s">
        <v>917</v>
      </c>
      <c r="D321" s="88" t="s">
        <v>2238</v>
      </c>
      <c r="E321" s="88" t="s">
        <v>918</v>
      </c>
      <c r="F321" s="88" t="s">
        <v>916</v>
      </c>
      <c r="G321" s="88" t="s">
        <v>918</v>
      </c>
      <c r="H321" s="88" t="s">
        <v>2616</v>
      </c>
      <c r="I321" s="88" t="s">
        <v>1216</v>
      </c>
      <c r="J321" s="88" t="s">
        <v>1393</v>
      </c>
      <c r="K321" s="88" t="s">
        <v>1408</v>
      </c>
      <c r="L321" s="88" t="s">
        <v>2617</v>
      </c>
      <c r="M321" s="89" t="s">
        <v>2074</v>
      </c>
      <c r="N321" s="90">
        <v>43435</v>
      </c>
      <c r="O321" s="90" t="s">
        <v>124</v>
      </c>
    </row>
    <row r="322" spans="1:15" x14ac:dyDescent="0.25">
      <c r="A322" s="88" t="s">
        <v>511</v>
      </c>
      <c r="B322" s="88" t="s">
        <v>1447</v>
      </c>
      <c r="C322" s="88" t="s">
        <v>989</v>
      </c>
      <c r="D322" s="88" t="s">
        <v>2238</v>
      </c>
      <c r="E322" s="88" t="s">
        <v>1448</v>
      </c>
      <c r="F322" s="88" t="s">
        <v>1447</v>
      </c>
      <c r="G322" s="88" t="s">
        <v>1448</v>
      </c>
      <c r="H322" s="88" t="s">
        <v>2618</v>
      </c>
      <c r="I322" s="88" t="s">
        <v>991</v>
      </c>
      <c r="J322" s="88" t="s">
        <v>991</v>
      </c>
      <c r="K322" s="88" t="s">
        <v>1390</v>
      </c>
      <c r="L322" s="88" t="s">
        <v>2520</v>
      </c>
      <c r="M322" s="89" t="s">
        <v>2074</v>
      </c>
      <c r="N322" s="90">
        <v>42064</v>
      </c>
      <c r="O322" s="90" t="s">
        <v>124</v>
      </c>
    </row>
    <row r="323" spans="1:15" x14ac:dyDescent="0.25">
      <c r="A323" s="88" t="s">
        <v>511</v>
      </c>
      <c r="B323" s="88" t="s">
        <v>1939</v>
      </c>
      <c r="C323" s="88" t="s">
        <v>2072</v>
      </c>
      <c r="D323" s="88" t="s">
        <v>2238</v>
      </c>
      <c r="E323" s="88" t="s">
        <v>1941</v>
      </c>
      <c r="F323" s="88" t="s">
        <v>1939</v>
      </c>
      <c r="G323" s="88" t="s">
        <v>1941</v>
      </c>
      <c r="H323" s="88" t="s">
        <v>2619</v>
      </c>
      <c r="I323" s="88" t="s">
        <v>991</v>
      </c>
      <c r="J323" s="88" t="s">
        <v>991</v>
      </c>
      <c r="K323" s="88" t="s">
        <v>1390</v>
      </c>
      <c r="L323" s="88" t="s">
        <v>2620</v>
      </c>
      <c r="M323" s="89" t="s">
        <v>2074</v>
      </c>
      <c r="N323" s="90">
        <v>44683</v>
      </c>
      <c r="O323" s="90" t="s">
        <v>124</v>
      </c>
    </row>
    <row r="324" spans="1:15" x14ac:dyDescent="0.25">
      <c r="A324" s="88" t="s">
        <v>511</v>
      </c>
      <c r="B324" s="88" t="s">
        <v>657</v>
      </c>
      <c r="C324" s="88" t="s">
        <v>658</v>
      </c>
      <c r="D324" s="88" t="s">
        <v>2238</v>
      </c>
      <c r="E324" s="88" t="s">
        <v>659</v>
      </c>
      <c r="F324" s="88" t="s">
        <v>657</v>
      </c>
      <c r="G324" s="88" t="s">
        <v>659</v>
      </c>
      <c r="H324" s="88" t="s">
        <v>2621</v>
      </c>
      <c r="I324" s="88" t="s">
        <v>661</v>
      </c>
      <c r="J324" s="88" t="s">
        <v>1400</v>
      </c>
      <c r="K324" s="88" t="s">
        <v>1407</v>
      </c>
      <c r="L324" s="88" t="s">
        <v>2571</v>
      </c>
      <c r="M324" s="89" t="s">
        <v>2074</v>
      </c>
      <c r="N324" s="90">
        <v>43654</v>
      </c>
      <c r="O324" s="90" t="s">
        <v>124</v>
      </c>
    </row>
    <row r="325" spans="1:15" x14ac:dyDescent="0.25">
      <c r="A325" s="88" t="s">
        <v>511</v>
      </c>
      <c r="B325" s="88" t="s">
        <v>2155</v>
      </c>
      <c r="C325" s="88" t="s">
        <v>2156</v>
      </c>
      <c r="D325" s="88" t="s">
        <v>2238</v>
      </c>
      <c r="E325" s="88" t="s">
        <v>2157</v>
      </c>
      <c r="F325" s="88" t="s">
        <v>2155</v>
      </c>
      <c r="G325" s="88" t="s">
        <v>2157</v>
      </c>
      <c r="H325" s="88" t="s">
        <v>2622</v>
      </c>
      <c r="I325" s="88" t="s">
        <v>661</v>
      </c>
      <c r="J325" s="88" t="s">
        <v>1400</v>
      </c>
      <c r="K325" s="88" t="s">
        <v>1407</v>
      </c>
      <c r="L325" s="88" t="s">
        <v>2623</v>
      </c>
      <c r="M325" s="89" t="s">
        <v>2480</v>
      </c>
      <c r="N325" s="90">
        <v>44591</v>
      </c>
      <c r="O325" s="90">
        <v>44657</v>
      </c>
    </row>
    <row r="326" spans="1:15" x14ac:dyDescent="0.25">
      <c r="A326" s="88" t="s">
        <v>511</v>
      </c>
      <c r="B326" s="88" t="s">
        <v>1530</v>
      </c>
      <c r="C326" s="88" t="s">
        <v>664</v>
      </c>
      <c r="D326" s="88" t="s">
        <v>2238</v>
      </c>
      <c r="E326" s="88" t="s">
        <v>1536</v>
      </c>
      <c r="F326" s="88" t="s">
        <v>1530</v>
      </c>
      <c r="G326" s="88" t="s">
        <v>1536</v>
      </c>
      <c r="H326" s="88" t="s">
        <v>2624</v>
      </c>
      <c r="I326" s="88" t="s">
        <v>666</v>
      </c>
      <c r="J326" s="88" t="s">
        <v>666</v>
      </c>
      <c r="K326" s="88" t="s">
        <v>1407</v>
      </c>
      <c r="L326" s="88" t="s">
        <v>2625</v>
      </c>
      <c r="M326" s="89" t="s">
        <v>2074</v>
      </c>
      <c r="N326" s="90">
        <v>43654</v>
      </c>
      <c r="O326" s="90" t="s">
        <v>124</v>
      </c>
    </row>
    <row r="327" spans="1:15" x14ac:dyDescent="0.25">
      <c r="A327" s="88" t="s">
        <v>511</v>
      </c>
      <c r="B327" s="88" t="s">
        <v>2626</v>
      </c>
      <c r="C327" s="88" t="s">
        <v>2627</v>
      </c>
      <c r="D327" s="88" t="s">
        <v>2238</v>
      </c>
      <c r="E327" s="88" t="s">
        <v>2628</v>
      </c>
      <c r="F327" s="88" t="s">
        <v>2626</v>
      </c>
      <c r="G327" s="88" t="s">
        <v>2628</v>
      </c>
      <c r="H327" s="88" t="s">
        <v>2629</v>
      </c>
      <c r="I327" s="88" t="s">
        <v>1390</v>
      </c>
      <c r="J327" s="88" t="s">
        <v>1390</v>
      </c>
      <c r="K327" s="88" t="s">
        <v>1390</v>
      </c>
      <c r="L327" s="88" t="s">
        <v>2630</v>
      </c>
      <c r="M327" s="89" t="s">
        <v>2480</v>
      </c>
      <c r="N327" s="90">
        <v>44520</v>
      </c>
      <c r="O327" s="90">
        <v>44805</v>
      </c>
    </row>
    <row r="328" spans="1:15" x14ac:dyDescent="0.25">
      <c r="A328" s="88" t="s">
        <v>511</v>
      </c>
      <c r="B328" s="88" t="s">
        <v>1723</v>
      </c>
      <c r="C328" s="88" t="s">
        <v>2193</v>
      </c>
      <c r="D328" s="88" t="s">
        <v>2238</v>
      </c>
      <c r="E328" s="88" t="s">
        <v>652</v>
      </c>
      <c r="F328" s="88" t="s">
        <v>1723</v>
      </c>
      <c r="G328" s="88" t="s">
        <v>652</v>
      </c>
      <c r="H328" s="88" t="s">
        <v>2631</v>
      </c>
      <c r="I328" s="88" t="s">
        <v>1390</v>
      </c>
      <c r="J328" s="88" t="s">
        <v>1390</v>
      </c>
      <c r="K328" s="88" t="s">
        <v>1390</v>
      </c>
      <c r="L328" s="88" t="s">
        <v>2632</v>
      </c>
      <c r="M328" s="89" t="s">
        <v>2074</v>
      </c>
      <c r="N328" s="90">
        <v>43709</v>
      </c>
      <c r="O328" s="90" t="s">
        <v>124</v>
      </c>
    </row>
    <row r="329" spans="1:15" x14ac:dyDescent="0.25">
      <c r="A329" s="88" t="s">
        <v>511</v>
      </c>
      <c r="B329" s="88" t="s">
        <v>1221</v>
      </c>
      <c r="C329" s="88" t="s">
        <v>1222</v>
      </c>
      <c r="D329" s="88" t="s">
        <v>2238</v>
      </c>
      <c r="E329" s="88" t="s">
        <v>1515</v>
      </c>
      <c r="F329" s="88" t="s">
        <v>1221</v>
      </c>
      <c r="G329" s="88" t="s">
        <v>1515</v>
      </c>
      <c r="H329" s="88" t="s">
        <v>2633</v>
      </c>
      <c r="I329" s="88" t="s">
        <v>1390</v>
      </c>
      <c r="J329" s="88" t="s">
        <v>1390</v>
      </c>
      <c r="K329" s="88" t="s">
        <v>1390</v>
      </c>
      <c r="L329" s="88" t="s">
        <v>2634</v>
      </c>
      <c r="M329" s="89" t="s">
        <v>2480</v>
      </c>
      <c r="N329" s="90">
        <v>43617</v>
      </c>
      <c r="O329" s="90">
        <v>44895</v>
      </c>
    </row>
    <row r="330" spans="1:15" x14ac:dyDescent="0.25">
      <c r="A330" s="88" t="s">
        <v>511</v>
      </c>
      <c r="B330" s="88" t="s">
        <v>1970</v>
      </c>
      <c r="C330" s="88" t="s">
        <v>2158</v>
      </c>
      <c r="D330" s="88" t="s">
        <v>2238</v>
      </c>
      <c r="E330" s="88" t="s">
        <v>2159</v>
      </c>
      <c r="F330" s="88" t="s">
        <v>1970</v>
      </c>
      <c r="G330" s="88" t="s">
        <v>2159</v>
      </c>
      <c r="H330" s="88" t="s">
        <v>2635</v>
      </c>
      <c r="I330" s="88" t="s">
        <v>1390</v>
      </c>
      <c r="J330" s="88" t="s">
        <v>1390</v>
      </c>
      <c r="K330" s="88" t="s">
        <v>1390</v>
      </c>
      <c r="L330" s="88" t="s">
        <v>2509</v>
      </c>
      <c r="M330" s="89" t="s">
        <v>2480</v>
      </c>
      <c r="N330" s="90">
        <v>44520</v>
      </c>
      <c r="O330" s="90">
        <v>44593</v>
      </c>
    </row>
    <row r="331" spans="1:15" x14ac:dyDescent="0.25">
      <c r="A331" s="88" t="s">
        <v>511</v>
      </c>
      <c r="B331" s="88" t="s">
        <v>2756</v>
      </c>
      <c r="C331" s="88" t="s">
        <v>2757</v>
      </c>
      <c r="D331" s="88" t="s">
        <v>2238</v>
      </c>
      <c r="E331" s="88" t="s">
        <v>2758</v>
      </c>
      <c r="F331" s="88" t="s">
        <v>2756</v>
      </c>
      <c r="G331" s="88" t="s">
        <v>2758</v>
      </c>
      <c r="H331" s="88" t="s">
        <v>2759</v>
      </c>
      <c r="I331" s="88" t="s">
        <v>1390</v>
      </c>
      <c r="J331" s="88" t="s">
        <v>1390</v>
      </c>
      <c r="K331" s="88" t="s">
        <v>1390</v>
      </c>
      <c r="L331" s="88" t="s">
        <v>2509</v>
      </c>
      <c r="M331" s="89" t="s">
        <v>2480</v>
      </c>
      <c r="N331" s="90">
        <v>44336</v>
      </c>
      <c r="O331" s="90">
        <v>44866</v>
      </c>
    </row>
    <row r="332" spans="1:15" x14ac:dyDescent="0.25">
      <c r="A332" s="88" t="s">
        <v>511</v>
      </c>
      <c r="B332" s="88" t="s">
        <v>633</v>
      </c>
      <c r="C332" s="88" t="s">
        <v>993</v>
      </c>
      <c r="D332" s="88" t="s">
        <v>2238</v>
      </c>
      <c r="E332" s="88" t="s">
        <v>635</v>
      </c>
      <c r="F332" s="88" t="s">
        <v>633</v>
      </c>
      <c r="G332" s="88" t="s">
        <v>635</v>
      </c>
      <c r="H332" s="88" t="s">
        <v>2636</v>
      </c>
      <c r="I332" s="88" t="s">
        <v>1390</v>
      </c>
      <c r="J332" s="88" t="s">
        <v>1390</v>
      </c>
      <c r="K332" s="88" t="s">
        <v>1390</v>
      </c>
      <c r="L332" s="88" t="s">
        <v>2520</v>
      </c>
      <c r="M332" s="89" t="s">
        <v>2074</v>
      </c>
      <c r="N332" s="90">
        <v>41883</v>
      </c>
      <c r="O332" s="90" t="s">
        <v>124</v>
      </c>
    </row>
    <row r="333" spans="1:15" x14ac:dyDescent="0.25">
      <c r="A333" s="88" t="s">
        <v>511</v>
      </c>
      <c r="B333" s="88" t="s">
        <v>1449</v>
      </c>
      <c r="C333" s="88" t="s">
        <v>995</v>
      </c>
      <c r="D333" s="88" t="s">
        <v>2238</v>
      </c>
      <c r="E333" s="88" t="s">
        <v>1450</v>
      </c>
      <c r="F333" s="88" t="s">
        <v>1449</v>
      </c>
      <c r="G333" s="88" t="s">
        <v>1450</v>
      </c>
      <c r="H333" s="88" t="s">
        <v>2637</v>
      </c>
      <c r="I333" s="88" t="s">
        <v>1390</v>
      </c>
      <c r="J333" s="88" t="s">
        <v>1390</v>
      </c>
      <c r="K333" s="88" t="s">
        <v>1390</v>
      </c>
      <c r="L333" s="88" t="s">
        <v>2520</v>
      </c>
      <c r="M333" s="89" t="s">
        <v>2074</v>
      </c>
      <c r="N333" s="90">
        <v>43511</v>
      </c>
      <c r="O333" s="90" t="s">
        <v>124</v>
      </c>
    </row>
    <row r="334" spans="1:15" x14ac:dyDescent="0.25">
      <c r="A334" s="88" t="s">
        <v>511</v>
      </c>
      <c r="B334" s="88" t="s">
        <v>1007</v>
      </c>
      <c r="C334" s="88" t="s">
        <v>2638</v>
      </c>
      <c r="D334" s="88" t="s">
        <v>2238</v>
      </c>
      <c r="E334" s="88" t="s">
        <v>2639</v>
      </c>
      <c r="F334" s="88" t="s">
        <v>1007</v>
      </c>
      <c r="G334" s="88" t="s">
        <v>2639</v>
      </c>
      <c r="H334" s="88" t="s">
        <v>2640</v>
      </c>
      <c r="I334" s="88" t="s">
        <v>2641</v>
      </c>
      <c r="J334" s="88" t="s">
        <v>1405</v>
      </c>
      <c r="K334" s="88" t="s">
        <v>1405</v>
      </c>
      <c r="L334" s="88" t="s">
        <v>2642</v>
      </c>
      <c r="M334" s="89" t="s">
        <v>2480</v>
      </c>
      <c r="N334" s="90">
        <v>44722</v>
      </c>
      <c r="O334" s="90">
        <v>44805</v>
      </c>
    </row>
    <row r="335" spans="1:15" x14ac:dyDescent="0.25">
      <c r="A335" s="88" t="s">
        <v>511</v>
      </c>
      <c r="B335" s="88" t="s">
        <v>2643</v>
      </c>
      <c r="C335" s="88" t="s">
        <v>2644</v>
      </c>
      <c r="D335" s="88" t="s">
        <v>2238</v>
      </c>
      <c r="E335" s="88" t="s">
        <v>2645</v>
      </c>
      <c r="F335" s="88" t="s">
        <v>2643</v>
      </c>
      <c r="G335" s="88" t="s">
        <v>2645</v>
      </c>
      <c r="H335" s="88" t="s">
        <v>2646</v>
      </c>
      <c r="I335" s="88" t="s">
        <v>2647</v>
      </c>
      <c r="J335" s="88" t="s">
        <v>2012</v>
      </c>
      <c r="K335" s="88" t="s">
        <v>1407</v>
      </c>
      <c r="L335" s="88" t="s">
        <v>2648</v>
      </c>
      <c r="M335" s="89" t="s">
        <v>2074</v>
      </c>
      <c r="N335" s="90">
        <v>44852</v>
      </c>
      <c r="O335" s="90" t="s">
        <v>124</v>
      </c>
    </row>
    <row r="336" spans="1:15" x14ac:dyDescent="0.25">
      <c r="A336" s="88" t="s">
        <v>511</v>
      </c>
      <c r="B336" s="88" t="s">
        <v>2649</v>
      </c>
      <c r="C336" s="88" t="s">
        <v>2650</v>
      </c>
      <c r="D336" s="88" t="s">
        <v>2238</v>
      </c>
      <c r="E336" s="88" t="s">
        <v>2651</v>
      </c>
      <c r="F336" s="88" t="s">
        <v>2649</v>
      </c>
      <c r="G336" s="88" t="s">
        <v>2651</v>
      </c>
      <c r="H336" s="88" t="s">
        <v>2652</v>
      </c>
      <c r="I336" s="88" t="s">
        <v>1732</v>
      </c>
      <c r="J336" s="88" t="s">
        <v>1732</v>
      </c>
      <c r="K336" s="88" t="s">
        <v>1407</v>
      </c>
      <c r="L336" s="88" t="s">
        <v>2648</v>
      </c>
      <c r="M336" s="89" t="s">
        <v>2074</v>
      </c>
      <c r="N336" s="90">
        <v>44852</v>
      </c>
      <c r="O336" s="90" t="s">
        <v>124</v>
      </c>
    </row>
    <row r="337" spans="1:15" x14ac:dyDescent="0.25">
      <c r="A337" s="88" t="s">
        <v>511</v>
      </c>
      <c r="B337" s="88" t="s">
        <v>2653</v>
      </c>
      <c r="C337" s="88" t="s">
        <v>1535</v>
      </c>
      <c r="D337" s="88" t="s">
        <v>2238</v>
      </c>
      <c r="E337" s="88" t="s">
        <v>2654</v>
      </c>
      <c r="F337" s="88" t="s">
        <v>2653</v>
      </c>
      <c r="G337" s="88" t="s">
        <v>2654</v>
      </c>
      <c r="H337" s="88" t="s">
        <v>2655</v>
      </c>
      <c r="I337" s="88" t="s">
        <v>1538</v>
      </c>
      <c r="J337" s="88" t="s">
        <v>1539</v>
      </c>
      <c r="K337" s="88" t="s">
        <v>1407</v>
      </c>
      <c r="L337" s="88" t="s">
        <v>2656</v>
      </c>
      <c r="M337" s="89" t="s">
        <v>2074</v>
      </c>
      <c r="N337" s="90">
        <v>44323</v>
      </c>
      <c r="O337" s="90" t="s">
        <v>124</v>
      </c>
    </row>
    <row r="338" spans="1:15" x14ac:dyDescent="0.25">
      <c r="A338" s="88" t="s">
        <v>511</v>
      </c>
      <c r="B338" s="88" t="s">
        <v>555</v>
      </c>
      <c r="C338" s="88" t="s">
        <v>1531</v>
      </c>
      <c r="D338" s="88" t="s">
        <v>2238</v>
      </c>
      <c r="E338" s="88" t="s">
        <v>557</v>
      </c>
      <c r="F338" s="88" t="s">
        <v>555</v>
      </c>
      <c r="G338" s="88" t="s">
        <v>557</v>
      </c>
      <c r="H338" s="88" t="s">
        <v>2657</v>
      </c>
      <c r="I338" s="88" t="s">
        <v>1401</v>
      </c>
      <c r="J338" s="88" t="s">
        <v>596</v>
      </c>
      <c r="K338" s="88" t="s">
        <v>1026</v>
      </c>
      <c r="L338" s="88" t="s">
        <v>2509</v>
      </c>
      <c r="M338" s="89" t="s">
        <v>2074</v>
      </c>
      <c r="N338" s="90">
        <v>41609</v>
      </c>
      <c r="O338" s="90" t="s">
        <v>124</v>
      </c>
    </row>
    <row r="339" spans="1:15" x14ac:dyDescent="0.25">
      <c r="A339" s="88" t="s">
        <v>511</v>
      </c>
      <c r="B339" s="88" t="s">
        <v>2017</v>
      </c>
      <c r="C339" s="88" t="s">
        <v>2160</v>
      </c>
      <c r="D339" s="88" t="s">
        <v>2238</v>
      </c>
      <c r="E339" s="88" t="s">
        <v>2018</v>
      </c>
      <c r="F339" s="88" t="s">
        <v>2017</v>
      </c>
      <c r="G339" s="88" t="s">
        <v>2018</v>
      </c>
      <c r="H339" s="88" t="s">
        <v>2229</v>
      </c>
      <c r="I339" s="88" t="s">
        <v>1216</v>
      </c>
      <c r="J339" s="88" t="s">
        <v>1393</v>
      </c>
      <c r="K339" s="88" t="s">
        <v>1408</v>
      </c>
      <c r="L339" s="88" t="s">
        <v>2658</v>
      </c>
      <c r="M339" s="89" t="s">
        <v>2480</v>
      </c>
      <c r="N339" s="90">
        <v>43409</v>
      </c>
      <c r="O339" s="90">
        <v>44439</v>
      </c>
    </row>
    <row r="340" spans="1:15" x14ac:dyDescent="0.25">
      <c r="A340" s="88" t="s">
        <v>511</v>
      </c>
      <c r="B340" s="88" t="s">
        <v>1847</v>
      </c>
      <c r="C340" s="88" t="s">
        <v>1983</v>
      </c>
      <c r="D340" s="88" t="s">
        <v>2238</v>
      </c>
      <c r="E340" s="88" t="s">
        <v>1849</v>
      </c>
      <c r="F340" s="88" t="s">
        <v>1847</v>
      </c>
      <c r="G340" s="88" t="s">
        <v>1849</v>
      </c>
      <c r="H340" s="88" t="s">
        <v>2659</v>
      </c>
      <c r="I340" s="88" t="s">
        <v>1540</v>
      </c>
      <c r="J340" s="88" t="s">
        <v>1732</v>
      </c>
      <c r="K340" s="88" t="s">
        <v>1407</v>
      </c>
      <c r="L340" s="88" t="s">
        <v>2760</v>
      </c>
      <c r="M340" s="89" t="s">
        <v>2074</v>
      </c>
      <c r="N340" s="90">
        <v>44481</v>
      </c>
      <c r="O340" s="90" t="s">
        <v>124</v>
      </c>
    </row>
    <row r="341" spans="1:15" x14ac:dyDescent="0.25">
      <c r="A341" s="88" t="s">
        <v>511</v>
      </c>
      <c r="B341" s="88" t="s">
        <v>1451</v>
      </c>
      <c r="C341" s="88" t="s">
        <v>1224</v>
      </c>
      <c r="D341" s="88" t="s">
        <v>2238</v>
      </c>
      <c r="E341" s="88" t="s">
        <v>1452</v>
      </c>
      <c r="F341" s="88" t="s">
        <v>1451</v>
      </c>
      <c r="G341" s="88" t="s">
        <v>1452</v>
      </c>
      <c r="H341" s="88" t="s">
        <v>2660</v>
      </c>
      <c r="I341" s="88" t="s">
        <v>1402</v>
      </c>
      <c r="J341" s="88" t="s">
        <v>1402</v>
      </c>
      <c r="K341" s="88" t="s">
        <v>1390</v>
      </c>
      <c r="L341" s="88" t="s">
        <v>2661</v>
      </c>
      <c r="M341" s="89" t="s">
        <v>2074</v>
      </c>
      <c r="N341" s="90">
        <v>42064</v>
      </c>
      <c r="O341" s="90" t="s">
        <v>124</v>
      </c>
    </row>
    <row r="342" spans="1:15" x14ac:dyDescent="0.25">
      <c r="A342" s="88" t="s">
        <v>511</v>
      </c>
      <c r="B342" s="88" t="s">
        <v>1928</v>
      </c>
      <c r="C342" s="88" t="s">
        <v>1984</v>
      </c>
      <c r="D342" s="88" t="s">
        <v>2238</v>
      </c>
      <c r="E342" s="88" t="s">
        <v>1918</v>
      </c>
      <c r="F342" s="88" t="s">
        <v>1928</v>
      </c>
      <c r="G342" s="88" t="s">
        <v>1918</v>
      </c>
      <c r="H342" s="88" t="s">
        <v>1985</v>
      </c>
      <c r="I342" s="88" t="s">
        <v>591</v>
      </c>
      <c r="J342" s="88" t="s">
        <v>591</v>
      </c>
      <c r="K342" s="88" t="s">
        <v>1389</v>
      </c>
      <c r="L342" s="88" t="s">
        <v>2509</v>
      </c>
      <c r="M342" s="89" t="s">
        <v>2074</v>
      </c>
      <c r="N342" s="90">
        <v>44300</v>
      </c>
      <c r="O342" s="90" t="s">
        <v>124</v>
      </c>
    </row>
    <row r="343" spans="1:15" x14ac:dyDescent="0.25">
      <c r="A343" s="88" t="s">
        <v>511</v>
      </c>
      <c r="B343" s="88" t="s">
        <v>2161</v>
      </c>
      <c r="C343" s="88" t="s">
        <v>2162</v>
      </c>
      <c r="D343" s="88" t="s">
        <v>2238</v>
      </c>
      <c r="E343" s="88" t="s">
        <v>2163</v>
      </c>
      <c r="F343" s="88" t="s">
        <v>2161</v>
      </c>
      <c r="G343" s="88" t="s">
        <v>2163</v>
      </c>
      <c r="H343" s="88" t="s">
        <v>2662</v>
      </c>
      <c r="I343" s="88" t="s">
        <v>1385</v>
      </c>
      <c r="J343" s="88" t="s">
        <v>1385</v>
      </c>
      <c r="K343" s="88" t="s">
        <v>1398</v>
      </c>
      <c r="L343" s="88" t="s">
        <v>2609</v>
      </c>
      <c r="M343" s="89" t="s">
        <v>2480</v>
      </c>
      <c r="N343" s="90">
        <v>44550</v>
      </c>
      <c r="O343" s="90">
        <v>44550</v>
      </c>
    </row>
    <row r="344" spans="1:15" x14ac:dyDescent="0.25">
      <c r="A344" s="88" t="s">
        <v>511</v>
      </c>
      <c r="B344" s="88" t="s">
        <v>643</v>
      </c>
      <c r="C344" s="88" t="s">
        <v>1000</v>
      </c>
      <c r="D344" s="88" t="s">
        <v>2238</v>
      </c>
      <c r="E344" s="88" t="s">
        <v>644</v>
      </c>
      <c r="F344" s="88" t="s">
        <v>643</v>
      </c>
      <c r="G344" s="88" t="s">
        <v>644</v>
      </c>
      <c r="H344" s="88" t="s">
        <v>2663</v>
      </c>
      <c r="I344" s="88" t="s">
        <v>1403</v>
      </c>
      <c r="J344" s="88" t="s">
        <v>1403</v>
      </c>
      <c r="K344" s="88" t="s">
        <v>1390</v>
      </c>
      <c r="L344" s="88" t="s">
        <v>2664</v>
      </c>
      <c r="M344" s="89" t="s">
        <v>2074</v>
      </c>
      <c r="N344" s="90">
        <v>42887</v>
      </c>
      <c r="O344" s="90" t="s">
        <v>124</v>
      </c>
    </row>
    <row r="345" spans="1:15" x14ac:dyDescent="0.25">
      <c r="A345" s="88" t="s">
        <v>511</v>
      </c>
      <c r="B345" s="88" t="s">
        <v>643</v>
      </c>
      <c r="C345" s="88" t="s">
        <v>2761</v>
      </c>
      <c r="D345" s="88" t="s">
        <v>2238</v>
      </c>
      <c r="E345" s="88" t="s">
        <v>644</v>
      </c>
      <c r="F345" s="88" t="s">
        <v>643</v>
      </c>
      <c r="G345" s="88" t="s">
        <v>644</v>
      </c>
      <c r="H345" s="88" t="s">
        <v>2762</v>
      </c>
      <c r="I345" s="88" t="s">
        <v>1403</v>
      </c>
      <c r="J345" s="88" t="s">
        <v>1403</v>
      </c>
      <c r="K345" s="88" t="s">
        <v>1390</v>
      </c>
      <c r="L345" s="88" t="s">
        <v>2763</v>
      </c>
      <c r="M345" s="89" t="s">
        <v>2480</v>
      </c>
      <c r="N345" s="90">
        <v>42736</v>
      </c>
      <c r="O345" s="90">
        <v>44196</v>
      </c>
    </row>
    <row r="346" spans="1:15" x14ac:dyDescent="0.25">
      <c r="A346" s="88" t="s">
        <v>511</v>
      </c>
      <c r="B346" s="88" t="s">
        <v>2164</v>
      </c>
      <c r="C346" s="88" t="s">
        <v>2165</v>
      </c>
      <c r="D346" s="88" t="s">
        <v>2238</v>
      </c>
      <c r="E346" s="88" t="s">
        <v>2166</v>
      </c>
      <c r="F346" s="88" t="s">
        <v>2164</v>
      </c>
      <c r="G346" s="88" t="s">
        <v>2166</v>
      </c>
      <c r="H346" s="88" t="s">
        <v>2665</v>
      </c>
      <c r="I346" s="88" t="s">
        <v>1403</v>
      </c>
      <c r="J346" s="88" t="s">
        <v>1403</v>
      </c>
      <c r="K346" s="88" t="s">
        <v>1390</v>
      </c>
      <c r="L346" s="88" t="s">
        <v>2520</v>
      </c>
      <c r="M346" s="89" t="s">
        <v>2480</v>
      </c>
      <c r="N346" s="90">
        <v>44200</v>
      </c>
      <c r="O346" s="90">
        <v>44666</v>
      </c>
    </row>
    <row r="347" spans="1:15" x14ac:dyDescent="0.25">
      <c r="A347" s="88" t="s">
        <v>511</v>
      </c>
      <c r="B347" s="88" t="s">
        <v>547</v>
      </c>
      <c r="C347" s="88" t="s">
        <v>2666</v>
      </c>
      <c r="D347" s="88" t="s">
        <v>2238</v>
      </c>
      <c r="E347" s="88" t="s">
        <v>549</v>
      </c>
      <c r="F347" s="88" t="s">
        <v>547</v>
      </c>
      <c r="G347" s="88" t="s">
        <v>549</v>
      </c>
      <c r="H347" s="88" t="s">
        <v>2667</v>
      </c>
      <c r="I347" s="88" t="s">
        <v>1403</v>
      </c>
      <c r="J347" s="88" t="s">
        <v>1403</v>
      </c>
      <c r="K347" s="88" t="s">
        <v>1390</v>
      </c>
      <c r="L347" s="88" t="s">
        <v>2668</v>
      </c>
      <c r="M347" s="89" t="s">
        <v>2480</v>
      </c>
      <c r="N347" s="90">
        <v>43395</v>
      </c>
      <c r="O347" s="90">
        <v>44775</v>
      </c>
    </row>
    <row r="348" spans="1:15" x14ac:dyDescent="0.25">
      <c r="A348" s="88" t="s">
        <v>511</v>
      </c>
      <c r="B348" s="88" t="s">
        <v>1529</v>
      </c>
      <c r="C348" s="88" t="s">
        <v>1235</v>
      </c>
      <c r="D348" s="88" t="s">
        <v>2238</v>
      </c>
      <c r="E348" s="88" t="s">
        <v>1453</v>
      </c>
      <c r="F348" s="88" t="s">
        <v>1529</v>
      </c>
      <c r="G348" s="88" t="s">
        <v>1453</v>
      </c>
      <c r="H348" s="88" t="s">
        <v>2669</v>
      </c>
      <c r="I348" s="88" t="s">
        <v>1403</v>
      </c>
      <c r="J348" s="88" t="s">
        <v>1403</v>
      </c>
      <c r="K348" s="88" t="s">
        <v>1390</v>
      </c>
      <c r="L348" s="88" t="s">
        <v>2520</v>
      </c>
      <c r="M348" s="89" t="s">
        <v>2074</v>
      </c>
      <c r="N348" s="90">
        <v>43252</v>
      </c>
      <c r="O348" s="90" t="s">
        <v>124</v>
      </c>
    </row>
    <row r="349" spans="1:15" x14ac:dyDescent="0.25">
      <c r="A349" s="88" t="s">
        <v>511</v>
      </c>
      <c r="B349" s="88" t="s">
        <v>2064</v>
      </c>
      <c r="C349" s="88" t="s">
        <v>2670</v>
      </c>
      <c r="D349" s="88" t="s">
        <v>2238</v>
      </c>
      <c r="E349" s="88" t="s">
        <v>2065</v>
      </c>
      <c r="F349" s="88" t="s">
        <v>2064</v>
      </c>
      <c r="G349" s="88" t="s">
        <v>2065</v>
      </c>
      <c r="H349" s="88" t="s">
        <v>2671</v>
      </c>
      <c r="I349" s="88" t="s">
        <v>1403</v>
      </c>
      <c r="J349" s="88" t="s">
        <v>1403</v>
      </c>
      <c r="K349" s="88" t="s">
        <v>1390</v>
      </c>
      <c r="L349" s="88" t="s">
        <v>2509</v>
      </c>
      <c r="M349" s="89" t="s">
        <v>2074</v>
      </c>
      <c r="N349" s="90">
        <v>44336</v>
      </c>
      <c r="O349" s="90" t="s">
        <v>124</v>
      </c>
    </row>
    <row r="350" spans="1:15" x14ac:dyDescent="0.25">
      <c r="A350" s="88" t="s">
        <v>511</v>
      </c>
      <c r="B350" s="88" t="s">
        <v>1986</v>
      </c>
      <c r="C350" s="88" t="s">
        <v>1987</v>
      </c>
      <c r="D350" s="88" t="s">
        <v>2238</v>
      </c>
      <c r="E350" s="88" t="s">
        <v>1988</v>
      </c>
      <c r="F350" s="88" t="s">
        <v>1986</v>
      </c>
      <c r="G350" s="88" t="s">
        <v>1988</v>
      </c>
      <c r="H350" s="88" t="s">
        <v>2672</v>
      </c>
      <c r="I350" s="88" t="s">
        <v>1216</v>
      </c>
      <c r="J350" s="88" t="s">
        <v>1393</v>
      </c>
      <c r="K350" s="88" t="s">
        <v>1408</v>
      </c>
      <c r="L350" s="88" t="s">
        <v>2673</v>
      </c>
      <c r="M350" s="89" t="s">
        <v>2074</v>
      </c>
      <c r="N350" s="90">
        <v>44378</v>
      </c>
      <c r="O350" s="90" t="s">
        <v>124</v>
      </c>
    </row>
    <row r="351" spans="1:15" x14ac:dyDescent="0.25">
      <c r="A351" s="88" t="s">
        <v>511</v>
      </c>
      <c r="B351" s="88" t="s">
        <v>2167</v>
      </c>
      <c r="C351" s="88" t="s">
        <v>2168</v>
      </c>
      <c r="D351" s="88" t="s">
        <v>2238</v>
      </c>
      <c r="E351" s="88" t="s">
        <v>2169</v>
      </c>
      <c r="F351" s="88" t="s">
        <v>2167</v>
      </c>
      <c r="G351" s="88" t="s">
        <v>2169</v>
      </c>
      <c r="H351" s="88" t="s">
        <v>2230</v>
      </c>
      <c r="I351" s="88" t="s">
        <v>1216</v>
      </c>
      <c r="J351" s="88" t="s">
        <v>1393</v>
      </c>
      <c r="K351" s="88" t="s">
        <v>1408</v>
      </c>
      <c r="L351" s="88" t="s">
        <v>2674</v>
      </c>
      <c r="M351" s="89" t="s">
        <v>2480</v>
      </c>
      <c r="N351" s="90">
        <v>44265</v>
      </c>
      <c r="O351" s="90">
        <v>44439</v>
      </c>
    </row>
    <row r="352" spans="1:15" x14ac:dyDescent="0.25">
      <c r="A352" s="88" t="s">
        <v>511</v>
      </c>
      <c r="B352" s="88" t="s">
        <v>1989</v>
      </c>
      <c r="C352" s="88" t="s">
        <v>1990</v>
      </c>
      <c r="D352" s="88" t="s">
        <v>2238</v>
      </c>
      <c r="E352" s="88" t="s">
        <v>1991</v>
      </c>
      <c r="F352" s="88" t="s">
        <v>1989</v>
      </c>
      <c r="G352" s="88" t="s">
        <v>1991</v>
      </c>
      <c r="H352" s="88" t="s">
        <v>2675</v>
      </c>
      <c r="I352" s="88" t="s">
        <v>1216</v>
      </c>
      <c r="J352" s="88" t="s">
        <v>1393</v>
      </c>
      <c r="K352" s="88" t="s">
        <v>1408</v>
      </c>
      <c r="L352" s="88" t="s">
        <v>2676</v>
      </c>
      <c r="M352" s="89" t="s">
        <v>2074</v>
      </c>
      <c r="N352" s="90">
        <v>44515</v>
      </c>
      <c r="O352" s="90" t="s">
        <v>124</v>
      </c>
    </row>
    <row r="353" spans="1:15" x14ac:dyDescent="0.25">
      <c r="A353" s="88" t="s">
        <v>511</v>
      </c>
      <c r="B353" s="88" t="s">
        <v>2170</v>
      </c>
      <c r="C353" s="88" t="s">
        <v>1002</v>
      </c>
      <c r="D353" s="88" t="s">
        <v>2238</v>
      </c>
      <c r="E353" s="88" t="s">
        <v>2171</v>
      </c>
      <c r="F353" s="88" t="s">
        <v>2170</v>
      </c>
      <c r="G353" s="88" t="s">
        <v>2171</v>
      </c>
      <c r="H353" s="88" t="s">
        <v>2677</v>
      </c>
      <c r="I353" s="88" t="s">
        <v>1404</v>
      </c>
      <c r="J353" s="88" t="s">
        <v>655</v>
      </c>
      <c r="K353" s="88" t="s">
        <v>1390</v>
      </c>
      <c r="L353" s="88" t="s">
        <v>2520</v>
      </c>
      <c r="M353" s="89" t="s">
        <v>2480</v>
      </c>
      <c r="N353" s="90">
        <v>43556</v>
      </c>
      <c r="O353" s="90">
        <v>44593</v>
      </c>
    </row>
    <row r="354" spans="1:15" x14ac:dyDescent="0.25">
      <c r="A354" s="88" t="s">
        <v>511</v>
      </c>
      <c r="B354" s="88" t="s">
        <v>650</v>
      </c>
      <c r="C354" s="88" t="s">
        <v>1236</v>
      </c>
      <c r="D354" s="88" t="s">
        <v>2238</v>
      </c>
      <c r="E354" s="88" t="s">
        <v>1532</v>
      </c>
      <c r="F354" s="88" t="s">
        <v>650</v>
      </c>
      <c r="G354" s="88" t="s">
        <v>1532</v>
      </c>
      <c r="H354" s="88" t="s">
        <v>2678</v>
      </c>
      <c r="I354" s="88" t="s">
        <v>1404</v>
      </c>
      <c r="J354" s="88" t="s">
        <v>655</v>
      </c>
      <c r="K354" s="88" t="s">
        <v>1390</v>
      </c>
      <c r="L354" s="88" t="s">
        <v>2679</v>
      </c>
      <c r="M354" s="89" t="s">
        <v>2074</v>
      </c>
      <c r="N354" s="90">
        <v>41512</v>
      </c>
      <c r="O354" s="90" t="s">
        <v>124</v>
      </c>
    </row>
    <row r="355" spans="1:15" x14ac:dyDescent="0.25">
      <c r="A355" s="88" t="s">
        <v>511</v>
      </c>
      <c r="B355" s="88" t="s">
        <v>1454</v>
      </c>
      <c r="C355" s="88" t="s">
        <v>1223</v>
      </c>
      <c r="D355" s="88" t="s">
        <v>2238</v>
      </c>
      <c r="E355" s="88" t="s">
        <v>1455</v>
      </c>
      <c r="F355" s="88" t="s">
        <v>1454</v>
      </c>
      <c r="G355" s="88" t="s">
        <v>1455</v>
      </c>
      <c r="H355" s="88" t="s">
        <v>2680</v>
      </c>
      <c r="I355" s="88" t="s">
        <v>1404</v>
      </c>
      <c r="J355" s="88" t="s">
        <v>655</v>
      </c>
      <c r="K355" s="88" t="s">
        <v>1390</v>
      </c>
      <c r="L355" s="88" t="s">
        <v>2681</v>
      </c>
      <c r="M355" s="89" t="s">
        <v>2074</v>
      </c>
      <c r="N355" s="90">
        <v>44146</v>
      </c>
      <c r="O355" s="90" t="s">
        <v>124</v>
      </c>
    </row>
    <row r="356" spans="1:15" x14ac:dyDescent="0.25">
      <c r="A356" s="88" t="s">
        <v>511</v>
      </c>
      <c r="B356" s="88" t="s">
        <v>667</v>
      </c>
      <c r="C356" s="88" t="s">
        <v>1229</v>
      </c>
      <c r="D356" s="88" t="s">
        <v>2238</v>
      </c>
      <c r="E356" s="88" t="s">
        <v>669</v>
      </c>
      <c r="F356" s="88" t="s">
        <v>667</v>
      </c>
      <c r="G356" s="88" t="s">
        <v>669</v>
      </c>
      <c r="H356" s="88" t="s">
        <v>2682</v>
      </c>
      <c r="I356" s="88" t="s">
        <v>671</v>
      </c>
      <c r="J356" s="88" t="s">
        <v>671</v>
      </c>
      <c r="K356" s="88" t="s">
        <v>1407</v>
      </c>
      <c r="L356" s="88" t="s">
        <v>2683</v>
      </c>
      <c r="M356" s="89" t="s">
        <v>2074</v>
      </c>
      <c r="N356" s="90">
        <v>43289</v>
      </c>
      <c r="O356" s="90" t="s">
        <v>124</v>
      </c>
    </row>
    <row r="357" spans="1:15" x14ac:dyDescent="0.25">
      <c r="A357" s="88" t="s">
        <v>511</v>
      </c>
      <c r="B357" s="88" t="s">
        <v>2120</v>
      </c>
      <c r="C357" s="88" t="s">
        <v>2121</v>
      </c>
      <c r="D357" s="88" t="s">
        <v>2238</v>
      </c>
      <c r="E357" s="88" t="s">
        <v>2062</v>
      </c>
      <c r="F357" s="88" t="s">
        <v>2120</v>
      </c>
      <c r="G357" s="88" t="s">
        <v>2062</v>
      </c>
      <c r="H357" s="88" t="s">
        <v>2684</v>
      </c>
      <c r="I357" s="88" t="s">
        <v>1216</v>
      </c>
      <c r="J357" s="88" t="s">
        <v>1393</v>
      </c>
      <c r="K357" s="88" t="s">
        <v>1408</v>
      </c>
      <c r="L357" s="88" t="s">
        <v>2571</v>
      </c>
      <c r="M357" s="89" t="s">
        <v>2074</v>
      </c>
      <c r="N357" s="90">
        <v>44699</v>
      </c>
      <c r="O357" s="90" t="s">
        <v>124</v>
      </c>
    </row>
    <row r="358" spans="1:15" x14ac:dyDescent="0.25">
      <c r="A358" s="88" t="s">
        <v>511</v>
      </c>
      <c r="B358" s="88" t="s">
        <v>2685</v>
      </c>
      <c r="C358" s="88" t="s">
        <v>2686</v>
      </c>
      <c r="D358" s="88" t="s">
        <v>2238</v>
      </c>
      <c r="E358" s="88" t="s">
        <v>2687</v>
      </c>
      <c r="F358" s="88" t="s">
        <v>2685</v>
      </c>
      <c r="G358" s="88" t="s">
        <v>2687</v>
      </c>
      <c r="H358" s="88" t="s">
        <v>2688</v>
      </c>
      <c r="I358" s="88" t="s">
        <v>1216</v>
      </c>
      <c r="J358" s="88" t="s">
        <v>1393</v>
      </c>
      <c r="K358" s="88" t="s">
        <v>1408</v>
      </c>
      <c r="L358" s="88" t="s">
        <v>2738</v>
      </c>
      <c r="M358" s="89" t="s">
        <v>2480</v>
      </c>
      <c r="N358" s="90">
        <v>43515</v>
      </c>
      <c r="O358" s="90">
        <v>43739</v>
      </c>
    </row>
    <row r="359" spans="1:15" x14ac:dyDescent="0.25">
      <c r="A359" s="88" t="s">
        <v>511</v>
      </c>
      <c r="B359" s="88" t="s">
        <v>2764</v>
      </c>
      <c r="C359" s="88" t="s">
        <v>2765</v>
      </c>
      <c r="D359" s="88" t="s">
        <v>2238</v>
      </c>
      <c r="E359" s="88" t="s">
        <v>2766</v>
      </c>
      <c r="F359" s="88" t="s">
        <v>2764</v>
      </c>
      <c r="G359" s="88" t="s">
        <v>2766</v>
      </c>
      <c r="H359" s="88" t="s">
        <v>2767</v>
      </c>
      <c r="I359" s="88" t="s">
        <v>1385</v>
      </c>
      <c r="J359" s="88" t="s">
        <v>1385</v>
      </c>
      <c r="K359" s="88" t="s">
        <v>1398</v>
      </c>
      <c r="L359" s="88" t="s">
        <v>2517</v>
      </c>
      <c r="M359" s="89" t="s">
        <v>2480</v>
      </c>
      <c r="N359" s="90">
        <v>44263</v>
      </c>
      <c r="O359" s="90">
        <v>44263</v>
      </c>
    </row>
    <row r="360" spans="1:15" x14ac:dyDescent="0.25">
      <c r="A360" s="88" t="s">
        <v>511</v>
      </c>
      <c r="B360" s="88" t="s">
        <v>1456</v>
      </c>
      <c r="C360" s="88" t="s">
        <v>1461</v>
      </c>
      <c r="D360" s="88" t="s">
        <v>2238</v>
      </c>
      <c r="E360" s="88" t="s">
        <v>1457</v>
      </c>
      <c r="F360" s="88" t="s">
        <v>1456</v>
      </c>
      <c r="G360" s="88" t="s">
        <v>1457</v>
      </c>
      <c r="H360" s="88" t="s">
        <v>1458</v>
      </c>
      <c r="I360" s="88" t="s">
        <v>1399</v>
      </c>
      <c r="J360" s="88" t="s">
        <v>583</v>
      </c>
      <c r="K360" s="88" t="s">
        <v>1389</v>
      </c>
      <c r="L360" s="88" t="s">
        <v>2518</v>
      </c>
      <c r="M360" s="89" t="s">
        <v>2074</v>
      </c>
      <c r="N360" s="90">
        <v>44290</v>
      </c>
      <c r="O360" s="90" t="s">
        <v>124</v>
      </c>
    </row>
    <row r="361" spans="1:15" x14ac:dyDescent="0.25">
      <c r="A361" s="88" t="s">
        <v>511</v>
      </c>
      <c r="B361" s="88" t="s">
        <v>1692</v>
      </c>
      <c r="C361" s="88" t="s">
        <v>2013</v>
      </c>
      <c r="D361" s="88" t="s">
        <v>2238</v>
      </c>
      <c r="E361" s="88" t="s">
        <v>1693</v>
      </c>
      <c r="F361" s="88" t="s">
        <v>1692</v>
      </c>
      <c r="G361" s="88" t="s">
        <v>1693</v>
      </c>
      <c r="H361" s="88" t="s">
        <v>2689</v>
      </c>
      <c r="I361" s="88" t="s">
        <v>1405</v>
      </c>
      <c r="J361" s="88" t="s">
        <v>1405</v>
      </c>
      <c r="K361" s="88" t="s">
        <v>1405</v>
      </c>
      <c r="L361" s="88" t="s">
        <v>2690</v>
      </c>
      <c r="M361" s="89" t="s">
        <v>2074</v>
      </c>
      <c r="N361" s="90">
        <v>44520</v>
      </c>
      <c r="O361" s="90" t="s">
        <v>124</v>
      </c>
    </row>
    <row r="362" spans="1:15" x14ac:dyDescent="0.25">
      <c r="A362" s="88" t="s">
        <v>511</v>
      </c>
      <c r="B362" s="88" t="s">
        <v>1007</v>
      </c>
      <c r="C362" s="88" t="s">
        <v>1008</v>
      </c>
      <c r="D362" s="88" t="s">
        <v>2238</v>
      </c>
      <c r="E362" s="88" t="s">
        <v>1009</v>
      </c>
      <c r="F362" s="88" t="s">
        <v>1007</v>
      </c>
      <c r="G362" s="88" t="s">
        <v>1009</v>
      </c>
      <c r="H362" s="88" t="s">
        <v>2691</v>
      </c>
      <c r="I362" s="88" t="s">
        <v>1405</v>
      </c>
      <c r="J362" s="88" t="s">
        <v>1405</v>
      </c>
      <c r="K362" s="88" t="s">
        <v>1405</v>
      </c>
      <c r="L362" s="88" t="s">
        <v>2692</v>
      </c>
      <c r="M362" s="89" t="s">
        <v>2074</v>
      </c>
      <c r="N362" s="90">
        <v>43404</v>
      </c>
      <c r="O362" s="90" t="s">
        <v>124</v>
      </c>
    </row>
    <row r="363" spans="1:15" x14ac:dyDescent="0.25">
      <c r="A363" s="88" t="s">
        <v>511</v>
      </c>
      <c r="B363" s="88" t="s">
        <v>1740</v>
      </c>
      <c r="C363" s="88" t="s">
        <v>2172</v>
      </c>
      <c r="D363" s="88" t="s">
        <v>2238</v>
      </c>
      <c r="E363" s="88" t="s">
        <v>1741</v>
      </c>
      <c r="F363" s="88" t="s">
        <v>1740</v>
      </c>
      <c r="G363" s="88" t="s">
        <v>1741</v>
      </c>
      <c r="H363" s="88" t="s">
        <v>2693</v>
      </c>
      <c r="I363" s="88" t="s">
        <v>1405</v>
      </c>
      <c r="J363" s="88" t="s">
        <v>1405</v>
      </c>
      <c r="K363" s="88" t="s">
        <v>1405</v>
      </c>
      <c r="L363" s="88" t="s">
        <v>2694</v>
      </c>
      <c r="M363" s="89" t="s">
        <v>2480</v>
      </c>
      <c r="N363" s="90">
        <v>44319</v>
      </c>
      <c r="O363" s="90">
        <v>44502</v>
      </c>
    </row>
    <row r="364" spans="1:15" x14ac:dyDescent="0.25">
      <c r="A364" s="88" t="s">
        <v>511</v>
      </c>
      <c r="B364" s="88" t="s">
        <v>1804</v>
      </c>
      <c r="C364" s="88" t="s">
        <v>2768</v>
      </c>
      <c r="D364" s="88" t="s">
        <v>2238</v>
      </c>
      <c r="E364" s="88" t="s">
        <v>1467</v>
      </c>
      <c r="F364" s="88" t="s">
        <v>1804</v>
      </c>
      <c r="G364" s="88" t="s">
        <v>1467</v>
      </c>
      <c r="H364" s="88" t="s">
        <v>2769</v>
      </c>
      <c r="I364" s="88" t="s">
        <v>1405</v>
      </c>
      <c r="J364" s="88" t="s">
        <v>1405</v>
      </c>
      <c r="K364" s="88" t="s">
        <v>1405</v>
      </c>
      <c r="L364" s="88" t="s">
        <v>2509</v>
      </c>
      <c r="M364" s="89" t="s">
        <v>2480</v>
      </c>
      <c r="N364" s="90">
        <v>44336</v>
      </c>
      <c r="O364" s="90">
        <v>44479</v>
      </c>
    </row>
    <row r="365" spans="1:15" x14ac:dyDescent="0.25">
      <c r="A365" s="88" t="s">
        <v>511</v>
      </c>
      <c r="B365" s="88" t="s">
        <v>2770</v>
      </c>
      <c r="C365" s="88" t="s">
        <v>2771</v>
      </c>
      <c r="D365" s="88" t="s">
        <v>2238</v>
      </c>
      <c r="E365" s="88" t="s">
        <v>2772</v>
      </c>
      <c r="F365" s="88" t="s">
        <v>2770</v>
      </c>
      <c r="G365" s="88" t="s">
        <v>2772</v>
      </c>
      <c r="H365" s="88" t="s">
        <v>2773</v>
      </c>
      <c r="I365" s="88" t="s">
        <v>1405</v>
      </c>
      <c r="J365" s="88" t="s">
        <v>1405</v>
      </c>
      <c r="K365" s="88" t="s">
        <v>1405</v>
      </c>
      <c r="L365" s="88" t="s">
        <v>2509</v>
      </c>
      <c r="M365" s="89" t="s">
        <v>2480</v>
      </c>
      <c r="N365" s="90">
        <v>44520</v>
      </c>
      <c r="O365" s="90">
        <v>44593</v>
      </c>
    </row>
    <row r="366" spans="1:15" x14ac:dyDescent="0.25">
      <c r="A366" s="88" t="s">
        <v>511</v>
      </c>
      <c r="B366" s="88" t="s">
        <v>894</v>
      </c>
      <c r="C366" s="88" t="s">
        <v>901</v>
      </c>
      <c r="D366" s="88" t="s">
        <v>2238</v>
      </c>
      <c r="E366" s="88" t="s">
        <v>896</v>
      </c>
      <c r="F366" s="88" t="s">
        <v>894</v>
      </c>
      <c r="G366" s="88" t="s">
        <v>896</v>
      </c>
      <c r="H366" s="88" t="s">
        <v>2695</v>
      </c>
      <c r="I366" s="88" t="s">
        <v>1779</v>
      </c>
      <c r="J366" s="88" t="s">
        <v>1739</v>
      </c>
      <c r="K366" s="88" t="s">
        <v>1026</v>
      </c>
      <c r="L366" s="88" t="s">
        <v>2513</v>
      </c>
      <c r="M366" s="89" t="s">
        <v>2074</v>
      </c>
      <c r="N366" s="90">
        <v>41395</v>
      </c>
      <c r="O366" s="90" t="s">
        <v>124</v>
      </c>
    </row>
    <row r="367" spans="1:15" x14ac:dyDescent="0.25">
      <c r="A367" s="88" t="s">
        <v>511</v>
      </c>
      <c r="B367" s="88" t="s">
        <v>2066</v>
      </c>
      <c r="C367" s="88" t="s">
        <v>2067</v>
      </c>
      <c r="D367" s="88" t="s">
        <v>2238</v>
      </c>
      <c r="E367" s="88" t="s">
        <v>2068</v>
      </c>
      <c r="F367" s="88" t="s">
        <v>2066</v>
      </c>
      <c r="G367" s="88" t="s">
        <v>2068</v>
      </c>
      <c r="H367" s="88" t="s">
        <v>2696</v>
      </c>
      <c r="I367" s="88" t="s">
        <v>2069</v>
      </c>
      <c r="J367" s="88" t="s">
        <v>2069</v>
      </c>
      <c r="K367" s="88" t="s">
        <v>1408</v>
      </c>
      <c r="L367" s="88" t="s">
        <v>2697</v>
      </c>
      <c r="M367" s="89" t="s">
        <v>2074</v>
      </c>
      <c r="N367" s="90">
        <v>44663</v>
      </c>
      <c r="O367" s="90" t="s">
        <v>124</v>
      </c>
    </row>
    <row r="368" spans="1:15" x14ac:dyDescent="0.25">
      <c r="A368" s="88" t="s">
        <v>511</v>
      </c>
      <c r="B368" s="88" t="s">
        <v>2020</v>
      </c>
      <c r="C368" s="88" t="s">
        <v>2021</v>
      </c>
      <c r="D368" s="88" t="s">
        <v>2238</v>
      </c>
      <c r="E368" s="88" t="s">
        <v>2022</v>
      </c>
      <c r="F368" s="88" t="s">
        <v>2020</v>
      </c>
      <c r="G368" s="88" t="s">
        <v>2022</v>
      </c>
      <c r="H368" s="88" t="s">
        <v>2698</v>
      </c>
      <c r="I368" s="88" t="s">
        <v>679</v>
      </c>
      <c r="J368" s="88" t="s">
        <v>679</v>
      </c>
      <c r="K368" s="88" t="s">
        <v>1026</v>
      </c>
      <c r="L368" s="88" t="s">
        <v>2513</v>
      </c>
      <c r="M368" s="89" t="s">
        <v>2074</v>
      </c>
      <c r="N368" s="90">
        <v>43678</v>
      </c>
      <c r="O368" s="90" t="s">
        <v>124</v>
      </c>
    </row>
    <row r="369" spans="1:15" x14ac:dyDescent="0.25">
      <c r="A369" s="88" t="s">
        <v>511</v>
      </c>
      <c r="B369" s="88" t="s">
        <v>2051</v>
      </c>
      <c r="C369" s="88" t="s">
        <v>1468</v>
      </c>
      <c r="D369" s="88" t="s">
        <v>2238</v>
      </c>
      <c r="E369" s="88" t="s">
        <v>1992</v>
      </c>
      <c r="F369" s="88" t="s">
        <v>2051</v>
      </c>
      <c r="G369" s="88" t="s">
        <v>1992</v>
      </c>
      <c r="H369" s="88" t="s">
        <v>1469</v>
      </c>
      <c r="I369" s="88" t="s">
        <v>1470</v>
      </c>
      <c r="J369" s="88" t="s">
        <v>1471</v>
      </c>
      <c r="K369" s="88" t="s">
        <v>1405</v>
      </c>
      <c r="L369" s="88" t="s">
        <v>2509</v>
      </c>
      <c r="M369" s="89" t="s">
        <v>2074</v>
      </c>
      <c r="N369" s="90">
        <v>44336</v>
      </c>
      <c r="O369" s="90" t="s">
        <v>124</v>
      </c>
    </row>
    <row r="370" spans="1:15" x14ac:dyDescent="0.25">
      <c r="A370" s="88" t="s">
        <v>511</v>
      </c>
      <c r="B370" s="88" t="s">
        <v>1796</v>
      </c>
      <c r="C370" s="88" t="s">
        <v>2071</v>
      </c>
      <c r="D370" s="88" t="s">
        <v>2238</v>
      </c>
      <c r="E370" s="88" t="s">
        <v>1797</v>
      </c>
      <c r="F370" s="88" t="s">
        <v>1796</v>
      </c>
      <c r="G370" s="88" t="s">
        <v>1797</v>
      </c>
      <c r="H370" s="88" t="s">
        <v>2699</v>
      </c>
      <c r="I370" s="88" t="s">
        <v>1798</v>
      </c>
      <c r="J370" s="88" t="s">
        <v>655</v>
      </c>
      <c r="K370" s="88" t="s">
        <v>1390</v>
      </c>
      <c r="L370" s="88" t="s">
        <v>2700</v>
      </c>
      <c r="M370" s="89" t="s">
        <v>2074</v>
      </c>
      <c r="N370" s="90">
        <v>44520</v>
      </c>
      <c r="O370" s="90" t="s">
        <v>124</v>
      </c>
    </row>
    <row r="371" spans="1:15" x14ac:dyDescent="0.25">
      <c r="A371" s="88" t="s">
        <v>511</v>
      </c>
      <c r="B371" s="88" t="s">
        <v>704</v>
      </c>
      <c r="C371" s="88" t="s">
        <v>1695</v>
      </c>
      <c r="D371" s="88" t="s">
        <v>2238</v>
      </c>
      <c r="E371" s="88" t="s">
        <v>706</v>
      </c>
      <c r="F371" s="88" t="s">
        <v>704</v>
      </c>
      <c r="G371" s="88" t="s">
        <v>706</v>
      </c>
      <c r="H371" s="88" t="s">
        <v>1701</v>
      </c>
      <c r="I371" s="88" t="s">
        <v>1389</v>
      </c>
      <c r="J371" s="88" t="s">
        <v>1389</v>
      </c>
      <c r="K371" s="88" t="s">
        <v>1389</v>
      </c>
      <c r="L371" s="88" t="s">
        <v>1694</v>
      </c>
      <c r="M371" s="89" t="s">
        <v>2074</v>
      </c>
      <c r="N371" s="90" t="s">
        <v>124</v>
      </c>
      <c r="O371" s="90" t="s">
        <v>124</v>
      </c>
    </row>
    <row r="372" spans="1:15" x14ac:dyDescent="0.25">
      <c r="A372" s="88" t="s">
        <v>511</v>
      </c>
      <c r="B372" s="88" t="s">
        <v>1697</v>
      </c>
      <c r="C372" s="88" t="s">
        <v>1695</v>
      </c>
      <c r="D372" s="88" t="s">
        <v>2238</v>
      </c>
      <c r="E372" s="88" t="s">
        <v>1698</v>
      </c>
      <c r="F372" s="88" t="s">
        <v>1697</v>
      </c>
      <c r="G372" s="88" t="s">
        <v>1698</v>
      </c>
      <c r="H372" s="88" t="s">
        <v>1699</v>
      </c>
      <c r="I372" s="88" t="s">
        <v>574</v>
      </c>
      <c r="J372" s="88" t="s">
        <v>574</v>
      </c>
      <c r="K372" s="88" t="s">
        <v>1389</v>
      </c>
      <c r="L372" s="88" t="s">
        <v>1700</v>
      </c>
      <c r="M372" s="89" t="s">
        <v>2074</v>
      </c>
      <c r="N372" s="90" t="s">
        <v>124</v>
      </c>
      <c r="O372" s="90" t="s">
        <v>124</v>
      </c>
    </row>
    <row r="373" spans="1:15" x14ac:dyDescent="0.25">
      <c r="A373" s="88" t="s">
        <v>511</v>
      </c>
      <c r="B373" s="88" t="s">
        <v>1541</v>
      </c>
      <c r="C373" s="88" t="s">
        <v>1542</v>
      </c>
      <c r="D373" s="88" t="s">
        <v>2238</v>
      </c>
      <c r="E373" s="88" t="s">
        <v>1542</v>
      </c>
      <c r="F373" s="88" t="s">
        <v>1541</v>
      </c>
      <c r="G373" s="88" t="s">
        <v>1542</v>
      </c>
      <c r="H373" s="88" t="s">
        <v>1514</v>
      </c>
      <c r="I373" s="88" t="s">
        <v>1391</v>
      </c>
      <c r="J373" s="88" t="s">
        <v>1392</v>
      </c>
      <c r="K373" s="88" t="s">
        <v>1389</v>
      </c>
      <c r="L373" s="88" t="s">
        <v>2433</v>
      </c>
      <c r="M373" s="89" t="s">
        <v>2074</v>
      </c>
      <c r="N373" s="90" t="s">
        <v>124</v>
      </c>
      <c r="O373" s="90" t="s">
        <v>124</v>
      </c>
    </row>
    <row r="374" spans="1:15" x14ac:dyDescent="0.25">
      <c r="A374" s="88" t="s">
        <v>511</v>
      </c>
      <c r="B374" s="88" t="s">
        <v>1706</v>
      </c>
      <c r="C374" s="88" t="s">
        <v>1702</v>
      </c>
      <c r="D374" s="88" t="s">
        <v>2238</v>
      </c>
      <c r="E374" s="88" t="s">
        <v>1707</v>
      </c>
      <c r="F374" s="88" t="s">
        <v>1706</v>
      </c>
      <c r="G374" s="88" t="s">
        <v>1707</v>
      </c>
      <c r="H374" s="88" t="s">
        <v>1708</v>
      </c>
      <c r="I374" s="88" t="s">
        <v>630</v>
      </c>
      <c r="J374" s="88" t="s">
        <v>630</v>
      </c>
      <c r="K374" s="88" t="s">
        <v>1407</v>
      </c>
      <c r="L374" s="88" t="s">
        <v>2436</v>
      </c>
      <c r="M374" s="89" t="s">
        <v>2074</v>
      </c>
      <c r="N374" s="90" t="s">
        <v>124</v>
      </c>
      <c r="O374" s="90" t="s">
        <v>124</v>
      </c>
    </row>
    <row r="375" spans="1:15" x14ac:dyDescent="0.25">
      <c r="A375" s="88" t="s">
        <v>511</v>
      </c>
      <c r="B375" s="88" t="s">
        <v>1703</v>
      </c>
      <c r="C375" s="88" t="s">
        <v>1702</v>
      </c>
      <c r="D375" s="88" t="s">
        <v>2238</v>
      </c>
      <c r="E375" s="88" t="s">
        <v>1704</v>
      </c>
      <c r="F375" s="88" t="s">
        <v>1703</v>
      </c>
      <c r="G375" s="88" t="s">
        <v>1704</v>
      </c>
      <c r="H375" s="88" t="s">
        <v>1705</v>
      </c>
      <c r="I375" s="88" t="s">
        <v>661</v>
      </c>
      <c r="J375" s="88" t="s">
        <v>1400</v>
      </c>
      <c r="K375" s="88" t="s">
        <v>1407</v>
      </c>
      <c r="L375" s="88" t="s">
        <v>2435</v>
      </c>
      <c r="M375" s="89" t="s">
        <v>2074</v>
      </c>
      <c r="N375" s="90" t="s">
        <v>124</v>
      </c>
      <c r="O375" s="90" t="s">
        <v>124</v>
      </c>
    </row>
    <row r="376" spans="1:15" x14ac:dyDescent="0.25">
      <c r="A376" s="88" t="s">
        <v>511</v>
      </c>
      <c r="B376" s="88" t="s">
        <v>1709</v>
      </c>
      <c r="C376" s="88" t="s">
        <v>1710</v>
      </c>
      <c r="D376" s="88" t="s">
        <v>2238</v>
      </c>
      <c r="E376" s="88" t="s">
        <v>1711</v>
      </c>
      <c r="F376" s="88" t="s">
        <v>1709</v>
      </c>
      <c r="G376" s="88" t="s">
        <v>1711</v>
      </c>
      <c r="H376" s="88" t="s">
        <v>1712</v>
      </c>
      <c r="I376" s="88" t="s">
        <v>591</v>
      </c>
      <c r="J376" s="88" t="s">
        <v>591</v>
      </c>
      <c r="K376" s="88" t="s">
        <v>1389</v>
      </c>
      <c r="L376" s="88" t="s">
        <v>1713</v>
      </c>
      <c r="M376" s="89" t="s">
        <v>2074</v>
      </c>
      <c r="N376" s="90" t="s">
        <v>124</v>
      </c>
      <c r="O376" s="90" t="s">
        <v>124</v>
      </c>
    </row>
    <row r="377" spans="1:15" x14ac:dyDescent="0.25">
      <c r="A377" s="88" t="s">
        <v>511</v>
      </c>
      <c r="B377" s="88" t="s">
        <v>1714</v>
      </c>
      <c r="C377" s="88" t="s">
        <v>1710</v>
      </c>
      <c r="D377" s="88" t="s">
        <v>2238</v>
      </c>
      <c r="E377" s="88" t="s">
        <v>1715</v>
      </c>
      <c r="F377" s="88" t="s">
        <v>1714</v>
      </c>
      <c r="G377" s="88" t="s">
        <v>1715</v>
      </c>
      <c r="H377" s="88" t="s">
        <v>1716</v>
      </c>
      <c r="I377" s="88" t="s">
        <v>1386</v>
      </c>
      <c r="J377" s="88" t="s">
        <v>1386</v>
      </c>
      <c r="K377" s="88" t="s">
        <v>1389</v>
      </c>
      <c r="L377" s="88" t="s">
        <v>1717</v>
      </c>
      <c r="M377" s="89" t="s">
        <v>2074</v>
      </c>
      <c r="N377" s="90" t="s">
        <v>124</v>
      </c>
      <c r="O377" s="90" t="s">
        <v>124</v>
      </c>
    </row>
    <row r="378" spans="1:15" x14ac:dyDescent="0.25">
      <c r="A378" s="88" t="s">
        <v>511</v>
      </c>
      <c r="B378" s="88" t="s">
        <v>1939</v>
      </c>
      <c r="C378" s="88" t="s">
        <v>1940</v>
      </c>
      <c r="D378" s="88" t="s">
        <v>2238</v>
      </c>
      <c r="E378" s="88" t="s">
        <v>1941</v>
      </c>
      <c r="F378" s="88" t="s">
        <v>1939</v>
      </c>
      <c r="G378" s="88" t="s">
        <v>1941</v>
      </c>
      <c r="H378" s="88" t="s">
        <v>1942</v>
      </c>
      <c r="I378" s="88" t="s">
        <v>991</v>
      </c>
      <c r="J378" s="88" t="s">
        <v>991</v>
      </c>
      <c r="K378" s="88" t="s">
        <v>1390</v>
      </c>
      <c r="L378" s="88" t="s">
        <v>2434</v>
      </c>
      <c r="M378" s="89" t="s">
        <v>2074</v>
      </c>
      <c r="N378" s="90" t="s">
        <v>124</v>
      </c>
      <c r="O378" s="90" t="s">
        <v>124</v>
      </c>
    </row>
    <row r="379" spans="1:15" x14ac:dyDescent="0.25">
      <c r="A379" s="88" t="s">
        <v>511</v>
      </c>
      <c r="B379" s="88" t="s">
        <v>1718</v>
      </c>
      <c r="C379" s="88" t="s">
        <v>1719</v>
      </c>
      <c r="D379" s="88" t="s">
        <v>2238</v>
      </c>
      <c r="E379" s="88" t="s">
        <v>1720</v>
      </c>
      <c r="F379" s="88" t="s">
        <v>1718</v>
      </c>
      <c r="G379" s="88" t="s">
        <v>1720</v>
      </c>
      <c r="H379" s="88" t="s">
        <v>1721</v>
      </c>
      <c r="I379" s="88" t="s">
        <v>1722</v>
      </c>
      <c r="J379" s="88" t="s">
        <v>1390</v>
      </c>
      <c r="K379" s="88" t="s">
        <v>1390</v>
      </c>
      <c r="L379" s="88" t="s">
        <v>2437</v>
      </c>
      <c r="M379" s="89" t="s">
        <v>2074</v>
      </c>
      <c r="N379" s="90" t="s">
        <v>124</v>
      </c>
      <c r="O379" s="90" t="s">
        <v>124</v>
      </c>
    </row>
    <row r="380" spans="1:15" x14ac:dyDescent="0.25">
      <c r="A380" s="88" t="s">
        <v>511</v>
      </c>
      <c r="B380" s="88" t="s">
        <v>2725</v>
      </c>
      <c r="C380" s="88" t="s">
        <v>2726</v>
      </c>
      <c r="D380" s="88" t="s">
        <v>2703</v>
      </c>
      <c r="E380" s="88" t="s">
        <v>2707</v>
      </c>
      <c r="F380" s="88" t="s">
        <v>2725</v>
      </c>
      <c r="G380" s="88" t="s">
        <v>2727</v>
      </c>
      <c r="H380" s="88" t="s">
        <v>2728</v>
      </c>
      <c r="I380" s="88" t="s">
        <v>1732</v>
      </c>
      <c r="J380" s="88" t="s">
        <v>1732</v>
      </c>
      <c r="K380" s="88" t="s">
        <v>1407</v>
      </c>
      <c r="L380" s="88" t="s">
        <v>2729</v>
      </c>
      <c r="M380" s="89" t="s">
        <v>2074</v>
      </c>
      <c r="N380" s="90"/>
      <c r="O380" s="90"/>
    </row>
    <row r="381" spans="1:15" x14ac:dyDescent="0.25">
      <c r="A381" s="88" t="s">
        <v>511</v>
      </c>
      <c r="B381" s="88" t="s">
        <v>1723</v>
      </c>
      <c r="C381" s="88" t="s">
        <v>1724</v>
      </c>
      <c r="D381" s="88" t="s">
        <v>2238</v>
      </c>
      <c r="E381" s="88" t="s">
        <v>652</v>
      </c>
      <c r="F381" s="88" t="s">
        <v>1723</v>
      </c>
      <c r="G381" s="88" t="s">
        <v>652</v>
      </c>
      <c r="H381" s="88" t="s">
        <v>1725</v>
      </c>
      <c r="I381" s="88" t="s">
        <v>1390</v>
      </c>
      <c r="J381" s="88" t="s">
        <v>1390</v>
      </c>
      <c r="K381" s="88" t="s">
        <v>1390</v>
      </c>
      <c r="L381" s="88" t="s">
        <v>2438</v>
      </c>
      <c r="M381" s="89" t="s">
        <v>2074</v>
      </c>
      <c r="N381" s="90" t="s">
        <v>124</v>
      </c>
      <c r="O381" s="90" t="s">
        <v>124</v>
      </c>
    </row>
    <row r="382" spans="1:15" x14ac:dyDescent="0.25">
      <c r="A382" s="88" t="s">
        <v>511</v>
      </c>
      <c r="B382" s="88" t="s">
        <v>2716</v>
      </c>
      <c r="C382" s="88" t="s">
        <v>2717</v>
      </c>
      <c r="D382" s="88" t="s">
        <v>2703</v>
      </c>
      <c r="E382" s="88" t="s">
        <v>2707</v>
      </c>
      <c r="F382" s="88" t="s">
        <v>2716</v>
      </c>
      <c r="G382" s="88" t="s">
        <v>2718</v>
      </c>
      <c r="H382" s="88" t="s">
        <v>2719</v>
      </c>
      <c r="I382" s="88" t="s">
        <v>945</v>
      </c>
      <c r="J382" s="88" t="s">
        <v>945</v>
      </c>
      <c r="K382" s="88" t="s">
        <v>1407</v>
      </c>
      <c r="L382" s="88" t="s">
        <v>2720</v>
      </c>
      <c r="M382" s="89" t="s">
        <v>2074</v>
      </c>
      <c r="N382" s="90" t="s">
        <v>124</v>
      </c>
      <c r="O382" s="90" t="s">
        <v>124</v>
      </c>
    </row>
    <row r="383" spans="1:15" x14ac:dyDescent="0.25">
      <c r="A383" s="88" t="s">
        <v>511</v>
      </c>
      <c r="B383" s="88" t="s">
        <v>2721</v>
      </c>
      <c r="C383" s="88" t="s">
        <v>2717</v>
      </c>
      <c r="D383" s="88" t="s">
        <v>2703</v>
      </c>
      <c r="E383" s="88" t="s">
        <v>2707</v>
      </c>
      <c r="F383" s="88" t="s">
        <v>2721</v>
      </c>
      <c r="G383" s="88" t="s">
        <v>2722</v>
      </c>
      <c r="H383" s="88" t="s">
        <v>2723</v>
      </c>
      <c r="I383" s="88" t="s">
        <v>1732</v>
      </c>
      <c r="J383" s="88" t="s">
        <v>1732</v>
      </c>
      <c r="K383" s="88" t="s">
        <v>1732</v>
      </c>
      <c r="L383" s="88" t="s">
        <v>2724</v>
      </c>
      <c r="M383" s="89" t="s">
        <v>2074</v>
      </c>
      <c r="N383" s="90" t="s">
        <v>124</v>
      </c>
      <c r="O383" s="90" t="s">
        <v>124</v>
      </c>
    </row>
    <row r="384" spans="1:15" x14ac:dyDescent="0.25">
      <c r="A384" s="88" t="s">
        <v>511</v>
      </c>
      <c r="B384" s="88" t="s">
        <v>2047</v>
      </c>
      <c r="C384" s="88" t="s">
        <v>1726</v>
      </c>
      <c r="D384" s="88" t="s">
        <v>2238</v>
      </c>
      <c r="E384" s="88" t="s">
        <v>1727</v>
      </c>
      <c r="F384" s="88" t="s">
        <v>2047</v>
      </c>
      <c r="G384" s="88" t="s">
        <v>1727</v>
      </c>
      <c r="H384" s="88" t="s">
        <v>1728</v>
      </c>
      <c r="I384" s="88" t="s">
        <v>671</v>
      </c>
      <c r="J384" s="88" t="s">
        <v>671</v>
      </c>
      <c r="K384" s="88" t="s">
        <v>1407</v>
      </c>
      <c r="L384" s="88" t="s">
        <v>2439</v>
      </c>
      <c r="M384" s="89" t="s">
        <v>2074</v>
      </c>
      <c r="N384" s="90" t="s">
        <v>124</v>
      </c>
      <c r="O384" s="90" t="s">
        <v>124</v>
      </c>
    </row>
    <row r="385" spans="1:15" x14ac:dyDescent="0.25">
      <c r="A385" s="88" t="s">
        <v>511</v>
      </c>
      <c r="B385" s="88" t="s">
        <v>1943</v>
      </c>
      <c r="C385" s="88" t="s">
        <v>1729</v>
      </c>
      <c r="D385" s="88" t="s">
        <v>2238</v>
      </c>
      <c r="E385" s="88" t="s">
        <v>1730</v>
      </c>
      <c r="F385" s="88" t="s">
        <v>1943</v>
      </c>
      <c r="G385" s="88" t="s">
        <v>1730</v>
      </c>
      <c r="H385" s="88" t="s">
        <v>1944</v>
      </c>
      <c r="I385" s="88" t="s">
        <v>1732</v>
      </c>
      <c r="J385" s="88" t="s">
        <v>1732</v>
      </c>
      <c r="K385" s="88" t="s">
        <v>1407</v>
      </c>
      <c r="L385" s="88" t="s">
        <v>2435</v>
      </c>
      <c r="M385" s="89" t="s">
        <v>2074</v>
      </c>
      <c r="N385" s="90" t="s">
        <v>124</v>
      </c>
      <c r="O385" s="90" t="s">
        <v>124</v>
      </c>
    </row>
    <row r="386" spans="1:15" x14ac:dyDescent="0.25">
      <c r="A386" s="88" t="s">
        <v>511</v>
      </c>
      <c r="B386" s="88" t="s">
        <v>1943</v>
      </c>
      <c r="C386" s="88" t="s">
        <v>1729</v>
      </c>
      <c r="D386" s="88" t="s">
        <v>2238</v>
      </c>
      <c r="E386" s="88" t="s">
        <v>1730</v>
      </c>
      <c r="F386" s="88" t="s">
        <v>1943</v>
      </c>
      <c r="G386" s="88" t="s">
        <v>1730</v>
      </c>
      <c r="H386" s="88" t="s">
        <v>1731</v>
      </c>
      <c r="I386" s="88" t="s">
        <v>1732</v>
      </c>
      <c r="J386" s="88" t="s">
        <v>1732</v>
      </c>
      <c r="K386" s="88" t="s">
        <v>1407</v>
      </c>
      <c r="L386" s="88" t="s">
        <v>2435</v>
      </c>
      <c r="M386" s="89" t="s">
        <v>2074</v>
      </c>
      <c r="N386" s="90" t="s">
        <v>124</v>
      </c>
      <c r="O386" s="90" t="s">
        <v>124</v>
      </c>
    </row>
    <row r="387" spans="1:15" x14ac:dyDescent="0.25">
      <c r="A387" s="88" t="s">
        <v>511</v>
      </c>
      <c r="B387" s="88" t="s">
        <v>2215</v>
      </c>
      <c r="C387" s="88" t="s">
        <v>1733</v>
      </c>
      <c r="D387" s="88" t="s">
        <v>2238</v>
      </c>
      <c r="E387" s="88" t="s">
        <v>1522</v>
      </c>
      <c r="F387" s="88" t="s">
        <v>2215</v>
      </c>
      <c r="G387" s="88" t="s">
        <v>1522</v>
      </c>
      <c r="H387" s="88" t="s">
        <v>2125</v>
      </c>
      <c r="I387" s="88" t="s">
        <v>516</v>
      </c>
      <c r="J387" s="88" t="s">
        <v>516</v>
      </c>
      <c r="K387" s="88" t="s">
        <v>1408</v>
      </c>
      <c r="L387" s="88" t="s">
        <v>2440</v>
      </c>
      <c r="M387" s="89" t="s">
        <v>2480</v>
      </c>
      <c r="N387" s="90" t="s">
        <v>124</v>
      </c>
      <c r="O387" s="90">
        <v>44774</v>
      </c>
    </row>
    <row r="388" spans="1:15" x14ac:dyDescent="0.25">
      <c r="A388" s="88" t="s">
        <v>511</v>
      </c>
      <c r="B388" s="88" t="s">
        <v>1734</v>
      </c>
      <c r="C388" s="88" t="s">
        <v>1735</v>
      </c>
      <c r="D388" s="88" t="s">
        <v>2238</v>
      </c>
      <c r="E388" s="88" t="s">
        <v>1736</v>
      </c>
      <c r="F388" s="88" t="s">
        <v>1734</v>
      </c>
      <c r="G388" s="88" t="s">
        <v>1736</v>
      </c>
      <c r="H388" s="88" t="s">
        <v>1737</v>
      </c>
      <c r="I388" s="88" t="s">
        <v>1738</v>
      </c>
      <c r="J388" s="88" t="s">
        <v>1739</v>
      </c>
      <c r="K388" s="88" t="s">
        <v>1026</v>
      </c>
      <c r="L388" s="88" t="s">
        <v>2441</v>
      </c>
      <c r="M388" s="89" t="s">
        <v>2074</v>
      </c>
      <c r="N388" s="90" t="s">
        <v>124</v>
      </c>
      <c r="O388" s="90" t="s">
        <v>124</v>
      </c>
    </row>
    <row r="389" spans="1:15" x14ac:dyDescent="0.25">
      <c r="A389" s="88" t="s">
        <v>511</v>
      </c>
      <c r="B389" s="88" t="s">
        <v>1742</v>
      </c>
      <c r="C389" s="88" t="s">
        <v>2263</v>
      </c>
      <c r="D389" s="88" t="s">
        <v>2703</v>
      </c>
      <c r="E389" s="88" t="s">
        <v>1743</v>
      </c>
      <c r="F389" s="88" t="s">
        <v>1742</v>
      </c>
      <c r="G389" s="88" t="s">
        <v>1743</v>
      </c>
      <c r="H389" s="88" t="s">
        <v>1744</v>
      </c>
      <c r="I389" s="88" t="s">
        <v>1405</v>
      </c>
      <c r="J389" s="88" t="s">
        <v>1405</v>
      </c>
      <c r="K389" s="88" t="s">
        <v>1405</v>
      </c>
      <c r="L389" s="88" t="s">
        <v>2442</v>
      </c>
      <c r="M389" s="89" t="s">
        <v>2074</v>
      </c>
      <c r="N389" s="90" t="s">
        <v>124</v>
      </c>
      <c r="O389" s="90">
        <v>44804</v>
      </c>
    </row>
    <row r="390" spans="1:15" x14ac:dyDescent="0.25">
      <c r="A390" s="88" t="s">
        <v>511</v>
      </c>
      <c r="B390" s="88" t="s">
        <v>2015</v>
      </c>
      <c r="C390" s="88" t="s">
        <v>1745</v>
      </c>
      <c r="D390" s="88" t="s">
        <v>2238</v>
      </c>
      <c r="E390" s="88" t="s">
        <v>2016</v>
      </c>
      <c r="F390" s="88" t="s">
        <v>2015</v>
      </c>
      <c r="G390" s="88" t="s">
        <v>2016</v>
      </c>
      <c r="H390" s="88" t="s">
        <v>1746</v>
      </c>
      <c r="I390" s="88" t="s">
        <v>612</v>
      </c>
      <c r="J390" s="88" t="s">
        <v>630</v>
      </c>
      <c r="K390" s="88" t="s">
        <v>1407</v>
      </c>
      <c r="L390" s="88" t="s">
        <v>2443</v>
      </c>
      <c r="M390" s="89" t="s">
        <v>2074</v>
      </c>
      <c r="N390" s="90" t="s">
        <v>124</v>
      </c>
      <c r="O390" s="90" t="s">
        <v>124</v>
      </c>
    </row>
    <row r="391" spans="1:15" x14ac:dyDescent="0.25">
      <c r="A391" s="88" t="s">
        <v>511</v>
      </c>
      <c r="B391" s="88" t="s">
        <v>1964</v>
      </c>
      <c r="C391" s="88" t="s">
        <v>1965</v>
      </c>
      <c r="D391" s="88" t="s">
        <v>2238</v>
      </c>
      <c r="E391" s="88" t="s">
        <v>1966</v>
      </c>
      <c r="F391" s="88" t="s">
        <v>1964</v>
      </c>
      <c r="G391" s="88" t="s">
        <v>1966</v>
      </c>
      <c r="H391" s="88" t="s">
        <v>1967</v>
      </c>
      <c r="I391" s="88" t="s">
        <v>1216</v>
      </c>
      <c r="J391" s="88" t="s">
        <v>1393</v>
      </c>
      <c r="K391" s="88" t="s">
        <v>1408</v>
      </c>
      <c r="L391" s="88" t="s">
        <v>2444</v>
      </c>
      <c r="M391" s="89" t="s">
        <v>2074</v>
      </c>
      <c r="N391" s="90" t="s">
        <v>124</v>
      </c>
      <c r="O391" s="90" t="s">
        <v>124</v>
      </c>
    </row>
    <row r="392" spans="1:15" x14ac:dyDescent="0.25">
      <c r="A392" s="88" t="s">
        <v>511</v>
      </c>
      <c r="B392" s="88" t="s">
        <v>1968</v>
      </c>
      <c r="C392" s="88" t="s">
        <v>1965</v>
      </c>
      <c r="D392" s="88" t="s">
        <v>2238</v>
      </c>
      <c r="E392" s="88" t="s">
        <v>1969</v>
      </c>
      <c r="F392" s="88" t="s">
        <v>1968</v>
      </c>
      <c r="G392" s="88" t="s">
        <v>1969</v>
      </c>
      <c r="H392" s="88" t="s">
        <v>2125</v>
      </c>
      <c r="I392" s="88" t="s">
        <v>527</v>
      </c>
      <c r="J392" s="88" t="s">
        <v>527</v>
      </c>
      <c r="K392" s="88" t="s">
        <v>1408</v>
      </c>
      <c r="L392" s="88" t="s">
        <v>2445</v>
      </c>
      <c r="M392" s="89" t="s">
        <v>2480</v>
      </c>
      <c r="N392" s="90" t="s">
        <v>124</v>
      </c>
      <c r="O392" s="90">
        <v>44228</v>
      </c>
    </row>
    <row r="393" spans="1:15" x14ac:dyDescent="0.25">
      <c r="A393" s="88" t="s">
        <v>511</v>
      </c>
      <c r="B393" s="88" t="s">
        <v>1747</v>
      </c>
      <c r="C393" s="88" t="s">
        <v>1748</v>
      </c>
      <c r="D393" s="88" t="s">
        <v>2238</v>
      </c>
      <c r="E393" s="88" t="s">
        <v>1749</v>
      </c>
      <c r="F393" s="88" t="s">
        <v>1747</v>
      </c>
      <c r="G393" s="88" t="s">
        <v>1749</v>
      </c>
      <c r="H393" s="88" t="s">
        <v>1750</v>
      </c>
      <c r="I393" s="88" t="s">
        <v>1396</v>
      </c>
      <c r="J393" s="88" t="s">
        <v>1397</v>
      </c>
      <c r="K393" s="88" t="s">
        <v>1408</v>
      </c>
      <c r="L393" s="88" t="s">
        <v>2446</v>
      </c>
      <c r="M393" s="89" t="s">
        <v>2074</v>
      </c>
      <c r="N393" s="90" t="s">
        <v>124</v>
      </c>
      <c r="O393" s="90" t="s">
        <v>124</v>
      </c>
    </row>
    <row r="394" spans="1:15" x14ac:dyDescent="0.25">
      <c r="A394" s="88" t="s">
        <v>511</v>
      </c>
      <c r="B394" s="88" t="s">
        <v>2246</v>
      </c>
      <c r="C394" s="88" t="s">
        <v>1751</v>
      </c>
      <c r="D394" s="88" t="s">
        <v>2238</v>
      </c>
      <c r="E394" s="88" t="s">
        <v>1752</v>
      </c>
      <c r="F394" s="88" t="s">
        <v>2246</v>
      </c>
      <c r="G394" s="88" t="s">
        <v>1752</v>
      </c>
      <c r="H394" s="88" t="s">
        <v>1753</v>
      </c>
      <c r="I394" s="88" t="s">
        <v>1754</v>
      </c>
      <c r="J394" s="88" t="s">
        <v>1755</v>
      </c>
      <c r="K394" s="88" t="s">
        <v>1408</v>
      </c>
      <c r="L394" s="88" t="s">
        <v>2446</v>
      </c>
      <c r="M394" s="89" t="s">
        <v>2074</v>
      </c>
      <c r="N394" s="90" t="s">
        <v>124</v>
      </c>
      <c r="O394" s="90" t="s">
        <v>124</v>
      </c>
    </row>
    <row r="395" spans="1:15" x14ac:dyDescent="0.25">
      <c r="A395" s="88" t="s">
        <v>511</v>
      </c>
      <c r="B395" s="88" t="s">
        <v>1756</v>
      </c>
      <c r="C395" s="88" t="s">
        <v>1757</v>
      </c>
      <c r="D395" s="88" t="s">
        <v>2238</v>
      </c>
      <c r="E395" s="88" t="s">
        <v>1758</v>
      </c>
      <c r="F395" s="88" t="s">
        <v>1756</v>
      </c>
      <c r="G395" s="88" t="s">
        <v>1758</v>
      </c>
      <c r="H395" s="88" t="s">
        <v>1759</v>
      </c>
      <c r="I395" s="88" t="s">
        <v>535</v>
      </c>
      <c r="J395" s="88" t="s">
        <v>535</v>
      </c>
      <c r="K395" s="88" t="s">
        <v>1408</v>
      </c>
      <c r="L395" s="88" t="s">
        <v>2446</v>
      </c>
      <c r="M395" s="89" t="s">
        <v>2074</v>
      </c>
      <c r="N395" s="90" t="s">
        <v>124</v>
      </c>
      <c r="O395" s="90" t="s">
        <v>124</v>
      </c>
    </row>
    <row r="396" spans="1:15" x14ac:dyDescent="0.25">
      <c r="A396" s="88" t="s">
        <v>511</v>
      </c>
      <c r="B396" s="88" t="s">
        <v>1766</v>
      </c>
      <c r="C396" s="88" t="s">
        <v>1761</v>
      </c>
      <c r="D396" s="88" t="s">
        <v>2238</v>
      </c>
      <c r="E396" s="88" t="s">
        <v>1767</v>
      </c>
      <c r="F396" s="88" t="s">
        <v>1766</v>
      </c>
      <c r="G396" s="88" t="s">
        <v>1767</v>
      </c>
      <c r="H396" s="88" t="s">
        <v>1768</v>
      </c>
      <c r="I396" s="88" t="s">
        <v>1769</v>
      </c>
      <c r="J396" s="88" t="s">
        <v>596</v>
      </c>
      <c r="K396" s="88" t="s">
        <v>1026</v>
      </c>
      <c r="L396" s="88" t="s">
        <v>2447</v>
      </c>
      <c r="M396" s="89" t="s">
        <v>2074</v>
      </c>
      <c r="N396" s="90" t="s">
        <v>124</v>
      </c>
      <c r="O396" s="90" t="s">
        <v>124</v>
      </c>
    </row>
    <row r="397" spans="1:15" x14ac:dyDescent="0.25">
      <c r="A397" s="88" t="s">
        <v>511</v>
      </c>
      <c r="B397" s="88" t="s">
        <v>555</v>
      </c>
      <c r="C397" s="88" t="s">
        <v>1761</v>
      </c>
      <c r="D397" s="88" t="s">
        <v>2238</v>
      </c>
      <c r="E397" s="88" t="s">
        <v>557</v>
      </c>
      <c r="F397" s="88" t="s">
        <v>555</v>
      </c>
      <c r="G397" s="88" t="s">
        <v>557</v>
      </c>
      <c r="H397" s="88" t="s">
        <v>1770</v>
      </c>
      <c r="I397" s="88" t="s">
        <v>566</v>
      </c>
      <c r="J397" s="88" t="s">
        <v>566</v>
      </c>
      <c r="K397" s="88" t="s">
        <v>1026</v>
      </c>
      <c r="L397" s="88" t="s">
        <v>2447</v>
      </c>
      <c r="M397" s="89" t="s">
        <v>2074</v>
      </c>
      <c r="N397" s="90" t="s">
        <v>124</v>
      </c>
      <c r="O397" s="90" t="s">
        <v>124</v>
      </c>
    </row>
    <row r="398" spans="1:15" x14ac:dyDescent="0.25">
      <c r="A398" s="88" t="s">
        <v>511</v>
      </c>
      <c r="B398" s="88" t="s">
        <v>1760</v>
      </c>
      <c r="C398" s="88" t="s">
        <v>1761</v>
      </c>
      <c r="D398" s="88" t="s">
        <v>2238</v>
      </c>
      <c r="E398" s="88" t="s">
        <v>1762</v>
      </c>
      <c r="F398" s="88" t="s">
        <v>1760</v>
      </c>
      <c r="G398" s="88" t="s">
        <v>1762</v>
      </c>
      <c r="H398" s="88" t="s">
        <v>1763</v>
      </c>
      <c r="I398" s="88" t="s">
        <v>1764</v>
      </c>
      <c r="J398" s="88" t="s">
        <v>1765</v>
      </c>
      <c r="K398" s="88" t="s">
        <v>1026</v>
      </c>
      <c r="L398" s="88" t="s">
        <v>2447</v>
      </c>
      <c r="M398" s="89" t="s">
        <v>2074</v>
      </c>
      <c r="N398" s="90" t="s">
        <v>124</v>
      </c>
      <c r="O398" s="90" t="s">
        <v>124</v>
      </c>
    </row>
    <row r="399" spans="1:15" x14ac:dyDescent="0.25">
      <c r="A399" s="88" t="s">
        <v>511</v>
      </c>
      <c r="B399" s="88" t="s">
        <v>547</v>
      </c>
      <c r="C399" s="88" t="s">
        <v>1771</v>
      </c>
      <c r="D399" s="88" t="s">
        <v>2238</v>
      </c>
      <c r="E399" s="88" t="s">
        <v>549</v>
      </c>
      <c r="F399" s="88" t="s">
        <v>547</v>
      </c>
      <c r="G399" s="88" t="s">
        <v>549</v>
      </c>
      <c r="H399" s="88" t="s">
        <v>1772</v>
      </c>
      <c r="I399" s="88" t="s">
        <v>1403</v>
      </c>
      <c r="J399" s="88" t="s">
        <v>1403</v>
      </c>
      <c r="K399" s="88" t="s">
        <v>1390</v>
      </c>
      <c r="L399" s="88" t="s">
        <v>2448</v>
      </c>
      <c r="M399" s="89" t="s">
        <v>2074</v>
      </c>
      <c r="N399" s="90" t="s">
        <v>124</v>
      </c>
      <c r="O399" s="90" t="s">
        <v>124</v>
      </c>
    </row>
    <row r="400" spans="1:15" x14ac:dyDescent="0.25">
      <c r="A400" s="88" t="s">
        <v>511</v>
      </c>
      <c r="B400" s="88" t="s">
        <v>530</v>
      </c>
      <c r="C400" s="88" t="s">
        <v>1773</v>
      </c>
      <c r="D400" s="88" t="s">
        <v>2238</v>
      </c>
      <c r="E400" s="88" t="s">
        <v>533</v>
      </c>
      <c r="F400" s="88" t="s">
        <v>530</v>
      </c>
      <c r="G400" s="88" t="s">
        <v>533</v>
      </c>
      <c r="H400" s="88" t="s">
        <v>1774</v>
      </c>
      <c r="I400" s="88" t="s">
        <v>535</v>
      </c>
      <c r="J400" s="88" t="s">
        <v>535</v>
      </c>
      <c r="K400" s="88" t="s">
        <v>1408</v>
      </c>
      <c r="L400" s="88" t="s">
        <v>2446</v>
      </c>
      <c r="M400" s="89" t="s">
        <v>2074</v>
      </c>
      <c r="N400" s="90" t="s">
        <v>124</v>
      </c>
      <c r="O400" s="90" t="s">
        <v>124</v>
      </c>
    </row>
    <row r="401" spans="1:15" x14ac:dyDescent="0.25">
      <c r="A401" s="88" t="s">
        <v>511</v>
      </c>
      <c r="B401" s="88" t="s">
        <v>1775</v>
      </c>
      <c r="C401" s="88" t="s">
        <v>1776</v>
      </c>
      <c r="D401" s="88" t="s">
        <v>2238</v>
      </c>
      <c r="E401" s="88" t="s">
        <v>1777</v>
      </c>
      <c r="F401" s="88" t="s">
        <v>1775</v>
      </c>
      <c r="G401" s="88" t="s">
        <v>1777</v>
      </c>
      <c r="H401" s="88" t="s">
        <v>1778</v>
      </c>
      <c r="I401" s="88" t="s">
        <v>1779</v>
      </c>
      <c r="J401" s="88" t="s">
        <v>1739</v>
      </c>
      <c r="K401" s="88" t="s">
        <v>1026</v>
      </c>
      <c r="L401" s="88" t="s">
        <v>2449</v>
      </c>
      <c r="M401" s="89" t="s">
        <v>2074</v>
      </c>
      <c r="N401" s="90" t="s">
        <v>124</v>
      </c>
      <c r="O401" s="90" t="s">
        <v>124</v>
      </c>
    </row>
    <row r="402" spans="1:15" x14ac:dyDescent="0.25">
      <c r="A402" s="88" t="s">
        <v>511</v>
      </c>
      <c r="B402" s="88" t="s">
        <v>2053</v>
      </c>
      <c r="C402" s="88" t="s">
        <v>2093</v>
      </c>
      <c r="D402" s="88" t="s">
        <v>2238</v>
      </c>
      <c r="E402" s="88" t="s">
        <v>2054</v>
      </c>
      <c r="F402" s="88" t="s">
        <v>2053</v>
      </c>
      <c r="G402" s="88" t="s">
        <v>2054</v>
      </c>
      <c r="H402" s="88" t="s">
        <v>2082</v>
      </c>
      <c r="I402" s="88" t="s">
        <v>1732</v>
      </c>
      <c r="J402" s="88" t="s">
        <v>1732</v>
      </c>
      <c r="K402" s="88" t="s">
        <v>1407</v>
      </c>
      <c r="L402" s="88" t="s">
        <v>2450</v>
      </c>
      <c r="M402" s="89" t="s">
        <v>2074</v>
      </c>
      <c r="N402" s="90" t="s">
        <v>124</v>
      </c>
      <c r="O402" s="90" t="s">
        <v>124</v>
      </c>
    </row>
    <row r="403" spans="1:15" x14ac:dyDescent="0.25">
      <c r="A403" s="88" t="s">
        <v>511</v>
      </c>
      <c r="B403" s="88" t="s">
        <v>1933</v>
      </c>
      <c r="C403" s="88" t="s">
        <v>1930</v>
      </c>
      <c r="D403" s="88" t="s">
        <v>2238</v>
      </c>
      <c r="E403" s="88" t="s">
        <v>1934</v>
      </c>
      <c r="F403" s="88" t="s">
        <v>1933</v>
      </c>
      <c r="G403" s="88" t="s">
        <v>1934</v>
      </c>
      <c r="H403" s="88" t="s">
        <v>1935</v>
      </c>
      <c r="I403" s="88" t="s">
        <v>661</v>
      </c>
      <c r="J403" s="88" t="s">
        <v>1400</v>
      </c>
      <c r="K403" s="88" t="s">
        <v>1407</v>
      </c>
      <c r="L403" s="88" t="s">
        <v>2435</v>
      </c>
      <c r="M403" s="89" t="s">
        <v>2074</v>
      </c>
      <c r="N403" s="90" t="s">
        <v>124</v>
      </c>
      <c r="O403" s="90" t="s">
        <v>124</v>
      </c>
    </row>
    <row r="404" spans="1:15" x14ac:dyDescent="0.25">
      <c r="A404" s="88" t="s">
        <v>511</v>
      </c>
      <c r="B404" s="88" t="s">
        <v>1929</v>
      </c>
      <c r="C404" s="88" t="s">
        <v>1930</v>
      </c>
      <c r="D404" s="88" t="s">
        <v>2238</v>
      </c>
      <c r="E404" s="88" t="s">
        <v>1931</v>
      </c>
      <c r="F404" s="88" t="s">
        <v>1929</v>
      </c>
      <c r="G404" s="88" t="s">
        <v>1931</v>
      </c>
      <c r="H404" s="88" t="s">
        <v>1932</v>
      </c>
      <c r="I404" s="88" t="s">
        <v>661</v>
      </c>
      <c r="J404" s="88" t="s">
        <v>1400</v>
      </c>
      <c r="K404" s="88" t="s">
        <v>1407</v>
      </c>
      <c r="L404" s="88" t="s">
        <v>2435</v>
      </c>
      <c r="M404" s="89" t="s">
        <v>2074</v>
      </c>
      <c r="N404" s="90" t="s">
        <v>124</v>
      </c>
      <c r="O404" s="90" t="s">
        <v>124</v>
      </c>
    </row>
    <row r="405" spans="1:15" x14ac:dyDescent="0.25">
      <c r="A405" s="88" t="s">
        <v>511</v>
      </c>
      <c r="B405" s="88" t="s">
        <v>1237</v>
      </c>
      <c r="C405" s="88" t="s">
        <v>2733</v>
      </c>
      <c r="D405" s="88" t="s">
        <v>2703</v>
      </c>
      <c r="E405" s="88" t="s">
        <v>1524</v>
      </c>
      <c r="F405" s="88" t="s">
        <v>1237</v>
      </c>
      <c r="G405" s="88" t="s">
        <v>1524</v>
      </c>
      <c r="H405" s="88" t="s">
        <v>2225</v>
      </c>
      <c r="I405" s="88" t="s">
        <v>1389</v>
      </c>
      <c r="J405" s="88" t="s">
        <v>1389</v>
      </c>
      <c r="K405" s="88" t="s">
        <v>1389</v>
      </c>
      <c r="L405" s="88" t="s">
        <v>2518</v>
      </c>
      <c r="M405" s="89" t="s">
        <v>2480</v>
      </c>
      <c r="N405" s="90">
        <v>43430</v>
      </c>
      <c r="O405" s="90">
        <v>44743</v>
      </c>
    </row>
    <row r="406" spans="1:15" x14ac:dyDescent="0.25">
      <c r="A406" s="88" t="s">
        <v>511</v>
      </c>
      <c r="B406" s="88" t="s">
        <v>1227</v>
      </c>
      <c r="C406" s="88" t="s">
        <v>1781</v>
      </c>
      <c r="D406" s="88" t="s">
        <v>2238</v>
      </c>
      <c r="E406" s="88" t="s">
        <v>610</v>
      </c>
      <c r="F406" s="88" t="s">
        <v>1227</v>
      </c>
      <c r="G406" s="88" t="s">
        <v>610</v>
      </c>
      <c r="H406" s="88" t="s">
        <v>2073</v>
      </c>
      <c r="I406" s="88" t="s">
        <v>630</v>
      </c>
      <c r="J406" s="88" t="s">
        <v>630</v>
      </c>
      <c r="K406" s="88" t="s">
        <v>1407</v>
      </c>
      <c r="L406" s="88" t="s">
        <v>2451</v>
      </c>
      <c r="M406" s="89" t="s">
        <v>2074</v>
      </c>
      <c r="N406" s="90" t="s">
        <v>124</v>
      </c>
      <c r="O406" s="90" t="s">
        <v>124</v>
      </c>
    </row>
    <row r="407" spans="1:15" x14ac:dyDescent="0.25">
      <c r="A407" s="88" t="s">
        <v>511</v>
      </c>
      <c r="B407" s="88" t="s">
        <v>1784</v>
      </c>
      <c r="C407" s="88" t="s">
        <v>1781</v>
      </c>
      <c r="D407" s="88" t="s">
        <v>2238</v>
      </c>
      <c r="E407" s="88" t="s">
        <v>1785</v>
      </c>
      <c r="F407" s="88" t="s">
        <v>1784</v>
      </c>
      <c r="G407" s="88" t="s">
        <v>1785</v>
      </c>
      <c r="H407" s="88" t="s">
        <v>1786</v>
      </c>
      <c r="I407" s="88" t="s">
        <v>1787</v>
      </c>
      <c r="J407" s="88" t="s">
        <v>624</v>
      </c>
      <c r="K407" s="88" t="s">
        <v>1407</v>
      </c>
      <c r="L407" s="88" t="s">
        <v>2452</v>
      </c>
      <c r="M407" s="89" t="s">
        <v>2074</v>
      </c>
      <c r="N407" s="90" t="s">
        <v>124</v>
      </c>
      <c r="O407" s="90" t="s">
        <v>124</v>
      </c>
    </row>
    <row r="408" spans="1:15" x14ac:dyDescent="0.25">
      <c r="A408" s="88" t="s">
        <v>511</v>
      </c>
      <c r="B408" s="88" t="s">
        <v>1788</v>
      </c>
      <c r="C408" s="88" t="s">
        <v>1781</v>
      </c>
      <c r="D408" s="88" t="s">
        <v>2238</v>
      </c>
      <c r="E408" s="88" t="s">
        <v>1789</v>
      </c>
      <c r="F408" s="88" t="s">
        <v>1788</v>
      </c>
      <c r="G408" s="88" t="s">
        <v>1789</v>
      </c>
      <c r="H408" s="88" t="s">
        <v>2125</v>
      </c>
      <c r="I408" s="88" t="s">
        <v>624</v>
      </c>
      <c r="J408" s="88" t="s">
        <v>624</v>
      </c>
      <c r="K408" s="88" t="s">
        <v>1407</v>
      </c>
      <c r="L408" s="88" t="s">
        <v>2435</v>
      </c>
      <c r="M408" s="89" t="s">
        <v>2480</v>
      </c>
      <c r="N408" s="90" t="s">
        <v>124</v>
      </c>
      <c r="O408" s="90">
        <v>44783</v>
      </c>
    </row>
    <row r="409" spans="1:15" x14ac:dyDescent="0.25">
      <c r="A409" s="88" t="s">
        <v>511</v>
      </c>
      <c r="B409" s="88" t="s">
        <v>1780</v>
      </c>
      <c r="C409" s="88" t="s">
        <v>1781</v>
      </c>
      <c r="D409" s="88" t="s">
        <v>2238</v>
      </c>
      <c r="E409" s="88" t="s">
        <v>1782</v>
      </c>
      <c r="F409" s="88" t="s">
        <v>1780</v>
      </c>
      <c r="G409" s="88" t="s">
        <v>1782</v>
      </c>
      <c r="H409" s="88" t="s">
        <v>1783</v>
      </c>
      <c r="I409" s="88" t="s">
        <v>945</v>
      </c>
      <c r="J409" s="88" t="s">
        <v>945</v>
      </c>
      <c r="K409" s="88" t="s">
        <v>1407</v>
      </c>
      <c r="L409" s="88" t="s">
        <v>2451</v>
      </c>
      <c r="M409" s="89" t="s">
        <v>2074</v>
      </c>
      <c r="N409" s="90" t="s">
        <v>124</v>
      </c>
      <c r="O409" s="90" t="s">
        <v>124</v>
      </c>
    </row>
    <row r="410" spans="1:15" x14ac:dyDescent="0.25">
      <c r="A410" s="88" t="s">
        <v>511</v>
      </c>
      <c r="B410" s="88" t="s">
        <v>1819</v>
      </c>
      <c r="C410" s="88" t="s">
        <v>1793</v>
      </c>
      <c r="D410" s="88" t="s">
        <v>2238</v>
      </c>
      <c r="E410" s="88" t="s">
        <v>1820</v>
      </c>
      <c r="F410" s="88" t="s">
        <v>1819</v>
      </c>
      <c r="G410" s="88" t="s">
        <v>1820</v>
      </c>
      <c r="H410" s="88" t="s">
        <v>1821</v>
      </c>
      <c r="I410" s="88" t="s">
        <v>1386</v>
      </c>
      <c r="J410" s="88" t="s">
        <v>1386</v>
      </c>
      <c r="K410" s="88" t="s">
        <v>1389</v>
      </c>
      <c r="L410" s="88" t="s">
        <v>1696</v>
      </c>
      <c r="M410" s="89" t="s">
        <v>2074</v>
      </c>
      <c r="N410" s="90" t="s">
        <v>124</v>
      </c>
      <c r="O410" s="90" t="s">
        <v>124</v>
      </c>
    </row>
    <row r="411" spans="1:15" x14ac:dyDescent="0.25">
      <c r="A411" s="88" t="s">
        <v>511</v>
      </c>
      <c r="B411" s="88" t="s">
        <v>1839</v>
      </c>
      <c r="C411" s="88" t="s">
        <v>1793</v>
      </c>
      <c r="D411" s="88" t="s">
        <v>2703</v>
      </c>
      <c r="E411" s="88" t="s">
        <v>2149</v>
      </c>
      <c r="F411" s="88" t="s">
        <v>1839</v>
      </c>
      <c r="G411" s="88" t="s">
        <v>2149</v>
      </c>
      <c r="H411" s="88" t="s">
        <v>2704</v>
      </c>
      <c r="I411" s="88" t="s">
        <v>1840</v>
      </c>
      <c r="J411" s="88" t="s">
        <v>1840</v>
      </c>
      <c r="K411" s="88" t="s">
        <v>1398</v>
      </c>
      <c r="L411" s="88" t="s">
        <v>2458</v>
      </c>
      <c r="M411" s="89" t="s">
        <v>2074</v>
      </c>
      <c r="N411" s="90" t="s">
        <v>124</v>
      </c>
      <c r="O411" s="90">
        <v>44774</v>
      </c>
    </row>
    <row r="412" spans="1:15" x14ac:dyDescent="0.25">
      <c r="A412" s="88" t="s">
        <v>511</v>
      </c>
      <c r="B412" s="88" t="s">
        <v>1802</v>
      </c>
      <c r="C412" s="88" t="s">
        <v>1793</v>
      </c>
      <c r="D412" s="88" t="s">
        <v>2238</v>
      </c>
      <c r="E412" s="88" t="s">
        <v>1803</v>
      </c>
      <c r="F412" s="88" t="s">
        <v>1802</v>
      </c>
      <c r="G412" s="88" t="s">
        <v>1803</v>
      </c>
      <c r="H412" s="88" t="s">
        <v>2083</v>
      </c>
      <c r="I412" s="88" t="s">
        <v>1402</v>
      </c>
      <c r="J412" s="88" t="s">
        <v>1402</v>
      </c>
      <c r="K412" s="88" t="s">
        <v>1390</v>
      </c>
      <c r="L412" s="88" t="s">
        <v>2437</v>
      </c>
      <c r="M412" s="89" t="s">
        <v>2074</v>
      </c>
      <c r="N412" s="90" t="s">
        <v>124</v>
      </c>
      <c r="O412" s="90" t="s">
        <v>124</v>
      </c>
    </row>
    <row r="413" spans="1:15" x14ac:dyDescent="0.25">
      <c r="A413" s="88" t="s">
        <v>511</v>
      </c>
      <c r="B413" s="88" t="s">
        <v>1804</v>
      </c>
      <c r="C413" s="88" t="s">
        <v>1793</v>
      </c>
      <c r="D413" s="88" t="s">
        <v>2238</v>
      </c>
      <c r="E413" s="88" t="s">
        <v>1467</v>
      </c>
      <c r="F413" s="88" t="s">
        <v>1804</v>
      </c>
      <c r="G413" s="88" t="s">
        <v>1467</v>
      </c>
      <c r="H413" s="88" t="s">
        <v>1805</v>
      </c>
      <c r="I413" s="88" t="s">
        <v>1405</v>
      </c>
      <c r="J413" s="88" t="s">
        <v>1405</v>
      </c>
      <c r="K413" s="88" t="s">
        <v>1405</v>
      </c>
      <c r="L413" s="88" t="s">
        <v>2453</v>
      </c>
      <c r="M413" s="89" t="s">
        <v>2074</v>
      </c>
      <c r="N413" s="90" t="s">
        <v>124</v>
      </c>
      <c r="O413" s="90" t="s">
        <v>124</v>
      </c>
    </row>
    <row r="414" spans="1:15" x14ac:dyDescent="0.25">
      <c r="A414" s="88" t="s">
        <v>511</v>
      </c>
      <c r="B414" s="88" t="s">
        <v>1799</v>
      </c>
      <c r="C414" s="88" t="s">
        <v>1793</v>
      </c>
      <c r="D414" s="88" t="s">
        <v>2238</v>
      </c>
      <c r="E414" s="88" t="s">
        <v>1800</v>
      </c>
      <c r="F414" s="88" t="s">
        <v>1799</v>
      </c>
      <c r="G414" s="88" t="s">
        <v>1800</v>
      </c>
      <c r="H414" s="88" t="s">
        <v>2490</v>
      </c>
      <c r="I414" s="88" t="s">
        <v>1801</v>
      </c>
      <c r="J414" s="88" t="s">
        <v>1801</v>
      </c>
      <c r="K414" s="88" t="s">
        <v>1390</v>
      </c>
      <c r="L414" s="88" t="s">
        <v>2437</v>
      </c>
      <c r="M414" s="89" t="s">
        <v>2074</v>
      </c>
      <c r="N414" s="90" t="s">
        <v>124</v>
      </c>
      <c r="O414" s="90" t="s">
        <v>124</v>
      </c>
    </row>
    <row r="415" spans="1:15" x14ac:dyDescent="0.25">
      <c r="A415" s="88" t="s">
        <v>511</v>
      </c>
      <c r="B415" s="88" t="s">
        <v>1230</v>
      </c>
      <c r="C415" s="88" t="s">
        <v>1793</v>
      </c>
      <c r="D415" s="88" t="s">
        <v>2238</v>
      </c>
      <c r="E415" s="88" t="s">
        <v>1231</v>
      </c>
      <c r="F415" s="88" t="s">
        <v>1230</v>
      </c>
      <c r="G415" s="88" t="s">
        <v>1231</v>
      </c>
      <c r="H415" s="88" t="s">
        <v>1838</v>
      </c>
      <c r="I415" s="88" t="s">
        <v>1398</v>
      </c>
      <c r="J415" s="88" t="s">
        <v>1398</v>
      </c>
      <c r="K415" s="88" t="s">
        <v>1398</v>
      </c>
      <c r="L415" s="88" t="s">
        <v>2458</v>
      </c>
      <c r="M415" s="89" t="s">
        <v>2074</v>
      </c>
      <c r="N415" s="90" t="s">
        <v>124</v>
      </c>
      <c r="O415" s="90" t="s">
        <v>124</v>
      </c>
    </row>
    <row r="416" spans="1:15" x14ac:dyDescent="0.25">
      <c r="A416" s="88" t="s">
        <v>511</v>
      </c>
      <c r="B416" s="88" t="s">
        <v>1230</v>
      </c>
      <c r="C416" s="88" t="s">
        <v>1793</v>
      </c>
      <c r="D416" s="88" t="s">
        <v>2238</v>
      </c>
      <c r="E416" s="88" t="s">
        <v>1231</v>
      </c>
      <c r="F416" s="88" t="s">
        <v>1230</v>
      </c>
      <c r="G416" s="88" t="s">
        <v>1231</v>
      </c>
      <c r="H416" s="88" t="s">
        <v>1841</v>
      </c>
      <c r="I416" s="88" t="s">
        <v>1537</v>
      </c>
      <c r="J416" s="88" t="s">
        <v>1385</v>
      </c>
      <c r="K416" s="88" t="s">
        <v>1398</v>
      </c>
      <c r="L416" s="88" t="s">
        <v>2458</v>
      </c>
      <c r="M416" s="89" t="s">
        <v>2074</v>
      </c>
      <c r="N416" s="90" t="s">
        <v>124</v>
      </c>
      <c r="O416" s="90" t="s">
        <v>124</v>
      </c>
    </row>
    <row r="417" spans="1:15" x14ac:dyDescent="0.25">
      <c r="A417" s="88" t="s">
        <v>511</v>
      </c>
      <c r="B417" s="88" t="s">
        <v>1806</v>
      </c>
      <c r="C417" s="88" t="s">
        <v>1793</v>
      </c>
      <c r="D417" s="88" t="s">
        <v>2238</v>
      </c>
      <c r="E417" s="88" t="s">
        <v>1807</v>
      </c>
      <c r="F417" s="88" t="s">
        <v>1806</v>
      </c>
      <c r="G417" s="88" t="s">
        <v>1807</v>
      </c>
      <c r="H417" s="88" t="s">
        <v>1808</v>
      </c>
      <c r="I417" s="88" t="s">
        <v>715</v>
      </c>
      <c r="J417" s="88" t="s">
        <v>715</v>
      </c>
      <c r="K417" s="88" t="s">
        <v>1389</v>
      </c>
      <c r="L417" s="88" t="s">
        <v>1713</v>
      </c>
      <c r="M417" s="89" t="s">
        <v>2074</v>
      </c>
      <c r="N417" s="90" t="s">
        <v>124</v>
      </c>
      <c r="O417" s="90" t="s">
        <v>124</v>
      </c>
    </row>
    <row r="418" spans="1:15" x14ac:dyDescent="0.25">
      <c r="A418" s="88" t="s">
        <v>511</v>
      </c>
      <c r="B418" s="88" t="s">
        <v>1816</v>
      </c>
      <c r="C418" s="88" t="s">
        <v>1793</v>
      </c>
      <c r="D418" s="88" t="s">
        <v>2238</v>
      </c>
      <c r="E418" s="88" t="s">
        <v>1817</v>
      </c>
      <c r="F418" s="88" t="s">
        <v>1816</v>
      </c>
      <c r="G418" s="88" t="s">
        <v>1817</v>
      </c>
      <c r="H418" s="88" t="s">
        <v>1818</v>
      </c>
      <c r="I418" s="88" t="s">
        <v>574</v>
      </c>
      <c r="J418" s="88" t="s">
        <v>574</v>
      </c>
      <c r="K418" s="88" t="s">
        <v>1389</v>
      </c>
      <c r="L418" s="88" t="s">
        <v>1696</v>
      </c>
      <c r="M418" s="89" t="s">
        <v>2074</v>
      </c>
      <c r="N418" s="90" t="s">
        <v>124</v>
      </c>
      <c r="O418" s="90" t="s">
        <v>124</v>
      </c>
    </row>
    <row r="419" spans="1:15" x14ac:dyDescent="0.25">
      <c r="A419" s="88" t="s">
        <v>511</v>
      </c>
      <c r="B419" s="88" t="s">
        <v>1825</v>
      </c>
      <c r="C419" s="88" t="s">
        <v>1793</v>
      </c>
      <c r="D419" s="88" t="s">
        <v>2238</v>
      </c>
      <c r="E419" s="88" t="s">
        <v>1826</v>
      </c>
      <c r="F419" s="88" t="s">
        <v>1825</v>
      </c>
      <c r="G419" s="88" t="s">
        <v>1826</v>
      </c>
      <c r="H419" s="88" t="s">
        <v>1827</v>
      </c>
      <c r="I419" s="88" t="s">
        <v>1779</v>
      </c>
      <c r="J419" s="88" t="s">
        <v>1739</v>
      </c>
      <c r="K419" s="88" t="s">
        <v>1026</v>
      </c>
      <c r="L419" s="88" t="s">
        <v>2454</v>
      </c>
      <c r="M419" s="89" t="s">
        <v>2074</v>
      </c>
      <c r="N419" s="90" t="s">
        <v>124</v>
      </c>
      <c r="O419" s="90" t="s">
        <v>124</v>
      </c>
    </row>
    <row r="420" spans="1:15" x14ac:dyDescent="0.25">
      <c r="A420" s="88" t="s">
        <v>511</v>
      </c>
      <c r="B420" s="88" t="s">
        <v>1822</v>
      </c>
      <c r="C420" s="88" t="s">
        <v>1793</v>
      </c>
      <c r="D420" s="88" t="s">
        <v>2238</v>
      </c>
      <c r="E420" s="88" t="s">
        <v>1823</v>
      </c>
      <c r="F420" s="88" t="s">
        <v>1822</v>
      </c>
      <c r="G420" s="88" t="s">
        <v>1823</v>
      </c>
      <c r="H420" s="88" t="s">
        <v>1824</v>
      </c>
      <c r="I420" s="88" t="s">
        <v>695</v>
      </c>
      <c r="J420" s="88" t="s">
        <v>695</v>
      </c>
      <c r="K420" s="88" t="s">
        <v>1389</v>
      </c>
      <c r="L420" s="88" t="s">
        <v>1696</v>
      </c>
      <c r="M420" s="89" t="s">
        <v>2074</v>
      </c>
      <c r="N420" s="90" t="s">
        <v>124</v>
      </c>
      <c r="O420" s="90" t="s">
        <v>124</v>
      </c>
    </row>
    <row r="421" spans="1:15" x14ac:dyDescent="0.25">
      <c r="A421" s="88" t="s">
        <v>511</v>
      </c>
      <c r="B421" s="88" t="s">
        <v>1792</v>
      </c>
      <c r="C421" s="88" t="s">
        <v>1793</v>
      </c>
      <c r="D421" s="88" t="s">
        <v>2238</v>
      </c>
      <c r="E421" s="88" t="s">
        <v>1794</v>
      </c>
      <c r="F421" s="88" t="s">
        <v>1792</v>
      </c>
      <c r="G421" s="88" t="s">
        <v>1794</v>
      </c>
      <c r="H421" s="88" t="s">
        <v>1795</v>
      </c>
      <c r="I421" s="88" t="s">
        <v>1233</v>
      </c>
      <c r="J421" s="88" t="s">
        <v>1234</v>
      </c>
      <c r="K421" s="88" t="s">
        <v>1390</v>
      </c>
      <c r="L421" s="88" t="s">
        <v>2437</v>
      </c>
      <c r="M421" s="89" t="s">
        <v>2074</v>
      </c>
      <c r="N421" s="90" t="s">
        <v>124</v>
      </c>
      <c r="O421" s="90" t="s">
        <v>124</v>
      </c>
    </row>
    <row r="422" spans="1:15" x14ac:dyDescent="0.25">
      <c r="A422" s="88" t="s">
        <v>511</v>
      </c>
      <c r="B422" s="88" t="s">
        <v>1835</v>
      </c>
      <c r="C422" s="88" t="s">
        <v>1793</v>
      </c>
      <c r="D422" s="88" t="s">
        <v>2238</v>
      </c>
      <c r="E422" s="88" t="s">
        <v>1836</v>
      </c>
      <c r="F422" s="88" t="s">
        <v>1835</v>
      </c>
      <c r="G422" s="88" t="s">
        <v>1836</v>
      </c>
      <c r="H422" s="88" t="s">
        <v>1837</v>
      </c>
      <c r="I422" s="88" t="s">
        <v>1738</v>
      </c>
      <c r="J422" s="88" t="s">
        <v>1739</v>
      </c>
      <c r="K422" s="88" t="s">
        <v>1026</v>
      </c>
      <c r="L422" s="88" t="s">
        <v>2457</v>
      </c>
      <c r="M422" s="89" t="s">
        <v>2074</v>
      </c>
      <c r="N422" s="90" t="s">
        <v>124</v>
      </c>
      <c r="O422" s="90" t="s">
        <v>124</v>
      </c>
    </row>
    <row r="423" spans="1:15" x14ac:dyDescent="0.25">
      <c r="A423" s="88" t="s">
        <v>511</v>
      </c>
      <c r="B423" s="88" t="s">
        <v>1812</v>
      </c>
      <c r="C423" s="88" t="s">
        <v>1793</v>
      </c>
      <c r="D423" s="88" t="s">
        <v>2238</v>
      </c>
      <c r="E423" s="88" t="s">
        <v>1813</v>
      </c>
      <c r="F423" s="88" t="s">
        <v>1812</v>
      </c>
      <c r="G423" s="88" t="s">
        <v>1813</v>
      </c>
      <c r="H423" s="88" t="s">
        <v>1814</v>
      </c>
      <c r="I423" s="88" t="s">
        <v>1815</v>
      </c>
      <c r="J423" s="88" t="s">
        <v>1815</v>
      </c>
      <c r="K423" s="88" t="s">
        <v>1389</v>
      </c>
      <c r="L423" s="88" t="s">
        <v>1713</v>
      </c>
      <c r="M423" s="89" t="s">
        <v>2074</v>
      </c>
      <c r="N423" s="90" t="s">
        <v>124</v>
      </c>
      <c r="O423" s="90" t="s">
        <v>124</v>
      </c>
    </row>
    <row r="424" spans="1:15" x14ac:dyDescent="0.25">
      <c r="A424" s="88" t="s">
        <v>511</v>
      </c>
      <c r="B424" s="88" t="s">
        <v>1828</v>
      </c>
      <c r="C424" s="88" t="s">
        <v>1793</v>
      </c>
      <c r="D424" s="88" t="s">
        <v>2238</v>
      </c>
      <c r="E424" s="88" t="s">
        <v>1829</v>
      </c>
      <c r="F424" s="88" t="s">
        <v>1828</v>
      </c>
      <c r="G424" s="88" t="s">
        <v>1829</v>
      </c>
      <c r="H424" s="88" t="s">
        <v>1830</v>
      </c>
      <c r="I424" s="88" t="s">
        <v>1831</v>
      </c>
      <c r="J424" s="88" t="s">
        <v>679</v>
      </c>
      <c r="K424" s="88" t="s">
        <v>1026</v>
      </c>
      <c r="L424" s="88" t="s">
        <v>2455</v>
      </c>
      <c r="M424" s="89" t="s">
        <v>2074</v>
      </c>
      <c r="N424" s="90" t="s">
        <v>124</v>
      </c>
      <c r="O424" s="90" t="s">
        <v>124</v>
      </c>
    </row>
    <row r="425" spans="1:15" x14ac:dyDescent="0.25">
      <c r="A425" s="88" t="s">
        <v>511</v>
      </c>
      <c r="B425" s="88" t="s">
        <v>1832</v>
      </c>
      <c r="C425" s="88" t="s">
        <v>1793</v>
      </c>
      <c r="D425" s="88" t="s">
        <v>2238</v>
      </c>
      <c r="E425" s="88" t="s">
        <v>1833</v>
      </c>
      <c r="F425" s="88" t="s">
        <v>1832</v>
      </c>
      <c r="G425" s="88" t="s">
        <v>1833</v>
      </c>
      <c r="H425" s="88" t="s">
        <v>1834</v>
      </c>
      <c r="I425" s="88" t="s">
        <v>679</v>
      </c>
      <c r="J425" s="88" t="s">
        <v>679</v>
      </c>
      <c r="K425" s="88" t="s">
        <v>1026</v>
      </c>
      <c r="L425" s="88" t="s">
        <v>2456</v>
      </c>
      <c r="M425" s="89" t="s">
        <v>2074</v>
      </c>
      <c r="N425" s="90" t="s">
        <v>124</v>
      </c>
      <c r="O425" s="90" t="s">
        <v>124</v>
      </c>
    </row>
    <row r="426" spans="1:15" x14ac:dyDescent="0.25">
      <c r="A426" s="88" t="s">
        <v>511</v>
      </c>
      <c r="B426" s="88" t="s">
        <v>2052</v>
      </c>
      <c r="C426" s="88" t="s">
        <v>1793</v>
      </c>
      <c r="D426" s="88" t="s">
        <v>2238</v>
      </c>
      <c r="E426" s="88" t="s">
        <v>1231</v>
      </c>
      <c r="F426" s="88" t="s">
        <v>2052</v>
      </c>
      <c r="G426" s="88" t="s">
        <v>1231</v>
      </c>
      <c r="H426" s="88" t="s">
        <v>1842</v>
      </c>
      <c r="I426" s="88" t="s">
        <v>1843</v>
      </c>
      <c r="J426" s="88" t="s">
        <v>1385</v>
      </c>
      <c r="K426" s="88" t="s">
        <v>1398</v>
      </c>
      <c r="L426" s="88" t="s">
        <v>2458</v>
      </c>
      <c r="M426" s="89" t="s">
        <v>2074</v>
      </c>
      <c r="N426" s="90" t="s">
        <v>124</v>
      </c>
      <c r="O426" s="90" t="s">
        <v>124</v>
      </c>
    </row>
    <row r="427" spans="1:15" x14ac:dyDescent="0.25">
      <c r="A427" s="88" t="s">
        <v>511</v>
      </c>
      <c r="B427" s="88" t="s">
        <v>1809</v>
      </c>
      <c r="C427" s="88" t="s">
        <v>1793</v>
      </c>
      <c r="D427" s="88" t="s">
        <v>2238</v>
      </c>
      <c r="E427" s="88" t="s">
        <v>1810</v>
      </c>
      <c r="F427" s="88" t="s">
        <v>1809</v>
      </c>
      <c r="G427" s="88" t="s">
        <v>1810</v>
      </c>
      <c r="H427" s="88" t="s">
        <v>1811</v>
      </c>
      <c r="I427" s="88" t="s">
        <v>1516</v>
      </c>
      <c r="J427" s="88" t="s">
        <v>1516</v>
      </c>
      <c r="K427" s="88" t="s">
        <v>1389</v>
      </c>
      <c r="L427" s="88" t="s">
        <v>1713</v>
      </c>
      <c r="M427" s="89" t="s">
        <v>2074</v>
      </c>
      <c r="N427" s="90" t="s">
        <v>124</v>
      </c>
      <c r="O427" s="90" t="s">
        <v>124</v>
      </c>
    </row>
    <row r="428" spans="1:15" x14ac:dyDescent="0.25">
      <c r="A428" s="88" t="s">
        <v>511</v>
      </c>
      <c r="B428" s="88" t="s">
        <v>2731</v>
      </c>
      <c r="C428" s="88" t="s">
        <v>2732</v>
      </c>
      <c r="D428" s="88" t="s">
        <v>2703</v>
      </c>
      <c r="E428" s="88" t="s">
        <v>2730</v>
      </c>
      <c r="F428" s="88" t="s">
        <v>2731</v>
      </c>
      <c r="G428" s="88" t="s">
        <v>2730</v>
      </c>
      <c r="H428" s="88" t="s">
        <v>2581</v>
      </c>
      <c r="I428" s="88" t="s">
        <v>1389</v>
      </c>
      <c r="J428" s="88" t="s">
        <v>1389</v>
      </c>
      <c r="K428" s="88" t="s">
        <v>1389</v>
      </c>
      <c r="L428" s="88" t="s">
        <v>2522</v>
      </c>
      <c r="M428" s="89" t="s">
        <v>2480</v>
      </c>
      <c r="N428" s="90">
        <v>43430</v>
      </c>
      <c r="O428" s="90">
        <v>44865</v>
      </c>
    </row>
    <row r="429" spans="1:15" x14ac:dyDescent="0.25">
      <c r="A429" s="88" t="s">
        <v>511</v>
      </c>
      <c r="B429" s="88" t="s">
        <v>2102</v>
      </c>
      <c r="C429" s="88" t="s">
        <v>1844</v>
      </c>
      <c r="D429" s="88" t="s">
        <v>2238</v>
      </c>
      <c r="E429" s="88" t="s">
        <v>2103</v>
      </c>
      <c r="F429" s="88" t="s">
        <v>2102</v>
      </c>
      <c r="G429" s="88" t="s">
        <v>2103</v>
      </c>
      <c r="H429" s="88" t="s">
        <v>1845</v>
      </c>
      <c r="I429" s="88" t="s">
        <v>1846</v>
      </c>
      <c r="J429" s="88" t="s">
        <v>591</v>
      </c>
      <c r="K429" s="88" t="s">
        <v>1389</v>
      </c>
      <c r="L429" s="88" t="s">
        <v>1713</v>
      </c>
      <c r="M429" s="89" t="s">
        <v>2074</v>
      </c>
      <c r="N429" s="90" t="s">
        <v>124</v>
      </c>
      <c r="O429" s="90" t="s">
        <v>124</v>
      </c>
    </row>
    <row r="430" spans="1:15" x14ac:dyDescent="0.25">
      <c r="A430" s="88" t="s">
        <v>511</v>
      </c>
      <c r="B430" s="88" t="s">
        <v>1936</v>
      </c>
      <c r="C430" s="88" t="s">
        <v>1937</v>
      </c>
      <c r="D430" s="88" t="s">
        <v>2238</v>
      </c>
      <c r="E430" s="88" t="s">
        <v>1938</v>
      </c>
      <c r="F430" s="88" t="s">
        <v>1936</v>
      </c>
      <c r="G430" s="88" t="s">
        <v>1938</v>
      </c>
      <c r="H430" s="88" t="s">
        <v>2125</v>
      </c>
      <c r="I430" s="88" t="s">
        <v>945</v>
      </c>
      <c r="J430" s="88" t="s">
        <v>945</v>
      </c>
      <c r="K430" s="88" t="s">
        <v>1407</v>
      </c>
      <c r="L430" s="88" t="s">
        <v>2452</v>
      </c>
      <c r="M430" s="89" t="s">
        <v>2480</v>
      </c>
      <c r="N430" s="90" t="s">
        <v>124</v>
      </c>
      <c r="O430" s="90">
        <v>44228</v>
      </c>
    </row>
    <row r="431" spans="1:15" x14ac:dyDescent="0.25">
      <c r="A431" s="88" t="s">
        <v>511</v>
      </c>
      <c r="B431" s="88" t="s">
        <v>928</v>
      </c>
      <c r="C431" s="88" t="s">
        <v>1914</v>
      </c>
      <c r="D431" s="88" t="s">
        <v>2238</v>
      </c>
      <c r="E431" s="88" t="s">
        <v>930</v>
      </c>
      <c r="F431" s="88" t="s">
        <v>928</v>
      </c>
      <c r="G431" s="88" t="s">
        <v>930</v>
      </c>
      <c r="H431" s="88" t="s">
        <v>1915</v>
      </c>
      <c r="I431" s="88" t="s">
        <v>1389</v>
      </c>
      <c r="J431" s="88" t="s">
        <v>1389</v>
      </c>
      <c r="K431" s="88" t="s">
        <v>1389</v>
      </c>
      <c r="L431" s="88" t="s">
        <v>1694</v>
      </c>
      <c r="M431" s="89" t="s">
        <v>2074</v>
      </c>
      <c r="N431" s="90" t="s">
        <v>124</v>
      </c>
      <c r="O431" s="90" t="s">
        <v>124</v>
      </c>
    </row>
    <row r="432" spans="1:15" x14ac:dyDescent="0.25">
      <c r="A432" s="88" t="s">
        <v>511</v>
      </c>
      <c r="B432" s="88" t="s">
        <v>1847</v>
      </c>
      <c r="C432" s="88" t="s">
        <v>1848</v>
      </c>
      <c r="D432" s="88" t="s">
        <v>2238</v>
      </c>
      <c r="E432" s="88" t="s">
        <v>1849</v>
      </c>
      <c r="F432" s="88" t="s">
        <v>1847</v>
      </c>
      <c r="G432" s="88" t="s">
        <v>1849</v>
      </c>
      <c r="H432" s="88" t="s">
        <v>1850</v>
      </c>
      <c r="I432" s="88" t="s">
        <v>1540</v>
      </c>
      <c r="J432" s="88" t="s">
        <v>1732</v>
      </c>
      <c r="K432" s="88" t="s">
        <v>1407</v>
      </c>
      <c r="L432" s="88" t="s">
        <v>2439</v>
      </c>
      <c r="M432" s="89" t="s">
        <v>2074</v>
      </c>
      <c r="N432" s="90" t="s">
        <v>124</v>
      </c>
      <c r="O432" s="90" t="s">
        <v>124</v>
      </c>
    </row>
    <row r="433" spans="1:15" x14ac:dyDescent="0.25">
      <c r="A433" s="88" t="s">
        <v>511</v>
      </c>
      <c r="B433" s="88" t="s">
        <v>1851</v>
      </c>
      <c r="C433" s="88" t="s">
        <v>1852</v>
      </c>
      <c r="D433" s="88" t="s">
        <v>2238</v>
      </c>
      <c r="E433" s="88" t="s">
        <v>1853</v>
      </c>
      <c r="F433" s="88" t="s">
        <v>1851</v>
      </c>
      <c r="G433" s="88" t="s">
        <v>1853</v>
      </c>
      <c r="H433" s="88" t="s">
        <v>2084</v>
      </c>
      <c r="I433" s="88" t="s">
        <v>1854</v>
      </c>
      <c r="J433" s="88" t="s">
        <v>1801</v>
      </c>
      <c r="K433" s="88" t="s">
        <v>1390</v>
      </c>
      <c r="L433" s="88" t="s">
        <v>2459</v>
      </c>
      <c r="M433" s="89" t="s">
        <v>2074</v>
      </c>
      <c r="N433" s="90" t="s">
        <v>124</v>
      </c>
      <c r="O433" s="90" t="s">
        <v>124</v>
      </c>
    </row>
    <row r="434" spans="1:15" x14ac:dyDescent="0.25">
      <c r="A434" s="88" t="s">
        <v>511</v>
      </c>
      <c r="B434" s="88" t="s">
        <v>1861</v>
      </c>
      <c r="C434" s="88" t="s">
        <v>1855</v>
      </c>
      <c r="D434" s="88" t="s">
        <v>2238</v>
      </c>
      <c r="E434" s="88" t="s">
        <v>1862</v>
      </c>
      <c r="F434" s="88" t="s">
        <v>1861</v>
      </c>
      <c r="G434" s="88" t="s">
        <v>1862</v>
      </c>
      <c r="H434" s="88" t="s">
        <v>1863</v>
      </c>
      <c r="I434" s="88" t="s">
        <v>1779</v>
      </c>
      <c r="J434" s="88" t="s">
        <v>1739</v>
      </c>
      <c r="K434" s="88" t="s">
        <v>1026</v>
      </c>
      <c r="L434" s="88" t="s">
        <v>2447</v>
      </c>
      <c r="M434" s="89" t="s">
        <v>2074</v>
      </c>
      <c r="N434" s="90" t="s">
        <v>124</v>
      </c>
      <c r="O434" s="90" t="s">
        <v>124</v>
      </c>
    </row>
    <row r="435" spans="1:15" x14ac:dyDescent="0.25">
      <c r="A435" s="88" t="s">
        <v>511</v>
      </c>
      <c r="B435" s="88" t="s">
        <v>2030</v>
      </c>
      <c r="C435" s="88" t="s">
        <v>1855</v>
      </c>
      <c r="D435" s="88" t="s">
        <v>2238</v>
      </c>
      <c r="E435" s="88" t="s">
        <v>1856</v>
      </c>
      <c r="F435" s="88" t="s">
        <v>2030</v>
      </c>
      <c r="G435" s="88" t="s">
        <v>1856</v>
      </c>
      <c r="H435" s="88" t="s">
        <v>1857</v>
      </c>
      <c r="I435" s="88" t="s">
        <v>591</v>
      </c>
      <c r="J435" s="88" t="s">
        <v>591</v>
      </c>
      <c r="K435" s="88" t="s">
        <v>1389</v>
      </c>
      <c r="L435" s="88" t="s">
        <v>1713</v>
      </c>
      <c r="M435" s="89" t="s">
        <v>2074</v>
      </c>
      <c r="N435" s="90" t="s">
        <v>124</v>
      </c>
      <c r="O435" s="90" t="s">
        <v>124</v>
      </c>
    </row>
    <row r="436" spans="1:15" x14ac:dyDescent="0.25">
      <c r="A436" s="88" t="s">
        <v>511</v>
      </c>
      <c r="B436" s="88" t="s">
        <v>1858</v>
      </c>
      <c r="C436" s="88" t="s">
        <v>1855</v>
      </c>
      <c r="D436" s="88" t="s">
        <v>2238</v>
      </c>
      <c r="E436" s="88" t="s">
        <v>1859</v>
      </c>
      <c r="F436" s="88" t="s">
        <v>1858</v>
      </c>
      <c r="G436" s="88" t="s">
        <v>1859</v>
      </c>
      <c r="H436" s="88" t="s">
        <v>1860</v>
      </c>
      <c r="I436" s="88" t="s">
        <v>679</v>
      </c>
      <c r="J436" s="88" t="s">
        <v>679</v>
      </c>
      <c r="K436" s="88" t="s">
        <v>1026</v>
      </c>
      <c r="L436" s="88" t="s">
        <v>2447</v>
      </c>
      <c r="M436" s="89" t="s">
        <v>2074</v>
      </c>
      <c r="N436" s="90" t="s">
        <v>124</v>
      </c>
      <c r="O436" s="90" t="s">
        <v>124</v>
      </c>
    </row>
    <row r="437" spans="1:15" x14ac:dyDescent="0.25">
      <c r="A437" s="88" t="s">
        <v>511</v>
      </c>
      <c r="B437" s="88" t="s">
        <v>1864</v>
      </c>
      <c r="C437" s="88" t="s">
        <v>1865</v>
      </c>
      <c r="D437" s="88" t="s">
        <v>2238</v>
      </c>
      <c r="E437" s="88" t="s">
        <v>1866</v>
      </c>
      <c r="F437" s="88" t="s">
        <v>1864</v>
      </c>
      <c r="G437" s="88" t="s">
        <v>1866</v>
      </c>
      <c r="H437" s="88" t="s">
        <v>1867</v>
      </c>
      <c r="I437" s="88" t="s">
        <v>1403</v>
      </c>
      <c r="J437" s="88" t="s">
        <v>1403</v>
      </c>
      <c r="K437" s="88" t="s">
        <v>1390</v>
      </c>
      <c r="L437" s="88" t="s">
        <v>2460</v>
      </c>
      <c r="M437" s="89" t="s">
        <v>2074</v>
      </c>
      <c r="N437" s="90" t="s">
        <v>124</v>
      </c>
      <c r="O437" s="90" t="s">
        <v>124</v>
      </c>
    </row>
    <row r="438" spans="1:15" x14ac:dyDescent="0.25">
      <c r="A438" s="88" t="s">
        <v>511</v>
      </c>
      <c r="B438" s="88" t="s">
        <v>1868</v>
      </c>
      <c r="C438" s="88" t="s">
        <v>1865</v>
      </c>
      <c r="D438" s="88" t="s">
        <v>2238</v>
      </c>
      <c r="E438" s="88" t="s">
        <v>1869</v>
      </c>
      <c r="F438" s="88" t="s">
        <v>1868</v>
      </c>
      <c r="G438" s="88" t="s">
        <v>1869</v>
      </c>
      <c r="H438" s="88" t="s">
        <v>1870</v>
      </c>
      <c r="I438" s="88" t="s">
        <v>1871</v>
      </c>
      <c r="J438" s="88" t="s">
        <v>1390</v>
      </c>
      <c r="K438" s="88" t="s">
        <v>1390</v>
      </c>
      <c r="L438" s="88" t="s">
        <v>2461</v>
      </c>
      <c r="M438" s="89" t="s">
        <v>2074</v>
      </c>
      <c r="N438" s="90" t="s">
        <v>124</v>
      </c>
      <c r="O438" s="90" t="s">
        <v>124</v>
      </c>
    </row>
    <row r="439" spans="1:15" x14ac:dyDescent="0.25">
      <c r="A439" s="88" t="s">
        <v>511</v>
      </c>
      <c r="B439" s="88" t="s">
        <v>1872</v>
      </c>
      <c r="C439" s="88" t="s">
        <v>1873</v>
      </c>
      <c r="D439" s="88" t="s">
        <v>2238</v>
      </c>
      <c r="E439" s="88" t="s">
        <v>1874</v>
      </c>
      <c r="F439" s="88" t="s">
        <v>1872</v>
      </c>
      <c r="G439" s="88" t="s">
        <v>1874</v>
      </c>
      <c r="H439" s="88" t="s">
        <v>1875</v>
      </c>
      <c r="I439" s="88" t="s">
        <v>1403</v>
      </c>
      <c r="J439" s="88" t="s">
        <v>1403</v>
      </c>
      <c r="K439" s="88" t="s">
        <v>1390</v>
      </c>
      <c r="L439" s="88" t="s">
        <v>2462</v>
      </c>
      <c r="M439" s="89" t="s">
        <v>2074</v>
      </c>
      <c r="N439" s="90" t="s">
        <v>124</v>
      </c>
      <c r="O439" s="90" t="s">
        <v>124</v>
      </c>
    </row>
    <row r="440" spans="1:15" x14ac:dyDescent="0.25">
      <c r="A440" s="88" t="s">
        <v>511</v>
      </c>
      <c r="B440" s="88" t="s">
        <v>1928</v>
      </c>
      <c r="C440" s="88" t="s">
        <v>2264</v>
      </c>
      <c r="D440" s="88" t="s">
        <v>2238</v>
      </c>
      <c r="E440" s="88" t="s">
        <v>1918</v>
      </c>
      <c r="F440" s="88" t="s">
        <v>1928</v>
      </c>
      <c r="G440" s="88" t="s">
        <v>1918</v>
      </c>
      <c r="H440" s="88" t="s">
        <v>1916</v>
      </c>
      <c r="I440" s="88" t="s">
        <v>591</v>
      </c>
      <c r="J440" s="88" t="s">
        <v>591</v>
      </c>
      <c r="K440" s="88" t="s">
        <v>1389</v>
      </c>
      <c r="L440" s="88" t="s">
        <v>1917</v>
      </c>
      <c r="M440" s="89" t="s">
        <v>2074</v>
      </c>
      <c r="N440" s="90" t="s">
        <v>124</v>
      </c>
      <c r="O440" s="90" t="s">
        <v>124</v>
      </c>
    </row>
    <row r="441" spans="1:15" x14ac:dyDescent="0.25">
      <c r="A441" s="88" t="s">
        <v>511</v>
      </c>
      <c r="B441" s="88" t="s">
        <v>2120</v>
      </c>
      <c r="C441" s="88" t="s">
        <v>2062</v>
      </c>
      <c r="D441" s="88" t="s">
        <v>2238</v>
      </c>
      <c r="E441" s="88" t="s">
        <v>2062</v>
      </c>
      <c r="F441" s="88" t="s">
        <v>2120</v>
      </c>
      <c r="G441" s="88" t="s">
        <v>2062</v>
      </c>
      <c r="H441" s="88" t="s">
        <v>2085</v>
      </c>
      <c r="I441" s="88" t="s">
        <v>1216</v>
      </c>
      <c r="J441" s="88" t="s">
        <v>1393</v>
      </c>
      <c r="K441" s="88" t="s">
        <v>1408</v>
      </c>
      <c r="L441" s="88" t="s">
        <v>2463</v>
      </c>
      <c r="M441" s="89" t="s">
        <v>2074</v>
      </c>
      <c r="N441" s="90" t="s">
        <v>124</v>
      </c>
      <c r="O441" s="90" t="s">
        <v>124</v>
      </c>
    </row>
    <row r="442" spans="1:15" x14ac:dyDescent="0.25">
      <c r="A442" s="88" t="s">
        <v>511</v>
      </c>
      <c r="B442" s="88" t="s">
        <v>2247</v>
      </c>
      <c r="C442" s="88" t="s">
        <v>1877</v>
      </c>
      <c r="D442" s="88" t="s">
        <v>2238</v>
      </c>
      <c r="E442" s="88" t="s">
        <v>1880</v>
      </c>
      <c r="F442" s="88" t="s">
        <v>2247</v>
      </c>
      <c r="G442" s="88" t="s">
        <v>1880</v>
      </c>
      <c r="H442" s="88" t="s">
        <v>1881</v>
      </c>
      <c r="I442" s="88" t="s">
        <v>695</v>
      </c>
      <c r="J442" s="88" t="s">
        <v>695</v>
      </c>
      <c r="K442" s="88" t="s">
        <v>1389</v>
      </c>
      <c r="L442" s="88" t="s">
        <v>1694</v>
      </c>
      <c r="M442" s="89" t="s">
        <v>2074</v>
      </c>
      <c r="N442" s="90" t="s">
        <v>124</v>
      </c>
      <c r="O442" s="90" t="s">
        <v>124</v>
      </c>
    </row>
    <row r="443" spans="1:15" x14ac:dyDescent="0.25">
      <c r="A443" s="88" t="s">
        <v>511</v>
      </c>
      <c r="B443" s="88" t="s">
        <v>1876</v>
      </c>
      <c r="C443" s="88" t="s">
        <v>1877</v>
      </c>
      <c r="D443" s="88" t="s">
        <v>2238</v>
      </c>
      <c r="E443" s="88" t="s">
        <v>1878</v>
      </c>
      <c r="F443" s="88" t="s">
        <v>1876</v>
      </c>
      <c r="G443" s="88" t="s">
        <v>1878</v>
      </c>
      <c r="H443" s="88" t="s">
        <v>1879</v>
      </c>
      <c r="I443" s="88" t="s">
        <v>1399</v>
      </c>
      <c r="J443" s="88" t="s">
        <v>583</v>
      </c>
      <c r="K443" s="88" t="s">
        <v>1389</v>
      </c>
      <c r="L443" s="88" t="s">
        <v>1694</v>
      </c>
      <c r="M443" s="89" t="s">
        <v>2074</v>
      </c>
      <c r="N443" s="90" t="s">
        <v>124</v>
      </c>
      <c r="O443" s="90" t="s">
        <v>124</v>
      </c>
    </row>
    <row r="444" spans="1:15" x14ac:dyDescent="0.25">
      <c r="A444" s="88" t="s">
        <v>511</v>
      </c>
      <c r="B444" s="88" t="s">
        <v>1882</v>
      </c>
      <c r="C444" s="88" t="s">
        <v>1883</v>
      </c>
      <c r="D444" s="88" t="s">
        <v>2238</v>
      </c>
      <c r="E444" s="88" t="s">
        <v>1884</v>
      </c>
      <c r="F444" s="88" t="s">
        <v>1882</v>
      </c>
      <c r="G444" s="88" t="s">
        <v>1884</v>
      </c>
      <c r="H444" s="88" t="s">
        <v>1885</v>
      </c>
      <c r="I444" s="88" t="s">
        <v>1390</v>
      </c>
      <c r="J444" s="88" t="s">
        <v>1390</v>
      </c>
      <c r="K444" s="88" t="s">
        <v>1390</v>
      </c>
      <c r="L444" s="88" t="s">
        <v>2464</v>
      </c>
      <c r="M444" s="89" t="s">
        <v>2074</v>
      </c>
      <c r="N444" s="90" t="s">
        <v>124</v>
      </c>
      <c r="O444" s="90" t="s">
        <v>124</v>
      </c>
    </row>
    <row r="445" spans="1:15" x14ac:dyDescent="0.25">
      <c r="A445" s="88" t="s">
        <v>511</v>
      </c>
      <c r="B445" s="88" t="s">
        <v>1890</v>
      </c>
      <c r="C445" s="88" t="s">
        <v>1887</v>
      </c>
      <c r="D445" s="88" t="s">
        <v>2238</v>
      </c>
      <c r="E445" s="88" t="s">
        <v>1891</v>
      </c>
      <c r="F445" s="88" t="s">
        <v>1890</v>
      </c>
      <c r="G445" s="88" t="s">
        <v>1891</v>
      </c>
      <c r="H445" s="88" t="s">
        <v>1892</v>
      </c>
      <c r="I445" s="88" t="s">
        <v>1779</v>
      </c>
      <c r="J445" s="88" t="s">
        <v>1739</v>
      </c>
      <c r="K445" s="88" t="s">
        <v>1026</v>
      </c>
      <c r="L445" s="88" t="s">
        <v>2447</v>
      </c>
      <c r="M445" s="89" t="s">
        <v>2074</v>
      </c>
      <c r="N445" s="90" t="s">
        <v>124</v>
      </c>
      <c r="O445" s="90" t="s">
        <v>124</v>
      </c>
    </row>
    <row r="446" spans="1:15" x14ac:dyDescent="0.25">
      <c r="A446" s="88" t="s">
        <v>511</v>
      </c>
      <c r="B446" s="88" t="s">
        <v>1886</v>
      </c>
      <c r="C446" s="88" t="s">
        <v>1887</v>
      </c>
      <c r="D446" s="88" t="s">
        <v>2238</v>
      </c>
      <c r="E446" s="88" t="s">
        <v>1888</v>
      </c>
      <c r="F446" s="88" t="s">
        <v>1886</v>
      </c>
      <c r="G446" s="88" t="s">
        <v>1888</v>
      </c>
      <c r="H446" s="88" t="s">
        <v>1889</v>
      </c>
      <c r="I446" s="88" t="s">
        <v>1779</v>
      </c>
      <c r="J446" s="88" t="s">
        <v>1739</v>
      </c>
      <c r="K446" s="88" t="s">
        <v>1026</v>
      </c>
      <c r="L446" s="88" t="s">
        <v>2447</v>
      </c>
      <c r="M446" s="89" t="s">
        <v>2074</v>
      </c>
      <c r="N446" s="90" t="s">
        <v>124</v>
      </c>
      <c r="O446" s="90" t="s">
        <v>124</v>
      </c>
    </row>
    <row r="447" spans="1:15" x14ac:dyDescent="0.25">
      <c r="A447" s="88" t="s">
        <v>511</v>
      </c>
      <c r="B447" s="88" t="s">
        <v>1970</v>
      </c>
      <c r="C447" s="88" t="s">
        <v>2265</v>
      </c>
      <c r="D447" s="88" t="s">
        <v>2238</v>
      </c>
      <c r="E447" s="88" t="s">
        <v>2159</v>
      </c>
      <c r="F447" s="88" t="s">
        <v>1970</v>
      </c>
      <c r="G447" s="88" t="s">
        <v>2159</v>
      </c>
      <c r="H447" s="88" t="s">
        <v>1971</v>
      </c>
      <c r="I447" s="88" t="s">
        <v>1390</v>
      </c>
      <c r="J447" s="88" t="s">
        <v>1390</v>
      </c>
      <c r="K447" s="88" t="s">
        <v>1390</v>
      </c>
      <c r="L447" s="88" t="s">
        <v>2465</v>
      </c>
      <c r="M447" s="89" t="s">
        <v>2074</v>
      </c>
      <c r="N447" s="90" t="s">
        <v>124</v>
      </c>
      <c r="O447" s="90" t="s">
        <v>124</v>
      </c>
    </row>
    <row r="448" spans="1:15" x14ac:dyDescent="0.25">
      <c r="A448" s="88" t="s">
        <v>511</v>
      </c>
      <c r="B448" s="88" t="s">
        <v>1972</v>
      </c>
      <c r="C448" s="88" t="s">
        <v>2265</v>
      </c>
      <c r="D448" s="88" t="s">
        <v>2238</v>
      </c>
      <c r="E448" s="88" t="s">
        <v>1973</v>
      </c>
      <c r="F448" s="88" t="s">
        <v>1972</v>
      </c>
      <c r="G448" s="88" t="s">
        <v>1973</v>
      </c>
      <c r="H448" s="88" t="s">
        <v>1974</v>
      </c>
      <c r="I448" s="88" t="s">
        <v>1216</v>
      </c>
      <c r="J448" s="88" t="s">
        <v>1393</v>
      </c>
      <c r="K448" s="88" t="s">
        <v>1408</v>
      </c>
      <c r="L448" s="88" t="s">
        <v>2466</v>
      </c>
      <c r="M448" s="89" t="s">
        <v>2074</v>
      </c>
      <c r="N448" s="90" t="s">
        <v>124</v>
      </c>
      <c r="O448" s="90" t="s">
        <v>124</v>
      </c>
    </row>
    <row r="449" spans="1:15" x14ac:dyDescent="0.25">
      <c r="A449" s="88" t="s">
        <v>511</v>
      </c>
      <c r="B449" s="88" t="s">
        <v>2711</v>
      </c>
      <c r="C449" s="88" t="s">
        <v>2712</v>
      </c>
      <c r="D449" s="88" t="s">
        <v>2703</v>
      </c>
      <c r="E449" s="88" t="s">
        <v>2707</v>
      </c>
      <c r="F449" s="88" t="s">
        <v>2711</v>
      </c>
      <c r="G449" s="88" t="s">
        <v>2713</v>
      </c>
      <c r="H449" s="88" t="s">
        <v>2714</v>
      </c>
      <c r="I449" s="88" t="s">
        <v>540</v>
      </c>
      <c r="J449" s="88" t="s">
        <v>1393</v>
      </c>
      <c r="K449" s="88" t="s">
        <v>1408</v>
      </c>
      <c r="L449" s="88" t="s">
        <v>2715</v>
      </c>
      <c r="M449" s="89" t="s">
        <v>2074</v>
      </c>
      <c r="N449" s="90"/>
      <c r="O449" s="90"/>
    </row>
    <row r="450" spans="1:15" x14ac:dyDescent="0.25">
      <c r="A450" s="88" t="s">
        <v>511</v>
      </c>
      <c r="B450" s="88" t="s">
        <v>2705</v>
      </c>
      <c r="C450" s="88" t="s">
        <v>2706</v>
      </c>
      <c r="D450" s="88" t="s">
        <v>2703</v>
      </c>
      <c r="E450" s="88" t="s">
        <v>2707</v>
      </c>
      <c r="F450" s="88" t="s">
        <v>2705</v>
      </c>
      <c r="G450" s="88" t="s">
        <v>2708</v>
      </c>
      <c r="H450" s="88" t="s">
        <v>2709</v>
      </c>
      <c r="I450" s="88" t="s">
        <v>1732</v>
      </c>
      <c r="J450" s="88" t="s">
        <v>1732</v>
      </c>
      <c r="K450" s="88" t="s">
        <v>1407</v>
      </c>
      <c r="L450" s="88" t="s">
        <v>2710</v>
      </c>
      <c r="M450" s="89" t="s">
        <v>2074</v>
      </c>
      <c r="N450" s="90"/>
      <c r="O450" s="90"/>
    </row>
    <row r="451" spans="1:15" x14ac:dyDescent="0.25">
      <c r="A451" s="88" t="s">
        <v>732</v>
      </c>
      <c r="B451" s="88" t="s">
        <v>2279</v>
      </c>
      <c r="C451" s="88" t="s">
        <v>2280</v>
      </c>
      <c r="D451" s="88" t="s">
        <v>2238</v>
      </c>
      <c r="E451" s="88" t="s">
        <v>2281</v>
      </c>
      <c r="F451" s="88" t="s">
        <v>2279</v>
      </c>
      <c r="G451" s="88" t="s">
        <v>2281</v>
      </c>
      <c r="H451" s="88" t="s">
        <v>2282</v>
      </c>
      <c r="I451" s="88" t="s">
        <v>1434</v>
      </c>
      <c r="J451" s="88" t="s">
        <v>1207</v>
      </c>
      <c r="K451" s="88" t="s">
        <v>1207</v>
      </c>
      <c r="L451" s="88" t="s">
        <v>2310</v>
      </c>
      <c r="M451" s="89" t="s">
        <v>2074</v>
      </c>
      <c r="N451" s="90">
        <v>44848</v>
      </c>
      <c r="O451" s="90" t="s">
        <v>124</v>
      </c>
    </row>
  </sheetData>
  <sortState ref="A2:T115">
    <sortCondition ref="A2:A11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C10" sqref="C10"/>
    </sheetView>
  </sheetViews>
  <sheetFormatPr baseColWidth="10" defaultRowHeight="14.5" x14ac:dyDescent="0.35"/>
  <cols>
    <col min="1" max="1" width="14.81640625" bestFit="1" customWidth="1"/>
    <col min="2" max="2" width="17.54296875" bestFit="1" customWidth="1"/>
    <col min="3" max="3" width="14.1796875" customWidth="1"/>
  </cols>
  <sheetData>
    <row r="1" spans="1:3" x14ac:dyDescent="0.35">
      <c r="A1" s="80" t="s">
        <v>7</v>
      </c>
      <c r="B1" s="80" t="s">
        <v>8</v>
      </c>
      <c r="C1" s="80" t="s">
        <v>9</v>
      </c>
    </row>
    <row r="2" spans="1:3" x14ac:dyDescent="0.35">
      <c r="A2" s="81" t="s">
        <v>559</v>
      </c>
      <c r="B2" s="81" t="s">
        <v>560</v>
      </c>
      <c r="C2" s="81" t="s">
        <v>561</v>
      </c>
    </row>
    <row r="3" spans="1:3" x14ac:dyDescent="0.35">
      <c r="A3" s="81" t="s">
        <v>591</v>
      </c>
      <c r="B3" s="81" t="s">
        <v>591</v>
      </c>
      <c r="C3" s="81" t="s">
        <v>561</v>
      </c>
    </row>
    <row r="4" spans="1:3" x14ac:dyDescent="0.35">
      <c r="A4" s="81" t="s">
        <v>595</v>
      </c>
      <c r="B4" s="81" t="s">
        <v>596</v>
      </c>
      <c r="C4" s="81" t="s">
        <v>561</v>
      </c>
    </row>
    <row r="5" spans="1:3" x14ac:dyDescent="0.35">
      <c r="A5" s="81" t="s">
        <v>679</v>
      </c>
      <c r="B5" s="81" t="s">
        <v>679</v>
      </c>
      <c r="C5" s="81" t="s">
        <v>561</v>
      </c>
    </row>
    <row r="6" spans="1:3" x14ac:dyDescent="0.35">
      <c r="A6" s="81" t="s">
        <v>898</v>
      </c>
      <c r="B6" s="81" t="s">
        <v>898</v>
      </c>
      <c r="C6" s="81" t="s">
        <v>561</v>
      </c>
    </row>
    <row r="7" spans="1:3" x14ac:dyDescent="0.35">
      <c r="A7" s="81" t="s">
        <v>903</v>
      </c>
      <c r="B7" s="81" t="s">
        <v>904</v>
      </c>
      <c r="C7" s="81" t="s">
        <v>561</v>
      </c>
    </row>
    <row r="8" spans="1:3" x14ac:dyDescent="0.35">
      <c r="A8" s="81" t="s">
        <v>1216</v>
      </c>
      <c r="B8" s="81" t="s">
        <v>1216</v>
      </c>
      <c r="C8" s="81" t="s">
        <v>517</v>
      </c>
    </row>
    <row r="9" spans="1:3" x14ac:dyDescent="0.35">
      <c r="A9" s="81" t="s">
        <v>535</v>
      </c>
      <c r="B9" s="81" t="s">
        <v>535</v>
      </c>
      <c r="C9" s="81" t="s">
        <v>517</v>
      </c>
    </row>
    <row r="10" spans="1:3" x14ac:dyDescent="0.35">
      <c r="A10" s="81" t="s">
        <v>540</v>
      </c>
      <c r="B10" s="81" t="s">
        <v>540</v>
      </c>
      <c r="C10" s="81" t="s">
        <v>517</v>
      </c>
    </row>
    <row r="11" spans="1:3" x14ac:dyDescent="0.35">
      <c r="A11" s="81" t="s">
        <v>907</v>
      </c>
      <c r="B11" s="81" t="s">
        <v>908</v>
      </c>
      <c r="C11" s="81" t="s">
        <v>517</v>
      </c>
    </row>
    <row r="12" spans="1:3" x14ac:dyDescent="0.35">
      <c r="A12" s="81" t="s">
        <v>913</v>
      </c>
      <c r="B12" s="81" t="s">
        <v>914</v>
      </c>
      <c r="C12" s="81" t="s">
        <v>517</v>
      </c>
    </row>
    <row r="13" spans="1:3" x14ac:dyDescent="0.35">
      <c r="A13" s="81" t="s">
        <v>808</v>
      </c>
      <c r="B13" s="81" t="s">
        <v>808</v>
      </c>
      <c r="C13" s="81" t="s">
        <v>1058</v>
      </c>
    </row>
    <row r="14" spans="1:3" x14ac:dyDescent="0.35">
      <c r="A14" s="81" t="s">
        <v>1056</v>
      </c>
      <c r="B14" s="81" t="s">
        <v>1057</v>
      </c>
      <c r="C14" s="81" t="s">
        <v>1058</v>
      </c>
    </row>
    <row r="15" spans="1:3" x14ac:dyDescent="0.35">
      <c r="A15" s="81" t="s">
        <v>1066</v>
      </c>
      <c r="B15" s="81" t="s">
        <v>1057</v>
      </c>
      <c r="C15" s="81" t="s">
        <v>1058</v>
      </c>
    </row>
    <row r="16" spans="1:3" x14ac:dyDescent="0.35">
      <c r="A16" s="81" t="s">
        <v>1072</v>
      </c>
      <c r="B16" s="81" t="s">
        <v>1057</v>
      </c>
      <c r="C16" s="81" t="s">
        <v>1058</v>
      </c>
    </row>
    <row r="17" spans="1:3" x14ac:dyDescent="0.35">
      <c r="A17" s="81" t="s">
        <v>1113</v>
      </c>
      <c r="B17" s="81" t="s">
        <v>808</v>
      </c>
      <c r="C17" s="81" t="s">
        <v>1058</v>
      </c>
    </row>
    <row r="18" spans="1:3" x14ac:dyDescent="0.35">
      <c r="A18" s="81" t="s">
        <v>1119</v>
      </c>
      <c r="B18" s="81" t="s">
        <v>808</v>
      </c>
      <c r="C18" s="81" t="s">
        <v>1058</v>
      </c>
    </row>
    <row r="19" spans="1:3" x14ac:dyDescent="0.35">
      <c r="A19" s="81" t="s">
        <v>1149</v>
      </c>
      <c r="B19" s="81" t="s">
        <v>1150</v>
      </c>
      <c r="C19" s="81" t="s">
        <v>1058</v>
      </c>
    </row>
    <row r="20" spans="1:3" x14ac:dyDescent="0.35">
      <c r="A20" s="81" t="s">
        <v>760</v>
      </c>
      <c r="B20" s="81" t="s">
        <v>760</v>
      </c>
      <c r="C20" s="81" t="s">
        <v>760</v>
      </c>
    </row>
    <row r="21" spans="1:3" x14ac:dyDescent="0.35">
      <c r="A21" s="81" t="s">
        <v>769</v>
      </c>
      <c r="B21" s="81" t="s">
        <v>769</v>
      </c>
      <c r="C21" s="81" t="s">
        <v>760</v>
      </c>
    </row>
    <row r="22" spans="1:3" x14ac:dyDescent="0.35">
      <c r="A22" s="81" t="s">
        <v>776</v>
      </c>
      <c r="B22" s="81" t="s">
        <v>777</v>
      </c>
      <c r="C22" s="81" t="s">
        <v>760</v>
      </c>
    </row>
    <row r="23" spans="1:3" x14ac:dyDescent="0.35">
      <c r="A23" s="81" t="s">
        <v>789</v>
      </c>
      <c r="B23" s="81" t="s">
        <v>790</v>
      </c>
      <c r="C23" s="81" t="s">
        <v>760</v>
      </c>
    </row>
    <row r="24" spans="1:3" x14ac:dyDescent="0.35">
      <c r="A24" s="81" t="s">
        <v>1143</v>
      </c>
      <c r="B24" s="81" t="s">
        <v>1144</v>
      </c>
      <c r="C24" s="81" t="s">
        <v>760</v>
      </c>
    </row>
    <row r="25" spans="1:3" x14ac:dyDescent="0.35">
      <c r="A25" s="81" t="s">
        <v>789</v>
      </c>
      <c r="B25" s="81" t="s">
        <v>790</v>
      </c>
      <c r="C25" s="81" t="s">
        <v>760</v>
      </c>
    </row>
    <row r="26" spans="1:3" x14ac:dyDescent="0.35">
      <c r="A26" s="81" t="s">
        <v>1171</v>
      </c>
      <c r="B26" s="81" t="s">
        <v>1172</v>
      </c>
      <c r="C26" s="81" t="s">
        <v>760</v>
      </c>
    </row>
    <row r="27" spans="1:3" x14ac:dyDescent="0.35">
      <c r="A27" s="81" t="s">
        <v>1178</v>
      </c>
      <c r="B27" s="81" t="s">
        <v>1179</v>
      </c>
      <c r="C27" s="81" t="s">
        <v>760</v>
      </c>
    </row>
    <row r="28" spans="1:3" x14ac:dyDescent="0.35">
      <c r="A28" s="81" t="s">
        <v>1185</v>
      </c>
      <c r="B28" s="81" t="s">
        <v>1186</v>
      </c>
      <c r="C28" s="81" t="s">
        <v>760</v>
      </c>
    </row>
    <row r="29" spans="1:3" x14ac:dyDescent="0.35">
      <c r="A29" s="81" t="s">
        <v>1119</v>
      </c>
      <c r="B29" s="81" t="s">
        <v>1206</v>
      </c>
      <c r="C29" s="81" t="s">
        <v>1207</v>
      </c>
    </row>
    <row r="30" spans="1:3" x14ac:dyDescent="0.35">
      <c r="A30" s="81" t="s">
        <v>574</v>
      </c>
      <c r="B30" s="81" t="s">
        <v>574</v>
      </c>
      <c r="C30" s="81" t="s">
        <v>575</v>
      </c>
    </row>
    <row r="31" spans="1:3" x14ac:dyDescent="0.35">
      <c r="A31" s="81" t="s">
        <v>582</v>
      </c>
      <c r="B31" s="81" t="s">
        <v>583</v>
      </c>
      <c r="C31" s="81" t="s">
        <v>575</v>
      </c>
    </row>
    <row r="32" spans="1:3" x14ac:dyDescent="0.35">
      <c r="A32" s="81" t="s">
        <v>695</v>
      </c>
      <c r="B32" s="81" t="s">
        <v>695</v>
      </c>
      <c r="C32" s="81" t="s">
        <v>575</v>
      </c>
    </row>
    <row r="33" spans="1:3" x14ac:dyDescent="0.35">
      <c r="A33" s="81" t="s">
        <v>703</v>
      </c>
      <c r="B33" s="81" t="s">
        <v>703</v>
      </c>
      <c r="C33" s="81" t="s">
        <v>575</v>
      </c>
    </row>
    <row r="34" spans="1:3" x14ac:dyDescent="0.35">
      <c r="A34" s="81" t="s">
        <v>708</v>
      </c>
      <c r="B34" s="81" t="s">
        <v>709</v>
      </c>
      <c r="C34" s="81" t="s">
        <v>575</v>
      </c>
    </row>
    <row r="35" spans="1:3" x14ac:dyDescent="0.35">
      <c r="A35" s="81" t="s">
        <v>715</v>
      </c>
      <c r="B35" s="81" t="s">
        <v>715</v>
      </c>
      <c r="C35" s="81" t="s">
        <v>575</v>
      </c>
    </row>
    <row r="36" spans="1:3" x14ac:dyDescent="0.35">
      <c r="A36" s="81" t="s">
        <v>575</v>
      </c>
      <c r="B36" s="81" t="s">
        <v>575</v>
      </c>
      <c r="C36" s="81" t="s">
        <v>575</v>
      </c>
    </row>
    <row r="37" spans="1:3" x14ac:dyDescent="0.35">
      <c r="A37" s="81" t="s">
        <v>1079</v>
      </c>
      <c r="B37" s="81" t="s">
        <v>1079</v>
      </c>
      <c r="C37" s="81" t="s">
        <v>1079</v>
      </c>
    </row>
    <row r="38" spans="1:3" x14ac:dyDescent="0.35">
      <c r="A38" s="81" t="s">
        <v>1072</v>
      </c>
      <c r="B38" s="81" t="s">
        <v>1079</v>
      </c>
      <c r="C38" s="81" t="s">
        <v>1079</v>
      </c>
    </row>
    <row r="39" spans="1:3" x14ac:dyDescent="0.35">
      <c r="A39" s="81" t="s">
        <v>1109</v>
      </c>
      <c r="B39" s="81" t="s">
        <v>1193</v>
      </c>
      <c r="C39" s="81" t="s">
        <v>1079</v>
      </c>
    </row>
    <row r="40" spans="1:3" x14ac:dyDescent="0.35">
      <c r="A40" s="81" t="s">
        <v>1113</v>
      </c>
      <c r="B40" s="81" t="s">
        <v>1113</v>
      </c>
      <c r="C40" s="81" t="s">
        <v>1200</v>
      </c>
    </row>
    <row r="41" spans="1:3" x14ac:dyDescent="0.35">
      <c r="A41" s="81" t="s">
        <v>44</v>
      </c>
      <c r="B41" s="81" t="s">
        <v>44</v>
      </c>
      <c r="C41" s="81" t="s">
        <v>44</v>
      </c>
    </row>
    <row r="42" spans="1:3" x14ac:dyDescent="0.35">
      <c r="A42" s="81" t="s">
        <v>52</v>
      </c>
      <c r="B42" s="81" t="s">
        <v>53</v>
      </c>
      <c r="C42" s="81" t="s">
        <v>44</v>
      </c>
    </row>
    <row r="43" spans="1:3" x14ac:dyDescent="0.35">
      <c r="A43" s="81" t="s">
        <v>198</v>
      </c>
      <c r="B43" s="81" t="s">
        <v>198</v>
      </c>
      <c r="C43" s="81" t="s">
        <v>198</v>
      </c>
    </row>
    <row r="44" spans="1:3" x14ac:dyDescent="0.35">
      <c r="A44" s="81" t="s">
        <v>224</v>
      </c>
      <c r="B44" s="81" t="s">
        <v>224</v>
      </c>
      <c r="C44" s="81" t="s">
        <v>224</v>
      </c>
    </row>
    <row r="45" spans="1:3" x14ac:dyDescent="0.35">
      <c r="A45" s="81" t="s">
        <v>1217</v>
      </c>
      <c r="B45" s="81" t="s">
        <v>1217</v>
      </c>
      <c r="C45" s="81" t="s">
        <v>1217</v>
      </c>
    </row>
    <row r="46" spans="1:3" x14ac:dyDescent="0.35">
      <c r="A46" s="81" t="s">
        <v>289</v>
      </c>
      <c r="B46" s="81" t="s">
        <v>289</v>
      </c>
      <c r="C46" s="81" t="s">
        <v>61</v>
      </c>
    </row>
    <row r="47" spans="1:3" x14ac:dyDescent="0.35">
      <c r="A47" s="81" t="s">
        <v>60</v>
      </c>
      <c r="B47" s="81" t="s">
        <v>60</v>
      </c>
      <c r="C47" s="81" t="s">
        <v>61</v>
      </c>
    </row>
    <row r="48" spans="1:3" x14ac:dyDescent="0.35">
      <c r="A48" s="81" t="s">
        <v>68</v>
      </c>
      <c r="B48" s="81" t="s">
        <v>69</v>
      </c>
      <c r="C48" s="81" t="s">
        <v>61</v>
      </c>
    </row>
    <row r="49" spans="1:3" x14ac:dyDescent="0.35">
      <c r="A49" s="81" t="s">
        <v>77</v>
      </c>
      <c r="B49" s="81" t="s">
        <v>77</v>
      </c>
      <c r="C49" s="81" t="s">
        <v>61</v>
      </c>
    </row>
    <row r="50" spans="1:3" x14ac:dyDescent="0.35">
      <c r="A50" s="81" t="s">
        <v>81</v>
      </c>
      <c r="B50" s="81" t="s">
        <v>69</v>
      </c>
      <c r="C50" s="81" t="s">
        <v>61</v>
      </c>
    </row>
    <row r="51" spans="1:3" x14ac:dyDescent="0.35">
      <c r="A51" s="81" t="s">
        <v>87</v>
      </c>
      <c r="B51" s="81" t="s">
        <v>88</v>
      </c>
      <c r="C51" s="81" t="s">
        <v>61</v>
      </c>
    </row>
    <row r="52" spans="1:3" x14ac:dyDescent="0.35">
      <c r="A52" s="81" t="s">
        <v>92</v>
      </c>
      <c r="B52" s="81" t="s">
        <v>92</v>
      </c>
      <c r="C52" s="81" t="s">
        <v>61</v>
      </c>
    </row>
    <row r="53" spans="1:3" x14ac:dyDescent="0.35">
      <c r="A53" s="81" t="s">
        <v>95</v>
      </c>
      <c r="B53" s="81" t="s">
        <v>96</v>
      </c>
      <c r="C53" s="81" t="s">
        <v>61</v>
      </c>
    </row>
    <row r="54" spans="1:3" x14ac:dyDescent="0.35">
      <c r="A54" s="81" t="s">
        <v>612</v>
      </c>
      <c r="B54" s="81" t="s">
        <v>613</v>
      </c>
      <c r="C54" s="81" t="s">
        <v>614</v>
      </c>
    </row>
    <row r="55" spans="1:3" x14ac:dyDescent="0.35">
      <c r="A55" s="81" t="s">
        <v>624</v>
      </c>
      <c r="B55" s="81" t="s">
        <v>624</v>
      </c>
      <c r="C55" s="81" t="s">
        <v>614</v>
      </c>
    </row>
    <row r="56" spans="1:3" x14ac:dyDescent="0.35">
      <c r="A56" s="81" t="s">
        <v>630</v>
      </c>
      <c r="B56" s="81" t="s">
        <v>630</v>
      </c>
      <c r="C56" s="81" t="s">
        <v>614</v>
      </c>
    </row>
    <row r="57" spans="1:3" x14ac:dyDescent="0.35">
      <c r="A57" s="81" t="s">
        <v>661</v>
      </c>
      <c r="B57" s="81" t="s">
        <v>662</v>
      </c>
      <c r="C57" s="81" t="s">
        <v>614</v>
      </c>
    </row>
    <row r="58" spans="1:3" x14ac:dyDescent="0.35">
      <c r="A58" s="81" t="s">
        <v>666</v>
      </c>
      <c r="B58" s="81" t="s">
        <v>666</v>
      </c>
      <c r="C58" s="81" t="s">
        <v>614</v>
      </c>
    </row>
    <row r="59" spans="1:3" x14ac:dyDescent="0.35">
      <c r="A59" s="81" t="s">
        <v>671</v>
      </c>
      <c r="B59" s="81" t="s">
        <v>671</v>
      </c>
      <c r="C59" s="81" t="s">
        <v>614</v>
      </c>
    </row>
    <row r="60" spans="1:3" x14ac:dyDescent="0.35">
      <c r="A60" s="81" t="s">
        <v>723</v>
      </c>
      <c r="B60" s="81" t="s">
        <v>723</v>
      </c>
      <c r="C60" s="81" t="s">
        <v>614</v>
      </c>
    </row>
    <row r="61" spans="1:3" x14ac:dyDescent="0.35">
      <c r="A61" s="81" t="s">
        <v>945</v>
      </c>
      <c r="B61" s="81" t="s">
        <v>723</v>
      </c>
      <c r="C61" s="81" t="s">
        <v>614</v>
      </c>
    </row>
    <row r="62" spans="1:3" x14ac:dyDescent="0.35">
      <c r="A62" s="81" t="s">
        <v>951</v>
      </c>
      <c r="B62" s="81" t="s">
        <v>952</v>
      </c>
      <c r="C62" s="81" t="s">
        <v>614</v>
      </c>
    </row>
    <row r="63" spans="1:3" x14ac:dyDescent="0.35">
      <c r="A63" s="81" t="s">
        <v>957</v>
      </c>
      <c r="B63" s="81" t="s">
        <v>957</v>
      </c>
      <c r="C63" s="81" t="s">
        <v>614</v>
      </c>
    </row>
    <row r="64" spans="1:3" x14ac:dyDescent="0.35">
      <c r="A64" s="81" t="s">
        <v>686</v>
      </c>
      <c r="B64" s="81" t="s">
        <v>686</v>
      </c>
      <c r="C64" s="81" t="s">
        <v>687</v>
      </c>
    </row>
    <row r="65" spans="1:3" x14ac:dyDescent="0.35">
      <c r="A65" s="81" t="s">
        <v>973</v>
      </c>
      <c r="B65" s="81" t="s">
        <v>974</v>
      </c>
      <c r="C65" s="81" t="s">
        <v>687</v>
      </c>
    </row>
    <row r="66" spans="1:3" x14ac:dyDescent="0.35">
      <c r="A66" s="81" t="s">
        <v>979</v>
      </c>
      <c r="B66" s="81" t="s">
        <v>687</v>
      </c>
      <c r="C66" s="81" t="s">
        <v>687</v>
      </c>
    </row>
    <row r="67" spans="1:3" x14ac:dyDescent="0.35">
      <c r="A67" s="81" t="s">
        <v>890</v>
      </c>
      <c r="B67" s="81" t="s">
        <v>890</v>
      </c>
      <c r="C67" s="81" t="s">
        <v>890</v>
      </c>
    </row>
    <row r="68" spans="1:3" x14ac:dyDescent="0.35">
      <c r="A68" s="81" t="s">
        <v>422</v>
      </c>
      <c r="B68" s="81" t="s">
        <v>422</v>
      </c>
      <c r="C68" s="81" t="s">
        <v>423</v>
      </c>
    </row>
    <row r="69" spans="1:3" x14ac:dyDescent="0.35">
      <c r="A69" s="81" t="s">
        <v>431</v>
      </c>
      <c r="B69" s="81" t="s">
        <v>409</v>
      </c>
      <c r="C69" s="81" t="s">
        <v>423</v>
      </c>
    </row>
    <row r="70" spans="1:3" x14ac:dyDescent="0.35">
      <c r="A70" s="81" t="s">
        <v>439</v>
      </c>
      <c r="B70" s="81" t="s">
        <v>440</v>
      </c>
      <c r="C70" s="81" t="s">
        <v>423</v>
      </c>
    </row>
    <row r="71" spans="1:3" x14ac:dyDescent="0.35">
      <c r="A71" s="81" t="s">
        <v>445</v>
      </c>
      <c r="B71" s="81" t="s">
        <v>440</v>
      </c>
      <c r="C71" s="81" t="s">
        <v>423</v>
      </c>
    </row>
    <row r="72" spans="1:3" x14ac:dyDescent="0.35">
      <c r="A72" s="81" t="s">
        <v>461</v>
      </c>
      <c r="B72" s="81" t="s">
        <v>461</v>
      </c>
      <c r="C72" s="81" t="s">
        <v>423</v>
      </c>
    </row>
    <row r="73" spans="1:3" x14ac:dyDescent="0.35">
      <c r="A73" s="81" t="s">
        <v>472</v>
      </c>
      <c r="B73" s="81" t="s">
        <v>472</v>
      </c>
      <c r="C73" s="81" t="s">
        <v>423</v>
      </c>
    </row>
    <row r="74" spans="1:3" x14ac:dyDescent="0.35">
      <c r="A74" s="81" t="s">
        <v>298</v>
      </c>
      <c r="B74" s="81" t="s">
        <v>298</v>
      </c>
      <c r="C74" s="81" t="s">
        <v>299</v>
      </c>
    </row>
    <row r="75" spans="1:3" x14ac:dyDescent="0.35">
      <c r="A75" s="81" t="s">
        <v>1218</v>
      </c>
      <c r="B75" s="81" t="s">
        <v>1218</v>
      </c>
      <c r="C75" s="81" t="s">
        <v>1218</v>
      </c>
    </row>
    <row r="76" spans="1:3" x14ac:dyDescent="0.35">
      <c r="A76" s="81" t="s">
        <v>1088</v>
      </c>
      <c r="B76" s="81" t="s">
        <v>1088</v>
      </c>
      <c r="C76" s="81" t="s">
        <v>1088</v>
      </c>
    </row>
    <row r="77" spans="1:3" x14ac:dyDescent="0.35">
      <c r="A77" s="81" t="s">
        <v>1086</v>
      </c>
      <c r="B77" s="81" t="s">
        <v>1087</v>
      </c>
      <c r="C77" s="81" t="s">
        <v>1088</v>
      </c>
    </row>
    <row r="78" spans="1:3" x14ac:dyDescent="0.35">
      <c r="A78" s="81" t="s">
        <v>1096</v>
      </c>
      <c r="B78" s="81" t="s">
        <v>1097</v>
      </c>
      <c r="C78" s="81" t="s">
        <v>1088</v>
      </c>
    </row>
    <row r="79" spans="1:3" x14ac:dyDescent="0.35">
      <c r="A79" s="81" t="s">
        <v>101</v>
      </c>
      <c r="B79" s="81" t="s">
        <v>102</v>
      </c>
      <c r="C79" s="81" t="s">
        <v>102</v>
      </c>
    </row>
    <row r="80" spans="1:3" x14ac:dyDescent="0.35">
      <c r="A80" s="81" t="s">
        <v>551</v>
      </c>
      <c r="B80" s="81" t="s">
        <v>552</v>
      </c>
      <c r="C80" s="81" t="s">
        <v>552</v>
      </c>
    </row>
    <row r="81" spans="1:3" x14ac:dyDescent="0.35">
      <c r="A81" s="81" t="s">
        <v>637</v>
      </c>
      <c r="B81" s="81" t="s">
        <v>638</v>
      </c>
      <c r="C81" s="81" t="s">
        <v>552</v>
      </c>
    </row>
    <row r="82" spans="1:3" x14ac:dyDescent="0.35">
      <c r="A82" s="81" t="s">
        <v>551</v>
      </c>
      <c r="B82" s="81" t="s">
        <v>551</v>
      </c>
      <c r="C82" s="81" t="s">
        <v>552</v>
      </c>
    </row>
    <row r="83" spans="1:3" x14ac:dyDescent="0.35">
      <c r="A83" s="81" t="s">
        <v>551</v>
      </c>
      <c r="B83" s="81" t="s">
        <v>552</v>
      </c>
      <c r="C83" s="81" t="s">
        <v>552</v>
      </c>
    </row>
    <row r="84" spans="1:3" x14ac:dyDescent="0.35">
      <c r="A84" s="81" t="s">
        <v>654</v>
      </c>
      <c r="B84" s="81" t="s">
        <v>655</v>
      </c>
      <c r="C84" s="81" t="s">
        <v>552</v>
      </c>
    </row>
    <row r="85" spans="1:3" x14ac:dyDescent="0.35">
      <c r="A85" s="81" t="s">
        <v>985</v>
      </c>
      <c r="B85" s="81" t="s">
        <v>986</v>
      </c>
      <c r="C85" s="81" t="s">
        <v>552</v>
      </c>
    </row>
    <row r="86" spans="1:3" x14ac:dyDescent="0.35">
      <c r="A86" s="81" t="s">
        <v>991</v>
      </c>
      <c r="B86" s="81" t="s">
        <v>991</v>
      </c>
      <c r="C86" s="81" t="s">
        <v>552</v>
      </c>
    </row>
    <row r="87" spans="1:3" x14ac:dyDescent="0.35">
      <c r="A87" s="81" t="s">
        <v>552</v>
      </c>
      <c r="B87" s="81" t="s">
        <v>552</v>
      </c>
      <c r="C87" s="81" t="s">
        <v>552</v>
      </c>
    </row>
    <row r="88" spans="1:3" x14ac:dyDescent="0.35">
      <c r="A88" s="81" t="s">
        <v>654</v>
      </c>
      <c r="B88" s="81" t="s">
        <v>1005</v>
      </c>
      <c r="C88" s="81" t="s">
        <v>552</v>
      </c>
    </row>
    <row r="89" spans="1:3" x14ac:dyDescent="0.35">
      <c r="A89" s="81" t="s">
        <v>800</v>
      </c>
      <c r="B89" s="81" t="s">
        <v>800</v>
      </c>
      <c r="C89" s="81" t="s">
        <v>800</v>
      </c>
    </row>
    <row r="90" spans="1:3" x14ac:dyDescent="0.35">
      <c r="A90" s="81" t="s">
        <v>798</v>
      </c>
      <c r="B90" s="81" t="s">
        <v>799</v>
      </c>
      <c r="C90" s="81" t="s">
        <v>800</v>
      </c>
    </row>
    <row r="91" spans="1:3" x14ac:dyDescent="0.35">
      <c r="A91" s="81" t="s">
        <v>1102</v>
      </c>
      <c r="B91" s="81" t="s">
        <v>1103</v>
      </c>
      <c r="C91" s="81" t="s">
        <v>800</v>
      </c>
    </row>
    <row r="92" spans="1:3" x14ac:dyDescent="0.35">
      <c r="A92" s="81" t="s">
        <v>1109</v>
      </c>
      <c r="B92" s="81" t="s">
        <v>1103</v>
      </c>
      <c r="C92" s="81" t="s">
        <v>800</v>
      </c>
    </row>
    <row r="93" spans="1:3" x14ac:dyDescent="0.35">
      <c r="A93" s="81" t="s">
        <v>1127</v>
      </c>
      <c r="B93" s="81" t="s">
        <v>1128</v>
      </c>
      <c r="C93" s="81" t="s">
        <v>800</v>
      </c>
    </row>
    <row r="94" spans="1:3" x14ac:dyDescent="0.35">
      <c r="A94" s="81" t="s">
        <v>1135</v>
      </c>
      <c r="B94" s="81" t="s">
        <v>1135</v>
      </c>
      <c r="C94" s="81" t="s">
        <v>800</v>
      </c>
    </row>
    <row r="95" spans="1:3" x14ac:dyDescent="0.35">
      <c r="A95" s="81" t="s">
        <v>1157</v>
      </c>
      <c r="B95" s="81" t="s">
        <v>1158</v>
      </c>
      <c r="C95" s="81" t="s">
        <v>800</v>
      </c>
    </row>
    <row r="96" spans="1:3" x14ac:dyDescent="0.35">
      <c r="A96" s="81" t="s">
        <v>1219</v>
      </c>
      <c r="B96" s="81" t="s">
        <v>1219</v>
      </c>
      <c r="C96" s="81" t="s">
        <v>108</v>
      </c>
    </row>
    <row r="97" spans="1:3" x14ac:dyDescent="0.35">
      <c r="A97" s="81" t="s">
        <v>107</v>
      </c>
      <c r="B97" s="81" t="s">
        <v>107</v>
      </c>
      <c r="C97" s="81" t="s">
        <v>108</v>
      </c>
    </row>
    <row r="98" spans="1:3" x14ac:dyDescent="0.35">
      <c r="A98" s="81" t="s">
        <v>123</v>
      </c>
      <c r="B98" s="81" t="s">
        <v>123</v>
      </c>
      <c r="C98" s="81" t="s">
        <v>108</v>
      </c>
    </row>
    <row r="99" spans="1:3" x14ac:dyDescent="0.35">
      <c r="A99" s="81" t="s">
        <v>138</v>
      </c>
      <c r="B99" s="81" t="s">
        <v>139</v>
      </c>
      <c r="C99" s="81" t="s">
        <v>108</v>
      </c>
    </row>
    <row r="100" spans="1:3" x14ac:dyDescent="0.35">
      <c r="A100" s="81" t="s">
        <v>1011</v>
      </c>
      <c r="B100" s="81" t="s">
        <v>1011</v>
      </c>
      <c r="C100" s="81" t="s">
        <v>1011</v>
      </c>
    </row>
    <row r="101" spans="1:3" x14ac:dyDescent="0.35">
      <c r="A101" s="81" t="s">
        <v>1220</v>
      </c>
      <c r="B101" s="81" t="s">
        <v>1220</v>
      </c>
      <c r="C101" s="81" t="s">
        <v>370</v>
      </c>
    </row>
  </sheetData>
  <autoFilter ref="A1:C1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Dinamica</vt:lpstr>
      <vt:lpstr>BASE</vt:lpstr>
      <vt:lpstr>Resumen DACs</vt:lpstr>
      <vt:lpstr>BASE DACs</vt:lpstr>
      <vt:lpstr>DPTO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Yep</dc:creator>
  <cp:lastModifiedBy>Johnny Oswaldo Leyton</cp:lastModifiedBy>
  <cp:lastPrinted>2020-08-06T18:20:17Z</cp:lastPrinted>
  <dcterms:created xsi:type="dcterms:W3CDTF">2020-06-17T05:00:26Z</dcterms:created>
  <dcterms:modified xsi:type="dcterms:W3CDTF">2022-12-06T20:33:29Z</dcterms:modified>
</cp:coreProperties>
</file>