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E:\Descargas\"/>
    </mc:Choice>
  </mc:AlternateContent>
  <xr:revisionPtr revIDLastSave="0" documentId="13_ncr:1_{77308D11-3FAB-4C94-B708-D7D8CEAD11E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inamica" sheetId="2" r:id="rId1"/>
    <sheet name="BASE" sheetId="1" r:id="rId2"/>
    <sheet name="Resumen DACs" sheetId="5" r:id="rId3"/>
    <sheet name="BASE DACs" sheetId="3" r:id="rId4"/>
    <sheet name="DPTO" sheetId="4" r:id="rId5"/>
  </sheets>
  <externalReferences>
    <externalReference r:id="rId6"/>
  </externalReferences>
  <definedNames>
    <definedName name="_xlnm._FilterDatabase" localSheetId="1" hidden="1">BASE!$A$1:$S$160</definedName>
    <definedName name="_xlnm._FilterDatabase" localSheetId="3" hidden="1">'BASE DACs'!$A$1:$V$579</definedName>
    <definedName name="_xlnm._FilterDatabase" localSheetId="4" hidden="1">DPTO!$A$1:$C$101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0" i="1" l="1"/>
  <c r="M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N127" i="1" l="1"/>
  <c r="M127" i="1"/>
  <c r="N126" i="1"/>
  <c r="M126" i="1"/>
  <c r="N125" i="1"/>
  <c r="M125" i="1"/>
  <c r="R124" i="1" l="1"/>
  <c r="P124" i="1"/>
  <c r="O124" i="1"/>
  <c r="N124" i="1"/>
  <c r="M124" i="1"/>
  <c r="E124" i="1"/>
  <c r="D124" i="1"/>
  <c r="R123" i="1"/>
  <c r="P123" i="1"/>
  <c r="O123" i="1"/>
  <c r="N123" i="1"/>
  <c r="M123" i="1"/>
  <c r="E123" i="1"/>
  <c r="D123" i="1"/>
  <c r="R87" i="1"/>
  <c r="P87" i="1"/>
  <c r="O87" i="1"/>
  <c r="N87" i="1"/>
  <c r="M87" i="1"/>
  <c r="E87" i="1"/>
  <c r="D87" i="1"/>
  <c r="R122" i="1"/>
  <c r="P122" i="1"/>
  <c r="O122" i="1"/>
  <c r="N122" i="1"/>
  <c r="M122" i="1"/>
  <c r="E122" i="1"/>
  <c r="D122" i="1"/>
  <c r="R121" i="1"/>
  <c r="P121" i="1"/>
  <c r="O121" i="1"/>
  <c r="N121" i="1"/>
  <c r="M121" i="1"/>
  <c r="E121" i="1"/>
  <c r="D121" i="1"/>
  <c r="R120" i="1"/>
  <c r="P120" i="1"/>
  <c r="O120" i="1"/>
  <c r="N120" i="1"/>
  <c r="M120" i="1"/>
  <c r="E120" i="1"/>
  <c r="D120" i="1"/>
  <c r="R119" i="1"/>
  <c r="P119" i="1"/>
  <c r="O119" i="1"/>
  <c r="N119" i="1"/>
  <c r="M119" i="1"/>
  <c r="E119" i="1"/>
  <c r="D119" i="1"/>
  <c r="R118" i="1"/>
  <c r="P118" i="1"/>
  <c r="O118" i="1"/>
  <c r="N118" i="1"/>
  <c r="M118" i="1"/>
  <c r="E118" i="1"/>
  <c r="D118" i="1"/>
  <c r="R117" i="1"/>
  <c r="P117" i="1"/>
  <c r="O117" i="1"/>
  <c r="N117" i="1"/>
  <c r="M117" i="1"/>
  <c r="E117" i="1"/>
  <c r="D117" i="1"/>
  <c r="R116" i="1"/>
  <c r="P116" i="1"/>
  <c r="O116" i="1"/>
  <c r="N116" i="1"/>
  <c r="M116" i="1"/>
  <c r="E116" i="1"/>
  <c r="D116" i="1"/>
  <c r="R115" i="1"/>
  <c r="P115" i="1"/>
  <c r="O115" i="1"/>
  <c r="N115" i="1"/>
  <c r="M115" i="1"/>
  <c r="E115" i="1"/>
  <c r="D115" i="1"/>
  <c r="R114" i="1"/>
  <c r="P114" i="1"/>
  <c r="O114" i="1"/>
  <c r="N114" i="1"/>
  <c r="M114" i="1"/>
  <c r="E114" i="1"/>
  <c r="D114" i="1"/>
  <c r="R113" i="1"/>
  <c r="P113" i="1"/>
  <c r="O113" i="1"/>
  <c r="N113" i="1"/>
  <c r="M113" i="1"/>
  <c r="E113" i="1"/>
  <c r="D113" i="1"/>
  <c r="R112" i="1"/>
  <c r="P112" i="1"/>
  <c r="O112" i="1"/>
  <c r="N112" i="1"/>
  <c r="M112" i="1"/>
  <c r="E112" i="1"/>
  <c r="D112" i="1"/>
  <c r="R111" i="1"/>
  <c r="P111" i="1"/>
  <c r="O111" i="1"/>
  <c r="N111" i="1"/>
  <c r="M111" i="1"/>
  <c r="E111" i="1"/>
  <c r="D111" i="1"/>
  <c r="R110" i="1"/>
  <c r="P110" i="1"/>
  <c r="O110" i="1"/>
  <c r="N110" i="1"/>
  <c r="M110" i="1"/>
  <c r="E110" i="1"/>
  <c r="D110" i="1"/>
  <c r="R96" i="1"/>
  <c r="P96" i="1"/>
  <c r="O96" i="1"/>
  <c r="N96" i="1"/>
  <c r="M96" i="1"/>
  <c r="E96" i="1"/>
  <c r="D96" i="1"/>
  <c r="R109" i="1"/>
  <c r="P109" i="1"/>
  <c r="O109" i="1"/>
  <c r="N109" i="1"/>
  <c r="M109" i="1"/>
  <c r="E109" i="1"/>
  <c r="D109" i="1"/>
  <c r="R108" i="1"/>
  <c r="P108" i="1"/>
  <c r="O108" i="1"/>
  <c r="N108" i="1"/>
  <c r="M108" i="1"/>
  <c r="E108" i="1"/>
  <c r="D108" i="1"/>
  <c r="R107" i="1"/>
  <c r="P107" i="1"/>
  <c r="O107" i="1"/>
  <c r="N107" i="1"/>
  <c r="M107" i="1"/>
  <c r="E107" i="1"/>
  <c r="D107" i="1"/>
  <c r="R106" i="1"/>
  <c r="P106" i="1"/>
  <c r="O106" i="1"/>
  <c r="N106" i="1"/>
  <c r="M106" i="1"/>
  <c r="E106" i="1"/>
  <c r="D106" i="1"/>
  <c r="R105" i="1"/>
  <c r="P105" i="1"/>
  <c r="O105" i="1"/>
  <c r="N105" i="1"/>
  <c r="M105" i="1"/>
  <c r="E105" i="1"/>
  <c r="D105" i="1"/>
  <c r="R104" i="1"/>
  <c r="P104" i="1"/>
  <c r="O104" i="1"/>
  <c r="N104" i="1"/>
  <c r="M104" i="1"/>
  <c r="E104" i="1"/>
  <c r="D104" i="1"/>
  <c r="R103" i="1"/>
  <c r="P103" i="1"/>
  <c r="O103" i="1"/>
  <c r="N103" i="1"/>
  <c r="M103" i="1"/>
  <c r="D103" i="1"/>
  <c r="R73" i="1"/>
  <c r="P73" i="1"/>
  <c r="O73" i="1"/>
  <c r="N73" i="1"/>
  <c r="M73" i="1"/>
  <c r="R102" i="1"/>
  <c r="P102" i="1"/>
  <c r="O102" i="1"/>
  <c r="N102" i="1"/>
  <c r="M102" i="1"/>
  <c r="E102" i="1"/>
  <c r="D102" i="1"/>
  <c r="R101" i="1"/>
  <c r="P101" i="1"/>
  <c r="O101" i="1"/>
  <c r="N101" i="1"/>
  <c r="M101" i="1"/>
  <c r="E101" i="1"/>
  <c r="D101" i="1"/>
</calcChain>
</file>

<file path=xl/sharedStrings.xml><?xml version="1.0" encoding="utf-8"?>
<sst xmlns="http://schemas.openxmlformats.org/spreadsheetml/2006/main" count="14208" uniqueCount="3886">
  <si>
    <t>REGIÓN</t>
  </si>
  <si>
    <t>CÓDIGO PDV</t>
  </si>
  <si>
    <t>NUEVO NOMBRE</t>
  </si>
  <si>
    <t>PDV EN SISACT</t>
  </si>
  <si>
    <t>COD_PDV</t>
  </si>
  <si>
    <t>DESCRIPCION</t>
  </si>
  <si>
    <t>DIRECCIÓN COMPLETA</t>
  </si>
  <si>
    <t>DISTRITO</t>
  </si>
  <si>
    <t>PROVINCIA</t>
  </si>
  <si>
    <t>DEPARTAMENTO</t>
  </si>
  <si>
    <t>HORARIO</t>
  </si>
  <si>
    <t>TELEFONO COORDINADOR CLARO</t>
  </si>
  <si>
    <t>CORREO COORDINADOR CLARO</t>
  </si>
  <si>
    <t>RESPONSABLE ACD</t>
  </si>
  <si>
    <t>TELEFONO RESPONSABLE ACD</t>
  </si>
  <si>
    <t>CORREO CONTACTO DAC - DELIVERY</t>
  </si>
  <si>
    <t>Centro</t>
  </si>
  <si>
    <t>FQ65</t>
  </si>
  <si>
    <t>ACD Ayacucho Amovil</t>
  </si>
  <si>
    <t>AREMOV_D.AYACUCHO</t>
  </si>
  <si>
    <t xml:space="preserve">Jr. Asamblea Nro 139 a dos cdras del Parque Central - Ayacucho  - Huamanga  - Ayacucho </t>
  </si>
  <si>
    <t>Ayacucho</t>
  </si>
  <si>
    <t xml:space="preserve">Huamanga </t>
  </si>
  <si>
    <t>L-S 10:00-19:00</t>
  </si>
  <si>
    <t>KIMBLER EZQUIVEL</t>
  </si>
  <si>
    <t>kimbler.esquivel@claro.com.pe</t>
  </si>
  <si>
    <t>Wilberto Arevalo</t>
  </si>
  <si>
    <t>E91415@claro.com.pe</t>
  </si>
  <si>
    <t>V057</t>
  </si>
  <si>
    <t>ACD Marcona Severino</t>
  </si>
  <si>
    <t xml:space="preserve">SEVERINOPER_PVA.ICA </t>
  </si>
  <si>
    <t>Av. Andres Avelino Caceres 224 - Marcona - Nazca - Ica</t>
  </si>
  <si>
    <t>Marcona</t>
  </si>
  <si>
    <t>Nazca</t>
  </si>
  <si>
    <t>Ica</t>
  </si>
  <si>
    <t>L-V 10:00-19:00 S (10:00-14:00)</t>
  </si>
  <si>
    <t>David Cusi</t>
  </si>
  <si>
    <t>david.cusi@claro.com.pe&gt;</t>
  </si>
  <si>
    <t>Mily Carrillo / Carolina Bautista</t>
  </si>
  <si>
    <t>942992220 / 994641885</t>
  </si>
  <si>
    <t>FR27</t>
  </si>
  <si>
    <t>ACD Huancavelica CellShop</t>
  </si>
  <si>
    <t>CELL SHOP_D.HUANCAVE</t>
  </si>
  <si>
    <t>Jr. Virrey Toledo 380 - Huancavelica - Huancavelica - Huancavelica</t>
  </si>
  <si>
    <t>Huancavelica</t>
  </si>
  <si>
    <t>L-S 10:00-20:00</t>
  </si>
  <si>
    <t>Luis Camacuari</t>
  </si>
  <si>
    <t>luis.camacuari@claro.com.pe&gt;</t>
  </si>
  <si>
    <t>DOJ5</t>
  </si>
  <si>
    <t>ACD Yupanqui Reyes Raul</t>
  </si>
  <si>
    <t>YUPANQUI REYES HCV</t>
  </si>
  <si>
    <t>Av. Progreso 116 - Pampas - Tayacaja - Huancavelica</t>
  </si>
  <si>
    <t>Pampas</t>
  </si>
  <si>
    <t>Tayacaja</t>
  </si>
  <si>
    <t>YUPANQUI REYES RAUL</t>
  </si>
  <si>
    <t>A319</t>
  </si>
  <si>
    <t>ACD Concepción UMI CellPhone</t>
  </si>
  <si>
    <t>UMICELL_D.JUNIN</t>
  </si>
  <si>
    <t>UMICELL_D.JUNIN // UMICELL_D.HUANCAYOII</t>
  </si>
  <si>
    <t>Jr. 9 de Julio 501  - Concepción - Concepción - Junín</t>
  </si>
  <si>
    <t>Concepción</t>
  </si>
  <si>
    <t>Junin</t>
  </si>
  <si>
    <t>ULISES BONIFACIO // BRISEIDA</t>
  </si>
  <si>
    <t>D287</t>
  </si>
  <si>
    <t>ACD La Merced Inversol</t>
  </si>
  <si>
    <t>INV SOLANO_D.HYO6</t>
  </si>
  <si>
    <t>INV SOLANO_D.HYO 6</t>
  </si>
  <si>
    <t>Jr. Tarma 355 - La Merced - Chanchamayo - Junín</t>
  </si>
  <si>
    <t>La Merced</t>
  </si>
  <si>
    <t>Chanchamayo</t>
  </si>
  <si>
    <t>WILLIAN QUEVEDO / SORAYA /VANESSA LOPEZ</t>
  </si>
  <si>
    <t>962380564 / 989531998/  995142495</t>
  </si>
  <si>
    <t>R036</t>
  </si>
  <si>
    <t>ACD Jauja Doble S</t>
  </si>
  <si>
    <t>DOBLE S_D.JUNIN</t>
  </si>
  <si>
    <t>DOBLE S_D.JAUJA</t>
  </si>
  <si>
    <t>Jr. Junin 930 - Jauja - Jauja - Junín</t>
  </si>
  <si>
    <t>Jauja</t>
  </si>
  <si>
    <t>PEDRO SALAZAR</t>
  </si>
  <si>
    <t>ACD Pichanaqui Inversol</t>
  </si>
  <si>
    <t>Av. Lima y Micaela bastidas #648  JUNIN-CHANCHAMAYO- PICHANAQUI</t>
  </si>
  <si>
    <t>Pichanaqui</t>
  </si>
  <si>
    <t>QXKE</t>
  </si>
  <si>
    <t>ACD PANGOA RC</t>
  </si>
  <si>
    <t>REC TELECOM JUNIN</t>
  </si>
  <si>
    <t>RC TELECOM JUNIN</t>
  </si>
  <si>
    <t xml:space="preserve">Jr. Ucayali 309  - Pangoa  - Satipo  - Junín </t>
  </si>
  <si>
    <t>Pangoa</t>
  </si>
  <si>
    <t xml:space="preserve">Satipo </t>
  </si>
  <si>
    <t>ALEX CHIPANA</t>
  </si>
  <si>
    <t>ACD Tarma Inversol</t>
  </si>
  <si>
    <t>Jr. Lima 482  - Tarma - Tarma - Junín</t>
  </si>
  <si>
    <t>Tarma</t>
  </si>
  <si>
    <t>ACD La Oroya Inversol</t>
  </si>
  <si>
    <t>Agrup. de Viviendas de Marcavalle Block A Dpto. 101 - Santa Rosa de SACco - Yauli - Junín</t>
  </si>
  <si>
    <t>Santa Rosa de Sacco</t>
  </si>
  <si>
    <t>Yauli</t>
  </si>
  <si>
    <t>D927</t>
  </si>
  <si>
    <t>ACD Pasco Cell Shop</t>
  </si>
  <si>
    <t>CELLSHOP_D.PASCO</t>
  </si>
  <si>
    <t>Av. Circunvalación Arenales 164 - Chaupimarca - Pasco - Pasco</t>
  </si>
  <si>
    <t>Chaupimarca</t>
  </si>
  <si>
    <t>Pasco</t>
  </si>
  <si>
    <t>W33V</t>
  </si>
  <si>
    <t>ACD Smart Moviles Rioja</t>
  </si>
  <si>
    <t>SMARMO RIOJA</t>
  </si>
  <si>
    <t xml:space="preserve">Jr. Almirante Graú N° 702 - Rioja - Rioja - San Martin </t>
  </si>
  <si>
    <t>Rioja</t>
  </si>
  <si>
    <t>San Martín</t>
  </si>
  <si>
    <t>JPEN</t>
  </si>
  <si>
    <t>ACD Luatel</t>
  </si>
  <si>
    <t>LUATEL_TARAPOTO</t>
  </si>
  <si>
    <t>Jr. Augusto B Leguía 178 Esq. Con Jr. Ramón Castilla</t>
  </si>
  <si>
    <t>Tarapoto</t>
  </si>
  <si>
    <t>L-S 09:00-19:00</t>
  </si>
  <si>
    <t>CARLOS DEL AGUILA PISCO</t>
  </si>
  <si>
    <t>carlos.delaguila@claro.com.pe</t>
  </si>
  <si>
    <t>Patricia Cachay</t>
  </si>
  <si>
    <t>d99934162@claro.com.pe</t>
  </si>
  <si>
    <t>39TH</t>
  </si>
  <si>
    <t>ACD Macro Telcom Moyobamba</t>
  </si>
  <si>
    <t>MACRO MOYOBAMBA</t>
  </si>
  <si>
    <t>Jr. Alonso de Alvarado 752</t>
  </si>
  <si>
    <t>Moyobamba</t>
  </si>
  <si>
    <t>-</t>
  </si>
  <si>
    <t>A985</t>
  </si>
  <si>
    <t>ACD Selva Tel.Com EIRL</t>
  </si>
  <si>
    <t>SELVA TEL_D.MOYOBAMBA</t>
  </si>
  <si>
    <t>Jr. Pedro Canga 450 a dos Cdras de la Plaza de Armas de Moyobamba</t>
  </si>
  <si>
    <t>DARLING MOSTACERO</t>
  </si>
  <si>
    <t>darling.mostacero@claro.compe</t>
  </si>
  <si>
    <t>Ana Cecilia Vásquez</t>
  </si>
  <si>
    <t>c9999225@claro.com.pe</t>
  </si>
  <si>
    <t>Y5R7</t>
  </si>
  <si>
    <t>ACD Juanjui Silcom</t>
  </si>
  <si>
    <t>SILCOM JUANJUI</t>
  </si>
  <si>
    <t>SILRAY COMUNICACIONES EIRL</t>
  </si>
  <si>
    <t>Jr. Huallaga Nro.711 Juanjui, Mariscal Cáceres, San Martín (Frente a Mi Banco)</t>
  </si>
  <si>
    <t>Juanjui</t>
  </si>
  <si>
    <t>Mariscal Caceres</t>
  </si>
  <si>
    <t>L-S 8:30AM A 1PM Y 3PM A 8PM</t>
  </si>
  <si>
    <t>Victor Guevara</t>
  </si>
  <si>
    <t>victor.guevara@claro.com.pe</t>
  </si>
  <si>
    <t>Silvia Lavado</t>
  </si>
  <si>
    <t>A885</t>
  </si>
  <si>
    <t>ACD Ayacucho Smart</t>
  </si>
  <si>
    <t>SMART BUSI_D.AYACUCH</t>
  </si>
  <si>
    <t>SMART BUSINESS AYACUCHO E.I.R.L.</t>
  </si>
  <si>
    <t>Jr. Asamblea N° 254</t>
  </si>
  <si>
    <t>L-S 10:00-19:01</t>
  </si>
  <si>
    <t>IVAN SANCHEZ</t>
  </si>
  <si>
    <t>isanchez@claro.com.pe</t>
  </si>
  <si>
    <t>Liliana Gomez</t>
  </si>
  <si>
    <t>C9998141@claro.com.pe</t>
  </si>
  <si>
    <t>R025</t>
  </si>
  <si>
    <t>ACD Ayacucho EYS</t>
  </si>
  <si>
    <t>EYS MOVILES_D.AYACU</t>
  </si>
  <si>
    <t>E&amp;S MOVILES CENTRAL E.I.R.L.</t>
  </si>
  <si>
    <t>Jr. Progreso Mz. B2 Lt. 15</t>
  </si>
  <si>
    <t>San Francisco, Sivia, Llochegua, Santa Rosa</t>
  </si>
  <si>
    <t>Huamanga/La Mar/ Huanta</t>
  </si>
  <si>
    <t>L-S 10:00-19:02</t>
  </si>
  <si>
    <t>Joel Escriba</t>
  </si>
  <si>
    <t>C9999518@claro.com.pe</t>
  </si>
  <si>
    <t>R486</t>
  </si>
  <si>
    <t xml:space="preserve">ACD Ayacucho RC </t>
  </si>
  <si>
    <t>RC TELECOM_D.AYACU</t>
  </si>
  <si>
    <t>RC. TELECOMUNICACIONES S.A.C.</t>
  </si>
  <si>
    <t>Av. Mariscal Castilla N° 395</t>
  </si>
  <si>
    <t>Huanta</t>
  </si>
  <si>
    <t>Alex Robinson Chipana Meza</t>
  </si>
  <si>
    <t>G9991233@claro.com.pe</t>
  </si>
  <si>
    <t>RPQU</t>
  </si>
  <si>
    <t>DAC PABORO HUANCAVELICA</t>
  </si>
  <si>
    <t>PABORO HUANCAVELICA</t>
  </si>
  <si>
    <t xml:space="preserve">Jr. Agustin Gamarra 182 </t>
  </si>
  <si>
    <t>L-S 09:00-20:00</t>
  </si>
  <si>
    <t>Pedro Fernando Ingaruca</t>
  </si>
  <si>
    <t>pedro.ingaruca@claro.com.pe</t>
  </si>
  <si>
    <t>Wladimir Perez Hernandez</t>
  </si>
  <si>
    <t>D99940136@claro.com.pe</t>
  </si>
  <si>
    <t>DAC YUPANQUI REYES RAUL</t>
  </si>
  <si>
    <t>Av Centenario 197</t>
  </si>
  <si>
    <t>Yulissa  Gallegos Valenzuela</t>
  </si>
  <si>
    <t>D99933762@claro.com.pe</t>
  </si>
  <si>
    <t>IDY5</t>
  </si>
  <si>
    <t xml:space="preserve">ACD PARE </t>
  </si>
  <si>
    <t>IDY5_PARECUCHULA HVCA</t>
  </si>
  <si>
    <t>JR. Virrey toledo Nro 260</t>
  </si>
  <si>
    <t xml:space="preserve">Huancavelica </t>
  </si>
  <si>
    <t>MARTIN ZAVALA</t>
  </si>
  <si>
    <t>martin.zavalac@claro.com.pe</t>
  </si>
  <si>
    <t>Ronald Cauchos</t>
  </si>
  <si>
    <t>ronaldcauchosriveros064@gmail.com</t>
  </si>
  <si>
    <t>D926</t>
  </si>
  <si>
    <t>CELL SHOP SELVA</t>
  </si>
  <si>
    <t>CELLSHOPSE_D.HUANUCO</t>
  </si>
  <si>
    <t>JR. 28 DE JULIO 944</t>
  </si>
  <si>
    <t>HUANUCO</t>
  </si>
  <si>
    <t>LORENA BESADA</t>
  </si>
  <si>
    <t>LORENA.BESADA@CLARO.COM.PE</t>
  </si>
  <si>
    <t>GRECIA ADANEY PACHECO BARBOZA</t>
  </si>
  <si>
    <t>supervisionhnco@cellshopco.com</t>
  </si>
  <si>
    <t>B4BT</t>
  </si>
  <si>
    <t>OVERALL ORIENTE</t>
  </si>
  <si>
    <t>OVERALL HUANUCO</t>
  </si>
  <si>
    <t>JR. 02 DE MAYO 1071</t>
  </si>
  <si>
    <t>DANIEL ORE</t>
  </si>
  <si>
    <t>DORE@CLARO.COM.PE</t>
  </si>
  <si>
    <t>YORKAN GAYOSO</t>
  </si>
  <si>
    <t>yorkan.gayoso@overall.pe</t>
  </si>
  <si>
    <t>CENTRO</t>
  </si>
  <si>
    <t>378Y</t>
  </si>
  <si>
    <t>INV REC SELVA HUANUC</t>
  </si>
  <si>
    <t>JR DOS DE MAYO INT 1Y2 CC OPEN PLAZA</t>
  </si>
  <si>
    <t>JACKELINE PARDO</t>
  </si>
  <si>
    <t>JACKELINE.PARDO@CLARO.COM.PE</t>
  </si>
  <si>
    <t>HUGO RODRIGUEZ MALLMA</t>
  </si>
  <si>
    <t>hrodriguez@inversol.com.pe</t>
  </si>
  <si>
    <t>JYSP</t>
  </si>
  <si>
    <t>ACD J&amp;L REGINA COMUNICACIONES</t>
  </si>
  <si>
    <t>J&amp;L ICA</t>
  </si>
  <si>
    <t>AV BOLOGNESI 489 - A MEDIA CUADRA DE LA PLAZA DE ARMAS</t>
  </si>
  <si>
    <t>NAZCA</t>
  </si>
  <si>
    <t>ICA</t>
  </si>
  <si>
    <t>L-S 09:00-15:00</t>
  </si>
  <si>
    <t>DIEGO SAAVEDRA</t>
  </si>
  <si>
    <t>diego.saavedra@claro.com.pe</t>
  </si>
  <si>
    <t>LUCY QUISPE ANGULO</t>
  </si>
  <si>
    <t>jlreginacomunicaciones@gmail.com</t>
  </si>
  <si>
    <t>MEMR</t>
  </si>
  <si>
    <t>DISTRIBUIDORA KERAMIK F&amp;G EIRL</t>
  </si>
  <si>
    <t>DAC KERAMIK ICA</t>
  </si>
  <si>
    <t>AV. NUEVA ESPERANZA B1 - FRENTE AGENCIA CIVA</t>
  </si>
  <si>
    <t>MARCONA</t>
  </si>
  <si>
    <t>L-S 09:00-17:00</t>
  </si>
  <si>
    <t>JAIME URIBE</t>
  </si>
  <si>
    <t>jaime.uribe@claro.com.pe</t>
  </si>
  <si>
    <t>VICTORIA HUARCAYA ALLCCA</t>
  </si>
  <si>
    <t>G99931292@claro.com.pe</t>
  </si>
  <si>
    <t>AGJS</t>
  </si>
  <si>
    <t>CHALCO CARDENAS DAVID GUILLERMO</t>
  </si>
  <si>
    <t>D CHALCO ICA</t>
  </si>
  <si>
    <t>CALLE CAJAMARCA 163 - ICA</t>
  </si>
  <si>
    <t>L-S 09:00-16:00</t>
  </si>
  <si>
    <t>GUSTAVO IBAÑEZ</t>
  </si>
  <si>
    <t>davidchalco46@gmail.com</t>
  </si>
  <si>
    <t>3X40</t>
  </si>
  <si>
    <t>ESPINOZA SALCEDO RAFAEL GERARDO</t>
  </si>
  <si>
    <t>ESSAL CHINCHA</t>
  </si>
  <si>
    <t>CALLE ITALIA 111A - CHINCHA ALTA</t>
  </si>
  <si>
    <t>CHINCHA ALTA</t>
  </si>
  <si>
    <t>CHINCHA</t>
  </si>
  <si>
    <t>RAFAEL ESPINOZA</t>
  </si>
  <si>
    <t>rafoes_01@hotmail.com</t>
  </si>
  <si>
    <t>A891</t>
  </si>
  <si>
    <t>MCP COMUNICACIONES E.I.R.L.</t>
  </si>
  <si>
    <t>MCO COMUNI D ICA</t>
  </si>
  <si>
    <t>CALLE MARISCAL BENAVIDES N° 161 - CHINCHA - COSTADO DEL GALLO MAS GALLO</t>
  </si>
  <si>
    <t>YULIANA SMIT ALVARADO SUNCION</t>
  </si>
  <si>
    <t>C9998191@claro.com.pe</t>
  </si>
  <si>
    <t>NB94</t>
  </si>
  <si>
    <t>GRUPO DE EMPRESARIOS JJ S.A.C</t>
  </si>
  <si>
    <t>EMP JJ ICA</t>
  </si>
  <si>
    <t>CALLE CHICLAYO 512 - PISO4- REFER: COSTADO DE PODER JUDICIAL</t>
  </si>
  <si>
    <t>JUAN HUAMANI HERRERA</t>
  </si>
  <si>
    <t>D99940463@CLARO.COM.PE</t>
  </si>
  <si>
    <t>ACD RC TELECOMUNICACIONES</t>
  </si>
  <si>
    <t>RC TELECOM JUNIN_ QXKE</t>
  </si>
  <si>
    <t>RC TELECOMUNICACIONES SAC</t>
  </si>
  <si>
    <t>CALLE UCAYALI 309</t>
  </si>
  <si>
    <t>PANGOA</t>
  </si>
  <si>
    <t>SATIPO</t>
  </si>
  <si>
    <t>Rommel Lopez Saravia</t>
  </si>
  <si>
    <t>rommel.lopez@claro.com.pe</t>
  </si>
  <si>
    <t>ALEX ROBINSON CHIPANA MEZA</t>
  </si>
  <si>
    <t>G9993121@CLARO.COM.PE</t>
  </si>
  <si>
    <t>IRY6</t>
  </si>
  <si>
    <t>DAC HQCM JUNIN</t>
  </si>
  <si>
    <t>HQCM JUNIN</t>
  </si>
  <si>
    <t>Jr. Asucion 386 - Tarma - Tarma - Junin</t>
  </si>
  <si>
    <t>Jose Luis Remigio</t>
  </si>
  <si>
    <t>jose.remigio@claro.com.pe</t>
  </si>
  <si>
    <t>Moises Navarro</t>
  </si>
  <si>
    <t>G99931160@CLARO.COM.PE</t>
  </si>
  <si>
    <t>A335</t>
  </si>
  <si>
    <t>ACD Huancayo Umicell</t>
  </si>
  <si>
    <t>UMICELL_D.HUANCAYO1</t>
  </si>
  <si>
    <t>REAL 382 -YHYO</t>
  </si>
  <si>
    <t>Huancayo</t>
  </si>
  <si>
    <t>María Rosa Inga Valdez</t>
  </si>
  <si>
    <t>minga@claro.com.pe</t>
  </si>
  <si>
    <t>María Romero</t>
  </si>
  <si>
    <t>D9990487@claro.com.pe</t>
  </si>
  <si>
    <t>DAC GL MOVILES</t>
  </si>
  <si>
    <t>GL MOVILES_D.IQUITOS</t>
  </si>
  <si>
    <t xml:space="preserve">JIRON ARICA 273 </t>
  </si>
  <si>
    <t>MAYNAS</t>
  </si>
  <si>
    <t>IQUITOS</t>
  </si>
  <si>
    <t>LORETO</t>
  </si>
  <si>
    <t>L-S 09:00-18:00</t>
  </si>
  <si>
    <t>WEYDER TUESTA</t>
  </si>
  <si>
    <t>WEYDER.TUESTA@CLARO.COM.PE</t>
  </si>
  <si>
    <t>ROGER LOZANO</t>
  </si>
  <si>
    <t>D9998143@CLARO.COM.PE</t>
  </si>
  <si>
    <t>XP41</t>
  </si>
  <si>
    <t>DAC MOVILMAX</t>
  </si>
  <si>
    <t>MOVILMAX LORETO</t>
  </si>
  <si>
    <t>AV. JAUREGUI 401</t>
  </si>
  <si>
    <t>YURIMAGUAS</t>
  </si>
  <si>
    <t>ALTO AMAZONAS</t>
  </si>
  <si>
    <t>WILLIAM GARCIA</t>
  </si>
  <si>
    <t>WILLIAM.GARCIA@CLARO.COM.PE</t>
  </si>
  <si>
    <t>JENY AUCCA</t>
  </si>
  <si>
    <t>D99933449@CLARO.COM.PE</t>
  </si>
  <si>
    <t>MCXT</t>
  </si>
  <si>
    <t>DAC VYV</t>
  </si>
  <si>
    <t>VYV IQUITOS</t>
  </si>
  <si>
    <t>JIRON PROSPERO 299</t>
  </si>
  <si>
    <t>JHONATAN ALVARADO</t>
  </si>
  <si>
    <t>JHONATAN.ALVARADO@CLARO.COM.PE</t>
  </si>
  <si>
    <t>LUIS PEIRANO</t>
  </si>
  <si>
    <t>G99933701@CLARO.COM.PE</t>
  </si>
  <si>
    <t>0PXA</t>
  </si>
  <si>
    <t>DAC CEDCA</t>
  </si>
  <si>
    <t>CEDCA LORETO</t>
  </si>
  <si>
    <t>JIRON PROSPERO 913</t>
  </si>
  <si>
    <t>CARLOS DEL CASTILLO</t>
  </si>
  <si>
    <t>D99937025@CLARO.COM.PE</t>
  </si>
  <si>
    <t>CELL SHOP COMUNICATION</t>
  </si>
  <si>
    <t>AV CIRCUVALACIÓN ARENALES 164</t>
  </si>
  <si>
    <t>CHAUPIMARCA</t>
  </si>
  <si>
    <t>PASCO</t>
  </si>
  <si>
    <t>DANTE VILLANUEVA</t>
  </si>
  <si>
    <t>DVILLANUEVA@CLARO.COM.PE</t>
  </si>
  <si>
    <t>LUIS GABRIEL VASQUEZ VELASQUEZ</t>
  </si>
  <si>
    <t>D9998464@claro.com.pe</t>
  </si>
  <si>
    <t>JISP</t>
  </si>
  <si>
    <t>ACD Overall Oriente SAC</t>
  </si>
  <si>
    <t>OVERALL_TARAPOTO</t>
  </si>
  <si>
    <t>Jr. San Martín 133 a una Cdra de la Plaza de Armas de Tarapoto</t>
  </si>
  <si>
    <t>Jorge Venegas</t>
  </si>
  <si>
    <t>tarapoto.movil@overall.pe</t>
  </si>
  <si>
    <t>ACD  Silray Comunicaciones</t>
  </si>
  <si>
    <t>SILCOM_JUANJUI</t>
  </si>
  <si>
    <t>Jr. San Martín 178 a una Cdra de la Plaza de Armas de Tarapoto</t>
  </si>
  <si>
    <t>ALEXIS GUERRERO</t>
  </si>
  <si>
    <t>aguerrero@claro.com.pe</t>
  </si>
  <si>
    <t>Rayza Montoya</t>
  </si>
  <si>
    <t>d99937166@claro.com.pe</t>
  </si>
  <si>
    <t>D719</t>
  </si>
  <si>
    <t>ACD Pacheco Espinoza Magno</t>
  </si>
  <si>
    <t>PESMAG_DP.TOCACHE</t>
  </si>
  <si>
    <t>Pesmag_DP.Tocache</t>
  </si>
  <si>
    <t>Jr. Freddy Aliaga 368 a dos Cdras de la Plaza de Armas de Tocache</t>
  </si>
  <si>
    <t>Tocache</t>
  </si>
  <si>
    <t>José Luis Pacheco</t>
  </si>
  <si>
    <t>c64676@claro.com.pe</t>
  </si>
  <si>
    <t>STF8</t>
  </si>
  <si>
    <t>ACD JAVIER CASTILLO HOYOS</t>
  </si>
  <si>
    <t>JAVICAS_MOYOBAMBA</t>
  </si>
  <si>
    <t>Jr. Callao 747 a media Cdra de la Plaza de Armas de Moyobamba</t>
  </si>
  <si>
    <t>Rebeca Zurita Izquierdo</t>
  </si>
  <si>
    <t>d99937165@claro.com.pe</t>
  </si>
  <si>
    <t>VU3L</t>
  </si>
  <si>
    <t>ACD ELVIS SANTOS</t>
  </si>
  <si>
    <t xml:space="preserve">DAC SANTOS VELA UCA </t>
  </si>
  <si>
    <t>Jr. Sucre 898 - A UNA CUADRA DE COMERCIAL MARIOS - UCAYALI - CORONEL PORTILLO - CALLERIA</t>
  </si>
  <si>
    <t>CALLERIA</t>
  </si>
  <si>
    <t>CORONEL PORTILLO</t>
  </si>
  <si>
    <t>UCAYALI</t>
  </si>
  <si>
    <t>L-S 9:00-20:00</t>
  </si>
  <si>
    <t>EDWARD MUCHOTRIGO</t>
  </si>
  <si>
    <t>edward.muchotrigo@claro.com.pe</t>
  </si>
  <si>
    <t>ELVIS HENRY SANTOS VELA</t>
  </si>
  <si>
    <t>D99940297@claro.com.pe;D99942438@claro.com.pe</t>
  </si>
  <si>
    <t>9W9Z</t>
  </si>
  <si>
    <t>ACD INVERSOL RECARGA SELVA</t>
  </si>
  <si>
    <t>INV REC SELVA UCAYA -</t>
  </si>
  <si>
    <t>INVERSOL RECARGA SELVA-JR TACNA 720 (3ER PISO) - PUCALLPA</t>
  </si>
  <si>
    <t>L-S 09.00 - 18:00</t>
  </si>
  <si>
    <t>SHEILA TORRE</t>
  </si>
  <si>
    <t>sheila.torre@claro.com.pe</t>
  </si>
  <si>
    <t>Gonzalo Cárdenas Ponce</t>
  </si>
  <si>
    <t>gcardenas@inversol.com.pe</t>
  </si>
  <si>
    <t>IQO8</t>
  </si>
  <si>
    <t>ACD CARLOS VILCHEZ</t>
  </si>
  <si>
    <t>DAC VIYACAL UCAYALI</t>
  </si>
  <si>
    <t>JR IQUITOS MZ 96 LT 15</t>
  </si>
  <si>
    <t>YARINACOCHA</t>
  </si>
  <si>
    <t>Juan Manuel Bejarano Chavez</t>
  </si>
  <si>
    <t>jm.proyectosc@gmail.com;D99941079@claro.com.pe</t>
  </si>
  <si>
    <t>APOK</t>
  </si>
  <si>
    <t>ACD ANGEL MIRABAL</t>
  </si>
  <si>
    <t>MIRABAL QUISPE HEYERBE ANGEL</t>
  </si>
  <si>
    <t>AV SIMON BOLIVAR MZ B LT 04</t>
  </si>
  <si>
    <t>PADRE ABAB</t>
  </si>
  <si>
    <t>JHON ESPINOZA</t>
  </si>
  <si>
    <t>jhon.espinoza@claro.com.pe</t>
  </si>
  <si>
    <t>ANGEL MIRABAL</t>
  </si>
  <si>
    <t>D99930001@claro.com.pe</t>
  </si>
  <si>
    <t>R244</t>
  </si>
  <si>
    <t>ACD MARLEMITH PONCE</t>
  </si>
  <si>
    <t>PONCE GALAN MARELMITH MARGARITA</t>
  </si>
  <si>
    <t>AV 1 DE JUNIO MZ 65 LT 07</t>
  </si>
  <si>
    <t xml:space="preserve">CAMPOVERDE </t>
  </si>
  <si>
    <t>CORONELPORTILLO</t>
  </si>
  <si>
    <t>LUCAS MARCELO</t>
  </si>
  <si>
    <t>D9997705@claro.com.pe</t>
  </si>
  <si>
    <t>Lima</t>
  </si>
  <si>
    <t>D164</t>
  </si>
  <si>
    <t>ACD Puente Piedra Delima Norte</t>
  </si>
  <si>
    <t>DELIMA_D.COMAS</t>
  </si>
  <si>
    <t>Av. Lecaros 102 Puente Piedra Ref Av. Lecaros con Panamericana</t>
  </si>
  <si>
    <t>Puente Piedra</t>
  </si>
  <si>
    <t>L-S 10:00 a 19:00</t>
  </si>
  <si>
    <t>Jhonatan Espino</t>
  </si>
  <si>
    <t>jhonatan.espino@claro.com.pe</t>
  </si>
  <si>
    <t xml:space="preserve">MAYRA SALAZAR </t>
  </si>
  <si>
    <t>A283</t>
  </si>
  <si>
    <t>ACD Lurín Telsur</t>
  </si>
  <si>
    <t>TELSURSG_D.LURIN</t>
  </si>
  <si>
    <t>Lurin</t>
  </si>
  <si>
    <t>Lima Provincia</t>
  </si>
  <si>
    <t xml:space="preserve">Luis Fernando Irigoyen </t>
  </si>
  <si>
    <t>lirigoyen@claro.com.pe</t>
  </si>
  <si>
    <t>ESTEBAN CHICLLA</t>
  </si>
  <si>
    <t>D816</t>
  </si>
  <si>
    <t>ACD Chosica RyM</t>
  </si>
  <si>
    <t>RYM_D.LURIGAN</t>
  </si>
  <si>
    <t>Jr. Tacna 245 - Tienda 3 Centro Comercial San Hilarión. Urb. Chosica - Lurigancho - Lima - Lima</t>
  </si>
  <si>
    <t>Lurigancho</t>
  </si>
  <si>
    <t>L-S 9am a 8:30pm / Dom 11am a 8pm</t>
  </si>
  <si>
    <t>veronica.nunez@claro.com.pe&gt;</t>
  </si>
  <si>
    <t>FR94</t>
  </si>
  <si>
    <t>ACD  Cañete Jean Paul</t>
  </si>
  <si>
    <t>JEAN PAUL_D. CAÑETE</t>
  </si>
  <si>
    <t>JEAN PAUL_D.CAÑETE</t>
  </si>
  <si>
    <t>Jr. Sepulveda 201 - San Vicente de Cañete - Cañete - Lima</t>
  </si>
  <si>
    <t>San Vicente de Cañete</t>
  </si>
  <si>
    <t>Cañete</t>
  </si>
  <si>
    <t>CARMEN RIVERA / WENDY SANCHEZ</t>
  </si>
  <si>
    <t>954627723 / 984160897</t>
  </si>
  <si>
    <t>ACD  Imperial Jean Paul</t>
  </si>
  <si>
    <t>Av. Ramos 361 - Imperial - Cañete - Lima</t>
  </si>
  <si>
    <t>Imperial</t>
  </si>
  <si>
    <t>HERALDINE SANTANA / MIGUEL PEÑA / VALENTIN HUAMAN</t>
  </si>
  <si>
    <t>977142160 / 956292980 / 989048108</t>
  </si>
  <si>
    <t>ACD Mega Plaza Cañete Jean Paul</t>
  </si>
  <si>
    <t>AV. MARISCAL BENAVIDES N° 1000 Modulo 11  (Ref: al frente de la tda. Bata) - SAN VICENTE</t>
  </si>
  <si>
    <t>L -D 10am -10pm</t>
  </si>
  <si>
    <t>ANGUIE ORELLANA / MARIA TORRES</t>
  </si>
  <si>
    <t>978922180 / 986008732</t>
  </si>
  <si>
    <t>ACD Imperial 28 de Julio Jean Paul</t>
  </si>
  <si>
    <t>Av. 28 DE JULIO Nº 499 IMPERIAL - CAÑETE - Imperial - Cañete - Lima-Provincia</t>
  </si>
  <si>
    <t> L – S 8am – 8pm</t>
  </si>
  <si>
    <t>ITALO QUISPE</t>
  </si>
  <si>
    <t>D659</t>
  </si>
  <si>
    <t>CAP Huaral Huaytelcoms</t>
  </si>
  <si>
    <t>HUAYTELCOM_D.HUARAL</t>
  </si>
  <si>
    <t>Calle Benjamin Visquerra 264</t>
  </si>
  <si>
    <t>Huaral</t>
  </si>
  <si>
    <t>L-S 10:00 A 13:00 y 15:00 A 19:00</t>
  </si>
  <si>
    <t xml:space="preserve">ACD Mala Jean Paul </t>
  </si>
  <si>
    <t>JR REAL N° 313 MALA (Ref. al costado del mercado de Mala)</t>
  </si>
  <si>
    <t>Mala</t>
  </si>
  <si>
    <t>L- V 10:00 - 19:00 SAB 10:00 18:00</t>
  </si>
  <si>
    <t xml:space="preserve">YESENIA LEVANO </t>
  </si>
  <si>
    <t>D304</t>
  </si>
  <si>
    <t>ACD Barranca Inversol</t>
  </si>
  <si>
    <t>INV SOLAN_D.BARRANCA</t>
  </si>
  <si>
    <t>CC.MEGAPLAZA EXPRESS - BARRANCA - BARRANCA - LIMA</t>
  </si>
  <si>
    <t>BARRANCA</t>
  </si>
  <si>
    <t>CHOSICA 1</t>
  </si>
  <si>
    <t>CLAROTELT_D.LURG</t>
  </si>
  <si>
    <t>Jr.libertad 281 interior.8 Lurigancho -Chosica  Lima -Lima  Ref: ( En la misma carretera central frente al parque echenique)</t>
  </si>
  <si>
    <t>Chosica</t>
  </si>
  <si>
    <t> L-S 10:00 a 19:00</t>
  </si>
  <si>
    <t xml:space="preserve">YAQUELINE DORIA </t>
  </si>
  <si>
    <t>932 328 416</t>
  </si>
  <si>
    <t>ISLA SANTA CLARA</t>
  </si>
  <si>
    <t>Fnd. La Estrella Car.Central Lote 99-B  Interior. M-12 (Centro Comercial Real Plaza Santa Clara) Ate Lima -Lima</t>
  </si>
  <si>
    <t>Santa Clara</t>
  </si>
  <si>
    <t> L-D 10:00 a 19:00</t>
  </si>
  <si>
    <t xml:space="preserve">DAVID HUAYAS </t>
  </si>
  <si>
    <t>977 787 574</t>
  </si>
  <si>
    <t>ZARATE 1</t>
  </si>
  <si>
    <t>CLAROTELT_D.SJL</t>
  </si>
  <si>
    <t>Av.gran chimu n°804 Urb. zarate  San Juan de Lurigancho  Lima -Lima</t>
  </si>
  <si>
    <t>San Juan de Lurigancho</t>
  </si>
  <si>
    <t>MARIA DE LOS FLORES</t>
  </si>
  <si>
    <t>982 444 953</t>
  </si>
  <si>
    <t>SIUO</t>
  </si>
  <si>
    <t>ACD Technova_Santa Eulalia</t>
  </si>
  <si>
    <t xml:space="preserve">ACD Technova_Santa Eulalia </t>
  </si>
  <si>
    <t>AV. Bolivar 330 Lote 6 lima-Huarochiri-Santa Eulalia / Establecimiento APV  San Martin</t>
  </si>
  <si>
    <t>Santa Eulalia</t>
  </si>
  <si>
    <t>Huarochiri</t>
  </si>
  <si>
    <t xml:space="preserve">Lima Provincia </t>
  </si>
  <si>
    <t>L-D 09:00-7:00pm</t>
  </si>
  <si>
    <t>Eddye Rojas Peralta</t>
  </si>
  <si>
    <t>D271</t>
  </si>
  <si>
    <t>ACD Atocongo</t>
  </si>
  <si>
    <t>INV.AYELEN_D.CALLAO</t>
  </si>
  <si>
    <r>
      <t xml:space="preserve">CC. Open Plaza 1801-PS, 1803-PG, 1805-PP. Av. Circunvalación 1801 Tda. 20 </t>
    </r>
    <r>
      <rPr>
        <b/>
        <sz val="8"/>
        <rFont val="Calibri"/>
        <family val="2"/>
        <scheme val="minor"/>
      </rPr>
      <t>San Juan Miraflores (frente a la óptica VISION CENTER)</t>
    </r>
  </si>
  <si>
    <t>San Juan de Miraflores</t>
  </si>
  <si>
    <t xml:space="preserve">L - D 10:00 am 10:00 pm </t>
  </si>
  <si>
    <t>Milagros Capanía</t>
  </si>
  <si>
    <t>ACD SAN JUAN AYELEN</t>
  </si>
  <si>
    <t>Av. San Juan 1182 Zona D - San Juan de Miraflores - Lima - Lima</t>
  </si>
  <si>
    <t>L - S 10:00 a 7:00 pm</t>
  </si>
  <si>
    <t>Norte</t>
  </si>
  <si>
    <t>UHS6</t>
  </si>
  <si>
    <t>ACD GOMEZ CASMA</t>
  </si>
  <si>
    <t>GOMEZ EXPOR_DAC.ANCS</t>
  </si>
  <si>
    <t>AV. LUIS ORMEÑO Mz: J-1   Lte: 9 - CASMA - ANCASH</t>
  </si>
  <si>
    <t>CASMA</t>
  </si>
  <si>
    <t>Ancash</t>
  </si>
  <si>
    <t>Danny Sifuentes</t>
  </si>
  <si>
    <t>danny.sifuentes@claro.com.pe&gt;</t>
  </si>
  <si>
    <t>Johana Huaman</t>
  </si>
  <si>
    <t>d9999147@claro.com.pe</t>
  </si>
  <si>
    <t>YKVA</t>
  </si>
  <si>
    <t>ACD KM LUNA HUARAZ</t>
  </si>
  <si>
    <t>KM-LUNA.HUARAZ</t>
  </si>
  <si>
    <t>KM_LUNA.HUARAZ</t>
  </si>
  <si>
    <t>AVLUZURIAGA N°654 - 623 - 542 HUARAZ - ANCASH</t>
  </si>
  <si>
    <t>HUARAZ</t>
  </si>
  <si>
    <t xml:space="preserve">Milagros Ramos </t>
  </si>
  <si>
    <t>d99934471@claro.com.pe</t>
  </si>
  <si>
    <t>51T5</t>
  </si>
  <si>
    <t>ACD IMHUAR HUARMEY</t>
  </si>
  <si>
    <t>INVERLY_DP.HUARMEY</t>
  </si>
  <si>
    <t>INVER_IMPACTO_HUARMEY</t>
  </si>
  <si>
    <t>Jirón los Andes MZ B lote 44  Casco Urbano -Ref plaza de armas</t>
  </si>
  <si>
    <t>HUARMEY</t>
  </si>
  <si>
    <t>Leonela Macedo</t>
  </si>
  <si>
    <t>D99935664@claro.com.pe</t>
  </si>
  <si>
    <t>ACD GOMEZ NUEVO CHIMBOTE</t>
  </si>
  <si>
    <t>URB PACIFICO MZ 2 LT 47 - NUEVO CHIMBOTE</t>
  </si>
  <si>
    <t>NUEVO CHIMBOTE</t>
  </si>
  <si>
    <t>Patricia Moreno</t>
  </si>
  <si>
    <t>D99936421@claro.com.pe</t>
  </si>
  <si>
    <t>D906</t>
  </si>
  <si>
    <t>ACD LLECLLISH HUAYLAS</t>
  </si>
  <si>
    <t>GRUPOLLEC_D.CARAZ</t>
  </si>
  <si>
    <t>JR SAN MARTIN 1029 - CARAZ - ANCASH</t>
  </si>
  <si>
    <t>FXTN</t>
  </si>
  <si>
    <t>ACD Sullana Infante</t>
  </si>
  <si>
    <t>INFANTE_D.PIURA</t>
  </si>
  <si>
    <t>Transversal Lima 447 - Sullana</t>
  </si>
  <si>
    <t>Sullana</t>
  </si>
  <si>
    <t>Piura</t>
  </si>
  <si>
    <t>Eduardo Dulubier</t>
  </si>
  <si>
    <t>eduardo.dulubier@claro.com.pe&gt;</t>
  </si>
  <si>
    <t>A873</t>
  </si>
  <si>
    <t xml:space="preserve">ACD Bongara Pedro Ruiz </t>
  </si>
  <si>
    <t>INCA TEL_D.CHACHAPO</t>
  </si>
  <si>
    <t>Av Sacsahuaman 184</t>
  </si>
  <si>
    <t>Jazan</t>
  </si>
  <si>
    <t>Bonagara</t>
  </si>
  <si>
    <t>Amazonas</t>
  </si>
  <si>
    <t>JOVANY GALLAC CAYANCHI</t>
  </si>
  <si>
    <t>A400119@claro.com.pe</t>
  </si>
  <si>
    <t>ACD CHACHAPOYAS INCATE</t>
  </si>
  <si>
    <t>JR AMAZONAS 865</t>
  </si>
  <si>
    <t>CHACHAPOYAS</t>
  </si>
  <si>
    <t>CLEIDER MATEO LOPEZ RAMIREZ // ROSA ELVIRA TUESTA VARGAS</t>
  </si>
  <si>
    <t>986175393 // 969347263</t>
  </si>
  <si>
    <t>D57955@claro.com.pe</t>
  </si>
  <si>
    <t>D899</t>
  </si>
  <si>
    <t>ACD Cajabamba Calderon</t>
  </si>
  <si>
    <t>CALDERON_DP.CAJAB</t>
  </si>
  <si>
    <t>JR GRAU  837 - CAJABAMBA - CAJAMARCA</t>
  </si>
  <si>
    <t>CAJABAMBA</t>
  </si>
  <si>
    <t>Cajamarca</t>
  </si>
  <si>
    <t xml:space="preserve">Miguel Calua </t>
  </si>
  <si>
    <t>miguel.calua@claro.com.pe&gt;</t>
  </si>
  <si>
    <t>WHSR</t>
  </si>
  <si>
    <t>ACD MILITEL Bambamarca</t>
  </si>
  <si>
    <t>MILITEL_CAJAMARCA</t>
  </si>
  <si>
    <t>Jr. San Carlos 582 Ref. Plaza de Amas Bambamarca</t>
  </si>
  <si>
    <t>Bambamarca</t>
  </si>
  <si>
    <t>HUALGAYOC</t>
  </si>
  <si>
    <t>Yoverli  Tirado / Auner Rojas</t>
  </si>
  <si>
    <t>945399161 / 976217736</t>
  </si>
  <si>
    <t xml:space="preserve">G99935302@claro.com.pe
</t>
  </si>
  <si>
    <t>D089</t>
  </si>
  <si>
    <t>ACD JAEN INFOCENTRO</t>
  </si>
  <si>
    <t>INFOCENTRO_D.JAEN</t>
  </si>
  <si>
    <t>JIRON SAN MARTIN 1439 - JAEN - CAJAMARCA</t>
  </si>
  <si>
    <t>JAEN</t>
  </si>
  <si>
    <t>A400382@claro.com.pe</t>
  </si>
  <si>
    <t>ACD Rodriguez de Mendoza IncaTel</t>
  </si>
  <si>
    <t>JR AMAZONAS 402 - SAN NICOLAS - AMAZONAS</t>
  </si>
  <si>
    <t>San Nicolas</t>
  </si>
  <si>
    <t>RODRIGUEZ DE MENDOZA</t>
  </si>
  <si>
    <t>MARILI TOCHON PIEROLA / NANCY BEATRIZ CARO CULQUI</t>
  </si>
  <si>
    <t>968751580 / 958552331</t>
  </si>
  <si>
    <t>A400257@claro.com.pe</t>
  </si>
  <si>
    <t>cerrado</t>
  </si>
  <si>
    <t>R550</t>
  </si>
  <si>
    <t>ACD PUCARA</t>
  </si>
  <si>
    <t>MEMODJAEN</t>
  </si>
  <si>
    <t>MEMO_D.JAEN</t>
  </si>
  <si>
    <t>JR. SAN MARTIN SN PUCARA -JAEN - CAJAMARCA</t>
  </si>
  <si>
    <t>Pucara</t>
  </si>
  <si>
    <t>R143</t>
  </si>
  <si>
    <t>ACD MyA CHAO</t>
  </si>
  <si>
    <t>MYA COMUNICAC_D.TRUJ6</t>
  </si>
  <si>
    <t>MYA COMUNICAC_D.TRUJ</t>
  </si>
  <si>
    <t>AV VICTOR RAUL HAYA DE LA TORRE 395 COSTADO DEL MERCADO SANTA ROSA - CHAO - LA LIBERTAD</t>
  </si>
  <si>
    <t>CHAO</t>
  </si>
  <si>
    <t>Viru</t>
  </si>
  <si>
    <t>La Libertad</t>
  </si>
  <si>
    <t>L-S 10:00-20:00 (Refrigerio de 1pm a 3pm)</t>
  </si>
  <si>
    <t>Jorge Guardia</t>
  </si>
  <si>
    <t>jorge.guardia@claro.com.pe</t>
  </si>
  <si>
    <t>Cinthya Loyola</t>
  </si>
  <si>
    <t>D99934661@claro.com.pe</t>
  </si>
  <si>
    <t>A828</t>
  </si>
  <si>
    <t>ACD KyC Pacasmayo</t>
  </si>
  <si>
    <t>KYC_TTPACAS</t>
  </si>
  <si>
    <t>JR JUNIN 129 - PACASMAYO - LA LIBERTAD</t>
  </si>
  <si>
    <t>PACASMAYO</t>
  </si>
  <si>
    <t>Luis Veragara</t>
  </si>
  <si>
    <t>D57503@claro.com.pe</t>
  </si>
  <si>
    <t>A616</t>
  </si>
  <si>
    <t>ACD MyA VIRU</t>
  </si>
  <si>
    <t>AV PANAMERICANA 240 Puente Viru (cap) - VIRU - LA LIBERTAD</t>
  </si>
  <si>
    <t>VIRU</t>
  </si>
  <si>
    <t>Sonia Huacchillo / Maria Esther de la Cruz</t>
  </si>
  <si>
    <t>926671668 // 997612262</t>
  </si>
  <si>
    <t>R016</t>
  </si>
  <si>
    <t>ACD Chulucanas Peru Phone</t>
  </si>
  <si>
    <t>PERU PHONE_D.PIURA</t>
  </si>
  <si>
    <t>CA LAMBAYEQUE 484 - CHULUCANAS - PIURA</t>
  </si>
  <si>
    <t>Chulucanas</t>
  </si>
  <si>
    <t>Morropon</t>
  </si>
  <si>
    <t>Estefany Lozada / Marco Cordova</t>
  </si>
  <si>
    <t>971452435 / 944279941</t>
  </si>
  <si>
    <t>ACD Sechura Peru Phone</t>
  </si>
  <si>
    <t>CALLE MARISCAL CASTILLA 348</t>
  </si>
  <si>
    <t>AFE9</t>
  </si>
  <si>
    <t>CARDEY_PIU</t>
  </si>
  <si>
    <t>CA SAN MARTIN  773 - SULLANA - PIURA</t>
  </si>
  <si>
    <t>ACD Sullana Peru Phone</t>
  </si>
  <si>
    <t>CA SAN MARTIN 830 - SULLANA - PIURA</t>
  </si>
  <si>
    <t>Jaime Zapata / Liset</t>
  </si>
  <si>
    <t>940175861 / 951323991</t>
  </si>
  <si>
    <t>KHO5</t>
  </si>
  <si>
    <t>ACD Talara Enlace</t>
  </si>
  <si>
    <t>ENLBUS_D.PIURA</t>
  </si>
  <si>
    <t>AV A 83 - PARIÑAS - PIURA</t>
  </si>
  <si>
    <t>Pariñas</t>
  </si>
  <si>
    <t>TALARA</t>
  </si>
  <si>
    <t>Karina Zapata</t>
  </si>
  <si>
    <t>A658</t>
  </si>
  <si>
    <t>ACD PATRICK HUAMACHUCO</t>
  </si>
  <si>
    <t>PACOSERGE_DAC.TRUJI</t>
  </si>
  <si>
    <t>JR JOSE BALTA 414 FRENTE A PLAZA DE ARMAS - HUAMACHUCO - LA LIBERTAD</t>
  </si>
  <si>
    <t>HUAMACHUCO</t>
  </si>
  <si>
    <t>Sanchez Carrion</t>
  </si>
  <si>
    <t>D99933359@claro.com.pe</t>
  </si>
  <si>
    <t>ACD PATRICK OTUZCO</t>
  </si>
  <si>
    <t>CA TACNA 332 - OTUZCO - LA LIBERTAD</t>
  </si>
  <si>
    <t>OTUZCO</t>
  </si>
  <si>
    <t>D467</t>
  </si>
  <si>
    <t>ACD Tantaquispe Santiago de Chuco</t>
  </si>
  <si>
    <t>TANTAQUISPE_DP.CHU</t>
  </si>
  <si>
    <t>JR LUIS DE LA PUENTE UCEDA 1385 - PASANDO LA PLAZA CENTRAL- SANTIAGO DE CHUCO - LA LIBERTAD</t>
  </si>
  <si>
    <t>SANTIAGO DE CHUCO</t>
  </si>
  <si>
    <t>FRANCISCA SANCHEZ / GREGORIO TANTA QUISPE</t>
  </si>
  <si>
    <t>948566508 / 947702662</t>
  </si>
  <si>
    <t>C64331@claro.com.pe</t>
  </si>
  <si>
    <t>Z12E</t>
  </si>
  <si>
    <t>ACD Yoner Bagua</t>
  </si>
  <si>
    <t>VALDIVIAJAEN</t>
  </si>
  <si>
    <t>Av. Heroes del cenepa # 979 - Cercado de Bagua</t>
  </si>
  <si>
    <t>BAGUA</t>
  </si>
  <si>
    <t>LUCIA ELENA RIOS TEJADA</t>
  </si>
  <si>
    <t>D99938969@claro.com.pe</t>
  </si>
  <si>
    <t>R516</t>
  </si>
  <si>
    <t>ACD AFERVITEL San Jose</t>
  </si>
  <si>
    <t>AFERVITEL_D.CHIC</t>
  </si>
  <si>
    <t>Calle San Jose # 516  -  Chiclayo - Chiclayo - Lambayeque</t>
  </si>
  <si>
    <t>Chiclayo</t>
  </si>
  <si>
    <t>Lambayeque</t>
  </si>
  <si>
    <t>MIRIAM JACKELYN CULQUIPOMA DELGADO // JANET VASQUEZ VITON</t>
  </si>
  <si>
    <t>940222375 // 973737276</t>
  </si>
  <si>
    <t>D99939689@claro.com.pe;G9992436@claro.com.pe</t>
  </si>
  <si>
    <t>D885</t>
  </si>
  <si>
    <t>ACD Chota Takisoft</t>
  </si>
  <si>
    <t>TAKISOFT_D.CHOTA</t>
  </si>
  <si>
    <t>JR JOSE OSORES N°400 - CHOTA - CAJAMARCA</t>
  </si>
  <si>
    <t>CHOTA</t>
  </si>
  <si>
    <t>Miguel Calua</t>
  </si>
  <si>
    <t> Leonor Diaz / Vidalina Nuñez</t>
  </si>
  <si>
    <t>985146504 /947747709</t>
  </si>
  <si>
    <t>A400373@claro.com.pe;C63460@claro.com.pe</t>
  </si>
  <si>
    <t>HJD1</t>
  </si>
  <si>
    <t>ACD ATENCIO Celendín</t>
  </si>
  <si>
    <t>AARAMIRO CAJAMARCA</t>
  </si>
  <si>
    <t>Celendin</t>
  </si>
  <si>
    <t>MXKY</t>
  </si>
  <si>
    <t>ACD Cell Service San Marcos</t>
  </si>
  <si>
    <t>CELL_SERVICE_CAJ</t>
  </si>
  <si>
    <t>JR JOSÉ GALVEZ 431 – SAN MARCOS - CAJAMARCA</t>
  </si>
  <si>
    <t>Pedro Galvez</t>
  </si>
  <si>
    <t>San Marcos</t>
  </si>
  <si>
    <t> Juan Carlos Lezma / Adubel Lezma</t>
  </si>
  <si>
    <t>A487</t>
  </si>
  <si>
    <t>ACD Cutervo Takisoft</t>
  </si>
  <si>
    <t>TAKISOFT_DAC.CUTERVO</t>
  </si>
  <si>
    <t>JR 22 DE OCTUBRE N° 636 - PLAZA DE ARMAS - CUTERVO - CAJAMARCA</t>
  </si>
  <si>
    <t>CUTERVO</t>
  </si>
  <si>
    <t xml:space="preserve"> Anaseli Alarcon </t>
  </si>
  <si>
    <t>989491262 / 941694179</t>
  </si>
  <si>
    <t>D99939934@claro.com.pe</t>
  </si>
  <si>
    <t>ZLCE</t>
  </si>
  <si>
    <t>ACD Agtel Chepen</t>
  </si>
  <si>
    <t>AGTELTRUJILLO</t>
  </si>
  <si>
    <t>CA CAJAMARCA 611 - CHEPEN - CHEPEN</t>
  </si>
  <si>
    <t>Chepen</t>
  </si>
  <si>
    <t>tiendaespana.agtel@gmail.com</t>
  </si>
  <si>
    <t>A252</t>
  </si>
  <si>
    <t>ACD NILTON SILVA FLORES Jose Balta</t>
  </si>
  <si>
    <t>SILVAFLORES_D.CHICLA</t>
  </si>
  <si>
    <t>Av. José Balta #1278 - Chiclayo - Chiclayo - Lambayeque</t>
  </si>
  <si>
    <t>PILAR PURISACA DIAZ / NILTON CESAR SILVA FLORES</t>
  </si>
  <si>
    <t>985457176 / 949210100</t>
  </si>
  <si>
    <t>almacen.nc@nccomunicaciones.com.pe;C59303@claro.com.pe</t>
  </si>
  <si>
    <t>Sur</t>
  </si>
  <si>
    <t>HLER</t>
  </si>
  <si>
    <t>Celulares Marina Ilo</t>
  </si>
  <si>
    <t>CELMAR MOQUEGUA</t>
  </si>
  <si>
    <t>CELULARES MARINA COMUNICACIONES SR</t>
  </si>
  <si>
    <t>Jr. Zepita 411</t>
  </si>
  <si>
    <t>Ilo</t>
  </si>
  <si>
    <t>Moquegua</t>
  </si>
  <si>
    <t xml:space="preserve">Adriana Ramos </t>
  </si>
  <si>
    <t>adriana.elizabeth@claro.com.pe</t>
  </si>
  <si>
    <t>Marcia Rodríguez</t>
  </si>
  <si>
    <t>D285</t>
  </si>
  <si>
    <t>ACD Urubamba Cobertura</t>
  </si>
  <si>
    <t>COBERTURA_D.CUSCO</t>
  </si>
  <si>
    <t>COBERTURA_D.CUZCO</t>
  </si>
  <si>
    <t>Esq. Av. Señor de Torrechayoc y Av. La Cultura Lt. K-1 - Urubamba - Urubamba - Cusco</t>
  </si>
  <si>
    <t>Urubamba</t>
  </si>
  <si>
    <t>Cusco</t>
  </si>
  <si>
    <t>Ricardo Huaman</t>
  </si>
  <si>
    <t>943530102 / 987591717</t>
  </si>
  <si>
    <t>ricardo.huaman@claro.com.pe&gt;</t>
  </si>
  <si>
    <t>Frida Quispe</t>
  </si>
  <si>
    <t>D562</t>
  </si>
  <si>
    <t>ACD Caraveli Bryx</t>
  </si>
  <si>
    <t>BRYXW_DP.CARAVELI</t>
  </si>
  <si>
    <t>Avenida Sebastián Barranca S/N Acarí – Caravelí</t>
  </si>
  <si>
    <t>Acari</t>
  </si>
  <si>
    <t>Caraveli</t>
  </si>
  <si>
    <t>Arequipa</t>
  </si>
  <si>
    <t>L-V 9:00-13:00 y 15:00 a 20:00 / 
S 10:00 – 13:00 y 16:00 – 20:00</t>
  </si>
  <si>
    <t>Gino Cateriano</t>
  </si>
  <si>
    <t>gino.cateriano@claro.com.pe</t>
  </si>
  <si>
    <t>A429</t>
  </si>
  <si>
    <t>ACD Camana Kimluha</t>
  </si>
  <si>
    <t>KIMLUHA_D.AQP</t>
  </si>
  <si>
    <t>CORPORACION KIMLUHA SAC</t>
  </si>
  <si>
    <t>Jr Pierola 190 Camana-Camana- Arequipa</t>
  </si>
  <si>
    <t>Camana</t>
  </si>
  <si>
    <t xml:space="preserve">Jose Alberto Meza Pacheco </t>
  </si>
  <si>
    <t>C16722@claro.com.pe</t>
  </si>
  <si>
    <t>A606</t>
  </si>
  <si>
    <t>ACD Caylloma BJR</t>
  </si>
  <si>
    <t>B J R COMU_DAC.ARE</t>
  </si>
  <si>
    <t>Cl. Municipal Mz. I Lt. 6  - Pedregal - Caylloma - Arequipa</t>
  </si>
  <si>
    <t>Pedregal</t>
  </si>
  <si>
    <t>Caylloma</t>
  </si>
  <si>
    <t>R049</t>
  </si>
  <si>
    <t>ACD Quillabamba Melannie I</t>
  </si>
  <si>
    <t>ANDEAN_D.CUSCO2</t>
  </si>
  <si>
    <t>AV. EDGAR DE LA TORRE 215</t>
  </si>
  <si>
    <t>Santa Ana</t>
  </si>
  <si>
    <t xml:space="preserve">La Convención </t>
  </si>
  <si>
    <t>9:00 AM a 1:00 PM y de 3 PM a 8:00 pm</t>
  </si>
  <si>
    <t xml:space="preserve">Marco Sánchez </t>
  </si>
  <si>
    <t>marco.sanchez@claro.com.pe&gt;</t>
  </si>
  <si>
    <r>
      <t xml:space="preserve">ACD Mollendo Kimluha / </t>
    </r>
    <r>
      <rPr>
        <b/>
        <sz val="8"/>
        <rFont val="Calibri"/>
        <family val="2"/>
        <scheme val="minor"/>
      </rPr>
      <t>SOLO CHIP</t>
    </r>
  </si>
  <si>
    <t>Cl. Arequipa 385 - Mollendo - Islay - Arequipa</t>
  </si>
  <si>
    <t>Mollendo</t>
  </si>
  <si>
    <t>Islay</t>
  </si>
  <si>
    <t xml:space="preserve">Piero Delgado Grozzo </t>
  </si>
  <si>
    <t>piero.delgado@claro.com.pe</t>
  </si>
  <si>
    <t>Marlene Morales</t>
  </si>
  <si>
    <t>D934</t>
  </si>
  <si>
    <t>ACD El Collao Comsurpe</t>
  </si>
  <si>
    <t>COMSURPE_DAC IV</t>
  </si>
  <si>
    <t>Jr. 2 de Mayo 213 - Ilave - El Collao - Puno</t>
  </si>
  <si>
    <t>Ilave</t>
  </si>
  <si>
    <t>El Collao</t>
  </si>
  <si>
    <t>Puno</t>
  </si>
  <si>
    <t>D-V 10:00-20:00</t>
  </si>
  <si>
    <t xml:space="preserve">Vilma Choque </t>
  </si>
  <si>
    <t>C040</t>
  </si>
  <si>
    <t>ACD Andahuaylas Comverza</t>
  </si>
  <si>
    <t>COMVERZA_D.ANDAHUAY</t>
  </si>
  <si>
    <t>CAP ANDAHUAYLAS COMVERZA</t>
  </si>
  <si>
    <t>Jr. Ramón Castilla 381 - Andahuaylas - Andahuaylas - Apurimac</t>
  </si>
  <si>
    <t>Andahuaylas</t>
  </si>
  <si>
    <t>Apurimac</t>
  </si>
  <si>
    <t>SONIA OSIS RIVAS</t>
  </si>
  <si>
    <t>Total general</t>
  </si>
  <si>
    <t>Total Centro</t>
  </si>
  <si>
    <t>Total Lima</t>
  </si>
  <si>
    <t>Total Norte</t>
  </si>
  <si>
    <t>D548</t>
  </si>
  <si>
    <t>D691</t>
  </si>
  <si>
    <t>Cuenta de TELEFONO RESPONSABLE ACD</t>
  </si>
  <si>
    <t>D59496@claro.com.pe</t>
  </si>
  <si>
    <t>967218753 / 989048116</t>
  </si>
  <si>
    <t>planetacanete@claro.com.pe</t>
  </si>
  <si>
    <t>D64591@claro.com.pe</t>
  </si>
  <si>
    <t>TELEFONO RESPONSABLE ACD2</t>
  </si>
  <si>
    <t>STATUS KY</t>
  </si>
  <si>
    <t>NO VA</t>
  </si>
  <si>
    <t>NO PRESENCIAL</t>
  </si>
  <si>
    <t>Calle Antigua Panamericana Sur  km36 , Urb. San Vicente Parcela B43 C.C.PLAZA CENTER Lurin Tda. 103 -Lurin</t>
  </si>
  <si>
    <t>Magaly Ramirez</t>
  </si>
  <si>
    <t>Jorge Morales/Cecilia Rodriguez/Miryam Valdivie</t>
  </si>
  <si>
    <t>915339479/921071776/956735190</t>
  </si>
  <si>
    <t xml:space="preserve">Deiby Villanueva /  Andrea Arévalo </t>
  </si>
  <si>
    <t xml:space="preserve">927505549 / 993025293 </t>
  </si>
  <si>
    <t>G99936386@claro.com.pe</t>
  </si>
  <si>
    <t>Diego Rosadio</t>
  </si>
  <si>
    <t>Yesenia Paulino</t>
  </si>
  <si>
    <t>Mauricio Cabanillas</t>
  </si>
  <si>
    <t>Ingrid Benites</t>
  </si>
  <si>
    <t>COORDINADOR CLARO</t>
  </si>
  <si>
    <t>PRESENCIAL</t>
  </si>
  <si>
    <t>FABIOLA BUGARIN CASTILLO / MARIA  ESTER SILVA LOAYZA</t>
  </si>
  <si>
    <t>944622794/ 993522325</t>
  </si>
  <si>
    <t>L-S 09:00-19:00 (Refrigerio de 1pm a 2pm)</t>
  </si>
  <si>
    <t>jose.palacios@claro.com.pe</t>
  </si>
  <si>
    <t>JOEL ARAUJO GARCIA</t>
  </si>
  <si>
    <t>DEYSI ARLET ZAVALETA</t>
  </si>
  <si>
    <t>L-S 10:00-16:00</t>
  </si>
  <si>
    <t>ROSA ELIZABETH FAICHIN</t>
  </si>
  <si>
    <t>L-S 9am a 1pm - 2pm a 6pm</t>
  </si>
  <si>
    <t>L - S 9am a 5pm</t>
  </si>
  <si>
    <t>L - S 9:00AM a 6:00 pm</t>
  </si>
  <si>
    <t>C13390@claro.com.pe&gt;</t>
  </si>
  <si>
    <t>L - S 10:00 - 13:00 // 15:00 -19:00</t>
  </si>
  <si>
    <t>Juan Vilca</t>
  </si>
  <si>
    <t>C64975@claro.com.pe // A400229@claro.com.pe</t>
  </si>
  <si>
    <t>L-S 9am a 1pm - 4pm a 8pm</t>
  </si>
  <si>
    <t>L-S 9 am a 1 pm - 3 pm a 7 pm</t>
  </si>
  <si>
    <t>L - S 10:00 - 13:00 // 14:00 - 19:00</t>
  </si>
  <si>
    <t xml:space="preserve"> 963374558 </t>
  </si>
  <si>
    <t>A400360@Claro.com.pe // D99932816@claro.pe.com</t>
  </si>
  <si>
    <t>L-S 9 am a 2 pm - 3 pm a 7 pm</t>
  </si>
  <si>
    <t>L-S 10:00-18:00</t>
  </si>
  <si>
    <t xml:space="preserve">MARIA ELENA TICLLAHUANACO MACHACA </t>
  </si>
  <si>
    <t>A400310@claro.com.pe</t>
  </si>
  <si>
    <t>C63452@claro.com.pe</t>
  </si>
  <si>
    <t>MIRIAM TINOCO</t>
  </si>
  <si>
    <t>A400132@CLARO.COM.PE</t>
  </si>
  <si>
    <t>A400609@CLARO.COM.PE</t>
  </si>
  <si>
    <t>964102133 // 995019136</t>
  </si>
  <si>
    <t>A400134@CLARO.COM.PE</t>
  </si>
  <si>
    <t>A400149@CLARO.COM.PE</t>
  </si>
  <si>
    <t xml:space="preserve">SORAYA </t>
  </si>
  <si>
    <t>A400592@CLARO.COM.PE</t>
  </si>
  <si>
    <t>A400138@CLARO.COM.PE</t>
  </si>
  <si>
    <t xml:space="preserve">WILLIAN QUEVEDO / Eva Amaya </t>
  </si>
  <si>
    <t xml:space="preserve">962380564 / 992490179 </t>
  </si>
  <si>
    <t>A400593@CLARO.COM.PE</t>
  </si>
  <si>
    <t>WILLIAN QUEVEDO / Atalia Muñoz</t>
  </si>
  <si>
    <t>962380564 / 966446699</t>
  </si>
  <si>
    <t>A400145@CLARO.COM.PE</t>
  </si>
  <si>
    <t xml:space="preserve">Giovanni Lambruschini </t>
  </si>
  <si>
    <t xml:space="preserve">LLAMBRUSCHINI@CLARO.COM.PE </t>
  </si>
  <si>
    <t>Elizabeth Salazar</t>
  </si>
  <si>
    <t>A400605@CLARO.COM.PE</t>
  </si>
  <si>
    <t>ACD JAEN INFOCENTRO II</t>
  </si>
  <si>
    <t>A400156@claro.com.pe</t>
  </si>
  <si>
    <t>G2Y6</t>
  </si>
  <si>
    <t>ACD IZAGUIRRE REDCOTEA</t>
  </si>
  <si>
    <t>REDCOTEA_D.LIMA</t>
  </si>
  <si>
    <t>AV IZAGUIRRE 287 - C.C. PLAZA ROYAL - INDEPENDENCIA</t>
  </si>
  <si>
    <t>INDEPENDENCIA</t>
  </si>
  <si>
    <t>LIMA</t>
  </si>
  <si>
    <t>Veronica Núñez</t>
  </si>
  <si>
    <t>Claudia Manottupa</t>
  </si>
  <si>
    <t>dac.redcotea@gmail.com</t>
  </si>
  <si>
    <t>A556</t>
  </si>
  <si>
    <t>ACD JOSOL CHACHAPOYAS</t>
  </si>
  <si>
    <t>TELE JOSOL_DAC.AMAZO</t>
  </si>
  <si>
    <t>JR. GRAU NRO. 609 Chachapoya Chapayas Amazonas</t>
  </si>
  <si>
    <t>Chachapoyas</t>
  </si>
  <si>
    <t>9:00AM a 1:00PM - 3:00PM a 6:00PM</t>
  </si>
  <si>
    <t>Jorge Rolando Guardia</t>
  </si>
  <si>
    <t>ACD UTCUBAMBA JOSOL</t>
  </si>
  <si>
    <t>AV CHACHAPOYAS 2125 - BAGUA GRANDE - AMAZONAS</t>
  </si>
  <si>
    <t>Bagua Grande</t>
  </si>
  <si>
    <t>Utcubamba</t>
  </si>
  <si>
    <t>9:00AM A 5:00PM</t>
  </si>
  <si>
    <t>ACD LLECLLIS CARAZ</t>
  </si>
  <si>
    <t>Caraz</t>
  </si>
  <si>
    <t>Huaylas</t>
  </si>
  <si>
    <t>10am a 1pm - 3pm a 7pm</t>
  </si>
  <si>
    <t>Danny Paul Sifuentes</t>
  </si>
  <si>
    <t>ACD GOMEZ CHIMBOTE</t>
  </si>
  <si>
    <t>AV JOSE GALVEZ N° 277 Y AV JOSE PARDO 798 - CHIMBOTE - ANCASH</t>
  </si>
  <si>
    <t>Chimbote</t>
  </si>
  <si>
    <t>Santa</t>
  </si>
  <si>
    <t>9am a 1pm - 2pm a 6pm</t>
  </si>
  <si>
    <t>3CNQ</t>
  </si>
  <si>
    <t>ACD OVERALL CHIMBOTE</t>
  </si>
  <si>
    <t>OVERALL_STRATEGY_ANCASH</t>
  </si>
  <si>
    <t>AV.FRANCISCO BOLOGNESI 637 - CHIMBOTE - SANTA - ANCASH</t>
  </si>
  <si>
    <t>A - 715</t>
  </si>
  <si>
    <t>ACD Lugatel Cajamarca CC Real Plaza</t>
  </si>
  <si>
    <t>Lugatel sac A-715</t>
  </si>
  <si>
    <t>C.C Real  PLAZA LOCAL LC 17 - Cajamarca - Cajamarca - Cajamarca</t>
  </si>
  <si>
    <t>9 am a 7 pm</t>
  </si>
  <si>
    <t>MAHADI_CAJ</t>
  </si>
  <si>
    <t>ACD Mahadi Cajamarca El Quinde</t>
  </si>
  <si>
    <t>C.C. EL QUINDE SHOPING PLAZA LC 115 - LC117 (JR SOR MANUELA GIL 151) - Cajamarca - Cajamarca - Cajamarca</t>
  </si>
  <si>
    <t>R272</t>
  </si>
  <si>
    <t>ACD Nibep Cajamarca</t>
  </si>
  <si>
    <t>NIBEP_D.CAJAMARCA</t>
  </si>
  <si>
    <t>Jr. Apurimac 997 a 1/2 cuadra del Mercado Central - Cajamarca - Cajamarca - Cajamarca</t>
  </si>
  <si>
    <t>ACD Lugatel Cajamarca</t>
  </si>
  <si>
    <t>Jr. Cruz de Piedra 695 - Cercado  - Cajamarca - Cajamarca - Cajamarca</t>
  </si>
  <si>
    <t>BRICENO_CAJAMARCA</t>
  </si>
  <si>
    <t>ACD Briceño Cajamarca</t>
  </si>
  <si>
    <t>Jr. El COMERCIO 924, Plaza de Armas - Cajamarca - Cajamarca - Cajamarca</t>
  </si>
  <si>
    <t>9 m a 1pm - 3pm a 7pm</t>
  </si>
  <si>
    <t>ACD Atencio Celendin</t>
  </si>
  <si>
    <t>JR PARDO 400 - Plaza de Armas Celendin - Celendin - Cajamarca</t>
  </si>
  <si>
    <t>9 am a 1 pm - 3 pm a 7 pm</t>
  </si>
  <si>
    <t>A495</t>
  </si>
  <si>
    <t>ACD DATA CEL CHEPEN</t>
  </si>
  <si>
    <t>DATACEL_DAC.TRUJI</t>
  </si>
  <si>
    <t>CA. SAN PEDRO 147 CHEPEN La Libertad</t>
  </si>
  <si>
    <t>CHEPEN</t>
  </si>
  <si>
    <t>9am a 1pm - 2pm a 7pm</t>
  </si>
  <si>
    <t>A824</t>
  </si>
  <si>
    <t>ACD GRAN CHIMU CASCAS</t>
  </si>
  <si>
    <t>CASCAS_DAC.LALIBE</t>
  </si>
  <si>
    <t>JR SAN GABRIEL 547 (CAP) - CASCAS - LA LIBERTAD</t>
  </si>
  <si>
    <t>Cascas</t>
  </si>
  <si>
    <t>Gran Chimu</t>
  </si>
  <si>
    <t>1G3G</t>
  </si>
  <si>
    <t>ACD NAMLO VIRREY</t>
  </si>
  <si>
    <t>NAMLO.D_TRU</t>
  </si>
  <si>
    <t>C.C. EL VIRREY - CA GRAU Y GAMARRA S/N TIENDA A1-T4 -TRUJILLO- TRUJILLO - LA LIBERTAD</t>
  </si>
  <si>
    <t>Trujillo</t>
  </si>
  <si>
    <t>10am a 1pm - 2pm a 8pm</t>
  </si>
  <si>
    <t>ACD MYA TRUJILLO CENTRO</t>
  </si>
  <si>
    <t>JR. PIZARRO 480 - TRUJILLO- TRUJILLO- LA LIBERTAD</t>
  </si>
  <si>
    <t>A911</t>
  </si>
  <si>
    <t>ACD MYA MALL AVENTURA</t>
  </si>
  <si>
    <t>C.C. Mall Plaza, Av. Mansiche s/n  B-1229 B-1233 Y S-160 Trujillo - La Libertad</t>
  </si>
  <si>
    <t>1HMH</t>
  </si>
  <si>
    <t>ACD CIX E&amp;G Chiclayo</t>
  </si>
  <si>
    <t>CIX E Y G CHICLAYO</t>
  </si>
  <si>
    <t>AV JOSE BALTA 1183 - CHICLAYO - LAMBAYEQUE</t>
  </si>
  <si>
    <t>9:00AM A 6:00PM</t>
  </si>
  <si>
    <t>4L2F</t>
  </si>
  <si>
    <t xml:space="preserve">ACD MACALOPU </t>
  </si>
  <si>
    <t>MACALOPU_LAM</t>
  </si>
  <si>
    <t>Av Tacna N°536 - Pueblo Nuevo - Ferreñafe - Lambayeque</t>
  </si>
  <si>
    <t>Pueblo Nuevo</t>
  </si>
  <si>
    <t>Ferreñafe</t>
  </si>
  <si>
    <t>9:00AM a 1:00PM - 3:00PM A 5:00PM</t>
  </si>
  <si>
    <t>A922</t>
  </si>
  <si>
    <t>ACD NILTON SILVA OLMOS</t>
  </si>
  <si>
    <t>CA LEGIA N° 810  - OLMOS - LAMBAYEQUE</t>
  </si>
  <si>
    <t>Olmos</t>
  </si>
  <si>
    <t>9:00AM a 1:00PM - 3:00PM A 6:00PM</t>
  </si>
  <si>
    <t>LHXM</t>
  </si>
  <si>
    <t>ACD AYABACA RAMOS</t>
  </si>
  <si>
    <t>RAMOS_D.PIURA</t>
  </si>
  <si>
    <t>CA CACERES 352 - AYABACA - PIURA</t>
  </si>
  <si>
    <t xml:space="preserve">Ayabaca </t>
  </si>
  <si>
    <t>Ayabaca</t>
  </si>
  <si>
    <t>L a V  de 9:00 am a 7:00 pm y S de 9:00 am a 2:00 pm</t>
  </si>
  <si>
    <t>U3GZ</t>
  </si>
  <si>
    <t>ACD PAITA PERU PHONE</t>
  </si>
  <si>
    <t>CA JUNIN 300 - PAITA - PIURA</t>
  </si>
  <si>
    <t>PAITA</t>
  </si>
  <si>
    <t>L a S de 9:00 am a  7:00 pm</t>
  </si>
  <si>
    <t>ACD PIURA PERU PHONE</t>
  </si>
  <si>
    <t>CA LIBERTAD 675 - PIURA - PIURA</t>
  </si>
  <si>
    <t>ACD PIURA PERU PHONE II</t>
  </si>
  <si>
    <t>AV.GRAU 128 - PIURA - PIURA</t>
  </si>
  <si>
    <t>ACD OPEN PLAZA PIURA PERU PHONE</t>
  </si>
  <si>
    <t>LC-27 C.C.O MALLS PERU - CC Open Plaza - Piura</t>
  </si>
  <si>
    <t>L a D de 9:00 am a  7:00 pm</t>
  </si>
  <si>
    <t>ACD SULLANA CARDEY</t>
  </si>
  <si>
    <t>DY27</t>
  </si>
  <si>
    <t>ACD TALARA DAPTA</t>
  </si>
  <si>
    <t>DAPTAPIURA</t>
  </si>
  <si>
    <t>Av. A 109 - Pariñas - Talara</t>
  </si>
  <si>
    <t>Talara</t>
  </si>
  <si>
    <t>L a V de 9:00 am a 6:00 pm</t>
  </si>
  <si>
    <t>A631</t>
  </si>
  <si>
    <t>ACD TUMBES FUTURAMA</t>
  </si>
  <si>
    <t>FUTURAMA_DAC.TUMBES</t>
  </si>
  <si>
    <t>CA MIGUEL GRAU 404  CERCADO TUMBES</t>
  </si>
  <si>
    <t>Tumbes</t>
  </si>
  <si>
    <t>L a V 9:00 am a 1:30 pm y de 3:00 pm a 6:00 pm y S de 9:00 am a 2:00 pm</t>
  </si>
  <si>
    <t>Giovanni Lambruschini</t>
  </si>
  <si>
    <t>Jhohanny Olano Muñoz</t>
  </si>
  <si>
    <t>Lelis William Diaz</t>
  </si>
  <si>
    <t>R511</t>
  </si>
  <si>
    <t>ACD BZ Balta Cix</t>
  </si>
  <si>
    <t>GRUPOBZ_CHICLAYO</t>
  </si>
  <si>
    <t>Calle Pedro Ruiz # 931  - Chiclayo - Chiclayo - Lambayeque</t>
  </si>
  <si>
    <t>FRANK JUNIOR CUMPA NEYRA</t>
  </si>
  <si>
    <t>A400648@CLARO.COM.PE</t>
  </si>
  <si>
    <t>39HF</t>
  </si>
  <si>
    <t>ACD MAHADI CHACHAPOYAS</t>
  </si>
  <si>
    <t>MAHADI_CHACHA</t>
  </si>
  <si>
    <t>Jr. Grau N° 537 - Chachapoyas - Chachapoyas - Amazonas</t>
  </si>
  <si>
    <t>AMAZONAS</t>
  </si>
  <si>
    <t>L -S 9:00 - 6:00PM</t>
  </si>
  <si>
    <t>CARLA ARISTA LOPEZ</t>
  </si>
  <si>
    <t>A400653@CLARO.COM.PE</t>
  </si>
  <si>
    <t>W3WL</t>
  </si>
  <si>
    <t>ACD BURGA BG</t>
  </si>
  <si>
    <t>SERVGENBURGAM</t>
  </si>
  <si>
    <t>Jr. San Felipe Santiago 399  Bagua Grande - Utcubamba - Amazonas</t>
  </si>
  <si>
    <t>9:00AAM A 1:00PM - 3:00PM A 6:00PM</t>
  </si>
  <si>
    <t>VICTOR ANDRES VERAMATUS</t>
  </si>
  <si>
    <t>A400636@CLARO.COM.PE</t>
  </si>
  <si>
    <t>FALTA CORREO</t>
  </si>
  <si>
    <t>FQ30</t>
  </si>
  <si>
    <t>ACD JR. DE LA UNION INVERSOL</t>
  </si>
  <si>
    <t>INV SOLANO_D.LINCE</t>
  </si>
  <si>
    <t>JR,De La Unión 499 Cercado de Lima</t>
  </si>
  <si>
    <t xml:space="preserve">Cercado de Lima </t>
  </si>
  <si>
    <t xml:space="preserve">Luisa Palacios </t>
  </si>
  <si>
    <t>A400079@claro.com.pe</t>
  </si>
  <si>
    <t>L-D 10:00-22:00</t>
  </si>
  <si>
    <t xml:space="preserve">VICTOR VEGA </t>
  </si>
  <si>
    <t>Jr. Pardo 410  ref. cerca a Plaza de Armas</t>
  </si>
  <si>
    <t>L - S 9 am a 1 pm - 3 pm a 7 pm</t>
  </si>
  <si>
    <t>Yesenia Quispe / Neyla Lozano</t>
  </si>
  <si>
    <t>979497697 / 916482337</t>
  </si>
  <si>
    <t>G99930316@claro.com.pe; D99930316@claro.com.pe</t>
  </si>
  <si>
    <t>A313</t>
  </si>
  <si>
    <t>ACD Abancay TELECOM I</t>
  </si>
  <si>
    <t>TELECOM_D.APURIMAK</t>
  </si>
  <si>
    <t>AV. ARENAS 154</t>
  </si>
  <si>
    <t>ANANEA</t>
  </si>
  <si>
    <t>ABANCAY</t>
  </si>
  <si>
    <t>APURIMAC</t>
  </si>
  <si>
    <t>RICARDO HUAMAN</t>
  </si>
  <si>
    <t>ricardo.huaman@claro.com.pe</t>
  </si>
  <si>
    <t>YENY MILDRE GONZALES LOAYZA</t>
  </si>
  <si>
    <t>C59611@CLARO.COM.PE</t>
  </si>
  <si>
    <t>ACD Abancay TELECOM II</t>
  </si>
  <si>
    <t> TELECOM_D.APURIMAK</t>
  </si>
  <si>
    <t>JR. AREQUIPA 116</t>
  </si>
  <si>
    <t>CAMANA</t>
  </si>
  <si>
    <t>MILAGROS ARONI SANCHEZ</t>
  </si>
  <si>
    <t>D150</t>
  </si>
  <si>
    <t>ACD ABANCAY COMVERZA</t>
  </si>
  <si>
    <t>COMVERZA EIRL</t>
  </si>
  <si>
    <t>JR. AREQUIPA Nº 200</t>
  </si>
  <si>
    <t>MOLLENDO</t>
  </si>
  <si>
    <t xml:space="preserve">Diego Enriquez Coronel </t>
  </si>
  <si>
    <t>SOSIS.DEALER@CLARO.COM.PE</t>
  </si>
  <si>
    <t>R281</t>
  </si>
  <si>
    <t xml:space="preserve">ACD CUSCO RED SUR PLUS </t>
  </si>
  <si>
    <t>RED SUR PLUS_D.CUSCO</t>
  </si>
  <si>
    <t>Psj Manco Ccapac Mza X-L7 Cusco, Cusco, Santiago</t>
  </si>
  <si>
    <t>CUSCO</t>
  </si>
  <si>
    <t>Ruth Milagros Cardenas Alcarraz</t>
  </si>
  <si>
    <t>G9990057@CLARO.COM.PE</t>
  </si>
  <si>
    <t xml:space="preserve">8JKD </t>
  </si>
  <si>
    <t>ACD MOQUEGUA RyT</t>
  </si>
  <si>
    <t>R&amp;T MOQUEGUA</t>
  </si>
  <si>
    <t>CALLE ANCASH 194-B</t>
  </si>
  <si>
    <t xml:space="preserve">MAJES </t>
  </si>
  <si>
    <t>MARISCAL NIETO</t>
  </si>
  <si>
    <t>MOQUEGUA</t>
  </si>
  <si>
    <t>VICTOR CORTEZ AGUIRRE</t>
  </si>
  <si>
    <t>913003480/997109291</t>
  </si>
  <si>
    <t>victor.cortez@claro.com.pe</t>
  </si>
  <si>
    <t xml:space="preserve">MIRIAN RAQUEL CASERES LAURA </t>
  </si>
  <si>
    <t>G99931676@CLARO.COM.PE</t>
  </si>
  <si>
    <t>ACD ILO CELMAR II</t>
  </si>
  <si>
    <t>NUEVO ILO MZ 47 LT 17</t>
  </si>
  <si>
    <t>SECOCHA</t>
  </si>
  <si>
    <t>ILO</t>
  </si>
  <si>
    <t>MANZANO CAMPOS ERICKA MARICIELO</t>
  </si>
  <si>
    <t>D64342@CLARO.COM.PE</t>
  </si>
  <si>
    <t>ACD JULIACA COMSURPE</t>
  </si>
  <si>
    <t>JR SAN MARTIN 249</t>
  </si>
  <si>
    <t>CHUQUIBAMBA</t>
  </si>
  <si>
    <t>SAN ROMAN</t>
  </si>
  <si>
    <t>PUNO</t>
  </si>
  <si>
    <t>KATERINE QUISPIMAYLI CCORIMANYA</t>
  </si>
  <si>
    <t>C63083@CLARO.COM.PE</t>
  </si>
  <si>
    <t>ACD JULIACA COMSURPE II</t>
  </si>
  <si>
    <t>JR SAN MARTIN 283</t>
  </si>
  <si>
    <t>QUISPICANCHI</t>
  </si>
  <si>
    <t xml:space="preserve">SADAN IRWIN CHIPANA IDME </t>
  </si>
  <si>
    <t>ACD ANDAHUAYLAS COMVERZA I</t>
  </si>
  <si>
    <t>JR. RAMÓN CASTILLA 381 - ANDAHUAYLAS - ANDAHUAYLAS - APURIMAC</t>
  </si>
  <si>
    <t xml:space="preserve">ESPINAR </t>
  </si>
  <si>
    <t>ApurÍmac</t>
  </si>
  <si>
    <t xml:space="preserve">JUNIOR MARIO DAMIANO RIVAS </t>
  </si>
  <si>
    <t>A400338@claro.com.pe</t>
  </si>
  <si>
    <t>ACD ANDAHUAYLAS COMVERZA II</t>
  </si>
  <si>
    <t>JR. RAMÓN CASTILLA 322 - ANDAHUAYLAS - ANDAHUAYLAS - APURIMAC</t>
  </si>
  <si>
    <t xml:space="preserve">ACRAI </t>
  </si>
  <si>
    <t xml:space="preserve">TERESA SILVERA TALAVERANO </t>
  </si>
  <si>
    <t>A400324@claro.com.pe</t>
  </si>
  <si>
    <t>D919</t>
  </si>
  <si>
    <t>ACD AYAVIRI SANTY</t>
  </si>
  <si>
    <t>SANTYD_D.MELGAR</t>
  </si>
  <si>
    <t>SANTY DISTRIBUCIONES SCRL</t>
  </si>
  <si>
    <t xml:space="preserve">JR. 25 DE DICIEMBRE 673 </t>
  </si>
  <si>
    <t>Ayaviri</t>
  </si>
  <si>
    <t>Melgar</t>
  </si>
  <si>
    <t>NOEMI NANCY CACERES MAMANI</t>
  </si>
  <si>
    <t>A400166@claro.com.pe</t>
  </si>
  <si>
    <t>D918</t>
  </si>
  <si>
    <t>ACD AZANGARO SANTY</t>
  </si>
  <si>
    <t>SANTYD_D.AZANGARO</t>
  </si>
  <si>
    <t>JR. PUNO 413 - AZÁNGARO - AZÁNGARO - PUNO</t>
  </si>
  <si>
    <t>Azángaro</t>
  </si>
  <si>
    <t xml:space="preserve">MELAYNE PILCO CCOPACONDORI </t>
  </si>
  <si>
    <t>A400177@claro.com.pe</t>
  </si>
  <si>
    <t>A426</t>
  </si>
  <si>
    <t>ACD CARAVELI DIGOLI</t>
  </si>
  <si>
    <t>DIGOLI_D.AQP</t>
  </si>
  <si>
    <t>DIGOLI EIRL</t>
  </si>
  <si>
    <t>AV. EMANCIPACIÓN  S/N  B-1 - CHALA - CARAVELÍ - AREQUIPA</t>
  </si>
  <si>
    <t>Chala</t>
  </si>
  <si>
    <t>Caravelí</t>
  </si>
  <si>
    <t xml:space="preserve">DIANA GUADALUPE FAJARDO HUAMANI </t>
  </si>
  <si>
    <t>A400441@claro.com.pe</t>
  </si>
  <si>
    <t>ACD CHINCHEROS COMVERZA</t>
  </si>
  <si>
    <t>AV. LOS INCAS S/N - ANCO HUALLO - CHINCHEROS - APURIMAC</t>
  </si>
  <si>
    <t>Anco Huallo</t>
  </si>
  <si>
    <t>Chincheros</t>
  </si>
  <si>
    <t xml:space="preserve">MADELEINI ZULEMA NORABUENA </t>
  </si>
  <si>
    <t>A400341@claro.com.pe</t>
  </si>
  <si>
    <t>ACD RINCONADA COMUNICACIONES</t>
  </si>
  <si>
    <t>COMSURPE_DAC V</t>
  </si>
  <si>
    <t>COMUNICACIONES SUR PERUANA EIRL</t>
  </si>
  <si>
    <t>JR. ARGENTINA S/N URB. 3 DE MAYO - ANANEA - SAN ANTONIO DE PUTINA - PUNO</t>
  </si>
  <si>
    <t>Ananea</t>
  </si>
  <si>
    <t xml:space="preserve">San Antonio de Putina </t>
  </si>
  <si>
    <t xml:space="preserve">Puno </t>
  </si>
  <si>
    <t>VEYZHA MACHACA TICONA</t>
  </si>
  <si>
    <t>A400164@claro.com.pe</t>
  </si>
  <si>
    <t>D103</t>
  </si>
  <si>
    <t>ACD MOLLENDO KIMLUHA II</t>
  </si>
  <si>
    <t>CALLE COMERCIO 300 MOLLENDO</t>
  </si>
  <si>
    <t>JOSE MEZA</t>
  </si>
  <si>
    <t>DIOSELYN SAMANTA RIQUELME CRUZ</t>
  </si>
  <si>
    <t>A400396@claro.com.pe</t>
  </si>
  <si>
    <t>R220</t>
  </si>
  <si>
    <t>ACD PEDREGAL KIMLUHA</t>
  </si>
  <si>
    <t>AV. ISLAY MZA. I LOTE. 3 VLL. PEDREGAL AREQUIPA - CAYLLOMA - MAJES</t>
  </si>
  <si>
    <t xml:space="preserve">Majes </t>
  </si>
  <si>
    <t xml:space="preserve">caylloma </t>
  </si>
  <si>
    <t xml:space="preserve">ROSA ANGELICA CHATA ROJAS </t>
  </si>
  <si>
    <t>A400442@claro.com.pe</t>
  </si>
  <si>
    <t>R188</t>
  </si>
  <si>
    <t>ACD SECOCHA KIMLUHA</t>
  </si>
  <si>
    <t>CALLE ESQUINA DEL MOVIMIENTO S/N, SECOCHA, CAMANÁ, AREQUIPA.</t>
  </si>
  <si>
    <t>Secocha</t>
  </si>
  <si>
    <t xml:space="preserve">Camana </t>
  </si>
  <si>
    <t>ERIKA SHARMILY LUICHO CHAMBI</t>
  </si>
  <si>
    <t>A400411@claro.com.pe</t>
  </si>
  <si>
    <t>R218</t>
  </si>
  <si>
    <t>ACD CHUQUIBAMBA KIMLUHA</t>
  </si>
  <si>
    <t>CALLE LIMA 205, CHUQUIBAMBA, CONDESUYOS, AREQUIPA.</t>
  </si>
  <si>
    <t>Chuquibamba</t>
  </si>
  <si>
    <t>condesuyos</t>
  </si>
  <si>
    <t>GABY YUDY DAVILA VALDIVIA</t>
  </si>
  <si>
    <t>A400412@claro.com.pe</t>
  </si>
  <si>
    <t>D468</t>
  </si>
  <si>
    <t>ACD QUISPICANCHIS RED SUR PLUS</t>
  </si>
  <si>
    <t>RED SUR PLUS Y COMUNICACIONES E.I.R.L.</t>
  </si>
  <si>
    <t>JR. ARICA 112 - URCOS - QUISPICANCHI - CUSCO</t>
  </si>
  <si>
    <t>URCOS</t>
  </si>
  <si>
    <t xml:space="preserve">JOSE MEZA </t>
  </si>
  <si>
    <t>CARMEN HUAMAN ROQUE </t>
  </si>
  <si>
    <t>A400452@claro.com.pe</t>
  </si>
  <si>
    <t>ACD ESPINAR SCS</t>
  </si>
  <si>
    <t>SOUTHERN_CUSCO</t>
  </si>
  <si>
    <t>Av Zela 105 Plaza de Armas Espinar</t>
  </si>
  <si>
    <t xml:space="preserve">CUSCO </t>
  </si>
  <si>
    <t>JOSE LUIS ALA CHARA</t>
  </si>
  <si>
    <t>A400449@claro.com.pe</t>
  </si>
  <si>
    <t>ACD CARAVELI MANRIQUE</t>
  </si>
  <si>
    <t>MANRIQUE BRICEÑO BRYXW</t>
  </si>
  <si>
    <t>AV. SEBASTIAN BARRANCA S/N - ACARÍ - CARAVELÍ - AREQUIPA</t>
  </si>
  <si>
    <t xml:space="preserve">CARAVELI </t>
  </si>
  <si>
    <t>AREQUIPA</t>
  </si>
  <si>
    <t xml:space="preserve">BRYW MANRIQUE BRICEÑO </t>
  </si>
  <si>
    <t>A400478@claro.com.pe</t>
  </si>
  <si>
    <t>AA4D</t>
  </si>
  <si>
    <t>ACD BZ Real Plaza</t>
  </si>
  <si>
    <t>C.C. REAL PLAZA CHICLAYO - MN24</t>
  </si>
  <si>
    <t xml:space="preserve">10:00AM A 1:00 PM Y 4:00PM A 7:00PM </t>
  </si>
  <si>
    <t>A400658@CLARO.COM.PE</t>
  </si>
  <si>
    <t>ARTURO MOISES MUÑOZ CHUQUIRUNA</t>
  </si>
  <si>
    <t>CHIMBOTE</t>
  </si>
  <si>
    <t>JULIACA</t>
  </si>
  <si>
    <t>MADRE DE DIOS</t>
  </si>
  <si>
    <t>TARAPOTO</t>
  </si>
  <si>
    <t>PUCALLPA</t>
  </si>
  <si>
    <t>1WE9</t>
  </si>
  <si>
    <t>ACD PIURA GALLO</t>
  </si>
  <si>
    <t>ACD TALARA PERU PHONE</t>
  </si>
  <si>
    <t>ACD SECHURA PERU PHONE</t>
  </si>
  <si>
    <t>D88X</t>
  </si>
  <si>
    <t>TOCACHE</t>
  </si>
  <si>
    <t>JONATHAN DEL AGUILA</t>
  </si>
  <si>
    <t>D99937166@CLARO.COM.PE</t>
  </si>
  <si>
    <t>ACD KM LUNA HUARAZ 2</t>
  </si>
  <si>
    <t>A076</t>
  </si>
  <si>
    <t>ACD MYA CHAO</t>
  </si>
  <si>
    <t>CA TACNA 332 - OTUZCO - OTUZCO - LA LIBERTAD</t>
  </si>
  <si>
    <t>ACD TANTAQUISPE SANTIAGO DE CHUCO</t>
  </si>
  <si>
    <t>JR LUIS DE LA PUENTE UCEDA 1385 - SANTIAGO DE CHUCO - LA LIBERTAD</t>
  </si>
  <si>
    <t>B7XV</t>
  </si>
  <si>
    <t>MAHADI_CIX</t>
  </si>
  <si>
    <t>ACD CHULUCANAS PERU PHONE</t>
  </si>
  <si>
    <t>CHULUCANAS</t>
  </si>
  <si>
    <t>MORROPON</t>
  </si>
  <si>
    <t>ACD SULLANA PERU PHONE</t>
  </si>
  <si>
    <t>ACD TALARA ENLACE</t>
  </si>
  <si>
    <t>JUAN VILCA VALDERRAMA</t>
  </si>
  <si>
    <t>JUAN CARLOS LEZMA ARMAS</t>
  </si>
  <si>
    <t>MARIA LEONOR DIAZ LOPEZ</t>
  </si>
  <si>
    <t>JORGE LUIS SAMAME ROJAS</t>
  </si>
  <si>
    <t>a400207@claro.com.pe</t>
  </si>
  <si>
    <t>a400205@claro.com.pe</t>
  </si>
  <si>
    <t>A400689@claro.com.pe</t>
  </si>
  <si>
    <t>MARILI TOCHON PIEROLA</t>
  </si>
  <si>
    <t>A715</t>
  </si>
  <si>
    <t>AREVALO MOVIL S.A.C.</t>
  </si>
  <si>
    <t>HELIA // JHOEL</t>
  </si>
  <si>
    <t>966701365 // 972243366</t>
  </si>
  <si>
    <t>DG7C</t>
  </si>
  <si>
    <t>CORPORACION E INVERSIONES ATEL EIRL</t>
  </si>
  <si>
    <t>ATEL AYACUCHO</t>
  </si>
  <si>
    <t>JR ASAMBLEA N° 288</t>
  </si>
  <si>
    <t>CARLOS // ELVIS</t>
  </si>
  <si>
    <t>970128853 // 984344509</t>
  </si>
  <si>
    <t>D728</t>
  </si>
  <si>
    <t>DELGADO BUITRON HERYCA KARYNA</t>
  </si>
  <si>
    <t>DBHERY_DP.VHUAMAN</t>
  </si>
  <si>
    <t>A699</t>
  </si>
  <si>
    <t>ESTAR. CEL S.A.C.</t>
  </si>
  <si>
    <t>ESTAR CEL_D.AYACUCHO</t>
  </si>
  <si>
    <t>MILUSKA SIMBRON</t>
  </si>
  <si>
    <t>38F5</t>
  </si>
  <si>
    <t>MULTISERVICIOS SAN ANTONIO DE PADUA E.I.R.L.</t>
  </si>
  <si>
    <t>S A P AYACUCHO</t>
  </si>
  <si>
    <t>MARISCAL CASTILLA  N° 103</t>
  </si>
  <si>
    <t>SULMA HUAMANCUSI</t>
  </si>
  <si>
    <t>60YO</t>
  </si>
  <si>
    <t>RED MOVIL RONY E.I.R.L.</t>
  </si>
  <si>
    <t>JR. COMERCIO NRO. 1206</t>
  </si>
  <si>
    <t>JHONY CRISOSTOMO</t>
  </si>
  <si>
    <t>JR. ASAMBLEA 254</t>
  </si>
  <si>
    <t>YHULISSA</t>
  </si>
  <si>
    <t>QFM6</t>
  </si>
  <si>
    <t>ACD E&amp;Z MOVILSS</t>
  </si>
  <si>
    <t>E&amp;Z MOVILSS AYACUCHO</t>
  </si>
  <si>
    <t>JR ASAMBLEA 143</t>
  </si>
  <si>
    <t>AYACUCHO</t>
  </si>
  <si>
    <t>HUAMANGA</t>
  </si>
  <si>
    <t>EDSON GARAY</t>
  </si>
  <si>
    <t>G99936060@CLARO.COM.PE</t>
  </si>
  <si>
    <t>JFTM</t>
  </si>
  <si>
    <t>RED MOVIL COMUNICACIONES SAC</t>
  </si>
  <si>
    <t>RED MOVIL AYACUCHO</t>
  </si>
  <si>
    <t>JR. CUSCO 132</t>
  </si>
  <si>
    <t>FREDY OZAITA</t>
  </si>
  <si>
    <t>NELIDA DE LA CRUZ YARANGA</t>
  </si>
  <si>
    <t>986069014-963784929</t>
  </si>
  <si>
    <t>PAHUACHO BONILLA ROMAN</t>
  </si>
  <si>
    <t>HUANCAVELICA</t>
  </si>
  <si>
    <t>3M8Z</t>
  </si>
  <si>
    <t>RC. TELECOMUNICACIONES</t>
  </si>
  <si>
    <t>RC TELCO ANCO</t>
  </si>
  <si>
    <t>JR. 28 DE JULIO Y JR UTCUYPAMPA</t>
  </si>
  <si>
    <t>CHURCAMPA</t>
  </si>
  <si>
    <t>PAMPAS</t>
  </si>
  <si>
    <t>FMZG</t>
  </si>
  <si>
    <t>PASTRANA JIMENEZ MARILUZ</t>
  </si>
  <si>
    <t>MAROPAJI HNCVL</t>
  </si>
  <si>
    <t>LIRCAY</t>
  </si>
  <si>
    <t>ANGARAES</t>
  </si>
  <si>
    <t>JR. LIBERTAD 142</t>
  </si>
  <si>
    <t>PARE CUCHULA MERIDA</t>
  </si>
  <si>
    <t>JR. VIRREY TOLEDO260</t>
  </si>
  <si>
    <t xml:space="preserve">JR. ICA 380 LIRCAY </t>
  </si>
  <si>
    <t>JR. LIBERTAD 231</t>
  </si>
  <si>
    <t>INVERSOL RECARGA SELVA</t>
  </si>
  <si>
    <t>JR. 02 DE MAYO 1004</t>
  </si>
  <si>
    <t>HUGO RODRIGUEZ</t>
  </si>
  <si>
    <t>AV. RAYMONDYI 318</t>
  </si>
  <si>
    <t>RUPA RUPA</t>
  </si>
  <si>
    <t>LEONCIO PRADO</t>
  </si>
  <si>
    <t>YBIR</t>
  </si>
  <si>
    <t>SERVICEL REDES</t>
  </si>
  <si>
    <t>JR. DAMASO BERAUN 514</t>
  </si>
  <si>
    <t>JHENER CORDOVA</t>
  </si>
  <si>
    <t>G99935748@CLARO.COM.PE</t>
  </si>
  <si>
    <t>X2HF</t>
  </si>
  <si>
    <t>WANUKO MOVIL</t>
  </si>
  <si>
    <t>DAC WANUKO</t>
  </si>
  <si>
    <t>JR. HUALLAYCO  1145</t>
  </si>
  <si>
    <t>YORKEL QUIJANO</t>
  </si>
  <si>
    <t>56PW</t>
  </si>
  <si>
    <t>ARG SOLUCIONES MOVILES</t>
  </si>
  <si>
    <t>ARG SOL MOV</t>
  </si>
  <si>
    <t>JR. 02 DE MAYO 1390</t>
  </si>
  <si>
    <t>G99941817@CLARO.COM.PE</t>
  </si>
  <si>
    <t xml:space="preserve">JR. 28 DE JULIO NRO. 944 </t>
  </si>
  <si>
    <t>AV. RAYMONDI NRO. 336 </t>
  </si>
  <si>
    <t>R292</t>
  </si>
  <si>
    <t>MARTIN ACOSTA ELMO</t>
  </si>
  <si>
    <t>MARTINA_D.HUANUCO</t>
  </si>
  <si>
    <t>JR. 02 DE MAYO 912</t>
  </si>
  <si>
    <t xml:space="preserve">LA UNION </t>
  </si>
  <si>
    <t>MARTIN ACOSTA</t>
  </si>
  <si>
    <t>G9990068@CLARO.COM.PE</t>
  </si>
  <si>
    <t>YULIANA ALVARADO</t>
  </si>
  <si>
    <t>3QL9</t>
  </si>
  <si>
    <t>INVRESEL ICA</t>
  </si>
  <si>
    <t>CALLE ITALIA N° 101</t>
  </si>
  <si>
    <t>JHONATAN LEZUNDE</t>
  </si>
  <si>
    <t>WQT1</t>
  </si>
  <si>
    <t>EXPERT SOLUTIONS ICA</t>
  </si>
  <si>
    <t>CALLE HUANUCO 261 ICA</t>
  </si>
  <si>
    <t>WILSON LENGUA</t>
  </si>
  <si>
    <t>F99941131@CLARO.COM.PE</t>
  </si>
  <si>
    <t>DAC SEVERINO PEREZ</t>
  </si>
  <si>
    <t>AV GRAU S/N</t>
  </si>
  <si>
    <t>PALPA</t>
  </si>
  <si>
    <t>ANGEL ALARCON SALCEDO</t>
  </si>
  <si>
    <t>C59547@CLARO.COM.PE</t>
  </si>
  <si>
    <t>J &amp;L REGINA COMUNICACIONES</t>
  </si>
  <si>
    <t>G99938504@CLARO.COM.PE</t>
  </si>
  <si>
    <t>CALLE BOLOGNESI 489</t>
  </si>
  <si>
    <t>D99937013@CLARO.COM.PE</t>
  </si>
  <si>
    <t>KERAMIK ICA</t>
  </si>
  <si>
    <t>NUEVA ESPERANZA B01</t>
  </si>
  <si>
    <t>OSCAR GAMARRA</t>
  </si>
  <si>
    <t>F99931292@CLARO.COM.PE</t>
  </si>
  <si>
    <t>AV SAN MARTIN 227 CC PLAZA DEL SOL MODULO 5</t>
  </si>
  <si>
    <t>UMICELLPHONE</t>
  </si>
  <si>
    <t>CALLE REAL 388</t>
  </si>
  <si>
    <t>HUANCAYO</t>
  </si>
  <si>
    <t>ULISES BONIFACIO / CRISTINA</t>
  </si>
  <si>
    <t>CALLE REAL 380 -382</t>
  </si>
  <si>
    <t xml:space="preserve">JR PALCA 280 </t>
  </si>
  <si>
    <t>LA MERCED</t>
  </si>
  <si>
    <t xml:space="preserve">AV FERROCARRIL 1081 </t>
  </si>
  <si>
    <t xml:space="preserve">AV FERROCARRIL 1091 </t>
  </si>
  <si>
    <t>JR. LIMA 760</t>
  </si>
  <si>
    <t>TARMA</t>
  </si>
  <si>
    <t>JR GRAU 245</t>
  </si>
  <si>
    <t>CHUPACA</t>
  </si>
  <si>
    <t>INVERSIONES SOLANO</t>
  </si>
  <si>
    <t>CALLE REAL N° 409</t>
  </si>
  <si>
    <t>CALLE REAL N° 281</t>
  </si>
  <si>
    <t>MOD. 1 CC REAL PLAZA</t>
  </si>
  <si>
    <t>M-11 CC OPEN PLAZA</t>
  </si>
  <si>
    <t>JAUJA</t>
  </si>
  <si>
    <t>CHANCHAMAYO</t>
  </si>
  <si>
    <t>JR. JUNIN N° 634</t>
  </si>
  <si>
    <t>JR. LIMA N° 680</t>
  </si>
  <si>
    <t>JR. GRAU N° 384</t>
  </si>
  <si>
    <t>CALLE REAL N° 370</t>
  </si>
  <si>
    <t>6IAW</t>
  </si>
  <si>
    <t>MCELL HYO</t>
  </si>
  <si>
    <t>D062</t>
  </si>
  <si>
    <t>EVELYN SANABRIA</t>
  </si>
  <si>
    <t>D176</t>
  </si>
  <si>
    <t>CELLSHOP_D.HYO</t>
  </si>
  <si>
    <t>D532</t>
  </si>
  <si>
    <t>CELLSHOP_D.TARMA</t>
  </si>
  <si>
    <t>D678</t>
  </si>
  <si>
    <t>CELLSHOP_D.HYO5</t>
  </si>
  <si>
    <t>A383</t>
  </si>
  <si>
    <t>DAC DOBLE S</t>
  </si>
  <si>
    <t>AV. UCAYALI 296</t>
  </si>
  <si>
    <t xml:space="preserve">ALEX CHIPANA </t>
  </si>
  <si>
    <t>AV. FAERROCARRIL 146 - 150 INT M4 CC OPEN PLAZA HUANCAYO</t>
  </si>
  <si>
    <t>JIRON AUGUSTO HILSER 313</t>
  </si>
  <si>
    <t>MZ-29 LOTE-10 JR ESQ. LIMA CON AV. MARGINAL</t>
  </si>
  <si>
    <t>EMPRESA DE TRANSPORTE Y TELECOMUNICACIONES NOA SAC.</t>
  </si>
  <si>
    <t>JR.EDUARDO BUZZO MZ.L CON AV. MARGINAL</t>
  </si>
  <si>
    <t>AV. MICAELA BASTIDAS S/N CON JR. 24 DE SETIEMBRE</t>
  </si>
  <si>
    <t>7FS2</t>
  </si>
  <si>
    <t>CJ M YURIMAGUAS</t>
  </si>
  <si>
    <t xml:space="preserve">WEYDER.TUESTA@CLARO.COM.PE </t>
  </si>
  <si>
    <t>LILOVI PDV</t>
  </si>
  <si>
    <t xml:space="preserve">DANTE VILLANUEVA </t>
  </si>
  <si>
    <t>D888</t>
  </si>
  <si>
    <t xml:space="preserve">JR GRAU S/N CDRA 4 </t>
  </si>
  <si>
    <t>OXAPAMPA</t>
  </si>
  <si>
    <t>NRFH</t>
  </si>
  <si>
    <t>CORPORATIVO CAPLATEC</t>
  </si>
  <si>
    <t>PAOLA CAPCHA</t>
  </si>
  <si>
    <t>ZDXA</t>
  </si>
  <si>
    <t>INV REC SELVA PASCO</t>
  </si>
  <si>
    <t>JR BOLOGNESI 305</t>
  </si>
  <si>
    <t>EDUARDO MUCHA</t>
  </si>
  <si>
    <t>DC1C</t>
  </si>
  <si>
    <t>GABY PEREZ</t>
  </si>
  <si>
    <t>XZY7</t>
  </si>
  <si>
    <t>CORPORACION JICAMA</t>
  </si>
  <si>
    <t>AV FERNANDO BELAUNDE TERRY MZ 2 LT 6 C.P</t>
  </si>
  <si>
    <t>CONSTITUCION</t>
  </si>
  <si>
    <t>JIM CAMPOS</t>
  </si>
  <si>
    <t>27B3</t>
  </si>
  <si>
    <t>MADITEL SMARTIN</t>
  </si>
  <si>
    <t>JUAN PEREZ</t>
  </si>
  <si>
    <t>AV CENTENEARIO 365 - CC REAL PLAZA</t>
  </si>
  <si>
    <t>INV REC SELVA UCAYA</t>
  </si>
  <si>
    <t>GCARDENAS@INVERSOL.COM.PE / KMORI@INVERSOL.COM.PE</t>
  </si>
  <si>
    <t>LURIN</t>
  </si>
  <si>
    <t>CHICLAYO</t>
  </si>
  <si>
    <t>CELENDIN</t>
  </si>
  <si>
    <t xml:space="preserve">AYABACA </t>
  </si>
  <si>
    <t>AYABACA</t>
  </si>
  <si>
    <t>CAJAMARCA</t>
  </si>
  <si>
    <t>PIURA</t>
  </si>
  <si>
    <t>PEDRO GALVEZ</t>
  </si>
  <si>
    <t>SAN MARCOS</t>
  </si>
  <si>
    <t>SANTA</t>
  </si>
  <si>
    <t>CASCAS</t>
  </si>
  <si>
    <t>GRAN CHIMU</t>
  </si>
  <si>
    <t>CARAZ</t>
  </si>
  <si>
    <t>HUAYLAS</t>
  </si>
  <si>
    <t>LAMBAYEQUE</t>
  </si>
  <si>
    <t>BAMBAMARCA</t>
  </si>
  <si>
    <t>SANCHEZ CARRION</t>
  </si>
  <si>
    <t xml:space="preserve">SAN NICOLAS </t>
  </si>
  <si>
    <t>SECHURA</t>
  </si>
  <si>
    <t>SULLANA</t>
  </si>
  <si>
    <t>PARIÑAS</t>
  </si>
  <si>
    <t>TUMBES</t>
  </si>
  <si>
    <t>ILAVE</t>
  </si>
  <si>
    <t>EL COLLAO</t>
  </si>
  <si>
    <t>LIMA PROVINCIA</t>
  </si>
  <si>
    <t>LA LIBERTAD</t>
  </si>
  <si>
    <t>ANCASH</t>
  </si>
  <si>
    <t>CENTRO COMERCIAL REAL PLAZA - FERIA TECNOLOGICA</t>
  </si>
  <si>
    <t>GUSTAVO MALLQUI</t>
  </si>
  <si>
    <t>g99939865@claro.com.pe</t>
  </si>
  <si>
    <t>DAC MYL EL COLLAO</t>
  </si>
  <si>
    <t>LOURDES TICONA</t>
  </si>
  <si>
    <t>d9991590@claro.com.pe</t>
  </si>
  <si>
    <t>CALLE- CASTILLA N° 243 -BARRANCA - BARRANCA</t>
  </si>
  <si>
    <t>975266101/9100684140</t>
  </si>
  <si>
    <t>d9990081@claro.com.pe</t>
  </si>
  <si>
    <t xml:space="preserve">AV. GONZALES PRADA - VILLA OYON 117 - OYON </t>
  </si>
  <si>
    <t>tdabarranca@inversol.com.pe</t>
  </si>
  <si>
    <t>d99938067@claro.com.pe</t>
  </si>
  <si>
    <t>CAU HUAURA PRONATEL</t>
  </si>
  <si>
    <t>HUAYTELCOM_D.HUAURA</t>
  </si>
  <si>
    <t>AV. CORONEL PORTILLO 468 - HUARA - HUARA</t>
  </si>
  <si>
    <t>A140</t>
  </si>
  <si>
    <t>TELSURCO_D.CAÑETE</t>
  </si>
  <si>
    <t>d11000992@claro.com.pe</t>
  </si>
  <si>
    <t>JULIO CESAR GALLEGOS</t>
  </si>
  <si>
    <t>CALLE MARURI S/N ESQUINA CON CALLE PAMPA DEL CASTILLO NRO. 315</t>
  </si>
  <si>
    <t>AV. EL SOL 290</t>
  </si>
  <si>
    <t>NAYRUTH RAMOS</t>
  </si>
  <si>
    <t>WA18</t>
  </si>
  <si>
    <t>JIRÓN UNIÓN G2-4B</t>
  </si>
  <si>
    <t>WANCHAQ</t>
  </si>
  <si>
    <t>MARÍA MARLENE RAMOS ESCALANTE</t>
  </si>
  <si>
    <t>ELMER ROJAS ZULEN</t>
  </si>
  <si>
    <t>AIDE LAROTA RUIZ</t>
  </si>
  <si>
    <t>D550</t>
  </si>
  <si>
    <t>AV. ERNESTO RIVERO N° 702</t>
  </si>
  <si>
    <t>TAMBOPATA</t>
  </si>
  <si>
    <t>PRLP</t>
  </si>
  <si>
    <t>DAC COMSURPE MDS</t>
  </si>
  <si>
    <t>AV. LEON VELARDE N° 606</t>
  </si>
  <si>
    <t>ISABEL HIDALGO RENDON</t>
  </si>
  <si>
    <t>NS5F</t>
  </si>
  <si>
    <t>SOUTHERN_MDD</t>
  </si>
  <si>
    <t>ARNIE DOUGLAS GARAY PUMACAHUA</t>
  </si>
  <si>
    <t>DAC COBERTURA TOTAL EIRL</t>
  </si>
  <si>
    <t>CALLE AYACUCHO 196</t>
  </si>
  <si>
    <t>D99930727@claro.com.pe</t>
  </si>
  <si>
    <t>DAC CONSURPE CUSCO</t>
  </si>
  <si>
    <t>DAC_COMSURPE_CUSCO</t>
  </si>
  <si>
    <t>D99943508@claro.com.pe</t>
  </si>
  <si>
    <t>A630</t>
  </si>
  <si>
    <t>DAC GRUPOWAYO</t>
  </si>
  <si>
    <t>WAYO_DAC.CUSCO</t>
  </si>
  <si>
    <t>D11002290@claro.com.pe</t>
  </si>
  <si>
    <t>MACH_CUSCO</t>
  </si>
  <si>
    <t>G99941127@claro.com.pe</t>
  </si>
  <si>
    <t>DAC SOUTHERN COMUNICATION SAC</t>
  </si>
  <si>
    <t>URBANIZACION LOS ALAMOS B7 AVENIDA VELASCO ASTETE</t>
  </si>
  <si>
    <t>G99939116@claro.com.pe</t>
  </si>
  <si>
    <t>MJMB</t>
  </si>
  <si>
    <t>DAC TECNOLOGIA Y COMUNICACIONES PERU E.I.R.L.</t>
  </si>
  <si>
    <t>TECNOCOM_CUSCO</t>
  </si>
  <si>
    <t>AV. GARCILASO CON PASAJE HERMOSA Nº 116</t>
  </si>
  <si>
    <t>G99938821@claro.com.pe</t>
  </si>
  <si>
    <t>CALLE AYACUCHO Nº 178</t>
  </si>
  <si>
    <t>D99937965@claro.com.pe</t>
  </si>
  <si>
    <t>QP03</t>
  </si>
  <si>
    <t>A415</t>
  </si>
  <si>
    <t> 997108630</t>
  </si>
  <si>
    <t>AV. MARISCAL BENAVIDES S/N CC MEGAPLAZA EXPRESS LC14</t>
  </si>
  <si>
    <t>AV. 28 DE JULIO 499 IMPERIAL CAÑETE</t>
  </si>
  <si>
    <t>QKSZ</t>
  </si>
  <si>
    <t>U1ZP</t>
  </si>
  <si>
    <t>JORGE GUARDIA</t>
  </si>
  <si>
    <t>EDUARDO DULUBIER</t>
  </si>
  <si>
    <t>DANNY SIFUENTES</t>
  </si>
  <si>
    <t xml:space="preserve">MIGUEL CALUA </t>
  </si>
  <si>
    <t>MIGUEL.CALUA@CLARO.COM.PE</t>
  </si>
  <si>
    <t>ACD LUGATEL CAJAMARCA CC REAL PLAZA</t>
  </si>
  <si>
    <t>CC REAL  PLAZA LOCAL LC 17 - CAJAMARCA - CAJAMARCA - CAJAMARCA</t>
  </si>
  <si>
    <t>JIRON SAN MARTIN 484 PLAZA DE ARMAS - CASCAS - GRAN CHIMU LA LIBERTAD</t>
  </si>
  <si>
    <t>ACD CHOTA TAKISOFT</t>
  </si>
  <si>
    <t>JR JOSE OSORES N°400 - CHOTA - CHOTA - CAJAMARCA</t>
  </si>
  <si>
    <t>ACD CAJABAMBA CALDERON</t>
  </si>
  <si>
    <t>A400721@claro.com.pe</t>
  </si>
  <si>
    <t>ACD ATENCIO CELENDIN</t>
  </si>
  <si>
    <t>JR PARDO N° 400 - CELENDIN - CELENDIN - CAJAMARCA</t>
  </si>
  <si>
    <t>ACD MAHADI CAJAMARCA EL QUINDE</t>
  </si>
  <si>
    <t>CC EL QUINDE SHOPING PLAZA LC 115 - LC117 (JR SOR MANUELA GIL 151) - CAJAMARCA - CAJAMARCA - CAJAMARCA</t>
  </si>
  <si>
    <t>MKN4</t>
  </si>
  <si>
    <t>ACD NC MOVILES BALTA</t>
  </si>
  <si>
    <t>NC MOVILES LAMB</t>
  </si>
  <si>
    <t>ACD NC MOVILES OLMOS</t>
  </si>
  <si>
    <t>OLMOS</t>
  </si>
  <si>
    <t>VIOLETA DE JESUS BANCES GASTULO</t>
  </si>
  <si>
    <t>A400787@CLARO.COM.PE</t>
  </si>
  <si>
    <t xml:space="preserve">CA BOLIVAR  N° 313 – SECHURA- SECHURA - PIURA </t>
  </si>
  <si>
    <t xml:space="preserve">AV. CENTRO CIVICO N° 338 - PARIÑAS - TALARA - PIURA </t>
  </si>
  <si>
    <t>JOHANA MARCELA HUAMAN CORDOVA</t>
  </si>
  <si>
    <t>A400379@claro.com.pe</t>
  </si>
  <si>
    <t>A400250@claro.com.pe</t>
  </si>
  <si>
    <t>ACD MILITEL BAMBAMARCA</t>
  </si>
  <si>
    <t>JR SAN CARLOS N° 582 - BAMBAMARCA - HUALGAYOG - CAJAMARCA</t>
  </si>
  <si>
    <t>AV LUZURIAGA 542 - HUARAZ - HUARAZ -ANCASH</t>
  </si>
  <si>
    <t>MILAGROS NOEMI RAMOS CALVO</t>
  </si>
  <si>
    <t>A400527@claro.com.pe</t>
  </si>
  <si>
    <t>D148</t>
  </si>
  <si>
    <t>JR SAN MARTIN N° 1439 - JAEN - JAEN - CAJAMARCA</t>
  </si>
  <si>
    <t>08:00 A 18:00</t>
  </si>
  <si>
    <t>CALLE MARAÑÓN 313</t>
  </si>
  <si>
    <t>CERRO COLORADO</t>
  </si>
  <si>
    <t>09:00 A 19:30</t>
  </si>
  <si>
    <t>YT8Y</t>
  </si>
  <si>
    <t>CELLPUERTO TAMBOPATA</t>
  </si>
  <si>
    <t>CELLPUERTO_D.TAMBOP</t>
  </si>
  <si>
    <t>8:30 AM - 9:00PM</t>
  </si>
  <si>
    <t>ERICK GREGORY MENDOZA DAVILA</t>
  </si>
  <si>
    <t>Q999</t>
  </si>
  <si>
    <t>ASETEL_CUSCO</t>
  </si>
  <si>
    <t>PLAZOLETA LIMACPAMPA GRANDE  N° 510 CON AV. TULLUMAYU</t>
  </si>
  <si>
    <t>10:00 AM - 06:00PM</t>
  </si>
  <si>
    <t xml:space="preserve">YESICA ELIZABETH ZUBILITA SOLORZANO </t>
  </si>
  <si>
    <t>09:00 AM - 06:00PM</t>
  </si>
  <si>
    <t>SANTIAGO</t>
  </si>
  <si>
    <t>B4HT</t>
  </si>
  <si>
    <t>DAC JIREH Y ZARETH DISTRIBUCIONES EIRL</t>
  </si>
  <si>
    <t>JIZAR _CUSCO</t>
  </si>
  <si>
    <t>CALLE GRAU 102, SANTO TOMAS</t>
  </si>
  <si>
    <t>SANTO TOMAS</t>
  </si>
  <si>
    <t>CHUMBIVILCAS</t>
  </si>
  <si>
    <t>AMADOR MOISES  VILLANUEVA LINARES</t>
  </si>
  <si>
    <t>A875</t>
  </si>
  <si>
    <t>DAC MEGAMUNDO COMUNICACIONES E.I.R.L</t>
  </si>
  <si>
    <t>MEGAMUNDO_D.CUSCO</t>
  </si>
  <si>
    <t>C.C. EL MOLINO I B-122</t>
  </si>
  <si>
    <t>ADELAIDA QUISPE CHAUCA</t>
  </si>
  <si>
    <t>D291</t>
  </si>
  <si>
    <t>DAC PARLO MOVIL Y COMUNICACIONES SAC</t>
  </si>
  <si>
    <t>PARLO MOVIL_D.CUZCO</t>
  </si>
  <si>
    <t>AV. LA CULTURA Nº 404</t>
  </si>
  <si>
    <t>EDUARDO BARRIONUEVO PEREZ</t>
  </si>
  <si>
    <t>CALLE TRES CRUCES DE ORO Nº 224-B TIENDA 10</t>
  </si>
  <si>
    <t>09:00AM - 06:00PM</t>
  </si>
  <si>
    <t>R046</t>
  </si>
  <si>
    <t>DAC TELCEL</t>
  </si>
  <si>
    <t>TELCEL_D.TAMBOPATA</t>
  </si>
  <si>
    <t xml:space="preserve">AV DOS DE MAYO N° 996 </t>
  </si>
  <si>
    <t>8:00 AM - 8:00PM</t>
  </si>
  <si>
    <t>CHARMILYN COLQUE QUISPE</t>
  </si>
  <si>
    <t>YANAHUARA</t>
  </si>
  <si>
    <t>DISTRIBUCCIONES RED MOVIL</t>
  </si>
  <si>
    <t>JR ENRIQUE P CACERES 476</t>
  </si>
  <si>
    <t>LUZ MULLISACA</t>
  </si>
  <si>
    <t>D793</t>
  </si>
  <si>
    <t>ELMER QUISPE</t>
  </si>
  <si>
    <t>ELQUIS_DP.YUNGUYO</t>
  </si>
  <si>
    <t>YUNGUYO</t>
  </si>
  <si>
    <t>CHUCUITO</t>
  </si>
  <si>
    <t>R077</t>
  </si>
  <si>
    <t>J &amp; N PERU MOVILES SRL</t>
  </si>
  <si>
    <t>NOE UTURUNCO</t>
  </si>
  <si>
    <t>PLANET MOVIL VIP E.I.R.L.</t>
  </si>
  <si>
    <t>JR. MOQUEGUA 315</t>
  </si>
  <si>
    <t>RONALD MAMANI</t>
  </si>
  <si>
    <t>SMARTCITY MOVILES EIRL</t>
  </si>
  <si>
    <t>SMARTCITY_D.AQP </t>
  </si>
  <si>
    <t>10:00 AM - 07:00PM</t>
  </si>
  <si>
    <t>G9997614@claro.com.pe</t>
  </si>
  <si>
    <t>A328</t>
  </si>
  <si>
    <t>TERRAS CORPORATION GROUP INVESTMENS</t>
  </si>
  <si>
    <t>JR. AYAVIRI 716</t>
  </si>
  <si>
    <t>BHMB</t>
  </si>
  <si>
    <t>TMS TAMBOPATA</t>
  </si>
  <si>
    <t>AV LEON VELARDE 587-589</t>
  </si>
  <si>
    <t>8:00 AM - 9:00PM</t>
  </si>
  <si>
    <t>MARIA CARLA COLQUE QUISPE</t>
  </si>
  <si>
    <t>UNION ECO REAL S.A.C.</t>
  </si>
  <si>
    <t>SAN ANTONIO DE PUTINA</t>
  </si>
  <si>
    <t>GARY GUTIERREZ</t>
  </si>
  <si>
    <t>HUAYTELCOMS HUACHO</t>
  </si>
  <si>
    <t>CALLE - CASTILLA # 370  TDA. 112 // C.C. MEGAPLAZA EXPRESS - BARRANCA - BARRANCA- LIMA</t>
  </si>
  <si>
    <t>GFVC</t>
  </si>
  <si>
    <t>ACD HUARAL HUAYTELCOMS</t>
  </si>
  <si>
    <t>SKML</t>
  </si>
  <si>
    <t>DAC PONCE GALAN</t>
  </si>
  <si>
    <t>JR: CORONEL PORTILLO 669</t>
  </si>
  <si>
    <t>JHON DAVID ESPINOZA</t>
  </si>
  <si>
    <t>D9997705@GMAIL.COM</t>
  </si>
  <si>
    <t>A492</t>
  </si>
  <si>
    <t>RC LIBERA TU VOZ</t>
  </si>
  <si>
    <t>AV VIDAURRAZAGA S/N CC COMERCIAL VIRGEN DE COPACABANA</t>
  </si>
  <si>
    <t> JOSE LUIS BUSTAMANTE Y RIVERO</t>
  </si>
  <si>
    <t> AREQUIPA</t>
  </si>
  <si>
    <t> 8AM-8PM</t>
  </si>
  <si>
    <t> 958752999</t>
  </si>
  <si>
    <t>luisa.atamari@gmail.com</t>
  </si>
  <si>
    <t>R231</t>
  </si>
  <si>
    <t>YJLQ</t>
  </si>
  <si>
    <t>PERUPHONE_CHULUCANA</t>
  </si>
  <si>
    <t>INFOCENTRO_D.JAEN2</t>
  </si>
  <si>
    <t>ISC0</t>
  </si>
  <si>
    <t>MAHADI_CAJA</t>
  </si>
  <si>
    <t>PERUPHONE_CAST</t>
  </si>
  <si>
    <t>S4YQ</t>
  </si>
  <si>
    <t>PERU PHONE PAITA</t>
  </si>
  <si>
    <t>ULWJ</t>
  </si>
  <si>
    <t>PERUPHONE_GRAU</t>
  </si>
  <si>
    <t>EEXU</t>
  </si>
  <si>
    <t>PERUPHONE_SECHURA</t>
  </si>
  <si>
    <t>PERUPHONE_SULL</t>
  </si>
  <si>
    <t>UGKR</t>
  </si>
  <si>
    <t>PERUPHONE TALARA</t>
  </si>
  <si>
    <t>TEEO</t>
  </si>
  <si>
    <t>TEMILI_CAJ</t>
  </si>
  <si>
    <t>JR FRANCISCO BOLOGNESI N° 773 - BAMBAMARCA - HUALGAYOC - CAJAMARCA</t>
  </si>
  <si>
    <t>AKEMITEL_ T.BARRANCA</t>
  </si>
  <si>
    <t>Technova_Santa Eulalia</t>
  </si>
  <si>
    <t>R436</t>
  </si>
  <si>
    <t>REDMOVIL</t>
  </si>
  <si>
    <t>PLANET MOVIL PUNO</t>
  </si>
  <si>
    <t>UNIONECOREAL</t>
  </si>
  <si>
    <t>ACD TEMILI BAMBAMARCA</t>
  </si>
  <si>
    <t>CA LAMBAYEQUE 601 - CHULUCANAS - PIURA</t>
  </si>
  <si>
    <t>A400085@claro.com.pe</t>
  </si>
  <si>
    <t>EVAYERI_ LIMA</t>
  </si>
  <si>
    <t>d99932779@claro.com.pe</t>
  </si>
  <si>
    <t xml:space="preserve">CENTRO POBLADO - MZ. I LT 9 - MALECON ARAOZ - LUNAHUANA - CAÑETE </t>
  </si>
  <si>
    <t>CELMAR SRL</t>
  </si>
  <si>
    <t>DAC_CELMAR_MOQUEGUA</t>
  </si>
  <si>
    <t>JR ZEPITA 411 - MOQUEGUA - ILO - ILO</t>
  </si>
  <si>
    <t>ILO </t>
  </si>
  <si>
    <t>D99935442@claro.com.pe</t>
  </si>
  <si>
    <t>NUEVO ILO MZ 47 LT 17 - MOQUEGUA - ILO - ILO</t>
  </si>
  <si>
    <t>JOAN MANUEL ASCONA PEREZ</t>
  </si>
  <si>
    <t>900 578 775</t>
  </si>
  <si>
    <t>D99930605@claro.com.pe</t>
  </si>
  <si>
    <t>XDI2</t>
  </si>
  <si>
    <t>D Y X MALAGA DISITRIBUCIONES E.I.R.L.</t>
  </si>
  <si>
    <t>AV. LIMA N° 220</t>
  </si>
  <si>
    <t>D99941469@CLARO.COM.PE</t>
  </si>
  <si>
    <t>D854</t>
  </si>
  <si>
    <t>ACD DISTRIBUCIONES ADRIANA</t>
  </si>
  <si>
    <t>DISTRIBUCIONES  ADRIANA PERU IMPORT</t>
  </si>
  <si>
    <t>AV UNION S2 PEDREGAL</t>
  </si>
  <si>
    <t>MAJES</t>
  </si>
  <si>
    <t>CAYLLOMA</t>
  </si>
  <si>
    <t>L-S 09:00 A 19:30</t>
  </si>
  <si>
    <t>MARIA MERCEDES HUAMANI VILLAFUERTE</t>
  </si>
  <si>
    <t>G99939855@CLARO.COM.PE</t>
  </si>
  <si>
    <t>3A66</t>
  </si>
  <si>
    <t>HOGAR DIGITAL EIRL</t>
  </si>
  <si>
    <t>CIUDAD NUEVA</t>
  </si>
  <si>
    <t>TACNA</t>
  </si>
  <si>
    <t>L-V 09:00-19:00</t>
  </si>
  <si>
    <t>D99941001@claro.com.pe</t>
  </si>
  <si>
    <t>AZANGARO</t>
  </si>
  <si>
    <t xml:space="preserve">LUNES A VIERNES 9:00 A 19:00// DOMINGO 9:00 A 13:00 </t>
  </si>
  <si>
    <t>MANYARI TELECOMUNICACIONES</t>
  </si>
  <si>
    <t>AVENIDA EJERCITO</t>
  </si>
  <si>
    <t>CAYMA</t>
  </si>
  <si>
    <t>9AM A 7PM</t>
  </si>
  <si>
    <t>NELSON VEGA</t>
  </si>
  <si>
    <t>G9997187@claro.com.pe</t>
  </si>
  <si>
    <t>ASESORES DE TELECOMUNICACIONES DEL PERU S.R.L.</t>
  </si>
  <si>
    <t>VALERIE VARGAYA</t>
  </si>
  <si>
    <t>A400672@claro.com.pe</t>
  </si>
  <si>
    <t>L-S 12:00-19:30</t>
  </si>
  <si>
    <t>L-S 13:45-19:00</t>
  </si>
  <si>
    <t>AV. DIAZ BARCENAS 325 - 327</t>
  </si>
  <si>
    <t>A400775@CLARO.COM.PE</t>
  </si>
  <si>
    <t>ANDAHUAYLAS</t>
  </si>
  <si>
    <t>GUENY PEÑA PALIZA</t>
  </si>
  <si>
    <t>A400339 @claro.com.pe</t>
  </si>
  <si>
    <t>ANCCOHUAYLLO</t>
  </si>
  <si>
    <t>CHINCHEROS</t>
  </si>
  <si>
    <t>CONDESUYOS</t>
  </si>
  <si>
    <t xml:space="preserve">LUNES A SABADO 8:30 A 17:30 </t>
  </si>
  <si>
    <t>ISLAY</t>
  </si>
  <si>
    <t>MARIANO NICOLAS VALCARCEL (SECOCHA)</t>
  </si>
  <si>
    <t>CHALA</t>
  </si>
  <si>
    <t>AV. EMANCIPACIÓN  S/N MZ-81 LT-4B  - CHALA - CARAVELÍ - AREQUIPA</t>
  </si>
  <si>
    <t>AV CARAVELI N° 354</t>
  </si>
  <si>
    <t>ATICO</t>
  </si>
  <si>
    <t>LIDIA SOLEDAD ANCCO SEVINCHA</t>
  </si>
  <si>
    <t>D9999593@CLARO.COM.PE</t>
  </si>
  <si>
    <t>ACARI</t>
  </si>
  <si>
    <t>MARY ISABEL DE LA TORRE SALINAS</t>
  </si>
  <si>
    <t>D9990391@CLARO.COM.PE</t>
  </si>
  <si>
    <t>969747656-</t>
  </si>
  <si>
    <t xml:space="preserve">ACARI </t>
  </si>
  <si>
    <t>E3BM</t>
  </si>
  <si>
    <t>AYAVIRI</t>
  </si>
  <si>
    <t>MELGAR</t>
  </si>
  <si>
    <t>LUNES A VIERNES 9:00 A 18:00 // SABADO 9:00 A 13:00</t>
  </si>
  <si>
    <t>SILVIA CCAYACCOA</t>
  </si>
  <si>
    <t>MAYERLIN CARREÑO</t>
  </si>
  <si>
    <t>JABRISMAR FREITEZ</t>
  </si>
  <si>
    <t>ANADELIS HERNANDEZ</t>
  </si>
  <si>
    <t>CALLE ZELA Nº 105 PLAZA DE ARMAS DE ESPINAR</t>
  </si>
  <si>
    <t>9:00 AM - 8:00PM</t>
  </si>
  <si>
    <t>JR. RAMON CASTILLA 164 -</t>
  </si>
  <si>
    <t>L-S 09:00-18:01</t>
  </si>
  <si>
    <t>AV. PANAMERICA S/N</t>
  </si>
  <si>
    <t>CURAHUASI</t>
  </si>
  <si>
    <t>L-S 09:00-18:02</t>
  </si>
  <si>
    <t>ACD SANTY REAL PLAZA JULIACA</t>
  </si>
  <si>
    <t>D058_/SANTYD_D.JULIACA5</t>
  </si>
  <si>
    <t>JR TUMBES INT 123</t>
  </si>
  <si>
    <t>GLADYS MACHACA CHURA</t>
  </si>
  <si>
    <t>A400170@CLARO.COM.PE</t>
  </si>
  <si>
    <t>ACD PUNO SANTY</t>
  </si>
  <si>
    <t>SANTYD_D.JULIACA5</t>
  </si>
  <si>
    <t>D058</t>
  </si>
  <si>
    <t>A400839@claro,.com.pe</t>
  </si>
  <si>
    <t>ACD SANTA ELISA SANTY</t>
  </si>
  <si>
    <t>A400838@CLARO.COM.PE</t>
  </si>
  <si>
    <t>R208</t>
  </si>
  <si>
    <t>ACD SANTY TACNA</t>
  </si>
  <si>
    <t>SANTY_D.TACNA</t>
  </si>
  <si>
    <t>GREGORIO ALBARRACIN</t>
  </si>
  <si>
    <t>MANUEL DELBERT RODRIGUEZ CONDORI</t>
  </si>
  <si>
    <t>A400438@claro.com.pe</t>
  </si>
  <si>
    <t>Regiones</t>
  </si>
  <si>
    <t>Q Regiones</t>
  </si>
  <si>
    <t>AV JOSE BALTA #1183 CHICLAYO - CHICLAYO - LAMBAYEQUE</t>
  </si>
  <si>
    <t>ELIZABETH  JUDITH  PANTA GONZALES</t>
  </si>
  <si>
    <t>DEYSI ARLET ZAVALETA REYES</t>
  </si>
  <si>
    <t>ACD MAHADI CIX</t>
  </si>
  <si>
    <t>JENNIFER JHAKELINE DIAZ MORI</t>
  </si>
  <si>
    <t>A400699@CLARO.COM.PE</t>
  </si>
  <si>
    <t>FRANCISCA INES SANCHEZ DELGADO</t>
  </si>
  <si>
    <t>MAHADI BOLOG TUM</t>
  </si>
  <si>
    <t>ACD ZORRITOS MAHADI</t>
  </si>
  <si>
    <t>AV REPUBLICA DEL PERU 301 - ZORRITOS - CONTRALMIRANTE VILLAR - TUMBES</t>
  </si>
  <si>
    <t>ZORRITOS</t>
  </si>
  <si>
    <t>CONTRALMIRANTE VILLAR</t>
  </si>
  <si>
    <t>A400927@claro.com.pe</t>
  </si>
  <si>
    <t>NEYU</t>
  </si>
  <si>
    <t>ACD PIURA MAHADI</t>
  </si>
  <si>
    <t>MAHADI PLAZAPIU</t>
  </si>
  <si>
    <t>CA TACNA 540 - PIURA - PIURA - PIURA</t>
  </si>
  <si>
    <t>7VV7</t>
  </si>
  <si>
    <t>L-S 09:00 - 19:00</t>
  </si>
  <si>
    <t>CLVD</t>
  </si>
  <si>
    <t>L - V: 09:00AM-01:00PM SAB: 03:00PM - 07:00PM</t>
  </si>
  <si>
    <t xml:space="preserve"> JR VIRREY TOLEDO 309 HUANCAVELICA</t>
  </si>
  <si>
    <t>L-S 09:00-6:00</t>
  </si>
  <si>
    <t>5R8F</t>
  </si>
  <si>
    <t>COMPUSERVICE PDV</t>
  </si>
  <si>
    <t>L-S 9:00-18:00</t>
  </si>
  <si>
    <t>L-S 9:00-17:00</t>
  </si>
  <si>
    <t>L-S 10:00-18:01</t>
  </si>
  <si>
    <t>L-S 9:00-17:04</t>
  </si>
  <si>
    <t>CALLE UCAYALI S/N CON 3 DE NOVIEMBRE</t>
  </si>
  <si>
    <t>L-S 90:00-18:00</t>
  </si>
  <si>
    <t>GRUPO DE EMPRESARIOS JJ SAC</t>
  </si>
  <si>
    <t>CC. MEGA PLAZA EXPRESS  L02-PISCO</t>
  </si>
  <si>
    <t>PISCO</t>
  </si>
  <si>
    <t>L-S 9:00-19:00</t>
  </si>
  <si>
    <t xml:space="preserve">TERESA PEÑA TRUJILLO </t>
  </si>
  <si>
    <t>D99944477@CLARO.COM.PE</t>
  </si>
  <si>
    <t>GRUPO JESHUA EIRL</t>
  </si>
  <si>
    <t>TAYACAJA</t>
  </si>
  <si>
    <t>CALLE LIMA N° 482</t>
  </si>
  <si>
    <t>ASOC. VIV. MARCAVALLE BLOCK A-101</t>
  </si>
  <si>
    <t>LA OROYA</t>
  </si>
  <si>
    <t>YAULI</t>
  </si>
  <si>
    <t>JR. TARMA N° 355</t>
  </si>
  <si>
    <t>L-S 09:00-19:01</t>
  </si>
  <si>
    <t>AV. RAYMONDYI 466</t>
  </si>
  <si>
    <t>JORGE VENEGAS</t>
  </si>
  <si>
    <t>OVERALL TARAPOTO</t>
  </si>
  <si>
    <t>L-S 9:00-17:01</t>
  </si>
  <si>
    <t>L-S 9:00-17:02</t>
  </si>
  <si>
    <t>L-S 9:00-17:03</t>
  </si>
  <si>
    <t>L-S  08:30 -17:00</t>
  </si>
  <si>
    <t>JR 9 DE JULIO</t>
  </si>
  <si>
    <t>CONCEPCIÓN</t>
  </si>
  <si>
    <t>3X4O</t>
  </si>
  <si>
    <t>CELL SHOP_D.HYO 4</t>
  </si>
  <si>
    <t>CELLSHOPSE_D.OXAPA</t>
  </si>
  <si>
    <t>SANTOS VELA UCA</t>
  </si>
  <si>
    <t>MCP COMUNI_D.ICA</t>
  </si>
  <si>
    <t>SERVICELL HUANUCO</t>
  </si>
  <si>
    <t>NOA JUNIN</t>
  </si>
  <si>
    <t>AM30</t>
  </si>
  <si>
    <t>JR GRAU N° 959 - CAJABAMBA - CAJABAMBA - CAJAMARCA</t>
  </si>
  <si>
    <t>JR JOSE GALVEZ N° 431 - PEDRO GALVEZ - SAN MARCOS - CAJAMARCA</t>
  </si>
  <si>
    <t>GALLO_ALVARADO_CARLO</t>
  </si>
  <si>
    <t>SAN IGNACIO</t>
  </si>
  <si>
    <t>FUTURAMA_DAC TUMBES</t>
  </si>
  <si>
    <t>SAN MIGUEL</t>
  </si>
  <si>
    <t>R562</t>
  </si>
  <si>
    <t>ACD TACNA LIZVAL</t>
  </si>
  <si>
    <t>LIZVAL CORP_D.TACNA</t>
  </si>
  <si>
    <t>SANDRA RODRIGUEZ AGUILAR</t>
  </si>
  <si>
    <t>A400840@claro.com.pe</t>
  </si>
  <si>
    <t>PONCE_D.UCA</t>
  </si>
  <si>
    <t>YENNICOR_D.TACNA</t>
  </si>
  <si>
    <t>INES HELENA SALINAS MARCA</t>
  </si>
  <si>
    <t>A650331@claro.com.pe</t>
  </si>
  <si>
    <t>A615</t>
  </si>
  <si>
    <t>CONECTATEC</t>
  </si>
  <si>
    <t>CONECTATEC_DAC</t>
  </si>
  <si>
    <t>AV SAN MARTIN 617</t>
  </si>
  <si>
    <t>D99934004@CLARO.COM.PE</t>
  </si>
  <si>
    <t>AAHH JUAN VELASCO ALVARADO MZ A LT 04</t>
  </si>
  <si>
    <t>ALTO DE LA ALIANZA</t>
  </si>
  <si>
    <t>A641</t>
  </si>
  <si>
    <t>DAC GLOBAL LES_DAC. TACNA</t>
  </si>
  <si>
    <t xml:space="preserve">AV VIGIL 1504 CRUCE CON AV  PINTO -TACNA </t>
  </si>
  <si>
    <t>L-D 09:00-19:30</t>
  </si>
  <si>
    <t>LESLY YANIRA CHAMBE MAMANI</t>
  </si>
  <si>
    <t>C11002366@CLARO.COM.PE</t>
  </si>
  <si>
    <t>JYN PERUMOV_.PUNO</t>
  </si>
  <si>
    <t>N &amp; H PERÚ</t>
  </si>
  <si>
    <t>NYH_PERU_TACNA</t>
  </si>
  <si>
    <t>SAMY EDMUNDO YNADO CCAMA</t>
  </si>
  <si>
    <t>D99945903@claro.com.pe</t>
  </si>
  <si>
    <t>D325</t>
  </si>
  <si>
    <t>SELECT MÓVILES SRL</t>
  </si>
  <si>
    <t>SELECT MOV_D.PUNO</t>
  </si>
  <si>
    <t>JR. 9 DE DICIEMBRE 112 - PLAZA BOLOGNESI</t>
  </si>
  <si>
    <t>L-S 08:00-19:00</t>
  </si>
  <si>
    <t>LISBETH PILAR SEJJE CRUZ</t>
  </si>
  <si>
    <t>JR. AREQUIPA 351</t>
  </si>
  <si>
    <t>STIVE INJANTE SALAZAR</t>
  </si>
  <si>
    <t>D59706@claro.com.pe</t>
  </si>
  <si>
    <t>YURIKA</t>
  </si>
  <si>
    <t>ACD LURIN TELSUR</t>
  </si>
  <si>
    <t>CALLE ANTIGUA PANAMERICANA SUR  KM36 , URB. SAN VICENTE PARCELA B43 C.C.PLAZA CENTER LURIN TDA. 103 -LURIN</t>
  </si>
  <si>
    <t>JRVZ</t>
  </si>
  <si>
    <t>GOMEZANCASH4</t>
  </si>
  <si>
    <t>GOMEZANCASH1</t>
  </si>
  <si>
    <t>LUGATEL_D.CAJAMARCA</t>
  </si>
  <si>
    <t>URB PACIFICO MZ K2 LT 47 - NUEVO CHIMBOTE - ANCASH</t>
  </si>
  <si>
    <t>A400949@claro.com.pe</t>
  </si>
  <si>
    <t>C.C. KUSKA TDA 112</t>
  </si>
  <si>
    <t>PASAJE 1 DE MAYO #108</t>
  </si>
  <si>
    <t>567G </t>
  </si>
  <si>
    <t>YENNICOR_ILO</t>
  </si>
  <si>
    <t>CALLE ZEPITA 431</t>
  </si>
  <si>
    <t>_</t>
  </si>
  <si>
    <t>D99936867@claro.com.pe</t>
  </si>
  <si>
    <t>LLAPA TICONA_D.MOQUE</t>
  </si>
  <si>
    <t>OMATE</t>
  </si>
  <si>
    <t xml:space="preserve">GENERAL SANCHEZ CERRRO </t>
  </si>
  <si>
    <t xml:space="preserve">MARIELA ELIONOR LLAPA TICONA </t>
  </si>
  <si>
    <t>mari_eli2@hotmail.com</t>
  </si>
  <si>
    <t>R132</t>
  </si>
  <si>
    <t>MOVILANDIA_D.PUNO</t>
  </si>
  <si>
    <t>JR. AREQUIPA N° 411 (A MEDIA CUADRA DEL PARQUE PINO)</t>
  </si>
  <si>
    <t>L-S 08:19:00</t>
  </si>
  <si>
    <t>JUNIOR ROMHEL ROJAS PALOMINO</t>
  </si>
  <si>
    <t>JR. BOLOGNESI N° 525 (COSTADO CAJA AREQUIPA)</t>
  </si>
  <si>
    <t>ELIZABET CAÑI GOMEZ</t>
  </si>
  <si>
    <t>JR. MARIANO NÚÑEZ N° 243 (COSTADO CENTRAL CLARO)</t>
  </si>
  <si>
    <t>L-S 08:00-20:00</t>
  </si>
  <si>
    <t>D321</t>
  </si>
  <si>
    <t>DAC UNIVERSO DE TELECOMUNICACIONES SCRL</t>
  </si>
  <si>
    <t>UNIV DE TELEC_D.PUNO</t>
  </si>
  <si>
    <t>JR. MOQUEGUA Nº 180 CERCADO - PUNO</t>
  </si>
  <si>
    <t>rosales.ag14@gmail.com</t>
  </si>
  <si>
    <t>LSC COMERCIAL EIRL</t>
  </si>
  <si>
    <t>DAC LSC TACNA 99931974</t>
  </si>
  <si>
    <t>MARIA ALEJANDRA SANTOS MEDINA</t>
  </si>
  <si>
    <t>d99931974@claro.com.pe</t>
  </si>
  <si>
    <t>CAPLATEC PASCO</t>
  </si>
  <si>
    <t>OSCAR CALLE UCAYALI</t>
  </si>
  <si>
    <t>Fecha de ingreso ACD</t>
  </si>
  <si>
    <t>Fecha de Baja ACD</t>
  </si>
  <si>
    <t>XDI2 - DYX_MALAGA</t>
  </si>
  <si>
    <t>GROUPCELL_D.TAMBOP</t>
  </si>
  <si>
    <t>MANYARI_</t>
  </si>
  <si>
    <t>DACTMS TAMBOPATA</t>
  </si>
  <si>
    <t>E4HM</t>
  </si>
  <si>
    <t>A902</t>
  </si>
  <si>
    <t>9IKD</t>
  </si>
  <si>
    <t>U7M8</t>
  </si>
  <si>
    <t>N85K</t>
  </si>
  <si>
    <t>ACD RODRIGUEZ DE MENDOZA</t>
  </si>
  <si>
    <t>ENLBUS_D.TALARA</t>
  </si>
  <si>
    <t>ACD NC MOVILES CHONGOYAPE</t>
  </si>
  <si>
    <t>JOSOL_CHACHA</t>
  </si>
  <si>
    <t>ACD RIVERAS PAIJAN</t>
  </si>
  <si>
    <t>PATRICK_OTUZCO</t>
  </si>
  <si>
    <t>CHONGOYAPE</t>
  </si>
  <si>
    <t xml:space="preserve">CL 2 DE MAYO 801 -B PAIJAN - ASCOPE - LA LIBERTAD </t>
  </si>
  <si>
    <t>PAIJAN</t>
  </si>
  <si>
    <t>ASCOPE</t>
  </si>
  <si>
    <t>LA ESPERANZA</t>
  </si>
  <si>
    <t>ALEX ALBERTO RAMIREZ DIAZ</t>
  </si>
  <si>
    <t>A401000@CLARO.COM.PE</t>
  </si>
  <si>
    <t>S40T</t>
  </si>
  <si>
    <t>CELLSERVICE_SMMARCOS</t>
  </si>
  <si>
    <t>F &amp; F TELECOMUNICACIONES SAC</t>
  </si>
  <si>
    <t>CALCA</t>
  </si>
  <si>
    <t>FREDY CUSIYUPANQUI</t>
  </si>
  <si>
    <t>C57640@claro.com</t>
  </si>
  <si>
    <t>TELECOMUNICACIONES MELANNIE EIRL</t>
  </si>
  <si>
    <t>SANTA ANA</t>
  </si>
  <si>
    <t>LA CONVENCION</t>
  </si>
  <si>
    <t>L-S 09:00-19:02</t>
  </si>
  <si>
    <t>D99930442@CLARO.COM.PE</t>
  </si>
  <si>
    <t>L-S 09:00-19:03</t>
  </si>
  <si>
    <t>L-S 09:00-19:04</t>
  </si>
  <si>
    <t>HU9N</t>
  </si>
  <si>
    <t>XTEND SAC</t>
  </si>
  <si>
    <t>luishuarcaya@xtend.com.pe</t>
  </si>
  <si>
    <t>JUNIN</t>
  </si>
  <si>
    <t>SAN MARTIN</t>
  </si>
  <si>
    <t>R551</t>
  </si>
  <si>
    <t>ALEX AYALA</t>
  </si>
  <si>
    <t>AHA_D.HUANUCO</t>
  </si>
  <si>
    <t>CODO DE POZUZO</t>
  </si>
  <si>
    <t>PUERTO INCA</t>
  </si>
  <si>
    <t xml:space="preserve">ALEX AYALA </t>
  </si>
  <si>
    <t>6UY4</t>
  </si>
  <si>
    <t>ALVARADO SUNCION FABIOLA MAYELLI</t>
  </si>
  <si>
    <t>FABIOLA ALVARADO PDV</t>
  </si>
  <si>
    <t xml:space="preserve">CALLE CALLAO N° 122 </t>
  </si>
  <si>
    <t>CARLOS TEJEDA</t>
  </si>
  <si>
    <t>R234</t>
  </si>
  <si>
    <t>AQUINO DURAN EDITH</t>
  </si>
  <si>
    <t>AQUINO D_D.HUANUCO</t>
  </si>
  <si>
    <t>JR. PACHITEA S/N BARRIO CHUNCACUNA</t>
  </si>
  <si>
    <t>PANAO</t>
  </si>
  <si>
    <t>PACHITEA</t>
  </si>
  <si>
    <t>L-S 09:00 - 19:01</t>
  </si>
  <si>
    <t>XG4B</t>
  </si>
  <si>
    <t>CARO LOPEZ PDV</t>
  </si>
  <si>
    <t>CA. PROSPERO 913, IQUITOS, MAYNAS, LORETO</t>
  </si>
  <si>
    <t>JR. 28 DE JULIO NRO. 1165</t>
  </si>
  <si>
    <t>PBO9</t>
  </si>
  <si>
    <t>CHIRINOS GUERREROS LUIS ENRIQUE</t>
  </si>
  <si>
    <t>DAC LECHIGUE</t>
  </si>
  <si>
    <t>A625</t>
  </si>
  <si>
    <t>CHUYA INVERSIONES S.R.L.</t>
  </si>
  <si>
    <t>CHUYA INVERSIONES_AYACUCHO</t>
  </si>
  <si>
    <t>SEGURA MATTO AMERICO</t>
  </si>
  <si>
    <t>CA. SARGENTO LORES 289, IQUITOS, MAYNAS, LORETO</t>
  </si>
  <si>
    <t>R476</t>
  </si>
  <si>
    <t>CONTRATISTAS GENERALES TORRE FUERTE SRL</t>
  </si>
  <si>
    <t>TORRE FUERTE_D.HNUC2</t>
  </si>
  <si>
    <t xml:space="preserve">AV PERU S/N </t>
  </si>
  <si>
    <t>CACHICOTO</t>
  </si>
  <si>
    <t>HUAMALIES</t>
  </si>
  <si>
    <t xml:space="preserve">TANIA DAVILA </t>
  </si>
  <si>
    <t>CN8Z</t>
  </si>
  <si>
    <t>JICAMA HUANUCO</t>
  </si>
  <si>
    <t xml:space="preserve">PUERTO INCA </t>
  </si>
  <si>
    <t>WEOF</t>
  </si>
  <si>
    <t>CORPORACION STAR MOVIL S.R.L</t>
  </si>
  <si>
    <t>CORP STAR MOVIL PDV</t>
  </si>
  <si>
    <t>JR. LLOCHEGUA 298</t>
  </si>
  <si>
    <t>LLOCHEGUA</t>
  </si>
  <si>
    <t>HUANTA</t>
  </si>
  <si>
    <t>ROYER ELIO GARAY HUAMAN</t>
  </si>
  <si>
    <t>DWGH</t>
  </si>
  <si>
    <t>CAPLATEC HUANUCO</t>
  </si>
  <si>
    <t>VILCAS HUAMAN</t>
  </si>
  <si>
    <t>DISTRIBUIDORA KERAMIK F &amp; G E.I.R.L.</t>
  </si>
  <si>
    <t>AYNA</t>
  </si>
  <si>
    <t>LA MAR</t>
  </si>
  <si>
    <t>N482</t>
  </si>
  <si>
    <t>EQUILU HUANUCO</t>
  </si>
  <si>
    <t>L-S 09:00 - 19:02</t>
  </si>
  <si>
    <t>XNDZ</t>
  </si>
  <si>
    <t>FRANCO ARANGO ELIDA</t>
  </si>
  <si>
    <t>ELIDA FRANCO PDV</t>
  </si>
  <si>
    <t>CALLE LIMA 215</t>
  </si>
  <si>
    <t>NELLY</t>
  </si>
  <si>
    <t>A886</t>
  </si>
  <si>
    <t>JR. ARICA 291-297, IQUITOS, MAYNAS, LORETO</t>
  </si>
  <si>
    <t>E8FG</t>
  </si>
  <si>
    <t>GRUPO NOVATEC ORIENTE EIRL</t>
  </si>
  <si>
    <t>DAC NOVATEC ORIENTE PDV</t>
  </si>
  <si>
    <t>6ZFY</t>
  </si>
  <si>
    <t>HEYERBE ANGEL MIRABAL QUISPE</t>
  </si>
  <si>
    <t>MIRABAL RUPA RUPA</t>
  </si>
  <si>
    <t>JR. JOSE PRATO 216  -RUPA RUPA - LEONCIO PRADO - HUANUCO</t>
  </si>
  <si>
    <t>JR. LAMAS MZ 20 LT 20 - JOSE CRESPO CASTILLO - LEONCIO PRADO - HUANUCO</t>
  </si>
  <si>
    <t>JOSE CRESPO CASTILLO</t>
  </si>
  <si>
    <t>473E</t>
  </si>
  <si>
    <t>CA. SANCHEZ CERRO 679, BELEN, MAYNAS, LORETO</t>
  </si>
  <si>
    <t>DAVID IMAN</t>
  </si>
  <si>
    <t>G99944753@CLARO.COM.PE</t>
  </si>
  <si>
    <t>CALLE CAJAMARCA N° 165</t>
  </si>
  <si>
    <t>J&amp;L REGINA COMUNICACIONES</t>
  </si>
  <si>
    <t xml:space="preserve">MARIBEL LLANOS </t>
  </si>
  <si>
    <t>T666</t>
  </si>
  <si>
    <t>KHALE</t>
  </si>
  <si>
    <t>KHALE JYX HUANUCO</t>
  </si>
  <si>
    <t xml:space="preserve">XIOMY </t>
  </si>
  <si>
    <t>ALBERTO CUMANDA</t>
  </si>
  <si>
    <t>DEX5</t>
  </si>
  <si>
    <t>LINES BUSSINESS</t>
  </si>
  <si>
    <t>LINE BUS PDV</t>
  </si>
  <si>
    <t xml:space="preserve">LEYDI </t>
  </si>
  <si>
    <t>Z5BL</t>
  </si>
  <si>
    <t>MARIO MELENDEZ PDV</t>
  </si>
  <si>
    <t>MARIO</t>
  </si>
  <si>
    <t>DOS DE MAYO</t>
  </si>
  <si>
    <t>JR 28 DE JULIO 114</t>
  </si>
  <si>
    <t xml:space="preserve">LLATA </t>
  </si>
  <si>
    <t>MCP COMUNICACIONES EIRL</t>
  </si>
  <si>
    <t>CALLE BENAVIDES N° 161</t>
  </si>
  <si>
    <t>D629</t>
  </si>
  <si>
    <t>MDSANTA_DP.MARAÑON</t>
  </si>
  <si>
    <t>CA. MORONA / MARAÑON SN</t>
  </si>
  <si>
    <t>DATEN DEL MARAÑON</t>
  </si>
  <si>
    <t>MARILU DIAZ</t>
  </si>
  <si>
    <t>C64541@CLARO.COM.PE</t>
  </si>
  <si>
    <t>67B5</t>
  </si>
  <si>
    <t>MULTISERVICIOS MOVILES AYACUCHO EIRL</t>
  </si>
  <si>
    <t>JR. ASAMBLEA NRO. 139 CERCADO (COSTADO DE LA BOTICA ARCANGEL)</t>
  </si>
  <si>
    <t>ZY2D</t>
  </si>
  <si>
    <t>OLGA PARIONA</t>
  </si>
  <si>
    <t>JR. PUTUMAYO 2348, IQUITOS, MAYNAS, LORETO</t>
  </si>
  <si>
    <t xml:space="preserve">WEYDER TUESTA </t>
  </si>
  <si>
    <t>MIGUEL ROJAS</t>
  </si>
  <si>
    <t>D99946322@CLARO.COM.PE</t>
  </si>
  <si>
    <t>9INA</t>
  </si>
  <si>
    <t>PASTRANA MACHUCA GIANCARLO ALFREDO</t>
  </si>
  <si>
    <t>PASTRANA MACHUCA PDV</t>
  </si>
  <si>
    <t>O9ZX</t>
  </si>
  <si>
    <t>PROYECTOS E INVERSIONES BALTAZAR EIRL</t>
  </si>
  <si>
    <t>INVERSIONES BALTAZAR</t>
  </si>
  <si>
    <t>5XW8</t>
  </si>
  <si>
    <t>RC SOLUCIONES MOVILES EIRL</t>
  </si>
  <si>
    <t>RC SOL MOV HUANUCO</t>
  </si>
  <si>
    <t>RMR AYACUCHO</t>
  </si>
  <si>
    <t>CORACORA</t>
  </si>
  <si>
    <t>PARINACOCHAS</t>
  </si>
  <si>
    <t>O50P</t>
  </si>
  <si>
    <t>SKF TELECOMUNICACIONES</t>
  </si>
  <si>
    <t>SKFTELECOMUNICA</t>
  </si>
  <si>
    <t>AV BENAVIDES 242</t>
  </si>
  <si>
    <t>ANA LUNA</t>
  </si>
  <si>
    <t>BFUQ</t>
  </si>
  <si>
    <t>TAES RARO</t>
  </si>
  <si>
    <t>PJ. LAS CAÑITAS 273, SAN JUAN, MAYNAS, LORETO</t>
  </si>
  <si>
    <t>TALIA RAMIREZ</t>
  </si>
  <si>
    <t>D99943541@CLARO.COM.PE</t>
  </si>
  <si>
    <t>ZXPM</t>
  </si>
  <si>
    <t>TELEVIRTUAL COMP SRL</t>
  </si>
  <si>
    <t>TELEVIRTUAL COM</t>
  </si>
  <si>
    <t>PSJE BOLIVAR MZ A LT 7</t>
  </si>
  <si>
    <t>A893</t>
  </si>
  <si>
    <t>TOWER NAZCA D NAZCA</t>
  </si>
  <si>
    <t>CALLE LIMA 397</t>
  </si>
  <si>
    <t>FRANZ GUILLEN</t>
  </si>
  <si>
    <t>9B3X</t>
  </si>
  <si>
    <t>TSG PUERTO INCA</t>
  </si>
  <si>
    <t>CENTRO POBLADO PUERTO SUNGARO</t>
  </si>
  <si>
    <t>RUTH  VASQUEZ</t>
  </si>
  <si>
    <t>K5IK</t>
  </si>
  <si>
    <t>VILLAORDUÑA DIAMONTH</t>
  </si>
  <si>
    <t>VILLAORDU¿A HUANUCO</t>
  </si>
  <si>
    <t xml:space="preserve">JR. 28 DE JULIO N°1198 HUANUCO </t>
  </si>
  <si>
    <t>DIAMONTH VILLAORDUÑA</t>
  </si>
  <si>
    <t>2X0A</t>
  </si>
  <si>
    <t>YURICEL LORETO</t>
  </si>
  <si>
    <t>CA. TACNA 201, YURIMAGUAS, ALTO AMAZONAS, LORETO</t>
  </si>
  <si>
    <t xml:space="preserve">LYN KEY </t>
  </si>
  <si>
    <t>D99936895@CLARO.COM.PE</t>
  </si>
  <si>
    <t>C.C. REAL PLAZA CUSCO LC-110</t>
  </si>
  <si>
    <t>JR BOLOGNESI CON TACNA N 200</t>
  </si>
  <si>
    <t>CALLE AYACUCHO N° 215</t>
  </si>
  <si>
    <t>CALLE TRES CRUCES  DE ORO 223 - CUSCO</t>
  </si>
  <si>
    <t>CALLE BELEN 333 - CUSCO</t>
  </si>
  <si>
    <t>AV. SEÑOR TORRECHAYOC  Y AV. DE LA CULTURA K-1</t>
  </si>
  <si>
    <t>URUBAMBA</t>
  </si>
  <si>
    <t>JAMES EDISON QUISPE</t>
  </si>
  <si>
    <t>D99941262@claro.com.pe</t>
  </si>
  <si>
    <t>SAN JERONIMO</t>
  </si>
  <si>
    <t>SICUANI</t>
  </si>
  <si>
    <t>CANCHIS</t>
  </si>
  <si>
    <t>QYLM</t>
  </si>
  <si>
    <t>DAC LLAMATEL PDV</t>
  </si>
  <si>
    <t>FOWF</t>
  </si>
  <si>
    <t>3RUK</t>
  </si>
  <si>
    <t>DAC MOVIL SHOP PDV</t>
  </si>
  <si>
    <t>XYEN</t>
  </si>
  <si>
    <t>DAC JS INV Y MULTISERV</t>
  </si>
  <si>
    <t>JR. LIMA 525</t>
  </si>
  <si>
    <t>PDV PUNO COMSURPE</t>
  </si>
  <si>
    <t xml:space="preserve">JR LOS INCAS 210 A </t>
  </si>
  <si>
    <t>ANEL MILENA LOZA HUARACHHI</t>
  </si>
  <si>
    <t>SAN MIGUEL </t>
  </si>
  <si>
    <t>09:00 A 18:00</t>
  </si>
  <si>
    <t>P1BS</t>
  </si>
  <si>
    <t>JR. JIMENEZ PIMENTEL #222 - 226</t>
  </si>
  <si>
    <t>QDUQ</t>
  </si>
  <si>
    <t>GRUPO ALEGE PDV</t>
  </si>
  <si>
    <t>D284</t>
  </si>
  <si>
    <t>ALBERTO.F_D.SAN MARTIN</t>
  </si>
  <si>
    <t>ACD LOPEZ BERROSPI</t>
  </si>
  <si>
    <t xml:space="preserve">JR. TARAPACA 718 </t>
  </si>
  <si>
    <t>CALLERIA   </t>
  </si>
  <si>
    <t>940 953 730</t>
  </si>
  <si>
    <t>D99930021@CLARO.COM.PE</t>
  </si>
  <si>
    <t>A965</t>
  </si>
  <si>
    <t>2M PERU_D.TUMBES</t>
  </si>
  <si>
    <t>OMAR GUERRERO GARCIA</t>
  </si>
  <si>
    <t>997 109 061</t>
  </si>
  <si>
    <t>9.00 AM A 8.00 PM - LUNES A SÁBADO</t>
  </si>
  <si>
    <t>CELL SERVICE E.I.R.L.</t>
  </si>
  <si>
    <t>09.00 AM A 07.00 PM - LUNES A DOMINGO</t>
  </si>
  <si>
    <t>NICQ</t>
  </si>
  <si>
    <t>CELL_SERVICE_CAJABAMBA</t>
  </si>
  <si>
    <t>JR GRAU 644</t>
  </si>
  <si>
    <t>9.00 AM A 8.00 PM - LUNES A DOMINGO</t>
  </si>
  <si>
    <t>LORENA PRIETO VILCHEZ</t>
  </si>
  <si>
    <t>D99932816@claro.com.pe</t>
  </si>
  <si>
    <t>JR. AMAZONAS 684</t>
  </si>
  <si>
    <t>D6CY</t>
  </si>
  <si>
    <t>CIX E&amp;G SOLUCIONES GENERALES EIRL</t>
  </si>
  <si>
    <t>CALLE LOS ANDENES 517</t>
  </si>
  <si>
    <t>LA VICTORIA</t>
  </si>
  <si>
    <t>D99931466@claro.com.pe</t>
  </si>
  <si>
    <t>COMUNICACIONES RIVERA´S S.A.C.</t>
  </si>
  <si>
    <t>S3S0</t>
  </si>
  <si>
    <t>COMRIV_SANMARTIN568</t>
  </si>
  <si>
    <t>PJ. SAN MARTIN NRO. 568</t>
  </si>
  <si>
    <t>riverashuamachuco2018@gmail.com</t>
  </si>
  <si>
    <t>LNAV</t>
  </si>
  <si>
    <t>COMRIV.PANAM293.VIRU</t>
  </si>
  <si>
    <t>AV. PANAMERICANA 293</t>
  </si>
  <si>
    <t>KATERIN LIN VALLES URTECHO</t>
  </si>
  <si>
    <t>tiendavirupuenteriveras@gmail.com</t>
  </si>
  <si>
    <t>49IB</t>
  </si>
  <si>
    <t>CONTELSAC SOCIEDAD ANONIMA CERRADA</t>
  </si>
  <si>
    <t>CONTELSAC JAEN</t>
  </si>
  <si>
    <t>JR. BOLIVAR NRO. 1185</t>
  </si>
  <si>
    <t>09.00 AM A 08.00 PM - LUNES A SABADO</t>
  </si>
  <si>
    <t>yabeliz27@gmail.com</t>
  </si>
  <si>
    <t>A686</t>
  </si>
  <si>
    <t>CONTELSAC_D.CELENDIN</t>
  </si>
  <si>
    <t>JR. UNION 305</t>
  </si>
  <si>
    <t>8.00 AM A 8.00 PM - LUNES A DOMINGO</t>
  </si>
  <si>
    <t>d9991910@claro.com.pe</t>
  </si>
  <si>
    <t>KBJV</t>
  </si>
  <si>
    <t>DAPTA MOBILE DISTRIBUIDOR AUTORIZADO EIRL</t>
  </si>
  <si>
    <t>DAPTA_CATACAOS</t>
  </si>
  <si>
    <t>AV. CAYETANO HEREDIA NRO. 890</t>
  </si>
  <si>
    <t>CATACAOS</t>
  </si>
  <si>
    <t>JOSEPH CHANG SOLORZANO</t>
  </si>
  <si>
    <t>997 101 269</t>
  </si>
  <si>
    <t>D99938527@claro.com.pe</t>
  </si>
  <si>
    <t>A146</t>
  </si>
  <si>
    <t>ENLACE BUSINESS EIRL</t>
  </si>
  <si>
    <t>AV. LORETO NRO. 302</t>
  </si>
  <si>
    <t>supervisorcomercialpdv@claroenlace.com</t>
  </si>
  <si>
    <t>GARCIA CARRION TELMO VICTOR</t>
  </si>
  <si>
    <t>GARCIATELMO</t>
  </si>
  <si>
    <t xml:space="preserve">JR. LUIS DE LA PUENTE UCEDA NRO. 1277 </t>
  </si>
  <si>
    <t>CLARET PAREDES RODRIGUEZ</t>
  </si>
  <si>
    <t>claretparedesrodriguez@gmail.com</t>
  </si>
  <si>
    <t>VYU5</t>
  </si>
  <si>
    <t>GCR COMUNICACIONES S.A.C.</t>
  </si>
  <si>
    <t>GCR_FCO_PIZARRO_505</t>
  </si>
  <si>
    <t>JR. FRANCISCO PIZARRO NRO. 505</t>
  </si>
  <si>
    <t>TRUJILLO</t>
  </si>
  <si>
    <t>SAMANTHA LINARES SANTILAN</t>
  </si>
  <si>
    <t>gcrpizarro2@gmail.com</t>
  </si>
  <si>
    <t>GOMEZ_CASMA_ANC</t>
  </si>
  <si>
    <t>D941</t>
  </si>
  <si>
    <t>GONZALES SANCHEZ KIKO ALBERTO</t>
  </si>
  <si>
    <t>GONZAN_DP.BAGUA</t>
  </si>
  <si>
    <t>JR. 28 DE JULIO NRO. 249 LONYA GRANDE</t>
  </si>
  <si>
    <t>LONYA GRANDE</t>
  </si>
  <si>
    <t>UTCUBAMBA</t>
  </si>
  <si>
    <t>c63114@claro.com.pe</t>
  </si>
  <si>
    <t>QLKP</t>
  </si>
  <si>
    <t>GRAKATEL RAMON CASTILLA</t>
  </si>
  <si>
    <t>G99940317@claro.com.pe</t>
  </si>
  <si>
    <t>6SAF</t>
  </si>
  <si>
    <t>GRAKATEL TUM II</t>
  </si>
  <si>
    <t>AV TUMBES 334</t>
  </si>
  <si>
    <t>GRUPO COLPRADAT S.A.C.</t>
  </si>
  <si>
    <t>PJ. SIMON BOLIVAR NRO. 163</t>
  </si>
  <si>
    <t>gcolpradt@gmail.com</t>
  </si>
  <si>
    <t>LER4</t>
  </si>
  <si>
    <t>GRUPO_LLECLLISH_SIHUAS</t>
  </si>
  <si>
    <t>LLECLLISH 2</t>
  </si>
  <si>
    <t>JR. SAN MARTIN 1029</t>
  </si>
  <si>
    <t>JORGELUISSR1996@GMAIL.COM</t>
  </si>
  <si>
    <t>HUERTA_CATAC_ANCASH</t>
  </si>
  <si>
    <t>HUERTA RAMIREZNCASH</t>
  </si>
  <si>
    <t>AV. 31 DE MAYO SN (SUMINISTRO 50380507)</t>
  </si>
  <si>
    <t>CATAC</t>
  </si>
  <si>
    <t>RECUAY</t>
  </si>
  <si>
    <t>ALEJANDRO HUERTA RAMIREZ</t>
  </si>
  <si>
    <t xml:space="preserve"> G99943861@CLARO.COM.PE</t>
  </si>
  <si>
    <t>HBL2</t>
  </si>
  <si>
    <t>IMPACTO_HUARMEY2_ANC</t>
  </si>
  <si>
    <t>IMPACTOHUARMEY 2</t>
  </si>
  <si>
    <t xml:space="preserve">AV. EL OLIVAR MZ A LOTE 35A </t>
  </si>
  <si>
    <t>DANISSA ANTONET DE LA CRUZ CHANG</t>
  </si>
  <si>
    <t>A400948@claro.com.pe</t>
  </si>
  <si>
    <t>D339</t>
  </si>
  <si>
    <t>INCA TEL ANDINA E.I.R.L.</t>
  </si>
  <si>
    <t>INCATELBONGARA</t>
  </si>
  <si>
    <t>AV. SACSAHUAMAN NRO. 184 C.P. PEDRO RUIZ</t>
  </si>
  <si>
    <t>JAZAN</t>
  </si>
  <si>
    <t>BONGARA</t>
  </si>
  <si>
    <t>c57955@claro.com.pe</t>
  </si>
  <si>
    <t>A656</t>
  </si>
  <si>
    <t>INCATELAMAZONAS402</t>
  </si>
  <si>
    <t xml:space="preserve">JR. AMAZONAS NRO. 402 CENTRO SAN NICOLAS </t>
  </si>
  <si>
    <t>SAN NICOLAS</t>
  </si>
  <si>
    <t>JR. AMAZONAS NRO. 865 BARRIO SANTO DOMINGO</t>
  </si>
  <si>
    <t>INFANTE CRUZ HAIDY JELITZA</t>
  </si>
  <si>
    <t>CALLE SAN MARTIN 898 - SULLANA</t>
  </si>
  <si>
    <t>WILLIAM PAUL LINARES VALDIVIEZO</t>
  </si>
  <si>
    <t>997 101 439</t>
  </si>
  <si>
    <t>INVER_IMPACTO_HUARMEY_ANC</t>
  </si>
  <si>
    <t>JR.  28 DE JULIO N° 140 </t>
  </si>
  <si>
    <t>YANINA DEL ROSARIO FARRO PAJUELO</t>
  </si>
  <si>
    <t>I9MO</t>
  </si>
  <si>
    <t>JIMENEZ IZQUIERDO LINDAURA</t>
  </si>
  <si>
    <t>JIL BAGUA GRANDE</t>
  </si>
  <si>
    <t>AV. MARIANO MELGAR NRO. 997 SEC. VISALOT</t>
  </si>
  <si>
    <t>BAGUA GRANDE</t>
  </si>
  <si>
    <t>d99931357@claro.com.pe</t>
  </si>
  <si>
    <t>ZHAQ</t>
  </si>
  <si>
    <t>M&amp;A COMUNICACIONES E.I.R.L.</t>
  </si>
  <si>
    <t>M&amp;A_EZEQ_GONZ_CACED_812_CHEPEN</t>
  </si>
  <si>
    <t>AV. EZEQUIEL CONZALES CACEDA  NRO.  812</t>
  </si>
  <si>
    <t>BARRAGAN RIVAS FIORELLA ELIZABETH</t>
  </si>
  <si>
    <t>msarmiento@myacomunicaciones.com</t>
  </si>
  <si>
    <t>EJ02</t>
  </si>
  <si>
    <t>M&amp;A_PLZ_ARMAS_149_B GUAD_PACAS</t>
  </si>
  <si>
    <t>CA. PLAZA DE ARMAS 149 - B</t>
  </si>
  <si>
    <t>GUADALUPE</t>
  </si>
  <si>
    <t>JIMMY SALIRROSAS CARRERA</t>
  </si>
  <si>
    <t>WP6A</t>
  </si>
  <si>
    <t>M&amp;A_LEONCIO_PRADO_16_A_PACAS</t>
  </si>
  <si>
    <t>JAVIER LEON FATIMA FIORELLA</t>
  </si>
  <si>
    <t>X4LN</t>
  </si>
  <si>
    <t>MYA_PIZARRO480</t>
  </si>
  <si>
    <t>DIANA CAROLINA BARRIENTOS JUARES</t>
  </si>
  <si>
    <t>HBPI</t>
  </si>
  <si>
    <t>MAHADI S.A.C.</t>
  </si>
  <si>
    <t>MAHADI CHULUC</t>
  </si>
  <si>
    <t>JR. LAMBAYEQUE NRO. 509</t>
  </si>
  <si>
    <t>QFTX</t>
  </si>
  <si>
    <t>MAHADI MANCORA</t>
  </si>
  <si>
    <t>MANCORA</t>
  </si>
  <si>
    <t>AROY</t>
  </si>
  <si>
    <t>MAHADI HUANCA</t>
  </si>
  <si>
    <t>AV. CENTENARIO 150 HUANCABAMBA</t>
  </si>
  <si>
    <t>HUANCABAMBA</t>
  </si>
  <si>
    <t>5L9P</t>
  </si>
  <si>
    <t>MAHADI SECHURA I</t>
  </si>
  <si>
    <t>7A33</t>
  </si>
  <si>
    <t>CA BOLOGNESI 200</t>
  </si>
  <si>
    <t>mrios@mahadi.com.pe</t>
  </si>
  <si>
    <t>BSL1</t>
  </si>
  <si>
    <t>MAHADI_CUT</t>
  </si>
  <si>
    <t>JR. EL COMERCIO NRO. 396 (ESQUINA JR. EL COMERCIO Y 22 DE OCTUBRE)</t>
  </si>
  <si>
    <t>reynaldo.ilman@mahadi.com.pe</t>
  </si>
  <si>
    <t>UXVY</t>
  </si>
  <si>
    <t>MAHADI SAN IGNACIO</t>
  </si>
  <si>
    <t>JR. SANTA ROSA 327</t>
  </si>
  <si>
    <t>O00N</t>
  </si>
  <si>
    <t>MAHADI JAEN</t>
  </si>
  <si>
    <t>CL. SIMON BOLIVAR NRO. 1442</t>
  </si>
  <si>
    <t>JAÉN</t>
  </si>
  <si>
    <t>DHVM</t>
  </si>
  <si>
    <t>MAHADI CAJ GRAU</t>
  </si>
  <si>
    <t>JR. MIGUEL GRAU NRO. 947</t>
  </si>
  <si>
    <t>d99945051@claro.com.pe</t>
  </si>
  <si>
    <t>06NZ</t>
  </si>
  <si>
    <t>MAHADI CELENDIN</t>
  </si>
  <si>
    <t>JR. DOS DE MAYO NRO. 807</t>
  </si>
  <si>
    <t>d99945209@claro.com.pe</t>
  </si>
  <si>
    <t>WY7N</t>
  </si>
  <si>
    <t>MAHADI CHILETE</t>
  </si>
  <si>
    <t>CHILETE</t>
  </si>
  <si>
    <t>CONTUMAZÁ</t>
  </si>
  <si>
    <t>d99945529@claro.com.pe</t>
  </si>
  <si>
    <t>GMKI</t>
  </si>
  <si>
    <t>MAHADI CHOTA</t>
  </si>
  <si>
    <t>JR. CORONEL BECERRA NRO. 125</t>
  </si>
  <si>
    <t>d99946855@claro.com.pe</t>
  </si>
  <si>
    <t>FGP3</t>
  </si>
  <si>
    <t>MAHADI_BGRAN</t>
  </si>
  <si>
    <t>AV. CHACHAPOYAS NRO. 2114</t>
  </si>
  <si>
    <t>SRMC</t>
  </si>
  <si>
    <t>MAHADI  CHIRIACO AMA</t>
  </si>
  <si>
    <t>AV. PRINCIPAL S/N CP CHIRIACO</t>
  </si>
  <si>
    <t>CHIRIACO</t>
  </si>
  <si>
    <t>90X5</t>
  </si>
  <si>
    <t>MAHADI LUYA</t>
  </si>
  <si>
    <t>LUYA</t>
  </si>
  <si>
    <t>TRMO</t>
  </si>
  <si>
    <t>MAHADI BAGUA CHICA</t>
  </si>
  <si>
    <t xml:space="preserve">PSJE. ALFONSO UGARTE NRO. 133 </t>
  </si>
  <si>
    <t>IQ4P</t>
  </si>
  <si>
    <t>MAHADI LONYA</t>
  </si>
  <si>
    <t xml:space="preserve">JR. SAN FRANCISCO NRO. 130 </t>
  </si>
  <si>
    <t>AV. RAMON CASTILLA NRO. 824</t>
  </si>
  <si>
    <t>ctasson@mahadi.com.pe</t>
  </si>
  <si>
    <t>0K1M</t>
  </si>
  <si>
    <t>FERREÑAFE</t>
  </si>
  <si>
    <t>JR. AYACUCHO 2024 - CHONGOYAPE</t>
  </si>
  <si>
    <t>LA VICTORIA 182</t>
  </si>
  <si>
    <t>TUCUME</t>
  </si>
  <si>
    <t>MENDOZA MONDRAGON JOHAN ROGER</t>
  </si>
  <si>
    <t>CL. SAN MARTIN S/N</t>
  </si>
  <si>
    <t>PUCARA</t>
  </si>
  <si>
    <t>g9992746@claro.com.pe</t>
  </si>
  <si>
    <t>44GU</t>
  </si>
  <si>
    <t>R &amp; M CONEXIONS S.A.C.</t>
  </si>
  <si>
    <t>R&amp;MCONEXIONS TRUX</t>
  </si>
  <si>
    <t xml:space="preserve">FRANCISCO DE MIRANDA N°950 </t>
  </si>
  <si>
    <t>tiendalaesperanza@rymconexions.com</t>
  </si>
  <si>
    <t>L4KQ</t>
  </si>
  <si>
    <t>ROMERO QUISPE RAMIRO</t>
  </si>
  <si>
    <t>ROMERO QUISPE I</t>
  </si>
  <si>
    <t>HUARMACA</t>
  </si>
  <si>
    <t>C64735@claro.com.pe</t>
  </si>
  <si>
    <t>SERVICIOS GENERALES BURGA MARTOS S.R.L.</t>
  </si>
  <si>
    <t>SERV BURGA CAJAEN</t>
  </si>
  <si>
    <t>CALLE MARISCAL URETA 1380</t>
  </si>
  <si>
    <t>g99938687@claro.com.pe</t>
  </si>
  <si>
    <t>80GS</t>
  </si>
  <si>
    <t>AV. SAN IGNACIO NRO. 391</t>
  </si>
  <si>
    <t>CHIRINOS</t>
  </si>
  <si>
    <t>W7BG</t>
  </si>
  <si>
    <t>BURGA_POMA</t>
  </si>
  <si>
    <t>AV. MARGINAL NRO. 495</t>
  </si>
  <si>
    <t>LA FLORIDA</t>
  </si>
  <si>
    <t>XFXD</t>
  </si>
  <si>
    <t>SEV BURGA BAGUA</t>
  </si>
  <si>
    <t>AV. HEROES DEL CENEPA NRO. 1261</t>
  </si>
  <si>
    <t>5M7Z</t>
  </si>
  <si>
    <t>BURGA_BAGUA</t>
  </si>
  <si>
    <t>JR. SAN FELIPE SANTIAGO NRO. 399</t>
  </si>
  <si>
    <t>2UDV</t>
  </si>
  <si>
    <t>SERVICIOS GENERALES CARDEY EIRL</t>
  </si>
  <si>
    <t>CARDEY_D.PALACIOS</t>
  </si>
  <si>
    <t>CA. ENRIQUE PALACIOS NRO. 503 - 517</t>
  </si>
  <si>
    <t>D99933242@claro.com.pe</t>
  </si>
  <si>
    <t>V2N5</t>
  </si>
  <si>
    <t>SERCARDEY TAMBOGND</t>
  </si>
  <si>
    <t>AV. IGNACIO SCHEAFER 519</t>
  </si>
  <si>
    <t>TAMBO GRANDE</t>
  </si>
  <si>
    <t>8XM0</t>
  </si>
  <si>
    <t>SLA MOVIL</t>
  </si>
  <si>
    <t>SLA MOBILE 2</t>
  </si>
  <si>
    <t>TRANSVERSAL LIMA 447</t>
  </si>
  <si>
    <t>D99946649@claro.com.pe</t>
  </si>
  <si>
    <t>HJ59</t>
  </si>
  <si>
    <t>TELECOMUNICACIONES EMILI S.R.L.</t>
  </si>
  <si>
    <t>TELEC EMILI CAJ</t>
  </si>
  <si>
    <t>JR. CORONEL ARGUEDAS NRO. 474</t>
  </si>
  <si>
    <t>JOSÉ EDILBERTO SALDAÑA GUEVARA</t>
  </si>
  <si>
    <t>D99934482@CLARO.COM.PE</t>
  </si>
  <si>
    <t>TELEC EMILI CHOTA</t>
  </si>
  <si>
    <t>JR. ANAXIMANDRO VEGA NRO. 518</t>
  </si>
  <si>
    <t>D99946017@claro.com</t>
  </si>
  <si>
    <t>JN3K</t>
  </si>
  <si>
    <t>TELECOMUNICACIONES GYS EIRL</t>
  </si>
  <si>
    <t>TELGYS PIU1</t>
  </si>
  <si>
    <t>AV. SANCHEZ CERRO 292</t>
  </si>
  <si>
    <t>rsalazar@telecomunicacionesgys.com</t>
  </si>
  <si>
    <t>R001</t>
  </si>
  <si>
    <t>TELECOMUNICACIONES JOSOL E.I.R.L.</t>
  </si>
  <si>
    <t>TELE JOSOL_D.AMAZO2</t>
  </si>
  <si>
    <t>JR. ANGAMOS NRO. 401 - 409</t>
  </si>
  <si>
    <t>c11001662@claro.com.pe</t>
  </si>
  <si>
    <t>A882</t>
  </si>
  <si>
    <t>TELE JOSOL_D.AMAZO1</t>
  </si>
  <si>
    <t>AV. MARIANO MELGAR PTO. 06 PARADA MUNICIPAL</t>
  </si>
  <si>
    <t>DYGR</t>
  </si>
  <si>
    <t>VEGA RUJEL TUMBES</t>
  </si>
  <si>
    <t>D935</t>
  </si>
  <si>
    <t>PDV AZANGARO COMSURPE</t>
  </si>
  <si>
    <t>JR. PUNO #404</t>
  </si>
  <si>
    <t>EDILBERTO CALLATA COLLANQUI</t>
  </si>
  <si>
    <t>PDV HUANCANÉ COMSURPE</t>
  </si>
  <si>
    <t>AV. MARISCAL CASTILLA #105</t>
  </si>
  <si>
    <t>HUANCANE</t>
  </si>
  <si>
    <t>FLAVIA JIBAJA ROJAS</t>
  </si>
  <si>
    <t>PDV JULI COMSURPE</t>
  </si>
  <si>
    <t>JR. LOYOLA #136B</t>
  </si>
  <si>
    <t xml:space="preserve">JULI </t>
  </si>
  <si>
    <t xml:space="preserve">CHUCUITO </t>
  </si>
  <si>
    <t>LUZ DELIA QUISPE CHALCO</t>
  </si>
  <si>
    <t>PDV JULIACA COMSURPE</t>
  </si>
  <si>
    <t>JR. MOQUEGUA #254</t>
  </si>
  <si>
    <t>NOEMI KARLA CONDORI QUISPE</t>
  </si>
  <si>
    <t>PDV LA RINCONADA COMSURPE</t>
  </si>
  <si>
    <t>CALLE ARGENTINA  MZ B LT 1</t>
  </si>
  <si>
    <t>VEYSA MACHACA TICONA</t>
  </si>
  <si>
    <t>PDV MACUSANI COMSURPE</t>
  </si>
  <si>
    <t>AV. CENTENARIO #102</t>
  </si>
  <si>
    <t>MACUSANI</t>
  </si>
  <si>
    <t>CARABAYA</t>
  </si>
  <si>
    <t>SANDRA MARIA TAIPE CHURA</t>
  </si>
  <si>
    <t>PDV SAN ANTONIO DE PUTINA COMSURPE</t>
  </si>
  <si>
    <t>AV. 2 DE SETIEMBRE S/N</t>
  </si>
  <si>
    <t>PUTINA</t>
  </si>
  <si>
    <t xml:space="preserve">SAN ANTONIO DE PUTINA </t>
  </si>
  <si>
    <t>EDITH NOEDING MACHACA TICONA</t>
  </si>
  <si>
    <t>PDV SÁNDIA COMSURPE</t>
  </si>
  <si>
    <t>AV. LA PLAYA S/N</t>
  </si>
  <si>
    <t>SÁNDIA</t>
  </si>
  <si>
    <t>GUSTAVO CALDERON CONDORI</t>
  </si>
  <si>
    <t>A856</t>
  </si>
  <si>
    <t>ANDREI INVER_D.AYAC</t>
  </si>
  <si>
    <t>A915</t>
  </si>
  <si>
    <t>CMOVIL_D.HUMANGA</t>
  </si>
  <si>
    <t>XPLU</t>
  </si>
  <si>
    <t>INFANZON AYACUCHO</t>
  </si>
  <si>
    <t>JR. CHORRO  NRO. 600</t>
  </si>
  <si>
    <t>INFANZON TIPE NOEMI</t>
  </si>
  <si>
    <t>P4QK</t>
  </si>
  <si>
    <t>MOVIL NET AYACUCHO</t>
  </si>
  <si>
    <t xml:space="preserve">JR. CUZCO NRO. 231 </t>
  </si>
  <si>
    <t>CABRERA BAUTISTA JUAN</t>
  </si>
  <si>
    <t>DSBI</t>
  </si>
  <si>
    <t>REDTS AYACUCHO</t>
  </si>
  <si>
    <t xml:space="preserve">JR. SAN MARTIN NRO. 479 </t>
  </si>
  <si>
    <t xml:space="preserve"> YAROS CARDENAS RUTH</t>
  </si>
  <si>
    <t>QRSI</t>
  </si>
  <si>
    <t>GALICIA JYS PDV</t>
  </si>
  <si>
    <t>JUAN CARLOS GALICIA LLOCLLA</t>
  </si>
  <si>
    <t>TJPG</t>
  </si>
  <si>
    <t>TEMD AYACUCHO</t>
  </si>
  <si>
    <t>JR. MARISCAL ANDRES AVELINO CACERES NRO. 126 - PUQUIO</t>
  </si>
  <si>
    <t>MOISES RIVERA DE LA CRUZ</t>
  </si>
  <si>
    <t>D99945939@CLARO.COM.PE</t>
  </si>
  <si>
    <t>EL TAMBO</t>
  </si>
  <si>
    <t>L-S 9:00-19:01</t>
  </si>
  <si>
    <t>JANET / LUCAS FELIX MARCELO GENTE</t>
  </si>
  <si>
    <t>NIBEP SOLUCIONES</t>
  </si>
  <si>
    <t>JR. APURIMAC NRO. 997</t>
  </si>
  <si>
    <t>miguel.calua@claro.com.pe</t>
  </si>
  <si>
    <t>CALLE SIMON BOLIVAR 1493</t>
  </si>
  <si>
    <t>08.00 AM A 08.00 PM - LUNES A DOMINGO</t>
  </si>
  <si>
    <t>OBIDIO FLORES / ALISON RAMIREZ</t>
  </si>
  <si>
    <t>969777965/ 964345205</t>
  </si>
  <si>
    <t>d99942060@claro.com.pe/ Dac  Smartcenter 99941212</t>
  </si>
  <si>
    <t>SMARTCENTER_JAEN</t>
  </si>
  <si>
    <t xml:space="preserve">LEONCIO PRADO </t>
  </si>
  <si>
    <t>2AEV</t>
  </si>
  <si>
    <t>E&amp;R CORP EIRL</t>
  </si>
  <si>
    <t>E Y R CORP PDV</t>
  </si>
  <si>
    <t>ELA ANGLAAS POMACHAGUA</t>
  </si>
  <si>
    <t>AV. TITO JAIME F. 393 - RUPA RUPA - LEONCIO PRADO - HUANUCO</t>
  </si>
  <si>
    <t>ANGEL MIRABAL QUISPE</t>
  </si>
  <si>
    <t>4C1K</t>
  </si>
  <si>
    <t>INVERSIONES INTERCEL</t>
  </si>
  <si>
    <t>EVELYN LASTRA RAMIREZ</t>
  </si>
  <si>
    <t xml:space="preserve">JR. CRESPO CASTILLO 342 </t>
  </si>
  <si>
    <t>GIANCARLO PASTRANA MACHUCA</t>
  </si>
  <si>
    <t xml:space="preserve">JR. 28 DE JULIO N°1184 - HUANUCO - HUANUCO </t>
  </si>
  <si>
    <t>TO5D</t>
  </si>
  <si>
    <t>R166</t>
  </si>
  <si>
    <t>LINARES CHAVEZ GLORIA</t>
  </si>
  <si>
    <t>GLINARES_D.HUAMACHU</t>
  </si>
  <si>
    <t>JR. JOSE BALTA NRO. 633</t>
  </si>
  <si>
    <t>C64489@claro.com.pe</t>
  </si>
  <si>
    <t>7MQP</t>
  </si>
  <si>
    <t>LINARES CHAVEZ JBALTA</t>
  </si>
  <si>
    <t>CA. JOSE BALTA NRO. 440</t>
  </si>
  <si>
    <t>D99939780@claro.com.pe</t>
  </si>
  <si>
    <t>VPAW</t>
  </si>
  <si>
    <t>NAMLO PERU SAC</t>
  </si>
  <si>
    <t>NAMLO CHEPEN</t>
  </si>
  <si>
    <t> 965470369</t>
  </si>
  <si>
    <t>R024</t>
  </si>
  <si>
    <t>DAC INVERSIONES VALMED E.I.R.L.</t>
  </si>
  <si>
    <t>VALMED_D.PIURA</t>
  </si>
  <si>
    <t xml:space="preserve"> JR. MERCADO NRO. 101 - PAITA - PIURA</t>
  </si>
  <si>
    <t>DANIA BAUTISTA ALVAREZ</t>
  </si>
  <si>
    <t>D99934232@claro.com.pe</t>
  </si>
  <si>
    <t>A710</t>
  </si>
  <si>
    <t>JR. FRANCISCO PIZARRO NRO. 407</t>
  </si>
  <si>
    <t>ERICK SALDAÑA</t>
  </si>
  <si>
    <t xml:space="preserve">MILAGROS GIOVANA SANJINEZ PARDO </t>
  </si>
  <si>
    <t>gcrplazadearmas@gmail.com</t>
  </si>
  <si>
    <t>JICAMA PASCO</t>
  </si>
  <si>
    <t>SEVERINOPER_PVA.ICA</t>
  </si>
  <si>
    <t>PEREZ TRINIDAD PASCO</t>
  </si>
  <si>
    <t>GRUPJESMOV_D.TAYACAJA</t>
  </si>
  <si>
    <t>SL9V</t>
  </si>
  <si>
    <t>GRUPO KAIROS L &amp; M EIRL</t>
  </si>
  <si>
    <t>KAIROS ICA</t>
  </si>
  <si>
    <t>MZ 02 LT 12 A.H. LAS FLORES</t>
  </si>
  <si>
    <t>INTERCEL PDV</t>
  </si>
  <si>
    <t>BAJE</t>
  </si>
  <si>
    <t>M &amp; M STEL E.I.R.L.</t>
  </si>
  <si>
    <t>MYM ICA</t>
  </si>
  <si>
    <t xml:space="preserve">CALLE URUBAMBA 201 4TO PISO </t>
  </si>
  <si>
    <t>MUL SER MOV AYACUCHO</t>
  </si>
  <si>
    <t>PARE CUCHULA HVCA</t>
  </si>
  <si>
    <t>SELVA TEL_D.MOYOB</t>
  </si>
  <si>
    <t>P2CP</t>
  </si>
  <si>
    <t>CORPORACION JICAMA E.I.R.L.</t>
  </si>
  <si>
    <t>JICAMA UCAYALI</t>
  </si>
  <si>
    <t>DILLAN PAREDES</t>
  </si>
  <si>
    <t>RICHAR CARLOS CORDOVA PINEDO</t>
  </si>
  <si>
    <t>2V02</t>
  </si>
  <si>
    <t>GRUPO IBAÑEZ SAC</t>
  </si>
  <si>
    <t>GRUPO_IBA?EZ</t>
  </si>
  <si>
    <t>JR. ELIAS AGUIRRE 254</t>
  </si>
  <si>
    <t>CRISTIAN SALAZAR</t>
  </si>
  <si>
    <t>ROSMERY IBAÑEZ LOPEZ</t>
  </si>
  <si>
    <t>8A20</t>
  </si>
  <si>
    <t>IBA?EZ HUARAZ</t>
  </si>
  <si>
    <t>EDISON VELASQUEZ</t>
  </si>
  <si>
    <t>JHONY RONALD IBAÑEZ LOPEZ</t>
  </si>
  <si>
    <t>A720</t>
  </si>
  <si>
    <t>AV. SANCHEZ CERRO NRO. 292 INT. A PIURA CERCADO</t>
  </si>
  <si>
    <t>JOSEPH CHANG</t>
  </si>
  <si>
    <t>R520</t>
  </si>
  <si>
    <t>R520 - TELEGYS_D.CHIMB</t>
  </si>
  <si>
    <t>JR. JIRON LADISLAO ESPINAR NRO. 920 URB. SECTOR CENTRO CIVICO COMERCIAL</t>
  </si>
  <si>
    <t>CHRISTIAN SALAZAR</t>
  </si>
  <si>
    <t>KATHERIN CAMAC</t>
  </si>
  <si>
    <t>gerenciaibanezchimbote@gmail.com</t>
  </si>
  <si>
    <t>pdvjygpiura@gmail.com</t>
  </si>
  <si>
    <t>pdvgyschimbote@gmail.com</t>
  </si>
  <si>
    <t>986 104 434</t>
  </si>
  <si>
    <t>993 449 991</t>
  </si>
  <si>
    <t>RONALD RODRIGUEZ</t>
  </si>
  <si>
    <t>ERICK LOPEZ</t>
  </si>
  <si>
    <t>GIOMAR LISETH TORRES GUZMAN</t>
  </si>
  <si>
    <t>D99938811@CLARO.COM.PE</t>
  </si>
  <si>
    <t>D99932942@CLARO.COM.PE</t>
  </si>
  <si>
    <t>ELIZABETH GONZALES</t>
  </si>
  <si>
    <t>c64424@claro.com.pe</t>
  </si>
  <si>
    <t>D99935087@CLARO.COM.PE</t>
  </si>
  <si>
    <t>JR. JAQUIJAHUANA Nº 304, LOCAL COMERCIAL 1</t>
  </si>
  <si>
    <t>ANTA</t>
  </si>
  <si>
    <t>C57982@CLARO.COM.PE</t>
  </si>
  <si>
    <t>C63590@CLARO.COM.PE</t>
  </si>
  <si>
    <t>D99932768@claro.com.pe</t>
  </si>
  <si>
    <t>CESAR ALBERTO MANRIQUE LAYME</t>
  </si>
  <si>
    <t xml:space="preserve">NEYSS GONZALES </t>
  </si>
  <si>
    <t>JANETH LIGARDA CCARHUASLLA</t>
  </si>
  <si>
    <t>SAN SEBASTIAN</t>
  </si>
  <si>
    <t>QUISPICANCHIS</t>
  </si>
  <si>
    <t>R546</t>
  </si>
  <si>
    <t>CLEN LAZARO</t>
  </si>
  <si>
    <t>MARIA DEL CARMEN CACERES</t>
  </si>
  <si>
    <t>MELAYNE PILCO CCOPACONDORI / DOGAR ARPITA QUISPE</t>
  </si>
  <si>
    <t>SURAMA VILLACA CHUMBE / ALDO OBLITAS</t>
  </si>
  <si>
    <t>ROCIO LOPEZ TINEO</t>
  </si>
  <si>
    <t>KATHERINE CASTILLO CONDORI</t>
  </si>
  <si>
    <t>MILANETH QUISPE ITO</t>
  </si>
  <si>
    <t>MYRIAM EVELIN PARILLO PARILLO / CARLOS QUILCO</t>
  </si>
  <si>
    <t>955 222 627</t>
  </si>
  <si>
    <t xml:space="preserve">TM-SOLEDAD MARITZA ARESTEGUI INFANTES / SOL MELISSA HUMPIRI ENDARA                    </t>
  </si>
  <si>
    <t>978705780 - 960486701</t>
  </si>
  <si>
    <t>ANA GABRIELA ROSALES MARTINEZ</t>
  </si>
  <si>
    <t>ACD BONGARA PEDRO RUIZ</t>
  </si>
  <si>
    <t>AV SACSAIHUMAN 184 - JAZAN - AMAZONAS</t>
  </si>
  <si>
    <t>ENY MENDOZA CHAVEZ</t>
  </si>
  <si>
    <t>ACD CATACAOS DAPTA</t>
  </si>
  <si>
    <t>ACD CELL SERVICE SAN MARCOS</t>
  </si>
  <si>
    <t>CELLSERVICE_SMARCOS</t>
  </si>
  <si>
    <t>ACD GOMEZ E AGUIRRE</t>
  </si>
  <si>
    <t>JIRON ELIAS AGUIRRE 311 - CASCO URBANO CHIMBOTE - SANTA - ANCASH</t>
  </si>
  <si>
    <t>AV. ALBERTO REYES MZ A'  LT 27A  HUARMEY- HUARMEY- ANCASH</t>
  </si>
  <si>
    <t>A401122@claro.com.pe</t>
  </si>
  <si>
    <t>ACD MYA PACASMAYO</t>
  </si>
  <si>
    <t>ACD MYA PLAZA DE ARMAS</t>
  </si>
  <si>
    <t>CRISTHIAN DANIEL PINEDO VARAS</t>
  </si>
  <si>
    <t>A401089@claro.com.pe</t>
  </si>
  <si>
    <t>ACD NIBEP CAJAMARCA</t>
  </si>
  <si>
    <t>JR APURIMAC N° 997 CAJAMARCA - CAJAMARCA - CAJAMARCA</t>
  </si>
  <si>
    <t>JUAN MIGUEL CERNA TAICA</t>
  </si>
  <si>
    <t>ACD RYM LA ESPERANZA</t>
  </si>
  <si>
    <t>FRANCISCO DE MIRANDA N°950 LA ESPERANZA- TRUJILLO - LA LIBERTAD</t>
  </si>
  <si>
    <t>PAMELA ELIZABETH TORRES AGUILAR</t>
  </si>
  <si>
    <t>A401092@claro.com.pe</t>
  </si>
  <si>
    <t>ACD SMARTCENTER JAEN</t>
  </si>
  <si>
    <t>CL SIMON BOLIVAR N° 1492 - JAEN - JAEN - CAJAMARCA</t>
  </si>
  <si>
    <t>GBK4</t>
  </si>
  <si>
    <t>ACD SYSCOM BOLOGNESI</t>
  </si>
  <si>
    <t>SYSCOM ANC2</t>
  </si>
  <si>
    <t>AV. FRANCISCO BOLOGNESI 801-805- CHIMBOTE - SANTA - ANCASH</t>
  </si>
  <si>
    <t>XRKG</t>
  </si>
  <si>
    <t>ACD SYSCOM MEGAPLAZA</t>
  </si>
  <si>
    <t>SYSCOM ANC3</t>
  </si>
  <si>
    <t>MAHADI TUMBES</t>
  </si>
  <si>
    <t>BIQ5</t>
  </si>
  <si>
    <t>R493</t>
  </si>
  <si>
    <t>A644</t>
  </si>
  <si>
    <t>DAC MEGA CONNECTION SAC</t>
  </si>
  <si>
    <t>SERTELMECON_DAC.LIMA</t>
  </si>
  <si>
    <t xml:space="preserve">JR. DOS DE MAYO NRO. 389 </t>
  </si>
  <si>
    <t>SAN VICENTE DE CAÑETE</t>
  </si>
  <si>
    <t>MALA</t>
  </si>
  <si>
    <t>AV PANAMERICANA NRO 193</t>
  </si>
  <si>
    <t>AV DOS DE MAYO N° 362 - B IMPERIAL</t>
  </si>
  <si>
    <t>CAÑETE</t>
  </si>
  <si>
    <t>AV PANAMERICANA NRO 187</t>
  </si>
  <si>
    <t>AV LIMA NRO 262</t>
  </si>
  <si>
    <t>QUILMANA</t>
  </si>
  <si>
    <t>JR SEPULVEDA NRO 144</t>
  </si>
  <si>
    <t>H8YW</t>
  </si>
  <si>
    <t>AV. BALTA 134 - B</t>
  </si>
  <si>
    <t>ANA SARMIENNTO</t>
  </si>
  <si>
    <t>AV. BALTA 226</t>
  </si>
  <si>
    <t>MIRIAN PACCI CERRATO</t>
  </si>
  <si>
    <t>VJ3W</t>
  </si>
  <si>
    <t>AV. SANTA FORTUNATA MZ.C-5 LT.10</t>
  </si>
  <si>
    <t>SAN ANTONIO</t>
  </si>
  <si>
    <t>RODRIGO CRUZ FERNANDEZ</t>
  </si>
  <si>
    <t>RBSN</t>
  </si>
  <si>
    <t>ACD BRICENO CAJAMARCA</t>
  </si>
  <si>
    <t>YAQUELIN ROJAS RAMOS</t>
  </si>
  <si>
    <t>JR SAN MARTIN 1029 - CARAZ - HUAYLAS - ANCASH</t>
  </si>
  <si>
    <t>7DMB</t>
  </si>
  <si>
    <t>ACD MYA LA ESPERANZA</t>
  </si>
  <si>
    <t>M &amp; A COM ESPERANZA</t>
  </si>
  <si>
    <t>JR. GUADALUPE VICTORIA NRO. 136 - LA ESPERANZA - TRUJILLO - LA LIBERTAD</t>
  </si>
  <si>
    <t xml:space="preserve">TRUJILLO </t>
  </si>
  <si>
    <t>FRANKLIN ANYELO MOSTACERO PRETELL</t>
  </si>
  <si>
    <t>A401123@claro.com.pe</t>
  </si>
  <si>
    <t>ACD NC MOVILES PIMENTEL</t>
  </si>
  <si>
    <t>PIMENTEL</t>
  </si>
  <si>
    <t>A401105@claro.com.pe</t>
  </si>
  <si>
    <t>AV VICTOR RAUL HAYA DE LA TORRE 4522 -CC. MEGA PLAZA LOCAL N°R1- CHIMBOTE - SANTA - ANCASH</t>
  </si>
  <si>
    <t>ACD TUMBES 2M</t>
  </si>
  <si>
    <t>LOPEZ BERROSPI</t>
  </si>
  <si>
    <t>SANTY_AREQUIPA</t>
  </si>
  <si>
    <t>SACHACA</t>
  </si>
  <si>
    <t>L-S 09.00 18.00</t>
  </si>
  <si>
    <t>D99944931@claro.com.pe</t>
  </si>
  <si>
    <t>ARLINDO HUAMANI</t>
  </si>
  <si>
    <t>TUCEL GROUP</t>
  </si>
  <si>
    <t>AAA1</t>
  </si>
  <si>
    <t>COLPRADAT TRUJILLO</t>
  </si>
  <si>
    <t>MARGARITA.MINANO@CLARO.COM.PE</t>
  </si>
  <si>
    <t>Y7VN</t>
  </si>
  <si>
    <t>ROSITEL ANCASH</t>
  </si>
  <si>
    <t>A401225@CLARO.COM.PE</t>
  </si>
  <si>
    <t>GENESIS JESSELLE PAZ LOW</t>
  </si>
  <si>
    <t>A401234@claro.com.pe</t>
  </si>
  <si>
    <t>AV. NEPEÑA MZ. L LTE 30 FRENTE BANCO DE LA NACION - CASMA - CASMA - ANCASH</t>
  </si>
  <si>
    <t>A401229@claro.com.pe</t>
  </si>
  <si>
    <t>8A29</t>
  </si>
  <si>
    <t>ACD YONER BAGUA</t>
  </si>
  <si>
    <t>VALDIVIABAGUA</t>
  </si>
  <si>
    <t>3AQB</t>
  </si>
  <si>
    <t>ACD MYA VIRU</t>
  </si>
  <si>
    <t>MYA COMUNC VIRU 5</t>
  </si>
  <si>
    <t xml:space="preserve">ZJYB
</t>
  </si>
  <si>
    <t>MYA MALLPLAZA TRJ</t>
  </si>
  <si>
    <t>G014</t>
  </si>
  <si>
    <t>ACD GRUTELCO CASMA</t>
  </si>
  <si>
    <t>GRUTELCO ANCASH</t>
  </si>
  <si>
    <t>A400368@claro.com.pe</t>
  </si>
  <si>
    <t>A400644@claro.com.pe</t>
  </si>
  <si>
    <t>A400376@claro.com.pe</t>
  </si>
  <si>
    <t>A400257@CLARO.COM.PE</t>
  </si>
  <si>
    <t>a400095@claro.com.pe</t>
  </si>
  <si>
    <t>A400219@claro.com.pe</t>
  </si>
  <si>
    <t>A400110@claro.com.pe</t>
  </si>
  <si>
    <t>A400111@claro.com.pe</t>
  </si>
  <si>
    <t>A401156@claro.com.pe</t>
  </si>
  <si>
    <t>CC MALL AVENTURA PLAZA AREQUIPA MODULO 105</t>
  </si>
  <si>
    <t>PAUCARPATA</t>
  </si>
  <si>
    <t>10AM A 9PM</t>
  </si>
  <si>
    <t>G9997187@CLARO.COM.PE</t>
  </si>
  <si>
    <t xml:space="preserve">MIRAFLORES </t>
  </si>
  <si>
    <t xml:space="preserve">AREQUIPA </t>
  </si>
  <si>
    <t xml:space="preserve">10AM A 7PM </t>
  </si>
  <si>
    <t>SANTY DISTRIBUCIONES</t>
  </si>
  <si>
    <t>TERRACORP_D.PUNO</t>
  </si>
  <si>
    <t>I6HI</t>
  </si>
  <si>
    <t>HECJ</t>
  </si>
  <si>
    <t>JR. FRANCISCO IRAZOLA 215</t>
  </si>
  <si>
    <t>A111</t>
  </si>
  <si>
    <t>9EQ6</t>
  </si>
  <si>
    <t>JARVIS TELECOM SAC</t>
  </si>
  <si>
    <t>JARVIS TELECOM</t>
  </si>
  <si>
    <t>JR. JOSE PRATO 331 - RUPA RUPA</t>
  </si>
  <si>
    <t>ANGELO GOÑI</t>
  </si>
  <si>
    <t xml:space="preserve">JR. GENERAL PRADO Nº 691 </t>
  </si>
  <si>
    <t>JR. TARAPACA Nº 611</t>
  </si>
  <si>
    <t>WWPZ</t>
  </si>
  <si>
    <t>TELECOMUNICACIONES LA TOXICA SRL</t>
  </si>
  <si>
    <t>TELECOMUNICACIONES LA TOXICA</t>
  </si>
  <si>
    <t>JR HUALLAGA 294</t>
  </si>
  <si>
    <t>RIOJA</t>
  </si>
  <si>
    <t>CRISTIAN FLORES DE LA CRUZ</t>
  </si>
  <si>
    <t>VBKL</t>
  </si>
  <si>
    <t>PACHECO SANTIVAÑEZ GLINDYS MARIBEL</t>
  </si>
  <si>
    <t>A329</t>
  </si>
  <si>
    <t>MNJN</t>
  </si>
  <si>
    <t>MAHADI CIX9</t>
  </si>
  <si>
    <t>PAOLA DEL PILAR PANTA PANTA</t>
  </si>
  <si>
    <t xml:space="preserve">CINTHYA MIRELLY LOYOLA VALERA </t>
  </si>
  <si>
    <t>A400362@claro.com.pe</t>
  </si>
  <si>
    <t>PUC5</t>
  </si>
  <si>
    <t>TERESA DE JESUS MEDINA SOSA</t>
  </si>
  <si>
    <t>TXL9</t>
  </si>
  <si>
    <t>ELSA CARRION</t>
  </si>
  <si>
    <t>JUAN PINEDO</t>
  </si>
  <si>
    <t>992 477 052</t>
  </si>
  <si>
    <t>ACD SOUTHERN COMUNICATION SAC ESPINAR SCS</t>
  </si>
  <si>
    <t>DAC HOGAR 99941001</t>
  </si>
  <si>
    <t>EJN1 </t>
  </si>
  <si>
    <t>AV45</t>
  </si>
  <si>
    <t>DIMERA SERVICIOS MULTIPLES SAC</t>
  </si>
  <si>
    <t>10:00 AM - 8:00 PM</t>
  </si>
  <si>
    <t>SINDI CUSIHUAMAN</t>
  </si>
  <si>
    <t>e.ramos@dimerasac.com</t>
  </si>
  <si>
    <t>JR. AREQUIPA 763 (FRENTE AL CENTRO DE ATENCION DE CLARO)</t>
  </si>
  <si>
    <t>KATERINE MENDOZA</t>
  </si>
  <si>
    <t>D99939116@CLARO.COM.PE</t>
  </si>
  <si>
    <t>CARLOS TASILLA</t>
  </si>
  <si>
    <t>STEPHANY LOZADA</t>
  </si>
  <si>
    <t>YASMIN CORDOVA</t>
  </si>
  <si>
    <t>ISIDORA ILMAN</t>
  </si>
  <si>
    <t>DORINDA ZURITA</t>
  </si>
  <si>
    <t>U3T8</t>
  </si>
  <si>
    <t>JVU6</t>
  </si>
  <si>
    <t>LEWIS_TRX</t>
  </si>
  <si>
    <t>administracion@injasclaro.com</t>
  </si>
  <si>
    <t>D99941475@CLARO.COM.PE</t>
  </si>
  <si>
    <t>D99941491@CLARO.COM.PE</t>
  </si>
  <si>
    <t>D99941489@GMAIL.COM.PE</t>
  </si>
  <si>
    <t>D99941481@GMAIL.COM.PE</t>
  </si>
  <si>
    <t>D99941482@GMAIL.COM</t>
  </si>
  <si>
    <t>A400164@CLARO.COM.PE</t>
  </si>
  <si>
    <t>D99941478@CLARO.COM.PE</t>
  </si>
  <si>
    <t>D99941483@CLARO.COM.PE</t>
  </si>
  <si>
    <t>B083</t>
  </si>
  <si>
    <t>RED BUSSINES</t>
  </si>
  <si>
    <t>R BUSSINES_D.AREQUIPA</t>
  </si>
  <si>
    <t>09:00 A 19:00</t>
  </si>
  <si>
    <t>LUIS LOAIZA</t>
  </si>
  <si>
    <t>d64592@claro.com.pe</t>
  </si>
  <si>
    <t>Dac Dyx 99941468</t>
  </si>
  <si>
    <t>GUISSEPE CARLOS  MALAGA TAPIA</t>
  </si>
  <si>
    <t>D99941468@CLARO.COM.PE</t>
  </si>
  <si>
    <t>R076</t>
  </si>
  <si>
    <t>GLOBAL NEGOCIOS PERU SAC</t>
  </si>
  <si>
    <t>JR AREQUIPA 775</t>
  </si>
  <si>
    <t>L-D 8,00-8,00PM</t>
  </si>
  <si>
    <t>JACQUELINE CUADRO LAZARO</t>
  </si>
  <si>
    <t>D99948945@claro.com.pe</t>
  </si>
  <si>
    <t>CRISTOPHER QUEVEDO</t>
  </si>
  <si>
    <t>MOYOBAMBA</t>
  </si>
  <si>
    <t>HF8P</t>
  </si>
  <si>
    <t>EQUILU HYO</t>
  </si>
  <si>
    <t>JR JUNIN 120</t>
  </si>
  <si>
    <t xml:space="preserve"> 997 101 367</t>
  </si>
  <si>
    <t>JR JUNIN 970</t>
  </si>
  <si>
    <t>JR 9 DE JULIO 710</t>
  </si>
  <si>
    <t>AV SAN MARTIN CUADRA 5</t>
  </si>
  <si>
    <t>LIZ ANGLAS POMACHAGUA</t>
  </si>
  <si>
    <t>TELCHIM 03</t>
  </si>
  <si>
    <t>972139619 - 918905730</t>
  </si>
  <si>
    <t>c59886@claro.com.pe; d59886@claro.com.pe</t>
  </si>
  <si>
    <t>SOUTHERN_PUNO</t>
  </si>
  <si>
    <t>AV VIRU 123 - PUENTE VIRU (CRUCE AV PANAMERICA) VIRU - VIRU - LA LIBERTAD</t>
  </si>
  <si>
    <t>MARJORIE LORENA MONTEZA BRAVO</t>
  </si>
  <si>
    <t>A401303@CLARO.COM.PE</t>
  </si>
  <si>
    <t>TANIA YESENIA NURENA LOZADA</t>
  </si>
  <si>
    <t>A400869@claro.com.pe</t>
  </si>
  <si>
    <t>JOE MICHAEL ARAUJO GARCIA</t>
  </si>
  <si>
    <t>a400104@claro.com.pe</t>
  </si>
  <si>
    <t>ACD HUANCABAMBA MAHADI</t>
  </si>
  <si>
    <t>MARIA DE LOS ANGELES PANTA TORRES</t>
  </si>
  <si>
    <t>A401314@CLARO.COM.PE</t>
  </si>
  <si>
    <t>CN6E</t>
  </si>
  <si>
    <t>ACD SULLANA MAHADI</t>
  </si>
  <si>
    <t>MAHADI SULLANA</t>
  </si>
  <si>
    <t>CA GRAU 712</t>
  </si>
  <si>
    <t>JAIME ALONSO ZAPATA BURGOS</t>
  </si>
  <si>
    <t>A401316@CLARO.COM.PE</t>
  </si>
  <si>
    <t>A400831@claro.com.pe</t>
  </si>
  <si>
    <t>DIANA NATALY REYES CASTROMONTE</t>
  </si>
  <si>
    <t>VIVIAN YAJHAIRA ARCE SANCHEZ</t>
  </si>
  <si>
    <t>ALLISSON CARMEN RAMOS OTINIANO</t>
  </si>
  <si>
    <t>A400834@claro.com.pe</t>
  </si>
  <si>
    <t>MARIA TERESA GONZAGA SAAVEDRA</t>
  </si>
  <si>
    <t>A401185@CLARO.COM.PE</t>
  </si>
  <si>
    <t>A401186@CLARO.COM.PE</t>
  </si>
  <si>
    <t>P0XS</t>
  </si>
  <si>
    <t>ACD VAHANY YUNGAY</t>
  </si>
  <si>
    <t>VAHANY 01</t>
  </si>
  <si>
    <t>AV. ARIAS GRAZIANI S/N - YUNGAY - YUNGAY -ANCASH</t>
  </si>
  <si>
    <t>YUNGAY</t>
  </si>
  <si>
    <t>MARICARMEN MILAGROS HUERTA AGUILAR</t>
  </si>
  <si>
    <t>A401293@claro.com.pe</t>
  </si>
  <si>
    <t>PQL5</t>
  </si>
  <si>
    <t>GERLI CULQUI GONGORA</t>
  </si>
  <si>
    <t>A401302@CLARO.COM.PE</t>
  </si>
  <si>
    <t>ACD MANCORA MAHADI</t>
  </si>
  <si>
    <t>ACD PAITA VALMED</t>
  </si>
  <si>
    <t>DANIA MILENIE BAUTISTA ALVAREZ</t>
  </si>
  <si>
    <t>A401308@CLARO.COM.PE</t>
  </si>
  <si>
    <t>STEPHANY JAZMIN LOZADA ASEDO</t>
  </si>
  <si>
    <t>JOSE EDILBERTO SALDANA GUEVARA</t>
  </si>
  <si>
    <t>A400856@claro.com.pe</t>
  </si>
  <si>
    <t>FABIOLA BUGARIN CASTILLO</t>
  </si>
  <si>
    <t>A400936@claro.com.pe</t>
  </si>
  <si>
    <t>A401158@claro.com.pe</t>
  </si>
  <si>
    <t>A400621@claro.com.pe</t>
  </si>
  <si>
    <t>YOVERLI TIRADO VASQUEZ</t>
  </si>
  <si>
    <t>A400518@claro.com.pe</t>
  </si>
  <si>
    <t>JANNY STEYSI CABANILLAS ZAMORA</t>
  </si>
  <si>
    <t>A401331@claro.com.pe</t>
  </si>
  <si>
    <t>A401357@claro.com.pe</t>
  </si>
  <si>
    <t>JHOJANN IMAN</t>
  </si>
  <si>
    <t>JIMAN@CLARO.COM.PE</t>
  </si>
  <si>
    <t>LIZETH MIÑANO</t>
  </si>
  <si>
    <t>YURI HUAMACHUCO</t>
  </si>
  <si>
    <t xml:space="preserve">AV. VIRU 123 </t>
  </si>
  <si>
    <t>DAC FYM PUNO</t>
  </si>
  <si>
    <t>OPERATIVO</t>
  </si>
  <si>
    <t>3AW9</t>
  </si>
  <si>
    <t>NEXT_MOBILE</t>
  </si>
  <si>
    <t>ROMAX_MOQUEGUA</t>
  </si>
  <si>
    <t>MYL EL COLLAO</t>
  </si>
  <si>
    <t>JR. TACNA 245 - TIENDA 3 CENTRO COMERCIAL SAN HILARIÓN. URB. CHOSICA - LURIGANCHO - LIMA - LIMA</t>
  </si>
  <si>
    <t>CALLE BENJAMIN VISQUERRA 264</t>
  </si>
  <si>
    <t>AV.. BOLIVAR 330 LOTE 6 LIMA-HUAROCHIRI-SANTA EULALIA / ESTABLECIMIENTO APV  SAN MARTIN</t>
  </si>
  <si>
    <t>JR. SEPULVEDA 201 - SAN VICENTE DE CAÑETE - CAÑETE - LIMA</t>
  </si>
  <si>
    <t>AV. RAMOS 361 - IMPERIAL - CAÑETE - LIMA</t>
  </si>
  <si>
    <t>JR.REAL 202 MALA CAÑETE</t>
  </si>
  <si>
    <t>JR. REAL 224 MALA CAÑETE</t>
  </si>
  <si>
    <t>AV. MARCHAND 107 MALA CAÑETE</t>
  </si>
  <si>
    <t>AV ESPAÑA 136 CENTRO CIVICO TRUJILLO</t>
  </si>
  <si>
    <t>CAL. SAN MARTÍN Y DOS DE MAYO NRO. 468</t>
  </si>
  <si>
    <t xml:space="preserve">CA CENTRO HUARMACA MZ. H LT H64 DPTO 1 CP CENTRO HUARMACA </t>
  </si>
  <si>
    <t>JIRÓN VILLAVICENCIO 466 - CHIMBOTE_ SANTA- ANCASH / REFERENCIA A MEDIA CUADRA DE LA PLAZA DE ARMAS</t>
  </si>
  <si>
    <t>JR PIEROLA 190 CAMANA-CAMANA- AREQUIPA</t>
  </si>
  <si>
    <t>CL. MUNICIPAL MZ. I LT. 6  - PEDREGAL - CAYLLOMA - AREQUIPA</t>
  </si>
  <si>
    <t>JR. 2 DE MAYO 213 - ILAVE - EL COLLAO - PUNO</t>
  </si>
  <si>
    <t>CL. AREQUIPA 385 - MOLLENDO - ISLAY - AREQUIPA</t>
  </si>
  <si>
    <t>JR. AREQUIPA 445</t>
  </si>
  <si>
    <t>ASOC. SAN FRANCISCO MZ. 06 LT. 07 - GREGORIO ALBARRACIN - TACNA - TACNA</t>
  </si>
  <si>
    <t>AV. LEON VELARDE 548</t>
  </si>
  <si>
    <t>EL PEDREGAL MZA 3EE LTE E4 (FRENTE A CAJA SULLANA Y FINANCIERA CONFIANZA)</t>
  </si>
  <si>
    <t>JR CHACHANI MZ D LTE 1 (PLAZA SAN MIGUEL)</t>
  </si>
  <si>
    <t xml:space="preserve">CL.SANMARTIN MZ R LT 3-OMATE -MOQUEGUA  </t>
  </si>
  <si>
    <t>JR. ANDINO 324 - ILAVE</t>
  </si>
  <si>
    <t>CIUDAD MUNICIPAL MZ A LT 02 ZN 01</t>
  </si>
  <si>
    <t>JR. SAN MARTIN 417 - YUNGUYO</t>
  </si>
  <si>
    <t>CIUDAD NUEVA AGRUPAMIENTO A MZ.56 LT.01 COMITE14</t>
  </si>
  <si>
    <t>JR. 2 DE MAYO 350 PLAZA DE ARMAS</t>
  </si>
  <si>
    <t>AV. SAN MARTÍN 805-A</t>
  </si>
  <si>
    <t>AV. SAN MARTÍN 553, OFICINA 201 - TACNA</t>
  </si>
  <si>
    <t>CALLE OTERO NRO. 227-231 CERCADO</t>
  </si>
  <si>
    <t>AV. JORGE CHÁVEZ 101-A</t>
  </si>
  <si>
    <t>C.C. REAL PLAZA LC-128-129  FRENTE A PLAZA VEA</t>
  </si>
  <si>
    <t>AV. EJERCITO 610</t>
  </si>
  <si>
    <t>AV. LEON VELARDE 515</t>
  </si>
  <si>
    <t>JR CUSCO 225</t>
  </si>
  <si>
    <t>AV BOLOGNESI 110</t>
  </si>
  <si>
    <t>JR. COLOMBIA CON JR. ARGENTINA MZ D LT 1-2</t>
  </si>
  <si>
    <t>URB. MAGISTERIAL 2DA ETAPA E-4</t>
  </si>
  <si>
    <t>VERONICA NÚÑEZ</t>
  </si>
  <si>
    <t>RICARDO ATALAYA</t>
  </si>
  <si>
    <t>JHONATAN ESPINO</t>
  </si>
  <si>
    <t>YESENIA PAULINO</t>
  </si>
  <si>
    <t xml:space="preserve">INGRID BENITES </t>
  </si>
  <si>
    <t>ALEX DIAZ</t>
  </si>
  <si>
    <t>DIANA CUENCA BARRANTES</t>
  </si>
  <si>
    <t>CESAR PASCO MERA</t>
  </si>
  <si>
    <t>JAVIER LARA CESOEDES</t>
  </si>
  <si>
    <t>OSCAR LIMAY HUAMAN</t>
  </si>
  <si>
    <t>DIANA CUENCA</t>
  </si>
  <si>
    <t>MARIA LUISA ATAMARI TURPO</t>
  </si>
  <si>
    <t xml:space="preserve">GISELLA MEZA </t>
  </si>
  <si>
    <t>DIEGO ROSADIO</t>
  </si>
  <si>
    <t xml:space="preserve">ROCIO LOPEZ </t>
  </si>
  <si>
    <t>JANET LUIS FALCON</t>
  </si>
  <si>
    <t>VICTOR SUDO / LUZ TORRES</t>
  </si>
  <si>
    <t>EDDYE ROJAS PERALTA</t>
  </si>
  <si>
    <t>JORGE MORALES/CECILIA RODRIGUEZ/MIRYAM VALDIVIEZO</t>
  </si>
  <si>
    <t>AMARILIS  FREITES</t>
  </si>
  <si>
    <t xml:space="preserve">BLADIMIR ELIAS VASQUEZ </t>
  </si>
  <si>
    <t>EDUARDO TONG</t>
  </si>
  <si>
    <t>LEYDY TORRES CASTILLO</t>
  </si>
  <si>
    <t>JANET DIAZ PINEDO</t>
  </si>
  <si>
    <t>NATHALIA INFANTE</t>
  </si>
  <si>
    <t>KIKO GONZALES SANCHEZ</t>
  </si>
  <si>
    <t>JONH PEREZ HERRERA</t>
  </si>
  <si>
    <t>SONIA ESCOBAR CRUZ DE CASAMAYOR</t>
  </si>
  <si>
    <t>OLIVIA ORIGUELA</t>
  </si>
  <si>
    <t>DEIVY VILLANUEVA MORE</t>
  </si>
  <si>
    <t>KELITA PEÑA</t>
  </si>
  <si>
    <t>DILVER LUJAN</t>
  </si>
  <si>
    <t>GLORIA LINARES</t>
  </si>
  <si>
    <t>MILTON RIOS COTRINA</t>
  </si>
  <si>
    <t>ORFELINDA RUBIO CABALLERO</t>
  </si>
  <si>
    <t>YENY DIAZ RAMOS</t>
  </si>
  <si>
    <t>JESSICA LEONELA MENDOZA LEONELA</t>
  </si>
  <si>
    <t>DIDALINA TORRES GARCIA</t>
  </si>
  <si>
    <t>MARIO TASSON PRADO</t>
  </si>
  <si>
    <t xml:space="preserve">NIVIOLA HUAMAN </t>
  </si>
  <si>
    <t>MIGUEL ANGEL CALUA TIRADO</t>
  </si>
  <si>
    <t>ANALÍ ROMERO</t>
  </si>
  <si>
    <t>DIEGO BURGA MARTOS</t>
  </si>
  <si>
    <t>YODALIA PEINADO QUISPE</t>
  </si>
  <si>
    <t>LARRY AGUIRRE</t>
  </si>
  <si>
    <t xml:space="preserve">ANA MANRIQUE  - ROBINSON MENDOZA </t>
  </si>
  <si>
    <t>KARINA JESSENIA DÍAZ IRIGORIN</t>
  </si>
  <si>
    <t>RUBÉN SALAZAR</t>
  </si>
  <si>
    <t xml:space="preserve">JHONATAN MEJIA </t>
  </si>
  <si>
    <t xml:space="preserve">DIEGO ENRIQUEZ CORONEL </t>
  </si>
  <si>
    <t>RUTH MILAGROS CARDENAS ALCARRAZ</t>
  </si>
  <si>
    <t xml:space="preserve">VILMA CHOQUE </t>
  </si>
  <si>
    <t>MARLENE MORALES</t>
  </si>
  <si>
    <t>NICOLLE</t>
  </si>
  <si>
    <t>GABRIELA GONZALES ACERO</t>
  </si>
  <si>
    <t>LUIS ISMAEL HUARCAYA ÁLVAREZ</t>
  </si>
  <si>
    <t>namloperu1@gmail.com</t>
  </si>
  <si>
    <t>VERONICA.NUNEZ@CLARO.COM.PE&gt;</t>
  </si>
  <si>
    <t>VERONICA.NUNEZ@CLARO.COM.PE</t>
  </si>
  <si>
    <t>LIRIGOYEN@CLARO.COM.PE</t>
  </si>
  <si>
    <t>JOSE.ATALAYA@CLARO.COM.PE</t>
  </si>
  <si>
    <t>JHONATAN.ESPINO@CLARO.COM.PE</t>
  </si>
  <si>
    <t>YPAULINO@CLARO.COM.PE</t>
  </si>
  <si>
    <t>IBENITES@CLARO.COM.PE</t>
  </si>
  <si>
    <t>OMAR.GUERRERO@CLARO.COM.PE</t>
  </si>
  <si>
    <t>DANNY.SIFUENTES@CLARO.COM.PE</t>
  </si>
  <si>
    <t>ALEX.DIAZ@CLARO.COM.PE</t>
  </si>
  <si>
    <t>DIANA.CUENCA@CLARO.COM.PE</t>
  </si>
  <si>
    <t>CESAR.PASCO@CLARO.COM.PE</t>
  </si>
  <si>
    <t>JLARA@CLARO.COM.PE</t>
  </si>
  <si>
    <t>WILLIAM.LINARES@CLARO.COM.PE</t>
  </si>
  <si>
    <t>JOSEPHC.CHANG@CLARO.COM.PE</t>
  </si>
  <si>
    <t>ESALDANA@CLARO.COM.PE</t>
  </si>
  <si>
    <t>OSCAR.LIMAY@CLARO.COM.PE</t>
  </si>
  <si>
    <t>CHRISTIAN.SALAZAR@CLARO.COM.PE</t>
  </si>
  <si>
    <t>C18816@CLARO.COM.PE</t>
  </si>
  <si>
    <t>ERICK.SALDAÑA@CLARO.COM.PE</t>
  </si>
  <si>
    <t>RICARDO.HUAMAN@CLARO.COM.PE</t>
  </si>
  <si>
    <t>C16722@CLARO.COM.PE</t>
  </si>
  <si>
    <t>VICTOR.CORTEZ@CLARO.COM.PE</t>
  </si>
  <si>
    <t>ACD BARRANCA AKEMITEL</t>
  </si>
  <si>
    <t>ACD BARRANCA INVERSOL</t>
  </si>
  <si>
    <t>ACD CHOSICA RYM</t>
  </si>
  <si>
    <t>ACD OYON AKEMITEL</t>
  </si>
  <si>
    <t>ACD TECHNOVA_SANTA EULALIA</t>
  </si>
  <si>
    <t>DAC TELSUR COMUNICACIONES</t>
  </si>
  <si>
    <t>DAC YEISON ELIAS VASQUEZ</t>
  </si>
  <si>
    <t>LEWIS TELECOMUNICACIONES Y SOLUCIONES EIRL</t>
  </si>
  <si>
    <t>ACD ABANCAY TELECOM I</t>
  </si>
  <si>
    <t>ACD ABANCAY TELECOM II</t>
  </si>
  <si>
    <t>ACD CAYLLOMA BJR</t>
  </si>
  <si>
    <t>ACD EL COLLAO COMSURPE</t>
  </si>
  <si>
    <t>ACD SANMARTIN SMART</t>
  </si>
  <si>
    <t>DAC MOVILANDIA</t>
  </si>
  <si>
    <t>X1RI</t>
  </si>
  <si>
    <t>L-S 08:30-20:00</t>
  </si>
  <si>
    <t>INVERSIONES SAKISA Y ASOCIADOS S.A.C.</t>
  </si>
  <si>
    <t>INVERSIONES SAKISA Y ASOCIADOS_1</t>
  </si>
  <si>
    <t>BW1B</t>
  </si>
  <si>
    <t>MICTELPERU S.A.C.</t>
  </si>
  <si>
    <t>MICTELPERU</t>
  </si>
  <si>
    <t>AV. GERVACIO SANTILLANA 157 PASAJE PEATONAL - SUNAT)</t>
  </si>
  <si>
    <t>BEISY MOLINA</t>
  </si>
  <si>
    <t>M122</t>
  </si>
  <si>
    <t>MEMOD.JAEN</t>
  </si>
  <si>
    <t>PJ2E</t>
  </si>
  <si>
    <t>DAC GRUPO ROSAQUI</t>
  </si>
  <si>
    <t>GRUPO ROSAQUI</t>
  </si>
  <si>
    <t>AV. LIMA SUR NRO. 617 - CHOSICA</t>
  </si>
  <si>
    <t>D007</t>
  </si>
  <si>
    <t>AREMOV_D.AYACUCHO2</t>
  </si>
  <si>
    <t>G99948495@claro.com.pe</t>
  </si>
  <si>
    <t>COR JEAN PAUL PDV</t>
  </si>
  <si>
    <t>AV. MARIANO IGNACIO PRADO 270</t>
  </si>
  <si>
    <t>AV 28 DE JULIO 125 HUAURA-HUACHO</t>
  </si>
  <si>
    <t>HUACHO</t>
  </si>
  <si>
    <t>HUAURA</t>
  </si>
  <si>
    <t>ROSMERY CRUZ CARRANZA</t>
  </si>
  <si>
    <t>ACD AGUAS VERDES MAHADI</t>
  </si>
  <si>
    <t>MAHADI TUMBES IV</t>
  </si>
  <si>
    <t>AV REPUBLICA DEL PERU 321-AGUAS VERDES-  ZARUMILLA  - TUMBES</t>
  </si>
  <si>
    <t>AGUAS VERDES</t>
  </si>
  <si>
    <t>ZARUMILLA</t>
  </si>
  <si>
    <t>JARUMI JULIE ZETA RUESTA</t>
  </si>
  <si>
    <t>MARIA FEERNANDA GONZALES ALIAGA</t>
  </si>
  <si>
    <t>A401241@claro.com.pe</t>
  </si>
  <si>
    <t>YANINA FARRO PAJUELO</t>
  </si>
  <si>
    <t xml:space="preserve">HBL2
</t>
  </si>
  <si>
    <t>CARMEN BRAVO</t>
  </si>
  <si>
    <t>D99935833@claro.com.pe</t>
  </si>
  <si>
    <t>ROXANA JAQUELINE RUDAS CONDOR</t>
  </si>
  <si>
    <t>A40O541@claro.com.pe</t>
  </si>
  <si>
    <t>ACD MAHADI CHONGOYAPE</t>
  </si>
  <si>
    <t>KAREN GASTELO</t>
  </si>
  <si>
    <t>979245084-962332818</t>
  </si>
  <si>
    <t>a401235@claro.com.pe</t>
  </si>
  <si>
    <t>ALICIA ROSMERY SILVA JARA</t>
  </si>
  <si>
    <t>A401356@claro.com.pe</t>
  </si>
  <si>
    <t>CARMEN ISABEL BAYONA FRANCO</t>
  </si>
  <si>
    <t>TMZC</t>
  </si>
  <si>
    <t>ACD TELCHIM CHIMBOTE</t>
  </si>
  <si>
    <t>JR. MANUEL VILLAVICENCIO 466 - CHIMBOTE-SANTA-ANCASH</t>
  </si>
  <si>
    <t>A401365@CLARO.COM.PE</t>
  </si>
  <si>
    <t>FIORELA DEL ROCIO CELIZ ASERRANO</t>
  </si>
  <si>
    <t>A401027@CLARO.COM.PE</t>
  </si>
  <si>
    <t>IDA CLARITA FLORES SAAVEDRA</t>
  </si>
  <si>
    <t>A851</t>
  </si>
  <si>
    <t>AV. 28 DE JULIO 192 - HUACHO</t>
  </si>
  <si>
    <t>INV SOLAN_D.BARRANCA-D304</t>
  </si>
  <si>
    <t>Z7UO</t>
  </si>
  <si>
    <t>MARCO TULIO CORDOVA</t>
  </si>
  <si>
    <t>NO DERIVAR CLIENTES</t>
  </si>
  <si>
    <t>ANA KAREN MELON POZO</t>
  </si>
  <si>
    <t>A401235@claro.com.pe</t>
  </si>
  <si>
    <t>a401230@claro.com.pe</t>
  </si>
  <si>
    <t>A40119@claro.com.pe</t>
  </si>
  <si>
    <t>KFXF</t>
  </si>
  <si>
    <t>DAC BEPSHA TELCOM</t>
  </si>
  <si>
    <t>JR.HUMBERTO PINEDO N° 100 MZ. 172 LT. 01 BARRIO</t>
  </si>
  <si>
    <t>JR. COMERCIO # 526</t>
  </si>
  <si>
    <t>SAN JOSE DE SISA</t>
  </si>
  <si>
    <t>EL DORADO</t>
  </si>
  <si>
    <t>K3XE</t>
  </si>
  <si>
    <t>EC&amp;R SERVICIOS Y CONSULTORIA EIRL</t>
  </si>
  <si>
    <t>EC&amp;R SERV.Y CONSULTORIA_HUANUCO</t>
  </si>
  <si>
    <t xml:space="preserve">JIRON CONSTITUCION 280 </t>
  </si>
  <si>
    <t>MARIA JAIME</t>
  </si>
  <si>
    <t>CALLE PLAZA DE ARMAS 492</t>
  </si>
  <si>
    <t>KARIN GUERRA</t>
  </si>
  <si>
    <t>GINA MEZA RUFNER</t>
  </si>
  <si>
    <t>LUCIA CLARIANO</t>
  </si>
  <si>
    <t>929 527 440</t>
  </si>
  <si>
    <t>921 124 911</t>
  </si>
  <si>
    <t>CALLE ITALIA 111 A / B</t>
  </si>
  <si>
    <t>KARIN NAVEA ESCATE</t>
  </si>
  <si>
    <t>JR. CESAR VALLEJO 185</t>
  </si>
  <si>
    <t>PICHARI</t>
  </si>
  <si>
    <t>CUZCO</t>
  </si>
  <si>
    <t>AV. MARISCAL CACERES NRO 999 - FRENTE A TELEFONICA</t>
  </si>
  <si>
    <t>972 767 636</t>
  </si>
  <si>
    <t>979 400 865</t>
  </si>
  <si>
    <t>992 490 179</t>
  </si>
  <si>
    <t>966 446 699</t>
  </si>
  <si>
    <t>REGINA QUISPE</t>
  </si>
  <si>
    <t>SOLEDAD CANTORAL</t>
  </si>
  <si>
    <t xml:space="preserve">GUTARATE ROJAS MIRKO ERICK </t>
  </si>
  <si>
    <t>LISSET YESABELLA BAZALAR ROMERO</t>
  </si>
  <si>
    <t>ACD CHULUCANAS MAHADI</t>
  </si>
  <si>
    <t>MAHACI CHULUC</t>
  </si>
  <si>
    <t>CA LAMBAYEQUE 509 - CHULUCANAS - PIURA</t>
  </si>
  <si>
    <t>A401300@CLARO.COM.PE</t>
  </si>
  <si>
    <t>1PF3</t>
  </si>
  <si>
    <t>ACD MAHADI MOTUPE</t>
  </si>
  <si>
    <t>MAHADI MOTUPE</t>
  </si>
  <si>
    <t>MOTUPE</t>
  </si>
  <si>
    <t>EDDITH FIORELLA ENEQUE BERNILLA</t>
  </si>
  <si>
    <t>ACD MYA GUADALUPE</t>
  </si>
  <si>
    <t>JIRON PLAZA DE ARMAS 149 - B - GUADALUPE - PACASMAYO - LA LIBERTAD</t>
  </si>
  <si>
    <t>JIMMY JHONATAN SALIRROSAS CARRERA</t>
  </si>
  <si>
    <t>ACD CUTERVO TAKISOFT</t>
  </si>
  <si>
    <t>JR 22 DE OCTUBRE N° 636 - CUTERVO - CUTERVO - CAJAMARCA</t>
  </si>
  <si>
    <t>ANASELI ALARCON MUNOZ</t>
  </si>
  <si>
    <t>A401029@CLARO.COM.PE</t>
  </si>
  <si>
    <t>A400373@claro.com.pe</t>
  </si>
  <si>
    <t>A400229@claro.com.pe</t>
  </si>
  <si>
    <t>A400941@claro.com.pe</t>
  </si>
  <si>
    <t>A401178@claro.com.pe</t>
  </si>
  <si>
    <t>A400370@claro.com.pe</t>
  </si>
  <si>
    <t>A400364@claro.com.pe</t>
  </si>
  <si>
    <t>A401096@claro.com.pe</t>
  </si>
  <si>
    <t>A400227@claro.com.pe</t>
  </si>
  <si>
    <t>A401381@claro.com.pe</t>
  </si>
  <si>
    <t>MAHADI_CIX7</t>
  </si>
  <si>
    <t>#N/D</t>
  </si>
  <si>
    <t>ACD MAHADI LAMBAYEQUE</t>
  </si>
  <si>
    <t>DIANA TORRES</t>
  </si>
  <si>
    <t>A273</t>
  </si>
  <si>
    <t>ACD MYA PIZARRO</t>
  </si>
  <si>
    <t>ACD NC MOVILES CAYALTI</t>
  </si>
  <si>
    <t>CAYALTI</t>
  </si>
  <si>
    <t>DK2G</t>
  </si>
  <si>
    <t>ACD PATRICK HUAMACHUCO 2</t>
  </si>
  <si>
    <t>PACOSERGE HUAMAC</t>
  </si>
  <si>
    <t>ACD PIURA GYS</t>
  </si>
  <si>
    <t>TELEGYS_D.PIURA</t>
  </si>
  <si>
    <t>ACD ROSITEL CHIMBOTE</t>
  </si>
  <si>
    <t>P1Z4</t>
  </si>
  <si>
    <t>ACD SPORT DIMA CIX</t>
  </si>
  <si>
    <t>SPORTDIMA CIX II</t>
  </si>
  <si>
    <t>3RMW</t>
  </si>
  <si>
    <t>ACD SULLANA DAPTA</t>
  </si>
  <si>
    <t>DAPTA_SULLANA</t>
  </si>
  <si>
    <t>BRAYAN ALEXIS ALVARADO CORDOVA</t>
  </si>
  <si>
    <t>A400864@claro.com.pe</t>
  </si>
  <si>
    <t>UGOF</t>
  </si>
  <si>
    <t>ACD SYSCOM CHIMBOTE</t>
  </si>
  <si>
    <t>SYSCOMPDV</t>
  </si>
  <si>
    <t>K5MY</t>
  </si>
  <si>
    <t>DAPTA_TALARA</t>
  </si>
  <si>
    <t>EMFZ</t>
  </si>
  <si>
    <t>ACD TELECOM PERU CIX</t>
  </si>
  <si>
    <t>TELEC MOBILES LAM</t>
  </si>
  <si>
    <t>ACD TUMBES GRAKAT</t>
  </si>
  <si>
    <t>ACD TUMBES VEGA</t>
  </si>
  <si>
    <t>9TOG</t>
  </si>
  <si>
    <t>AEMI GROUP</t>
  </si>
  <si>
    <t>AEMI_PDV</t>
  </si>
  <si>
    <t>FERNANDO COTERA</t>
  </si>
  <si>
    <t>ERIC ACEVEDO</t>
  </si>
  <si>
    <t>D99944170@CLARO.COM.PE</t>
  </si>
  <si>
    <t xml:space="preserve">JIRON CASTILLA 138 B </t>
  </si>
  <si>
    <t>AV. RAIMONDI 528</t>
  </si>
  <si>
    <t>URB SAN JUAN PAMPA EDIF NRO 5 LT1 SECTOR CC</t>
  </si>
  <si>
    <t>YANACANCHA</t>
  </si>
  <si>
    <t>JORGE MIGUEL PICOY</t>
  </si>
  <si>
    <t>JR JOSE PRATO 331</t>
  </si>
  <si>
    <t>164X</t>
  </si>
  <si>
    <t>SJM4</t>
  </si>
  <si>
    <t>IMANAR SOLUTION SAC</t>
  </si>
  <si>
    <t>IMANAR SOLUTION</t>
  </si>
  <si>
    <t>C.P CACHICOTO JR PERU 34-4</t>
  </si>
  <si>
    <t>W11P</t>
  </si>
  <si>
    <t>AV CIRCUNVALACION ARENALES 175</t>
  </si>
  <si>
    <t>R293</t>
  </si>
  <si>
    <t>PUKE</t>
  </si>
  <si>
    <t>MENDOZA CADILLO RIOJA</t>
  </si>
  <si>
    <t>JR AMAZONAS 402 - SAN NICOLAS - RODRIGUEZ DE MENDOZA - AMAZONAS</t>
  </si>
  <si>
    <t>EB64</t>
  </si>
  <si>
    <t>GOMEZANCASH3</t>
  </si>
  <si>
    <t>ACD PIURA ENLACE</t>
  </si>
  <si>
    <t>FRANK ENMANUEL NAVARRO GOMEZ</t>
  </si>
  <si>
    <t>A401470@CLARO.COM.PE</t>
  </si>
  <si>
    <t>ACD AFERVITEL MALL CIX</t>
  </si>
  <si>
    <t>CHELA GIOVANNA VASQUEZ PILCON</t>
  </si>
  <si>
    <t>A401023@CLARO.COM.PE</t>
  </si>
  <si>
    <t>ACD AFERVITEL SAN JOSE</t>
  </si>
  <si>
    <t>CALLE SAN JOSE #516   - CHICLAYO - CHICLAYO - LAMBAYEQUE</t>
  </si>
  <si>
    <t>MIRIAM JACKELYN CULQUIPOMA DELGADO</t>
  </si>
  <si>
    <t>A400383@CLARO.COM.PE</t>
  </si>
  <si>
    <t>ACD AGTEL CHEPEN</t>
  </si>
  <si>
    <t>AGTELCHEPEN</t>
  </si>
  <si>
    <t>CALLE CAJAMARCA 611 FRENTE A PLAZA DE ARMAS- CHEPEN- LA LIBERTAD</t>
  </si>
  <si>
    <t xml:space="preserve">CHEPEN </t>
  </si>
  <si>
    <t>ROSA ELIZABETH FAICHIN QUISPE</t>
  </si>
  <si>
    <t>a400105@claro.com.pe</t>
  </si>
  <si>
    <t>ACD BZ REAL PLAZA</t>
  </si>
  <si>
    <t>C.C ISLA REAL PLAZA MODULO MN24 CHICLAYO - CHICLAYO - LAMBAYEQUE</t>
  </si>
  <si>
    <t>RMNL</t>
  </si>
  <si>
    <t>ACD CELLSERV SAN IGNACIO</t>
  </si>
  <si>
    <t>CELL SERV S.IGNACIO</t>
  </si>
  <si>
    <t>JR PORVENIR N° 346 - SAN IGNACIO - SAN IGNACIO - CAJAMARCA</t>
  </si>
  <si>
    <t>RUDI MEDALIT MENA ARANDA</t>
  </si>
  <si>
    <t>A400939@claro.com.pe</t>
  </si>
  <si>
    <t>3VU0</t>
  </si>
  <si>
    <t>ACD CELLSERV SAN MIGUEL</t>
  </si>
  <si>
    <t>CELL SERV S.MIGUEL</t>
  </si>
  <si>
    <t>JR 2 DE MAYO N° 267 - SAN MIGUEL -SAN MIGUEL - CAJAMARCA</t>
  </si>
  <si>
    <t>DIANA CAROLINA RUFINO VIERA</t>
  </si>
  <si>
    <t>ACD CIX EYG</t>
  </si>
  <si>
    <t>CALLE LUIS GONZALES #775  CHICLAYO - CHICLAYO - LAMBAYEQUE</t>
  </si>
  <si>
    <t>FERNANDO DAVID TONG RUIZ</t>
  </si>
  <si>
    <t>A400932@CLARO.COM.PE</t>
  </si>
  <si>
    <t>DATA CEL_DAC.TRUJI</t>
  </si>
  <si>
    <t>CALLE SAN PEDRO NRO 147 - CHEPEN -CHEPEN - LA LIBERTAD</t>
  </si>
  <si>
    <t>LILI GLORIA OLANO LOPEZ</t>
  </si>
  <si>
    <t>a400106@claro.com.pe</t>
  </si>
  <si>
    <t>ACD GCR PIZARRO</t>
  </si>
  <si>
    <t>GCR COMU_D.TRUJILLO</t>
  </si>
  <si>
    <t>JR. FRANCISCO PIZARRO 505 - TRUJILLO - TRUJILLO - LA LIBERTAD</t>
  </si>
  <si>
    <t>ACD GCR PLAZA DE ARMAS</t>
  </si>
  <si>
    <t>JR. FRANCISCO PIZARRO NRO 470 - TRUJILLO - TRUJILLO - LA LIBERTAD</t>
  </si>
  <si>
    <t>A37L</t>
  </si>
  <si>
    <t>CA. CENTRO COMERCIAL C-03 INTERIOR A CENTRO CIVICO -CASMA - CASMA -ANCASH</t>
  </si>
  <si>
    <t>ACD GRUPO BZ JLO</t>
  </si>
  <si>
    <t>JOSE LEONARDO ORTIZ</t>
  </si>
  <si>
    <t>CARLOS JAVIER ALARCON TEJADA</t>
  </si>
  <si>
    <t>A400884@CLARO.COM.PE</t>
  </si>
  <si>
    <t>ACD GRUPO BZ PEDRO RUIZ</t>
  </si>
  <si>
    <t>CALLE PEDRO RUIZ #931 CHICLAYO - CHICLAYO - LAMBAYEQUE</t>
  </si>
  <si>
    <t>CLAUDIO ARZOLA</t>
  </si>
  <si>
    <t>A400999@CLARO.COM.PE</t>
  </si>
  <si>
    <t>8BPV</t>
  </si>
  <si>
    <t>ACD GRUTELCO CHIMBOTE</t>
  </si>
  <si>
    <t>GRUTELCO1</t>
  </si>
  <si>
    <t>AV. VICTOR HAYA DE LA TORRE 585 - CHIMBOTE - SANTA -ANCASH</t>
  </si>
  <si>
    <t xml:space="preserve">SANTA </t>
  </si>
  <si>
    <t>ACD IMHUAR HUARMEY 2</t>
  </si>
  <si>
    <t>AV. EL OLIVAR MZ A LOTE 35A - HUARMEY- HUARMEY- ANCASH</t>
  </si>
  <si>
    <t>AV LUZURIAGA 654 - HUARAZ - ANCASH</t>
  </si>
  <si>
    <t>KYC MOVIL_DAC.PACASM</t>
  </si>
  <si>
    <t>JR JUNIN 129 - PACASMAYO - PACASMAYO - LA LIBERTAD</t>
  </si>
  <si>
    <t>JIMMY ORLANDO GUANILO ESTEVES</t>
  </si>
  <si>
    <t>A400637@claro.com.pe</t>
  </si>
  <si>
    <t>ACD LUGATEL CAJAMARCA</t>
  </si>
  <si>
    <t>JR CRUZ DE PIEDRA N° 695 - CAJAMARCA - CAJAMARCA - CAJAMARCA</t>
  </si>
  <si>
    <t>ACD MACALOPU</t>
  </si>
  <si>
    <t>PUEBLO NUEVO</t>
  </si>
  <si>
    <t>FERRENAFE</t>
  </si>
  <si>
    <t>JUAN ARMANDO MACALOPU ROJAS</t>
  </si>
  <si>
    <t>A400387@CLARO.COM.PE</t>
  </si>
  <si>
    <t>FCMU</t>
  </si>
  <si>
    <t>ACD MAHADI BALTA</t>
  </si>
  <si>
    <t>MAHADI CIX8</t>
  </si>
  <si>
    <t>AV. BALTA 637 - CHICLAYO - CHICLAYO- LAMBAYEQUE</t>
  </si>
  <si>
    <t>JUDITH DEL PILAR VASQUEZ ASENJO</t>
  </si>
  <si>
    <t>A401301@CLARO.COM.PE</t>
  </si>
  <si>
    <t>LEONCIO PRADO 16 - A - PACASMAYO - PACASMAYO - LA LIBERTAD</t>
  </si>
  <si>
    <t>JR. PIZARRO 582 - TRUJILLO- TRUJILLO- LA LIBERTAD</t>
  </si>
  <si>
    <t>CL BALTA 27 - SECCION D -PIMENTEL - CHICLAYO - LAMBAYEQUE</t>
  </si>
  <si>
    <t>AV FRANCISCO BOLOGNESI 637 - CHIMBOTE - SANTA - ANCASH</t>
  </si>
  <si>
    <t>JR. SAN MARTIN NRO. 581 -HUAMACHUCO - SANCHEZ CARRION- LA LIBERTAD</t>
  </si>
  <si>
    <t>JR MANUEL VILLAVICENCIO 316 - CHIMBOTE - SANTA - ANCASH</t>
  </si>
  <si>
    <t>AV. JOSE BALTA #936 - CHICLAYO - CHICLAYO - LAMBAYEQUE</t>
  </si>
  <si>
    <t>AV JOSE PARDO 568 - CHIMBOTE - SANTA - ANCASH</t>
  </si>
  <si>
    <t>CALLE ALFREDO LAPOINT #934 CHICLAYO - CHICLAYO - LAMBAYEQUE</t>
  </si>
  <si>
    <t>AV. MARISCAL CASTILLA 510 TUMBES - TUMBES - TUMBES</t>
  </si>
  <si>
    <t>ACD HUACHO AKEMITEL</t>
  </si>
  <si>
    <t>AKEMITEL_ T.HUACHO</t>
  </si>
  <si>
    <t>A14V</t>
  </si>
  <si>
    <t xml:space="preserve">GEORGE ARTHUR SALAZAR RODRIGUEZ </t>
  </si>
  <si>
    <t>LISSET VIVIANA PORTILLA CASTILLO</t>
  </si>
  <si>
    <t>PIERO LOPEZ GONZALES</t>
  </si>
  <si>
    <t xml:space="preserve">DIANA LUZ ILMAN HUAMAN </t>
  </si>
  <si>
    <t>KAREN LISBETH SANJINEZ POZO</t>
  </si>
  <si>
    <t>CELENIA SORROZA ATOCHE</t>
  </si>
  <si>
    <t>JESSICA MILEY ZAPATA</t>
  </si>
  <si>
    <t>ROSARIO KATHERINE SANDOVAL IGLESIAS</t>
  </si>
  <si>
    <t>ELIZETH HUACCHILLO TRONCOS</t>
  </si>
  <si>
    <t>MILTON ALONSO GUERRERO</t>
  </si>
  <si>
    <t>LUCERO DE BELEN MORAN CRUZ</t>
  </si>
  <si>
    <t>LISSET MORAN FLORES</t>
  </si>
  <si>
    <t>NIRLYAM AURORA CASTILLO GARCIA</t>
  </si>
  <si>
    <t>J7I1</t>
  </si>
  <si>
    <t>NADYA GOMEZ MOSCOL</t>
  </si>
  <si>
    <t>TIPO DE ENTREGA</t>
  </si>
  <si>
    <t>SOLO CHIP</t>
  </si>
  <si>
    <t>NOMBRE DEL DAC</t>
  </si>
  <si>
    <t>CHIP Y PACK</t>
  </si>
  <si>
    <t>MOVIL NET COMUNICACIONES E.I.R.L.</t>
  </si>
  <si>
    <t>RED DE TELECOMUNICACIONES SATELITALES REDTS E.I.R.L.</t>
  </si>
  <si>
    <t>TEMD SOLUTIONS S.A.C.</t>
  </si>
  <si>
    <t>TOWER NAZCA</t>
  </si>
  <si>
    <t>ACD CAMANA KIMLUHA</t>
  </si>
  <si>
    <t>ACD MOLLENDO KIMLUHA</t>
  </si>
  <si>
    <t>DAC NEXT MOBILE</t>
  </si>
  <si>
    <t>DAC ROMAX</t>
  </si>
  <si>
    <t>VICTOR JOSUE HUAMAN TAVARA</t>
  </si>
  <si>
    <t>RONALD AIMAR SANTOS REANO</t>
  </si>
  <si>
    <t>ELIANA DEL PILAR MOGOLLON ALAMEDA</t>
  </si>
  <si>
    <t>A401453@CLARO.COM.PE</t>
  </si>
  <si>
    <t>ANDREI INVERSIONS S.A.C.</t>
  </si>
  <si>
    <t>CMOVIL S.A.C.</t>
  </si>
  <si>
    <t>GALICIA J&amp;S E.I.R.L</t>
  </si>
  <si>
    <t>8426</t>
  </si>
  <si>
    <t>2BWM</t>
  </si>
  <si>
    <t>R223</t>
  </si>
  <si>
    <t>WT9H</t>
  </si>
  <si>
    <t>4861525</t>
  </si>
  <si>
    <t>2ZM0</t>
  </si>
  <si>
    <t>Q Tipo de Entrega</t>
  </si>
  <si>
    <t>JS INV Y MULTISERV</t>
  </si>
  <si>
    <t>LLAMATEL PDV</t>
  </si>
  <si>
    <t>MALVITEC PDV</t>
  </si>
  <si>
    <t>MOVIL SHOP PDV</t>
  </si>
  <si>
    <t>E&amp;R CORP</t>
  </si>
  <si>
    <t>IMAN RIOS PDV</t>
  </si>
  <si>
    <t>AKEMITEL_ OYON</t>
  </si>
  <si>
    <t>SERV BURGA S.IGNACIO</t>
  </si>
  <si>
    <t>DAC GLOBAL NEG</t>
  </si>
  <si>
    <t>TUCEL GROUP AQP          </t>
  </si>
  <si>
    <t>DAC RC LIBERA TU_DAC.ARE</t>
  </si>
  <si>
    <t>FYM_PUNO</t>
  </si>
  <si>
    <t>COMRIVERA_D.TRUJILLO</t>
  </si>
  <si>
    <t>IIB7</t>
  </si>
  <si>
    <t>CALLE LOPEZ OSCAR ALBERTO MARTIN</t>
  </si>
  <si>
    <t>CELLSHOP</t>
  </si>
  <si>
    <t>DAC MALVITEC PDV</t>
  </si>
  <si>
    <t>EDITH QUINTE LUYA</t>
  </si>
  <si>
    <t>EXPERT SOLUTIONS</t>
  </si>
  <si>
    <t>MCELL</t>
  </si>
  <si>
    <t>GRAKAT TELEMOVIL E.I.R.L.</t>
  </si>
  <si>
    <t>SMARTCENTER PERU SAC</t>
  </si>
  <si>
    <t>TELECOMUNICACIONESGYS</t>
  </si>
  <si>
    <t>ACD CUSCO RED SUR PLUS</t>
  </si>
  <si>
    <t>ACD ZEPITA ILO SMART</t>
  </si>
  <si>
    <t>DAC CUSCO RED SUR PLUS</t>
  </si>
  <si>
    <t>DAC GLOBAL LES</t>
  </si>
  <si>
    <t>DAC GROUPCELL</t>
  </si>
  <si>
    <t>DAC LLAPA TICONA</t>
  </si>
  <si>
    <t>DAC MACH MOVIL</t>
  </si>
  <si>
    <t>YL2B</t>
  </si>
  <si>
    <t>RA_MENDOZA_RIOJA</t>
  </si>
  <si>
    <t>08X2</t>
  </si>
  <si>
    <t>TELECOMUNICACIONES KOKI EIRL</t>
  </si>
  <si>
    <t>TELE KOKI_DAC.HUANVE</t>
  </si>
  <si>
    <t>JR VIRREY TOLEDO NO 221</t>
  </si>
  <si>
    <t>09:00 A 21:00</t>
  </si>
  <si>
    <t>HENRY MIGUEL POVES</t>
  </si>
  <si>
    <t>YANIRE ESCOBAR TUNCAR</t>
  </si>
  <si>
    <t>1PWG</t>
  </si>
  <si>
    <t>TELCO KOKIOROYA</t>
  </si>
  <si>
    <t xml:space="preserve">OROYA </t>
  </si>
  <si>
    <t xml:space="preserve">MARICELA IRENE  VIDAL </t>
  </si>
  <si>
    <t>EBER GOMEZ RAMOS</t>
  </si>
  <si>
    <t>49CU</t>
  </si>
  <si>
    <t>TELCO KOKI PASCO</t>
  </si>
  <si>
    <t>DANTE VILLANUEVA M</t>
  </si>
  <si>
    <t>MEQUIAS VELASQUES PARIONA</t>
  </si>
  <si>
    <t>ARTURO VALDIVIA</t>
  </si>
  <si>
    <t>DAYELI FAJARDO HUAMANI</t>
  </si>
  <si>
    <t>CALLE ACARI S/N MZ-35 LT-04</t>
  </si>
  <si>
    <t>EDUARDO ZAMBRANO</t>
  </si>
  <si>
    <t>CRISTIAN CARREÑO</t>
  </si>
  <si>
    <t>AURA TARCO</t>
  </si>
  <si>
    <t>ZJYB</t>
  </si>
  <si>
    <t>567G</t>
  </si>
  <si>
    <t>EJN1</t>
  </si>
  <si>
    <t>TQH3</t>
  </si>
  <si>
    <t>OK CALL CENTER SAC</t>
  </si>
  <si>
    <t>OK_CALL_AQP</t>
  </si>
  <si>
    <t>URB. MAGISTERIAL 2DA ETAPA F-9</t>
  </si>
  <si>
    <t>DANIEL ANGLAS</t>
  </si>
  <si>
    <t>NOEMI SOTO / ALEXANDER QUISPE CANALES</t>
  </si>
  <si>
    <t>AQUISPE@OK.COM.PE</t>
  </si>
  <si>
    <t>ACD CONCEPCIÓN UMI CELLPHONE</t>
  </si>
  <si>
    <t>ACD HUANCAVELICA CELLSHOP</t>
  </si>
  <si>
    <t>ACD JAUJA DOBLE S</t>
  </si>
  <si>
    <t>ACD JUANJUI SILCOM</t>
  </si>
  <si>
    <t>ACD LA MERCED INVERSOL</t>
  </si>
  <si>
    <t>ACD LA OROYA INVERSOL</t>
  </si>
  <si>
    <t>ACD MACRO TELCOM MOYOBAMBA</t>
  </si>
  <si>
    <t>ACD PASCO CELL SHOP</t>
  </si>
  <si>
    <t>ACD PICHANAQUI INVERSOL</t>
  </si>
  <si>
    <t>ACD PUCALLPA INVERSOL</t>
  </si>
  <si>
    <t>ACD SMART MOVILES RIOJA</t>
  </si>
  <si>
    <t>ACD TARMA INVERSOL</t>
  </si>
  <si>
    <t>BEPSHA TELCOM</t>
  </si>
  <si>
    <t>DAC COMARTEL COMPANY SAC</t>
  </si>
  <si>
    <t>DAC SMART PHIWORK</t>
  </si>
  <si>
    <t>DACT GLINDYS PACHECO ESPINOZA</t>
  </si>
  <si>
    <t>JUANJUI SILCOM</t>
  </si>
  <si>
    <t>MACRO TELCOM MOYOBAMBA</t>
  </si>
  <si>
    <t>MADITEL GROUP</t>
  </si>
  <si>
    <t>RUBEN ALBERTO MENDOZA CADILLO</t>
  </si>
  <si>
    <t>SELVA TEL MOYOBAMBA</t>
  </si>
  <si>
    <t>SMART MOVILES RIOJA</t>
  </si>
  <si>
    <t>ACD HUACHO HUAYTELCOMS</t>
  </si>
  <si>
    <t>ACD HUACHO INVERSOL</t>
  </si>
  <si>
    <t>CORPORACIÓN JEAN PAUL SAC</t>
  </si>
  <si>
    <t>ACD KYC PACASMAYO</t>
  </si>
  <si>
    <t>JR. 9 DE JULIO 501  - CONCEPCIÓN - CONCEPCIÓN - JUNÍN</t>
  </si>
  <si>
    <t>LUNES A SABADO 10:00 - 18:00</t>
  </si>
  <si>
    <t>LUIS CAMACUARI</t>
  </si>
  <si>
    <t>LUIS.CAMACUARI@CLARO.COM.PE&gt;</t>
  </si>
  <si>
    <t/>
  </si>
  <si>
    <t>LUNES A DOMINGO 08:30 - 21:00</t>
  </si>
  <si>
    <t>FREDY.OZAITA@CLARO.COM.PE</t>
  </si>
  <si>
    <t>JR. VIRREY TOLEDO 309 - HUANCAVELICA - HUANCAVELICA - HUANCAVELICA</t>
  </si>
  <si>
    <t>JR. JUNIN 930 TIENDA B (IZQUIERDA)</t>
  </si>
  <si>
    <t>JR. LETICIA NRO.711 JUANJUI, MARISCAL CÁCERES, SAN MARTÍN</t>
  </si>
  <si>
    <t>JUANJUI</t>
  </si>
  <si>
    <t>MARISCAL CACERES</t>
  </si>
  <si>
    <t>LUNES A SABADO 08:30 - 13:00 Y 15:00 - 18:00</t>
  </si>
  <si>
    <t>AGUERRERO@CLARO.COM.PE</t>
  </si>
  <si>
    <t xml:space="preserve">JANETH SILVA IZQUIERDO </t>
  </si>
  <si>
    <t>JR. TARMA 355 - LA MERCED - CHANCHAMAYO - JUNÍN</t>
  </si>
  <si>
    <t>AGRUP. DE VIVIENDAS DE MARCAVALLE BLOCK A DPTO. 101 - SANTA ROSA DE SACCO - YAULI - JUNÍN</t>
  </si>
  <si>
    <t>SANTA ROSA DE SACCO</t>
  </si>
  <si>
    <t>WILLIAN QUEVEDO / ATALIA MUÑOZ</t>
  </si>
  <si>
    <t>LUNES A SABADO 08:00 - 20:00</t>
  </si>
  <si>
    <t>JHON.ESPINOZA@CLARO.COM.PE</t>
  </si>
  <si>
    <t>JHURIAN SUAREZ</t>
  </si>
  <si>
    <t>JR. ALONSO DE ALVARADO 752</t>
  </si>
  <si>
    <t>GIOVANNI LAMBRUSCHINI</t>
  </si>
  <si>
    <t>LELIS WILLIAM DIAZ</t>
  </si>
  <si>
    <t xml:space="preserve">CALLE UCAYALI 296 - PANGOA  - SATIPO  - JUNÍN </t>
  </si>
  <si>
    <t xml:space="preserve">SATIPO </t>
  </si>
  <si>
    <t>AV. CIRCUNVALACIÓN ARENALES 164 - CHAUPIMARCA - PASCO - PASCO</t>
  </si>
  <si>
    <t>LUNES A SABADO 09:00 - 17:00</t>
  </si>
  <si>
    <t xml:space="preserve">GIOVANNI LAMBRUSCHINI </t>
  </si>
  <si>
    <t>NAYUMI ORTEGA</t>
  </si>
  <si>
    <t>AV. LIMA Y MICAELA BASTIDAS #648  JUNIN-CHANCHAMAYO- PICHANAQUI</t>
  </si>
  <si>
    <t>PICHANAQUI</t>
  </si>
  <si>
    <t>CC REAL PLAZA NRO 1026</t>
  </si>
  <si>
    <t>LUNES A SABADO 10:00 - 19:00</t>
  </si>
  <si>
    <t>SHEILA.TORRE@CLARO.COM.PE</t>
  </si>
  <si>
    <t>GONZALO CÁRDENAS</t>
  </si>
  <si>
    <t xml:space="preserve">JR. ALMIRANTE GRAÚ N° 702 - RIOJA - RIOJA - SAN MARTIN </t>
  </si>
  <si>
    <t>JHOHANNY OLANO MUÑOZ</t>
  </si>
  <si>
    <t>JR. LIMA 482  - TARMA - TARMA - JUNÍN</t>
  </si>
  <si>
    <t xml:space="preserve">WILLIAN QUEVEDO / EVA AMAYA </t>
  </si>
  <si>
    <t>JR. LEONCIO PRADO 717</t>
  </si>
  <si>
    <t>UCHIZA</t>
  </si>
  <si>
    <t>JUAN.PEREZO@CLARO.COM.PE</t>
  </si>
  <si>
    <t>ALBERTO FLORES</t>
  </si>
  <si>
    <t>JR. LOS FUNDADORES S/N FRENTE A LA PLAZA PRINCIPAL CODO DEL POZUZO</t>
  </si>
  <si>
    <t>CTEJEDA@CLARO.COM.PE</t>
  </si>
  <si>
    <t>JR. 28 DE JULIO N° 270</t>
  </si>
  <si>
    <t>GRIMALDO DE LA CRUZ</t>
  </si>
  <si>
    <t>GRIMALDO.DELACRUZ@CLARO.COM.PE</t>
  </si>
  <si>
    <t>JR. CUZCO 239 (FRENTE AL CAC AYACUCHO)</t>
  </si>
  <si>
    <t>LUIS SIGUEÑAS</t>
  </si>
  <si>
    <t>C19580@CLARO.COM.PE&gt;</t>
  </si>
  <si>
    <t>AV ASAMBLEA 298</t>
  </si>
  <si>
    <t>MORALES</t>
  </si>
  <si>
    <t>BETTY CHUQUIZUTA</t>
  </si>
  <si>
    <t>AV. CENTENARIO NRO 2086, KM4 - CC OPEN PLAZA</t>
  </si>
  <si>
    <t>EDWARD.MUCHOTRIGO@CLARO.COM.PE</t>
  </si>
  <si>
    <t>MARINA RODRIGUEZ</t>
  </si>
  <si>
    <t>CA ATANACIO JAUREGUI 590, YURIMAGUAS, ALTO AMAZONAS, LORETO</t>
  </si>
  <si>
    <t>MATIAS</t>
  </si>
  <si>
    <t xml:space="preserve">MARTIN ZAVALA </t>
  </si>
  <si>
    <t>MARTIN.ZAVALAC@CLARO.COM.PE</t>
  </si>
  <si>
    <t>CESAR CASTILLO</t>
  </si>
  <si>
    <t>JR. HUALLAYCO 864</t>
  </si>
  <si>
    <t xml:space="preserve">CALLE REAL 417 D10 </t>
  </si>
  <si>
    <t>MARICELA VIDAL</t>
  </si>
  <si>
    <t>MARICELA.VIDAL@CLARO.COM.PE</t>
  </si>
  <si>
    <t>CC REAL PLAZA LC 102</t>
  </si>
  <si>
    <t>JR. ICA 575</t>
  </si>
  <si>
    <t>JR. LIMA 480</t>
  </si>
  <si>
    <t>CC REAL PLAZA M08</t>
  </si>
  <si>
    <t>JR. UCAYALI 551</t>
  </si>
  <si>
    <t>L-S 9:00AM-7:00PM</t>
  </si>
  <si>
    <t>CAROLINA MURAYARI RIOS</t>
  </si>
  <si>
    <t>JR. ASAMBLEA N° 284</t>
  </si>
  <si>
    <t>CLAUDIA</t>
  </si>
  <si>
    <t>AV. MARISCAL CASTILLA N° 452</t>
  </si>
  <si>
    <t>RUBEN CARDENAS ENRIQUEZ</t>
  </si>
  <si>
    <t>CA MI PERU 327, IQUITOS; MAYNAS, LORETO</t>
  </si>
  <si>
    <t xml:space="preserve">AV. FERNANDO BELAUNDE TERRY C.P. PUERTO SUNGARO </t>
  </si>
  <si>
    <t>JR. UCAYALI 658</t>
  </si>
  <si>
    <t>L-V 08:30AM - 7PM S 8:00AM A 1:00PM</t>
  </si>
  <si>
    <t>C15631@CLARO.COM.PE</t>
  </si>
  <si>
    <t>JR. AGUILAR 367</t>
  </si>
  <si>
    <t>AV. CIRCUNVALACION ARENALES 140</t>
  </si>
  <si>
    <t>JR. SAN MARTÍN 419</t>
  </si>
  <si>
    <t>ORTENCIO CÓRDOVA</t>
  </si>
  <si>
    <t>AV.MICAELA BASTIDAS 326</t>
  </si>
  <si>
    <t>ROMMEL LOPEZ</t>
  </si>
  <si>
    <t>ROMMEL.LOPEZ@CLARO.COM.PE</t>
  </si>
  <si>
    <t>JR.PROGRESO 277</t>
  </si>
  <si>
    <t>SAN RAMON</t>
  </si>
  <si>
    <t>JR.MIGUEL GRAU 291</t>
  </si>
  <si>
    <t>AV. FERROCARRIL 1079</t>
  </si>
  <si>
    <t>AV. FERROCARRIL 1083</t>
  </si>
  <si>
    <t>AV. FERROCARRIL 1087</t>
  </si>
  <si>
    <t>CALLE REAL 467</t>
  </si>
  <si>
    <t>JR.LIMA 328</t>
  </si>
  <si>
    <t>JOSE LUIS REMIGIO</t>
  </si>
  <si>
    <t>JOSE.REMIGIO@CLARO.COM.PE</t>
  </si>
  <si>
    <t>WENDY SANCHEZ</t>
  </si>
  <si>
    <t xml:space="preserve">JR. ICA 599 </t>
  </si>
  <si>
    <t>BERNIE YAURI</t>
  </si>
  <si>
    <t>JR UCAYALI 180</t>
  </si>
  <si>
    <t>CRISTIAN PIZAN</t>
  </si>
  <si>
    <t>JR. BRUNO TERREROS 590</t>
  </si>
  <si>
    <t>RONY TICSE</t>
  </si>
  <si>
    <t>09:00AM - 18:00 PM</t>
  </si>
  <si>
    <t>WILSON.LENGUA@CLARO.COM.PE</t>
  </si>
  <si>
    <t>MARYSOL GONZALES</t>
  </si>
  <si>
    <t>JR. FREDDY ALIAGA NRO 368</t>
  </si>
  <si>
    <t>CARLOS.DELAGUILA@CLARO.COM.PE</t>
  </si>
  <si>
    <t>JOSÉ LUIS SANIBAÑEZ</t>
  </si>
  <si>
    <t xml:space="preserve">AV. EL SOL N° 114 </t>
  </si>
  <si>
    <t>HERYCA KARYNA DELGADO BUITRON</t>
  </si>
  <si>
    <t>DIEGO.SAAVEDRA@CLARO.COM.PE</t>
  </si>
  <si>
    <t>JR. PROGRESO MZ. B2 LT. 15</t>
  </si>
  <si>
    <t>JOEL ESCRIBA SOSA</t>
  </si>
  <si>
    <t>JR. 28 DE JULIO 1027</t>
  </si>
  <si>
    <t>RUBEN QUINTE</t>
  </si>
  <si>
    <t>ABIGAIL HUAYHU</t>
  </si>
  <si>
    <t>CAROLINA MURAYARI</t>
  </si>
  <si>
    <t>WILLIAN DE LA CRUZ</t>
  </si>
  <si>
    <t>PERENE</t>
  </si>
  <si>
    <t>AV. MARISCAL CASTILLA N° 410</t>
  </si>
  <si>
    <t>JR. INDEPENDENCIA MZ 182B LT. 20</t>
  </si>
  <si>
    <t>JR. ALFONSO UGARTE 188</t>
  </si>
  <si>
    <t>SAN MARTÍN</t>
  </si>
  <si>
    <t>FRANZ MEDINA</t>
  </si>
  <si>
    <t>JR. BOLOGNESI 116 PAMPAS TAYACAJA  HVCA</t>
  </si>
  <si>
    <t xml:space="preserve">JANET FUENTES </t>
  </si>
  <si>
    <t>JULIO ACUACHE</t>
  </si>
  <si>
    <t>JULIO.ACUACHE@CLARO.COM.PE</t>
  </si>
  <si>
    <t>MELISSA SAENZ</t>
  </si>
  <si>
    <t>JR. MASISEA MZ F LT 18</t>
  </si>
  <si>
    <t>BETTINA MONTALVAN MOBERG</t>
  </si>
  <si>
    <t xml:space="preserve">JIRON LIMA 364 </t>
  </si>
  <si>
    <t>JHONATAN FALCON ISIDRO</t>
  </si>
  <si>
    <t>JR GENERAL PRADO 520</t>
  </si>
  <si>
    <t>KIMBLER ESQUIVEL</t>
  </si>
  <si>
    <t>JACKELINE SANTOS</t>
  </si>
  <si>
    <t>JR. JUNIN 930 TIENDA A (DERECHA)</t>
  </si>
  <si>
    <t xml:space="preserve">JR. COLON LOS FUNDADORES 296 </t>
  </si>
  <si>
    <t xml:space="preserve">JR. INDEPENDENCIA CDRA 16 Y 17 - CC REAL PLAZA HUÁNUCO M-02 </t>
  </si>
  <si>
    <t>JR. SAN MARTÍN 171 - 173</t>
  </si>
  <si>
    <t>RAYZA MONTOYA</t>
  </si>
  <si>
    <t>JR. SAN MARTÍN 419-A</t>
  </si>
  <si>
    <t>AV TUPAC AMARU 728</t>
  </si>
  <si>
    <t>CA TACNA 525  , IQUITOS; MAYNAS, LORETO</t>
  </si>
  <si>
    <t>JR. DAMASO BERAUN Nª 824 - HUANUCO - HUANUCO - HUANUCO</t>
  </si>
  <si>
    <t>JULIAN MEDINA</t>
  </si>
  <si>
    <t>JR. SAN MARTÍN ESQ. CON JR. ALONSO DE ALVARADO</t>
  </si>
  <si>
    <t>MARÍA COTRINA</t>
  </si>
  <si>
    <t>JR. ARICA 273, IQUITOS, MAYNAS, LORETO</t>
  </si>
  <si>
    <t>JR. SAN MARTIN 659</t>
  </si>
  <si>
    <t>AV GIRALDEZ 274 S-07 MEZANINE</t>
  </si>
  <si>
    <t>CESAR ARANA CACEDA</t>
  </si>
  <si>
    <t>JR. SAN MARTÍN 824 (REF. FRENTE A CASONA DE MELITA)</t>
  </si>
  <si>
    <t>JHON MALDONADO</t>
  </si>
  <si>
    <t>CRISTEL CHOCCA</t>
  </si>
  <si>
    <t>L-S 09:00 - 07:00 PM</t>
  </si>
  <si>
    <t>JR. SAN MARTÍN 133</t>
  </si>
  <si>
    <t>LUZ GUEVARA</t>
  </si>
  <si>
    <t>JR AGUSTIN GAMARRA 182 HVCA</t>
  </si>
  <si>
    <t>FERNANDO INGARUCA</t>
  </si>
  <si>
    <t>PEDRO.INGARUCA@CLARO.COM.PE</t>
  </si>
  <si>
    <t xml:space="preserve">GAUDENCIO ÑAHUICOPA JANAMPA </t>
  </si>
  <si>
    <t>FRANCK MANCILLA</t>
  </si>
  <si>
    <t>JESSICA PAQUIYAURI</t>
  </si>
  <si>
    <t>JR. LIBERTAD 246</t>
  </si>
  <si>
    <t>PROLG. ABTAO 479</t>
  </si>
  <si>
    <t xml:space="preserve">YESICA  CARLOS </t>
  </si>
  <si>
    <t>AV. MARISCAL CASTILLA N° 395</t>
  </si>
  <si>
    <t>CALLE REAL 983</t>
  </si>
  <si>
    <t>JR. SERAFÍN FILOMENO ESQ. JR. PEDRO CANGA</t>
  </si>
  <si>
    <t>SHARON VALERIA VILLACORTA</t>
  </si>
  <si>
    <t>JR. BOLOGNESI 193</t>
  </si>
  <si>
    <t>NUEVA CAJAMARCA</t>
  </si>
  <si>
    <t>HPOVES@CLARO.COM.PE</t>
  </si>
  <si>
    <t>AV. MIGUEL GRAU NO 1334</t>
  </si>
  <si>
    <t xml:space="preserve">CIRCUNVALACION ARENALES NO 136 </t>
  </si>
  <si>
    <t>PUQUIO</t>
  </si>
  <si>
    <t>CARRETERA FERNANDO BELAUNDE TERRY S/N PUERTO SUNGARO - PUERTO INCA - HUANUCO</t>
  </si>
  <si>
    <t>CA PROSPERO 299, IQUITOS; MAYNAS, LORETO</t>
  </si>
  <si>
    <t>JR. JOSE PRATO 359  -RUPA RUPA</t>
  </si>
  <si>
    <t>AV. PROGRESO  116 PAMPAS  - HUANCAVELICA</t>
  </si>
  <si>
    <t>RAUL YUPANQUI</t>
  </si>
  <si>
    <t xml:space="preserve">LIMA </t>
  </si>
  <si>
    <t>LUNES A DOMINGO 10 A A 8 PM</t>
  </si>
  <si>
    <t xml:space="preserve">YANETH VELAPATIÑO </t>
  </si>
  <si>
    <t>LUNES A SABADO 09:00 - 19:00</t>
  </si>
  <si>
    <t xml:space="preserve">BARRANCA </t>
  </si>
  <si>
    <t xml:space="preserve">LIMA PROVINCIAS </t>
  </si>
  <si>
    <t>LURIGANCHO</t>
  </si>
  <si>
    <t>L-S 9AM A 8:30PM / DOM 11AM A 8PM</t>
  </si>
  <si>
    <t xml:space="preserve">HUACHO </t>
  </si>
  <si>
    <t xml:space="preserve">HUAURA </t>
  </si>
  <si>
    <t>LUNES A SABADO  10 A 7 PM</t>
  </si>
  <si>
    <t xml:space="preserve">YOSELYN ANGEL </t>
  </si>
  <si>
    <t>CALLE COLON 601 CC PLAZA DEL SOL TDA 14 _180)</t>
  </si>
  <si>
    <t>HUARAL</t>
  </si>
  <si>
    <t>LUNES A SABADO 10:00 - 13:00 Y 15:00 - 19:00</t>
  </si>
  <si>
    <t>OYON</t>
  </si>
  <si>
    <t>SANTA EULALIA</t>
  </si>
  <si>
    <t>HUAROCHIRI</t>
  </si>
  <si>
    <t xml:space="preserve">LIMA PROVINCIA </t>
  </si>
  <si>
    <t>LUNES A DOMINGO 09:00 - 19:00</t>
  </si>
  <si>
    <t>LUNES A SABADO 10:00 - 18:00/ DOMINGO 10 A 14</t>
  </si>
  <si>
    <t>FCOTERA@CLARO.COM.PE</t>
  </si>
  <si>
    <t>JHONATAN.ESPINO@CLARO.COM.PE / YPAULINO@CLARO.COM.PE</t>
  </si>
  <si>
    <t> GIORGE ORELLANA TIQUILLAHUANCA  </t>
  </si>
  <si>
    <t>IMPERIAL</t>
  </si>
  <si>
    <t>LUNAHUANA</t>
  </si>
  <si>
    <t xml:space="preserve">JR. REAL NO 313 </t>
  </si>
  <si>
    <t>LUNES A SÁBADO 9:00 - 19:00</t>
  </si>
  <si>
    <t>CHILCA</t>
  </si>
  <si>
    <t>AV. PANAMERICANA NORTE S/N - PRIMER PISO - LOCAL FS-19 CC. MALL AVENTURA CHICLAYO-CHICLAYO-LAMBAYEQUE</t>
  </si>
  <si>
    <t>L - D 9:00 AM A 8:00 PM</t>
  </si>
  <si>
    <t>L - V 9:00AM A 1:00PM - 3:00PM A 6:00PM Y S 9:00AM A 1:00PM - 3:00PM A 6:00PM</t>
  </si>
  <si>
    <t>L - V : 9AM A 1PM - 4PM A 7PM Y S : 9AM A 1PM - 4PM A 7PM</t>
  </si>
  <si>
    <t>L - S 9:00 AM A 5:00 PM</t>
  </si>
  <si>
    <t>L - V 9:00 AM A 7:00 PM Y S 9:00 AM A 7:00 PM</t>
  </si>
  <si>
    <t>L - V 8:00 AM A 7:00 PM   Y S 8:00 AM A 2:00 PM</t>
  </si>
  <si>
    <t>L - V 9:00 AM A 1:00 PM - 3:00 PM A 7:00 PM Y S 9:00 AM A 1:00 PM - 3:00 PM A 7:00 PM</t>
  </si>
  <si>
    <t>JR EL COMERCIO N° 924 - CAJAMARCA - CAJAMARCA - CAJAMARCA</t>
  </si>
  <si>
    <t>JR. SAN FELIPE SANTIAGO 399  BAGUA GRANDE - UTCUBAMBA - AMAZONAS</t>
  </si>
  <si>
    <t>L - V 9:00AM A 1:00PM - 3:00PM A 7:00PM Y S 9:00AM A 1:00PM - 3:00PM A 7:00PM</t>
  </si>
  <si>
    <t>L - V 9:00 AM A 8:00 PM Y S 9:00 AM A 8:00 PM</t>
  </si>
  <si>
    <t>AV. CAYETANO HEREDIA 890 - CATACAOS - PIURA - PIURA</t>
  </si>
  <si>
    <t>L - S 9:00 AM A 8:00 PM</t>
  </si>
  <si>
    <t>L - S 9:00 AM A 7:00 PM</t>
  </si>
  <si>
    <t>EDUARDO.DULUBIER@CLARO.COM.PE</t>
  </si>
  <si>
    <t>JORGE.GUARDIA@CLARO.COM.PE</t>
  </si>
  <si>
    <t>L - V : 8:30 AM A 1PM - 3PM A 6PM Y S: 8:30 AM A 1PM - 3PM A 6PM</t>
  </si>
  <si>
    <t>L - V : 9AM A 1PM - 3PM A 7PM Y S : 9AM A 1PM - 3PM A 7PM</t>
  </si>
  <si>
    <t>L - V : 9AM A 1PM - 4PM A 8PM Y S: 9AM A 1PM - 4PM A 8PM</t>
  </si>
  <si>
    <t>L - V: 9AM A 1PM - 3PM A 7PM Y S: 9AM A 1PM - 3PM A 7PM</t>
  </si>
  <si>
    <t>L - V : 9AM A 12PM - 1PM A 6PM Y S : 9AM A 1PM - 3PM A 6PM</t>
  </si>
  <si>
    <t>L - V : 9AM A 1:30 PM - 3:30 PM A 6:30PM Y S : 9AM A 1:30 PM - 3:30 PM A 6:30PM</t>
  </si>
  <si>
    <t>L - V : 9AM A 1PM - 3PM A 7PM Y S : 9AM A 2PM</t>
  </si>
  <si>
    <t>AV DORADO #1280 - JOSE LEONARDO ORTIZ - CHICLAYO - LAMBAYEQUE</t>
  </si>
  <si>
    <t>L - V 9:00AM A 1:00PM - 3:00PM A 8:00PM Y S 9:00AM A 1:00PM - 3:00PM A 8:00PM</t>
  </si>
  <si>
    <t>L - V : 9AM A 1PM - 4PM A 7PM Y S: 9AM A 1PM - 4PM A 7PM</t>
  </si>
  <si>
    <t>L - V : 9AM A 4PM A 8PM Y S: 9AM A 8PM</t>
  </si>
  <si>
    <t>AV. CENTENARIO N° 150 - HUANCABAMBA - PIURA</t>
  </si>
  <si>
    <t>L - S 9:00 AM A 1:00 PM Y DE 3:00 PM A 7:00 PM</t>
  </si>
  <si>
    <t>L - V : 9AM A 7PM S : 9AM A 7PM</t>
  </si>
  <si>
    <t>L - V :  9AM A 1:30PM - 3:30PM A 7:00PM Y S:  9AM A 1:30PM - 3:30PM A 7:00PM</t>
  </si>
  <si>
    <t>JR GRAU N° 609 CHACHAPOYAS - CHACHAPOYAS - AMAZONAS</t>
  </si>
  <si>
    <t>L - V : 9AM A 2PM - 4PM A 6PM Y S :  9AM A 2PM - 4PM A 6PM</t>
  </si>
  <si>
    <t>L - V : 10AM A 1PM - 2:30PM A 7PM Y S : 10AM A 1PM - 2:30PM A 7PM</t>
  </si>
  <si>
    <t>L - V : 9:30AM A 12PM - 2PM A 6:30PM Y S: 9:30AM A 12PM - 2PM A 6:30PM</t>
  </si>
  <si>
    <t>L - V 10:00 AM A 8:00 PM Y S 10:00 AM A 8:00 PM</t>
  </si>
  <si>
    <t>AV TACNA #536 - PUEBLO NUEVO - FERRENAFE - LAMBAYEQUE</t>
  </si>
  <si>
    <t>L - V 9:00AM A 1:00PM - 4:00PM A 7:00PM Y S 9:00AM A 1:00PM - 4:00PM A 7:00PM</t>
  </si>
  <si>
    <t>S 9:00AM A 1:00PM - 4:00PM A 7:00PM</t>
  </si>
  <si>
    <t>JR. GRAU N° 537 - CHACHAPOYAS - CHACHAPOYAS - AMAZONAS</t>
  </si>
  <si>
    <t>JR. AYACUCHO #2024 - CHONGOYAPE - CHICLAYO - LAMBAYEQUE</t>
  </si>
  <si>
    <t>S 9:00AM A 1:00PM - 3:00PM A 6:00PM</t>
  </si>
  <si>
    <t>AV RAMON CASTILLA #824 LAMBAYEQUE-LAMBAYEQUE - LAMBAYEQUE</t>
  </si>
  <si>
    <t>CALLE SOLEDAD #301 – MOTUPE - LAMBAYEQUE - LAMBAYEQUE</t>
  </si>
  <si>
    <t>L - V : 9AM A 1PM - 3:30 PM A 6:30PM Y S: 9AM A 1PM - 3:30 PM A 6:30PM</t>
  </si>
  <si>
    <t>L - V : 9AM A 1PM - 4PM A 8PM - S: 9AM A 1PM - 4PM A 8PM</t>
  </si>
  <si>
    <t>L -V : 10AM A 2PM - 3PM A 6:00PM Y S : 10AM A 2PM - 3PM A 6:000PM</t>
  </si>
  <si>
    <t>C.C. MALL PLAZA, AV. MANSICHE S/N  B-1229 B-1233 Y S-160 TRUJILLO - LA LIBERTAD</t>
  </si>
  <si>
    <t>L -V : 10AM A 2PM - 3PM A 8PM Y S : 10AM A 2PM - 3PM A 8PM</t>
  </si>
  <si>
    <t>L - V : 9AM A1PM - 4PM A 7PM - S: 9AM A1PM - 4PM A 7PM</t>
  </si>
  <si>
    <t>L -V : 9AM A 1PM - 2PM A 6PM Y S : 9AM A 1PM - 2PM A 6PM</t>
  </si>
  <si>
    <t>L - V : 9AM A 1PM - 2PM A 6:30PM Y S : 9AM A 1PM - 2PM A 6:30PM</t>
  </si>
  <si>
    <t>AV BALTA #1273 CHICLAYO - CHICLAYO - LAMBAYEQUE</t>
  </si>
  <si>
    <t>CALLE 28 DE JULIO #203 – CAYALTI - CHICLAYO - LAMBAYEQUE</t>
  </si>
  <si>
    <t>L - V 8:00AM A 1:00PM - 3:00PM A 6:00PM Y S 8:00AM A 1:00PM - 3:00PM A 6:00PM</t>
  </si>
  <si>
    <t>CALLE AYACUCHO #301 - CHONGOYAPE - CHICLAYO - LAMBAYEQUE</t>
  </si>
  <si>
    <t>L - V 8:00AM A 1:00PM - 3:00PM A 8:00PM Y S 8:00AM A 1:00PM - 3:00PM A 8:00PM</t>
  </si>
  <si>
    <t>AV AUGUSTO B LEGUIA #810 OLMOS - LAMBAYEQUE - LAMBAYEQUE</t>
  </si>
  <si>
    <t>L - V 8:00AM A 1:00PM - 3:00PM A 6:00PM Y S 8:00AM A 1:00PM - 3:00PM A 7:00PM</t>
  </si>
  <si>
    <t>LC-27 C.C.O MALLS PERU - CC OPEN PLAZA - PIURA</t>
  </si>
  <si>
    <t>L - D 9:00 AM A 10:00 PM</t>
  </si>
  <si>
    <t>L - V : 9AM A 1PM - 3PM A 7PMY S : 9AM A 1PM - 3PM  A 7PM</t>
  </si>
  <si>
    <t>JR. MERCADO 101 - PAITA - PIURA</t>
  </si>
  <si>
    <t>L - S 9:00 AM A 2:00 PM Y DE 3:00 PM A 8:00 PM</t>
  </si>
  <si>
    <t>JR JOSE BALTA 414- HUAMACHUCO (FRENTE A LA PLAZA DE ARMAS)- SANCHEZ CARRION- LA LIBERTAD</t>
  </si>
  <si>
    <t>L - V : 9AM A 7PM Y S: S: 9AM A 6PM</t>
  </si>
  <si>
    <t>L - V : 9AM A 1:00 PM -  3:00 A 6:30PM Y S : 9AM A 1:00 PM -  3:00 A 6:30PM</t>
  </si>
  <si>
    <t>AV. LORETO 216 - PIURA - PIURA</t>
  </si>
  <si>
    <t>L - V 9:30 AM A 8:00 PM   Y S 9:30 AM A 2:00 PM</t>
  </si>
  <si>
    <t>AV. SÁNCHEZ CERRO 292 -PIURA</t>
  </si>
  <si>
    <t xml:space="preserve">AV. GRAU 128 -PIURA - PIURA </t>
  </si>
  <si>
    <t>L - V : 9AM A 6:30PM Y S: 9AM A 6:30PM</t>
  </si>
  <si>
    <t>L-V : 10:00 AM A 2:00PM - 3:00PM A 6:30PM Y S: 10:00 AM A 2:00PM - 3:00PM A 6:30PM</t>
  </si>
  <si>
    <t>L - V 9:00 AM A 8:00 PM   Y S 9:00 AM A 7:00 PM</t>
  </si>
  <si>
    <t>L - V  9:00 AM A  8:00 PM Y S  9:00 AM A  7:00 PM</t>
  </si>
  <si>
    <t>TRANSVERSAL TARAPACÁ 578 - SULLANA - SULLANA - PIURA</t>
  </si>
  <si>
    <t>L - V : 9AM A 7:00PM Y S: 9AM A 7:00PM</t>
  </si>
  <si>
    <t>L - V : 8AM A 7PM Y S: S: 8AM A 7PM</t>
  </si>
  <si>
    <t>L - V : 10AM A 2PM - 4PM A 7PM - S: 10AM A 2PM - 4PM A 7PM</t>
  </si>
  <si>
    <t>AV. A 109 - PARIÑAS - TALARA</t>
  </si>
  <si>
    <t>L - V 9:00 AM A 7:00 PM   Y S 10:00 AM A 1:00 PM</t>
  </si>
  <si>
    <t>L - V 9:00 AM A 7:00 PM   Y S 9:00 AM A 4:00 PM</t>
  </si>
  <si>
    <t>L - V 10:00 AM A 1:00 PM - 3:00 PM A 6:30 PM    Y S 10:00 AM A 1:00 PM</t>
  </si>
  <si>
    <t>AV. PIURA 613 - TUMBES</t>
  </si>
  <si>
    <t>JR MIGUEL GRAU  407- TUMBES</t>
  </si>
  <si>
    <t>L - V 9:30 AM A 5:30 PM Y S 9:30 AM  A 5:30 PM</t>
  </si>
  <si>
    <t>JR. SAN MARTÍN 282 - TUMBES</t>
  </si>
  <si>
    <t>L - V : 9AM A 1PM - 4PM A 6:30PM - S: 9AM A 1PM - 4PM A 6:30PM</t>
  </si>
  <si>
    <t>AV. HEROES DEL CENEPA # 979  BAGUA - BAGUA - AMAZONAS</t>
  </si>
  <si>
    <t>L - V 9:00 AM A 7:00 PM Y  S 9:00 AM A 5:00 PM</t>
  </si>
  <si>
    <t>AV. PIURA 677 - MÁNCORA</t>
  </si>
  <si>
    <t>L - S 9:00 AM A 7:30 PM</t>
  </si>
  <si>
    <t>9AM A 7PM PM - LUNEAS A SABADO</t>
  </si>
  <si>
    <t>LUNES A SÁBADO DE  09:00 AM A 08: 00 PM</t>
  </si>
  <si>
    <t>LUNES A SÁBADO DE  09:00 AM A 08: 00 PM Y DOMINGO 09 AM A 06: 00 PM</t>
  </si>
  <si>
    <t>LILIANA GUERRERO JULON</t>
  </si>
  <si>
    <t>L - S (9 AM - 7 P.M)</t>
  </si>
  <si>
    <t>L - V (9 AM - 8 P.M) - SABADO (9:30 AM - 3:00 PM) - D (10 AM - 2 PM)</t>
  </si>
  <si>
    <t>LUNES A SÁBADO DE  09:00 AM A 06: 00 PM</t>
  </si>
  <si>
    <t>LUNES A SÁBADO 9:00 A 19:00</t>
  </si>
  <si>
    <t>8 A.M - 7 P.M LUNES A SABADO</t>
  </si>
  <si>
    <t>L - S  9:00 AM A 7:00 PM</t>
  </si>
  <si>
    <t>LUNES A SÁBADO DE  09:00 AM A 08: 00 PM Y DOMINGO 09 AM A 06: 00 PM</t>
  </si>
  <si>
    <t>LUNES A SÁBADO DE 09:00 AM A 07:00 PM</t>
  </si>
  <si>
    <t>LUNES A SÁBADO DE 08:00 AM A 01:00 PM Y DE 03:00 PM A 07:30 PM</t>
  </si>
  <si>
    <t>LUNES A SÁBADO DE 9:00 A 13:00 Y 15:00 A 19:00</t>
  </si>
  <si>
    <t>9 A.M - 8 P.M LUNES A SABADO</t>
  </si>
  <si>
    <t>L - V (9 AM - 7 P.M) - SABADO (9 AM - 6 PM)</t>
  </si>
  <si>
    <t>8 A.M - 6 P.M LUNES A SABADO</t>
  </si>
  <si>
    <t>LUNES A SABADO DE 9AM A 7:30PM</t>
  </si>
  <si>
    <t>LUNES A DOMINGO DE 09:00 AM A 07: 00 PM</t>
  </si>
  <si>
    <t>LUNES A SÁBADO DE  09:00 AM A 07: 00 PM</t>
  </si>
  <si>
    <t>L - S  9:00 AM A 8:00 PM</t>
  </si>
  <si>
    <t>ARACELY GUEVARA / EDISON GUEVARA</t>
  </si>
  <si>
    <t>YAKORI CARRION RODRIGUEZ /SADRA CARRASCO</t>
  </si>
  <si>
    <t>LILY GUEVARA / JUAN JOSE ILMAN</t>
  </si>
  <si>
    <t>10 A.M - 8 P.M LUNES - DOMINGO</t>
  </si>
  <si>
    <t>11 A.M - 8 P.M LUNES - DOMINGO</t>
  </si>
  <si>
    <t>12 A.M - 8 P.M LUNES - DOMINGO</t>
  </si>
  <si>
    <t>13 A.M - 8 P.M LUNES - DOMINGO</t>
  </si>
  <si>
    <t>14 A.M - 8 P.M LUNES - DOMINGO</t>
  </si>
  <si>
    <t>9AM  A 8PM - LUNES A SABADO Y DE 9AM A 1PM LOS DIMINGOS</t>
  </si>
  <si>
    <t>JOHAN ROGER MENDOZA MONDRAGON</t>
  </si>
  <si>
    <t>L - S (8:30 AM - 1 PM // 2:30 PM 7 PM)</t>
  </si>
  <si>
    <t xml:space="preserve"> 9 A.M - 8 P.M LUNES A SABADO</t>
  </si>
  <si>
    <t>L - S (9 AM - 8 P.M)</t>
  </si>
  <si>
    <t>L - S (9 AM - 1 P.M  // 4 PM - 7 P.M)</t>
  </si>
  <si>
    <t>L - S (9 AM - 7 P.M) // D (9 AM - 1 PM)</t>
  </si>
  <si>
    <t>LUNES A SÁBADO DE  09:00 AM A 08 00 PM</t>
  </si>
  <si>
    <t>L - S (9 AM - 7 PM)</t>
  </si>
  <si>
    <t>LUNES A SÁBADO DE  09:00 AM A 07:00 PM</t>
  </si>
  <si>
    <t>LUNES A SÁBADO DE  10:00 AM A 06:00 PM</t>
  </si>
  <si>
    <t>JVALDIVIA@CLARO.COM.PE</t>
  </si>
  <si>
    <t>EZAMBRANO@CLARO.COM.PE</t>
  </si>
  <si>
    <t>CRISTIAN.CARRENO@CLARO.COM.PE</t>
  </si>
  <si>
    <t>L-S 9 AM A 1 PM Y 3 PM A 8 PM</t>
  </si>
  <si>
    <t>AURA.TARCO@CLARO.COM.PE</t>
  </si>
  <si>
    <t>DANIEL.ANGLAS@CLARO.COM.PE</t>
  </si>
  <si>
    <t>PEDRO.SALAZAR@DOBLESCOM.COM</t>
  </si>
  <si>
    <t>D9992747@CLARO.COM.PE</t>
  </si>
  <si>
    <t>C57697@CLARO.COM.PE</t>
  </si>
  <si>
    <t>D9997618@CLARO.COM.PE</t>
  </si>
  <si>
    <t>E91415@CLARO.COM.PE</t>
  </si>
  <si>
    <t>D99952027@CLARO.COM.PE</t>
  </si>
  <si>
    <t>D99941019@CLARO.COM.PE</t>
  </si>
  <si>
    <t>G99947090@CLARO.COM.PE</t>
  </si>
  <si>
    <t>7CGQ</t>
  </si>
  <si>
    <t>CARRANZA MENDOZA NURIA JANINA</t>
  </si>
  <si>
    <t>NURIA CARRANZA PDV</t>
  </si>
  <si>
    <t>JR. TACNA # 560, IQUITOS, MAYNAS, LORETO</t>
  </si>
  <si>
    <t>LETELIER ALVARADO</t>
  </si>
  <si>
    <t>G99946674@CLARO.COM.PE</t>
  </si>
  <si>
    <t>G99937025@CLARO.COM.PE</t>
  </si>
  <si>
    <t>GERENCIA@CELLSHOPCO.COM</t>
  </si>
  <si>
    <t>PASCOTIENDA.2@HOTMAIL.COM</t>
  </si>
  <si>
    <t>D63349@CLARO.COM.PE</t>
  </si>
  <si>
    <t>D99942340@CLARO.COM.PE</t>
  </si>
  <si>
    <t>D64961@CLARO.COM.PE</t>
  </si>
  <si>
    <t>D99946830@CLARO.COM.PE</t>
  </si>
  <si>
    <t>D99940531@CLARO.COM.PE</t>
  </si>
  <si>
    <t>C9998605@CLARO.COM.PE</t>
  </si>
  <si>
    <t>G99943673@CLARO.COM.PE</t>
  </si>
  <si>
    <t>A392</t>
  </si>
  <si>
    <t>COMUNICACIONES ALJENI S.A.</t>
  </si>
  <si>
    <t>ALJENI_D.LORETO</t>
  </si>
  <si>
    <t>JR. HUALLAGA 308, IQUITOS; MAYNAS, LORETO</t>
  </si>
  <si>
    <t>YSABEL PIZANGO</t>
  </si>
  <si>
    <t>D99940457@CLARO.COM.PE</t>
  </si>
  <si>
    <t>G9997007@CLARO.COM.PE</t>
  </si>
  <si>
    <t>G99942436@CLARO.COM.PE</t>
  </si>
  <si>
    <t>D99937954@CLARO.COM.PE</t>
  </si>
  <si>
    <t>D99941529@CLARO.COM.PE</t>
  </si>
  <si>
    <t>G99940296@CLARO.COM.PE</t>
  </si>
  <si>
    <t>D99943427@CLARO.COM.PE</t>
  </si>
  <si>
    <t>DAC COMARTEL COMPANY PDV</t>
  </si>
  <si>
    <t>D99944979@CLARO.COM.PE</t>
  </si>
  <si>
    <t>D99945770@CLARO.COM.PE</t>
  </si>
  <si>
    <t>G99945956@CLARO.COM.PE</t>
  </si>
  <si>
    <t>D99943366@CLARO.COM.PE</t>
  </si>
  <si>
    <t>D99941029@CLARO.COM.PE</t>
  </si>
  <si>
    <t>DV6X</t>
  </si>
  <si>
    <t>DIVA TEL EIRL</t>
  </si>
  <si>
    <t>DIVA TEL LORETO</t>
  </si>
  <si>
    <t>JIRÓN AGUIRRE N°1001, IQUITOS; MAYNAS, LORETO</t>
  </si>
  <si>
    <t>SUSAN ARELLANO</t>
  </si>
  <si>
    <t>D99938106@CLARO.COM.PE</t>
  </si>
  <si>
    <t>C9999518@CLARO.COM.PE</t>
  </si>
  <si>
    <t>D99947726@CLARO.COM.PE</t>
  </si>
  <si>
    <t>D99940297@CLARO.COM.PE</t>
  </si>
  <si>
    <t>D99939554@CLARO.COM.PE</t>
  </si>
  <si>
    <t>NO DERIVAR CLIENTE</t>
  </si>
  <si>
    <t>C11002910@CLARO.COM.PE</t>
  </si>
  <si>
    <t>D99944621@CLARO.COM.PE</t>
  </si>
  <si>
    <t>D99939068@CLARO.COM.PE</t>
  </si>
  <si>
    <t>G99943528@CLARO.COM.PE</t>
  </si>
  <si>
    <t>C58361@CLARO.COM.PE</t>
  </si>
  <si>
    <t>G99940010@CLARO.COM.PE</t>
  </si>
  <si>
    <t>D99947787@CLARO.COM.PE</t>
  </si>
  <si>
    <t>D99930001@CLARO.COM.PE</t>
  </si>
  <si>
    <t>G99952876@CLARO.COM.PE</t>
  </si>
  <si>
    <t>G99936780@CLARO.COM.PE</t>
  </si>
  <si>
    <t>RQUEVEDO@INVERSOL.COM.PE; ABAZALAR@INVERSOL.COM.PE</t>
  </si>
  <si>
    <t>SJUSCAMAYTA@INVERSOL.COM.PE; ABAZALAR@INVERSOL.COM.PE</t>
  </si>
  <si>
    <t>ABAZALAR@INVERSOL.COM.PE</t>
  </si>
  <si>
    <t>HRODRIGUEZ@INVERSOL.COM.PE</t>
  </si>
  <si>
    <t>YLERZUNDE@INVERSOL.COM.PE</t>
  </si>
  <si>
    <t>TDAOXAPAMPA@INVERSOL.COM.PE</t>
  </si>
  <si>
    <t>D99948776@CLARO.COM.PE</t>
  </si>
  <si>
    <t>D99940722@CLARO.COM.PE</t>
  </si>
  <si>
    <t>D99943176@CLARO.COM.PE</t>
  </si>
  <si>
    <t>DAC  LINE BUS PDV 99943408 &lt;D99943408@CLARO.COM.PE&gt;</t>
  </si>
  <si>
    <t>ZXSO</t>
  </si>
  <si>
    <t>LUATEL SAC</t>
  </si>
  <si>
    <t>LUATEL_LORETO</t>
  </si>
  <si>
    <t>JR. TACNA 558, IQUITOS, MAYNAS, LORETO</t>
  </si>
  <si>
    <t>HILDA ARBILDO</t>
  </si>
  <si>
    <t>D99951499@CLARO.COM.PE</t>
  </si>
  <si>
    <t>G99939864@CLARO.COM.PE</t>
  </si>
  <si>
    <t>G99946294@CLARO.COM.PE</t>
  </si>
  <si>
    <t>G99939530@CLARO.COM.PE</t>
  </si>
  <si>
    <t>D9998191@CLARO.COM.PE</t>
  </si>
  <si>
    <t>D99940504@CLARO.COM.PE</t>
  </si>
  <si>
    <t>G99936360@CLARO.COM.PE</t>
  </si>
  <si>
    <t>MOVILMAX SAC</t>
  </si>
  <si>
    <t>AV. JAUREGUI 111, YURIMAGUAS, ALTO AMAZONAS, LORETO</t>
  </si>
  <si>
    <t>JENNI AUCCA</t>
  </si>
  <si>
    <t>G99939123@CLARO.COM.PE</t>
  </si>
  <si>
    <t>D99930195@CLARO.COM.PE</t>
  </si>
  <si>
    <t>TARAPOTO.MOVIL@OVERALL.PE</t>
  </si>
  <si>
    <t>D99940894@CLARO.COM.PE</t>
  </si>
  <si>
    <t>G99933584@CLARO.COM.PE</t>
  </si>
  <si>
    <t>D99942446@CLARO.COM.PE</t>
  </si>
  <si>
    <t>G99945141@CLARO.COM.PE</t>
  </si>
  <si>
    <t>D9996851@CLARO.COM.PE</t>
  </si>
  <si>
    <t>G9992131@CLARO.COM.PE</t>
  </si>
  <si>
    <t>D99937535@CLARO.COM.PE</t>
  </si>
  <si>
    <t>G99933273@CLARO.COM.PE</t>
  </si>
  <si>
    <t>D99935616@CLARO.COMPE</t>
  </si>
  <si>
    <t>D99936429@CLARO.COM.PE</t>
  </si>
  <si>
    <t>SANTEL ORIENTE E.I.R.L.</t>
  </si>
  <si>
    <t>SANTEL ORIENTE</t>
  </si>
  <si>
    <t>JR. TACNA # 563, IQUITOS, MAYNAS, LORETO</t>
  </si>
  <si>
    <t>JIAR GARCIA</t>
  </si>
  <si>
    <t>G9994880@CLARO.COM.PE</t>
  </si>
  <si>
    <t>D99942457@CLARO.COM.PE</t>
  </si>
  <si>
    <t>C9998141@CLARO.COM.PE</t>
  </si>
  <si>
    <t>C57504@CLARO.COM.PE</t>
  </si>
  <si>
    <t>D99942627@CLARO.COM.PE</t>
  </si>
  <si>
    <t>D99933383@CLARO.COM.PE</t>
  </si>
  <si>
    <t>D99938819@CLARO.COM.PE</t>
  </si>
  <si>
    <t>D57636@CLARO.COM.PE</t>
  </si>
  <si>
    <t>D99933196@CLARO.COM.PE</t>
  </si>
  <si>
    <t>MAURICIO ESPINOZA</t>
  </si>
  <si>
    <t>D99937652@CLARO.COM.PE</t>
  </si>
  <si>
    <t>D99933762@CLARO.COM.PE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</si>
</sst>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1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8"/>
      <color theme="0"/>
      <name val="Calibri Light"/>
      <family val="2"/>
      <scheme val="major"/>
    </font>
    <font>
      <sz val="8"/>
      <name val="Calibri Light"/>
      <family val="2"/>
      <scheme val="major"/>
    </font>
    <font>
      <u/>
      <sz val="11"/>
      <color theme="10"/>
      <name val="Calibri"/>
      <family val="2"/>
    </font>
    <font>
      <i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4A206A"/>
        <bgColor indexed="64"/>
      </patternFill>
    </fill>
    <fill>
      <patternFill patternType="solid">
        <fgColor rgb="FF659A2A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3" fillId="6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/>
    </xf>
    <xf numFmtId="0" fontId="3" fillId="6" borderId="1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left"/>
    </xf>
    <xf numFmtId="0" fontId="6" fillId="6" borderId="1" xfId="1" applyFont="1" applyFill="1" applyBorder="1" applyAlignment="1">
      <alignment horizontal="left"/>
    </xf>
    <xf numFmtId="0" fontId="6" fillId="6" borderId="1" xfId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6" fillId="6" borderId="1" xfId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6" borderId="1" xfId="1" applyFont="1" applyFill="1" applyBorder="1" applyAlignment="1" applyProtection="1">
      <alignment horizontal="left"/>
    </xf>
    <xf numFmtId="2" fontId="8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1" xfId="1" applyFont="1" applyFill="1" applyBorder="1" applyAlignment="1">
      <alignment horizontal="left" vertical="center"/>
    </xf>
    <xf numFmtId="0" fontId="6" fillId="6" borderId="1" xfId="1" applyFont="1" applyFill="1" applyBorder="1" applyAlignment="1">
      <alignment vertical="center"/>
    </xf>
    <xf numFmtId="0" fontId="6" fillId="6" borderId="1" xfId="1" applyFont="1" applyFill="1" applyBorder="1" applyAlignment="1"/>
    <xf numFmtId="0" fontId="3" fillId="6" borderId="1" xfId="0" applyFont="1" applyFill="1" applyBorder="1"/>
    <xf numFmtId="0" fontId="3" fillId="6" borderId="0" xfId="0" applyFont="1" applyFill="1"/>
    <xf numFmtId="0" fontId="4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6" fillId="0" borderId="1" xfId="1" applyFont="1" applyFill="1" applyBorder="1" applyAlignment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vertical="center" wrapText="1"/>
    </xf>
    <xf numFmtId="2" fontId="8" fillId="0" borderId="1" xfId="0" applyNumberFormat="1" applyFont="1" applyBorder="1" applyAlignment="1">
      <alignment vertical="center"/>
    </xf>
    <xf numFmtId="2" fontId="8" fillId="0" borderId="1" xfId="0" applyNumberFormat="1" applyFont="1" applyBorder="1" applyAlignment="1">
      <alignment wrapText="1"/>
    </xf>
    <xf numFmtId="0" fontId="3" fillId="6" borderId="3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8" fillId="0" borderId="0" xfId="0" applyFont="1"/>
    <xf numFmtId="0" fontId="7" fillId="0" borderId="1" xfId="1" applyFont="1" applyBorder="1"/>
    <xf numFmtId="0" fontId="8" fillId="8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/>
    </xf>
    <xf numFmtId="0" fontId="8" fillId="0" borderId="2" xfId="0" applyFont="1" applyBorder="1"/>
    <xf numFmtId="0" fontId="6" fillId="0" borderId="0" xfId="1" applyFont="1" applyFill="1" applyBorder="1" applyAlignment="1">
      <alignment horizontal="left" vertical="center"/>
    </xf>
    <xf numFmtId="2" fontId="8" fillId="6" borderId="1" xfId="0" applyNumberFormat="1" applyFont="1" applyFill="1" applyBorder="1"/>
    <xf numFmtId="0" fontId="8" fillId="6" borderId="1" xfId="0" applyFont="1" applyFill="1" applyBorder="1"/>
    <xf numFmtId="2" fontId="8" fillId="9" borderId="1" xfId="0" applyNumberFormat="1" applyFont="1" applyFill="1" applyBorder="1"/>
    <xf numFmtId="0" fontId="6" fillId="0" borderId="1" xfId="2" applyFont="1" applyBorder="1" applyAlignment="1"/>
    <xf numFmtId="0" fontId="6" fillId="0" borderId="1" xfId="2" applyFont="1" applyBorder="1"/>
    <xf numFmtId="0" fontId="3" fillId="6" borderId="4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6" borderId="1" xfId="1" applyFont="1" applyFill="1" applyBorder="1" applyAlignment="1" applyProtection="1"/>
    <xf numFmtId="0" fontId="9" fillId="11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5" fillId="6" borderId="5" xfId="1" applyFill="1" applyBorder="1" applyAlignment="1" applyProtection="1"/>
    <xf numFmtId="16" fontId="3" fillId="6" borderId="1" xfId="0" applyNumberFormat="1" applyFont="1" applyFill="1" applyBorder="1"/>
    <xf numFmtId="0" fontId="4" fillId="6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2" fontId="8" fillId="9" borderId="1" xfId="0" applyNumberFormat="1" applyFont="1" applyFill="1" applyBorder="1" applyAlignment="1">
      <alignment horizontal="left"/>
    </xf>
    <xf numFmtId="0" fontId="7" fillId="0" borderId="1" xfId="2" applyFont="1" applyBorder="1"/>
    <xf numFmtId="0" fontId="12" fillId="2" borderId="1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/>
    </xf>
    <xf numFmtId="0" fontId="15" fillId="0" borderId="0" xfId="0" pivotButton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indent="1"/>
    </xf>
    <xf numFmtId="0" fontId="3" fillId="6" borderId="5" xfId="0" applyFont="1" applyFill="1" applyBorder="1" applyAlignment="1">
      <alignment horizontal="left"/>
    </xf>
    <xf numFmtId="14" fontId="3" fillId="6" borderId="1" xfId="0" applyNumberFormat="1" applyFont="1" applyFill="1" applyBorder="1" applyAlignment="1">
      <alignment horizontal="left"/>
    </xf>
  </cellXfs>
  <cellStyles count="4">
    <cellStyle name="Hipervínculo" xfId="1" builtinId="8"/>
    <cellStyle name="Hipervínculo 2" xfId="3" xr:uid="{00000000-0005-0000-0000-000001000000}"/>
    <cellStyle name="Hyperlink" xfId="2" xr:uid="{00000000-0005-0000-0000-000002000000}"/>
    <cellStyle name="Normal" xfId="0" builtinId="0"/>
  </cellStyles>
  <dxfs count="60"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horizontal="center" readingOrder="0"/>
    </dxf>
    <dxf>
      <alignment horizontal="center" readingOrder="0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fret\Downloads\trabajan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ventas"/>
      <sheetName val="Base de Usuarios"/>
      <sheetName val="Hoja1"/>
      <sheetName val="Base General ACDS"/>
      <sheetName val="Base Aperturas"/>
    </sheetNames>
    <sheetDataSet>
      <sheetData sheetId="0" refreshError="1"/>
      <sheetData sheetId="1" refreshError="1">
        <row r="1">
          <cell r="D1" t="str">
            <v>ACD - DISTRIBUIDOR</v>
          </cell>
          <cell r="E1" t="str">
            <v>NOMBRE DE ASESOR</v>
          </cell>
          <cell r="F1" t="str">
            <v>Condición</v>
          </cell>
          <cell r="G1" t="str">
            <v>DNI</v>
          </cell>
          <cell r="H1" t="str">
            <v>Coordinador</v>
          </cell>
          <cell r="I1" t="str">
            <v>Celular</v>
          </cell>
          <cell r="J1" t="str">
            <v>Correo del ACD ó AS</v>
          </cell>
        </row>
        <row r="2">
          <cell r="D2" t="str">
            <v>ACD NILTON SILVA OLMOS</v>
          </cell>
          <cell r="E2" t="str">
            <v>LORENA BANCES GASTULO</v>
          </cell>
          <cell r="F2" t="str">
            <v>FULL TIME</v>
          </cell>
          <cell r="G2">
            <v>41237528</v>
          </cell>
          <cell r="H2" t="str">
            <v>JORGE GUARDIA</v>
          </cell>
          <cell r="I2">
            <v>986994911</v>
          </cell>
          <cell r="J2" t="str">
            <v>A400124@CLARO.COM.PE</v>
          </cell>
        </row>
        <row r="3">
          <cell r="D3" t="str">
            <v>ACD JAEN INFOCENTRO</v>
          </cell>
          <cell r="E3" t="str">
            <v>ESTER SILVA LOAYZA</v>
          </cell>
          <cell r="F3" t="str">
            <v>FULL TIME</v>
          </cell>
          <cell r="G3">
            <v>44925524</v>
          </cell>
          <cell r="H3" t="str">
            <v>JORGE GUARDIA</v>
          </cell>
          <cell r="I3">
            <v>993522325</v>
          </cell>
          <cell r="J3" t="str">
            <v>A400540@CLARO.COM.PE</v>
          </cell>
        </row>
        <row r="4">
          <cell r="D4" t="str">
            <v xml:space="preserve">ACD MACALOPU </v>
          </cell>
          <cell r="E4" t="str">
            <v>JUAN ARMANDO MACALOPU ROJAS</v>
          </cell>
          <cell r="F4" t="str">
            <v>FULL TIME</v>
          </cell>
          <cell r="G4">
            <v>75665757</v>
          </cell>
          <cell r="H4" t="str">
            <v>JORGE GUARDIA</v>
          </cell>
          <cell r="I4">
            <v>944003462</v>
          </cell>
          <cell r="J4" t="str">
            <v>A400387@CLARO.COM.PE</v>
          </cell>
        </row>
        <row r="5">
          <cell r="D5" t="str">
            <v xml:space="preserve">ACD MACALOPU </v>
          </cell>
          <cell r="E5" t="str">
            <v>CESAR FRANCISCO MACALOPU PURIZACA</v>
          </cell>
          <cell r="F5" t="str">
            <v>PAR TIME</v>
          </cell>
          <cell r="G5">
            <v>80598376</v>
          </cell>
          <cell r="H5" t="str">
            <v>JORGE GUARDIA</v>
          </cell>
          <cell r="I5">
            <v>984149218</v>
          </cell>
          <cell r="J5" t="str">
            <v>A400388@CLARO.COM.PE</v>
          </cell>
        </row>
        <row r="6">
          <cell r="D6" t="str">
            <v>ACD AFERVITEL SAN JOSE</v>
          </cell>
          <cell r="E6" t="str">
            <v>MIRIAM JACKELYN CULQUIPOMA DELGADO</v>
          </cell>
          <cell r="F6" t="str">
            <v>PAR TIME</v>
          </cell>
          <cell r="G6">
            <v>45833026</v>
          </cell>
          <cell r="H6" t="str">
            <v>JORGE GUARDIA</v>
          </cell>
          <cell r="I6">
            <v>940222375</v>
          </cell>
          <cell r="J6" t="str">
            <v>A400383@CLARO.COM.PE</v>
          </cell>
        </row>
        <row r="7">
          <cell r="D7" t="str">
            <v>ACD AFERVITEL SAN JOSE</v>
          </cell>
          <cell r="E7" t="str">
            <v>JANET VASQUEZ VITON</v>
          </cell>
          <cell r="F7" t="str">
            <v>FULL TIME</v>
          </cell>
          <cell r="G7">
            <v>16728836</v>
          </cell>
          <cell r="H7" t="str">
            <v>JORGE GUARDIA</v>
          </cell>
          <cell r="I7">
            <v>973737276</v>
          </cell>
          <cell r="J7" t="str">
            <v>A400384@CLARO.COM.PE</v>
          </cell>
        </row>
        <row r="8">
          <cell r="D8" t="str">
            <v>ACD YONER BAGUA</v>
          </cell>
          <cell r="E8" t="str">
            <v>LUCIA ELENA RIOS TEJADA</v>
          </cell>
          <cell r="F8" t="str">
            <v>FULL TIME</v>
          </cell>
          <cell r="G8">
            <v>46777486</v>
          </cell>
          <cell r="H8" t="str">
            <v>JORGE GUARDIA</v>
          </cell>
          <cell r="I8">
            <v>998931470</v>
          </cell>
          <cell r="J8" t="str">
            <v>A400484@CLARO.COM.PE</v>
          </cell>
        </row>
        <row r="9">
          <cell r="D9" t="str">
            <v>ACD PATRICK HUAMACHUCO</v>
          </cell>
          <cell r="E9" t="str">
            <v>JOE MICHAEL ARAUJO</v>
          </cell>
          <cell r="F9" t="str">
            <v>FULL TIME</v>
          </cell>
          <cell r="G9">
            <v>70298322</v>
          </cell>
          <cell r="H9" t="str">
            <v>DANNY SIFUENTES</v>
          </cell>
          <cell r="I9">
            <v>995281042</v>
          </cell>
          <cell r="J9" t="str">
            <v>a400104@claro.com.pe</v>
          </cell>
        </row>
        <row r="10">
          <cell r="D10" t="str">
            <v>ACD AGTEL CHEPEN</v>
          </cell>
          <cell r="E10" t="str">
            <v>ROSA ELIZABETH FAICHIN</v>
          </cell>
          <cell r="F10" t="str">
            <v>FULL TIME</v>
          </cell>
          <cell r="G10">
            <v>47394845</v>
          </cell>
          <cell r="H10" t="str">
            <v>DANNY SIFUENTES</v>
          </cell>
          <cell r="I10">
            <v>954036192</v>
          </cell>
          <cell r="J10" t="str">
            <v>a400105@claro.com.pe</v>
          </cell>
        </row>
        <row r="11">
          <cell r="D11" t="str">
            <v>ACD DATA CEL CHEPEN</v>
          </cell>
          <cell r="E11" t="str">
            <v>LILI GLORIA OLANO</v>
          </cell>
          <cell r="F11" t="str">
            <v>FULL TIME</v>
          </cell>
          <cell r="G11">
            <v>43957384</v>
          </cell>
          <cell r="H11" t="str">
            <v>DANNY SIFUENTES</v>
          </cell>
          <cell r="I11">
            <v>910217051</v>
          </cell>
          <cell r="J11" t="str">
            <v>a400106@claro.com.pe</v>
          </cell>
        </row>
        <row r="12">
          <cell r="D12" t="str">
            <v>ACD PATRICK OTUZCO</v>
          </cell>
          <cell r="E12" t="str">
            <v>DEYSI ARLET ZAVALETA</v>
          </cell>
          <cell r="F12" t="str">
            <v>FULL TIME</v>
          </cell>
          <cell r="G12">
            <v>48380429</v>
          </cell>
          <cell r="H12" t="str">
            <v>DANNY SIFUENTES</v>
          </cell>
          <cell r="I12">
            <v>989293641</v>
          </cell>
          <cell r="J12" t="str">
            <v>a400205@claro.com.pe</v>
          </cell>
        </row>
        <row r="13">
          <cell r="D13" t="str">
            <v>ACD MYA TRUJILLO CENTRO</v>
          </cell>
          <cell r="E13" t="str">
            <v>DIANA CAROLINA BARRIENTOS</v>
          </cell>
          <cell r="F13" t="str">
            <v>FULL TIME</v>
          </cell>
          <cell r="G13">
            <v>46806290</v>
          </cell>
          <cell r="H13" t="str">
            <v>DANNY SIFUENTES</v>
          </cell>
          <cell r="I13">
            <v>991194990</v>
          </cell>
          <cell r="J13" t="str">
            <v>a400207@claro.com.pe</v>
          </cell>
        </row>
        <row r="14">
          <cell r="D14" t="str">
            <v>ACD LUGATEL CAJAMARCA CC REAL PLAZA</v>
          </cell>
          <cell r="E14" t="str">
            <v>JULIZA VASQUEZ URBINA</v>
          </cell>
          <cell r="F14" t="str">
            <v>FULL TIME</v>
          </cell>
          <cell r="G14">
            <v>77130404</v>
          </cell>
          <cell r="H14" t="str">
            <v>MIGUEL CALUA</v>
          </cell>
          <cell r="I14">
            <v>913406621</v>
          </cell>
          <cell r="J14" t="str">
            <v>A400376@claro.com.pe</v>
          </cell>
        </row>
        <row r="15">
          <cell r="D15" t="str">
            <v>ACD LUGATEL CAJAMARCA CC REAL PLAZA</v>
          </cell>
          <cell r="E15" t="str">
            <v xml:space="preserve">ROXANA JAQUELINE RUDAS CONDOR </v>
          </cell>
          <cell r="F15" t="str">
            <v>PART TIME</v>
          </cell>
          <cell r="G15">
            <v>47872463</v>
          </cell>
          <cell r="H15" t="str">
            <v>MIGUEL CALUA</v>
          </cell>
          <cell r="I15">
            <v>976874619</v>
          </cell>
          <cell r="J15" t="str">
            <v>A400371@claro.com.pe</v>
          </cell>
        </row>
        <row r="16">
          <cell r="D16" t="str">
            <v>ACD LUGATEL CAJAMARCA</v>
          </cell>
          <cell r="E16" t="str">
            <v>DIGNA SOLEDAD GUARNIZ AZAÑERO</v>
          </cell>
          <cell r="F16" t="str">
            <v>FULL TIME</v>
          </cell>
          <cell r="G16">
            <v>71766793</v>
          </cell>
          <cell r="H16" t="str">
            <v>MIGUEL CALUA</v>
          </cell>
          <cell r="I16">
            <v>984502635</v>
          </cell>
          <cell r="J16" t="str">
            <v>A400599@claro.com.pe</v>
          </cell>
        </row>
        <row r="17">
          <cell r="D17" t="str">
            <v>ACD SULLANA CARdey</v>
          </cell>
          <cell r="E17" t="str">
            <v>JESSICA MILEY ZAPATA</v>
          </cell>
          <cell r="F17" t="str">
            <v>Full Time</v>
          </cell>
          <cell r="G17">
            <v>47325920</v>
          </cell>
          <cell r="H17" t="str">
            <v>Eduardo Dulubier</v>
          </cell>
          <cell r="I17">
            <v>987983254</v>
          </cell>
          <cell r="J17" t="str">
            <v>A400110@claro.com.pe</v>
          </cell>
        </row>
        <row r="18">
          <cell r="D18" t="str">
            <v>ACD TUMBES FUTURAMA</v>
          </cell>
          <cell r="E18" t="str">
            <v xml:space="preserve">ELIZABETH  JUDITH  PANTA </v>
          </cell>
          <cell r="F18" t="str">
            <v>Full Time</v>
          </cell>
          <cell r="G18">
            <v>48289460</v>
          </cell>
          <cell r="H18" t="str">
            <v>Eduardo Dulubier</v>
          </cell>
          <cell r="I18">
            <v>973394661</v>
          </cell>
          <cell r="J18" t="str">
            <v>A400111@claro.com.pe</v>
          </cell>
        </row>
        <row r="19">
          <cell r="D19" t="str">
            <v>ACD SECHURA PERU PHONE</v>
          </cell>
          <cell r="E19" t="str">
            <v>ANA ZULEMA GÓMEZ</v>
          </cell>
          <cell r="F19" t="str">
            <v>Full Time</v>
          </cell>
          <cell r="G19">
            <v>48782091</v>
          </cell>
          <cell r="H19" t="str">
            <v>Eduardo Dulubier</v>
          </cell>
          <cell r="I19">
            <v>921138325</v>
          </cell>
          <cell r="J19" t="str">
            <v>A400213@claro.com.pe</v>
          </cell>
        </row>
        <row r="20">
          <cell r="D20" t="str">
            <v>ACD TALARA ENLACE</v>
          </cell>
          <cell r="E20" t="str">
            <v>KARINA YOHANI   ZAPATA</v>
          </cell>
          <cell r="F20" t="str">
            <v>Part Time</v>
          </cell>
          <cell r="G20">
            <v>42383876</v>
          </cell>
          <cell r="H20" t="str">
            <v>Eduardo Dulubier</v>
          </cell>
          <cell r="I20">
            <v>943359693</v>
          </cell>
          <cell r="J20" t="str">
            <v>A400214@claro.com.pe</v>
          </cell>
        </row>
        <row r="21">
          <cell r="D21" t="str">
            <v>ACD PIURA PERU PHONE</v>
          </cell>
          <cell r="E21" t="str">
            <v>MARIA FIORELA INFANTE</v>
          </cell>
          <cell r="F21" t="str">
            <v>Full Time</v>
          </cell>
          <cell r="G21">
            <v>46839573</v>
          </cell>
          <cell r="H21" t="str">
            <v>Eduardo Dulubier</v>
          </cell>
          <cell r="I21">
            <v>947405163</v>
          </cell>
          <cell r="J21" t="str">
            <v>A400216@claro.com.pe</v>
          </cell>
        </row>
        <row r="22">
          <cell r="D22" t="str">
            <v>ACD Open Plaza Piura Peru Phone</v>
          </cell>
          <cell r="E22" t="str">
            <v>MARCO TULIO CORDOVA</v>
          </cell>
          <cell r="F22" t="str">
            <v>Part Time</v>
          </cell>
          <cell r="G22">
            <v>43750579</v>
          </cell>
          <cell r="H22" t="str">
            <v>Eduardo Dulubier</v>
          </cell>
          <cell r="I22">
            <v>944279491</v>
          </cell>
          <cell r="J22" t="str">
            <v>A400219@claro.com.pe</v>
          </cell>
        </row>
        <row r="23">
          <cell r="D23" t="str">
            <v>ACD PIURA PERU PHONE II</v>
          </cell>
          <cell r="E23" t="str">
            <v>JOSE GUTIERREZ ROSS</v>
          </cell>
          <cell r="F23" t="str">
            <v>Part Time</v>
          </cell>
          <cell r="G23">
            <v>44235693</v>
          </cell>
          <cell r="H23" t="str">
            <v>Eduardo Dulubier</v>
          </cell>
          <cell r="I23">
            <v>938607107</v>
          </cell>
          <cell r="J23" t="str">
            <v>A400220@claro.com.pe</v>
          </cell>
        </row>
        <row r="24">
          <cell r="D24" t="str">
            <v>ACD AYABACA RAMOS</v>
          </cell>
          <cell r="E24" t="str">
            <v>ELIZETH  HUACCHILLO</v>
          </cell>
          <cell r="F24" t="str">
            <v>Part Time</v>
          </cell>
          <cell r="G24">
            <v>47004621</v>
          </cell>
          <cell r="H24" t="str">
            <v>Eduardo Dulubier</v>
          </cell>
          <cell r="I24">
            <v>978379165</v>
          </cell>
          <cell r="J24" t="str">
            <v>A400227@claro.com.pe</v>
          </cell>
        </row>
        <row r="25">
          <cell r="D25" t="str">
            <v>ACD PIURA PERU PHONE</v>
          </cell>
          <cell r="E25" t="str">
            <v>MILTON ALONSO GUERRERO</v>
          </cell>
          <cell r="F25" t="str">
            <v>Part Time</v>
          </cell>
          <cell r="G25">
            <v>44824433</v>
          </cell>
          <cell r="H25" t="str">
            <v>Eduardo Dulubier</v>
          </cell>
          <cell r="I25">
            <v>977209347</v>
          </cell>
          <cell r="J25" t="str">
            <v>A400362@claro.com.pe</v>
          </cell>
        </row>
        <row r="26">
          <cell r="D26" t="str">
            <v>ACD SULLANA PERU PHONE</v>
          </cell>
          <cell r="E26" t="str">
            <v>LISSET   MORÁN</v>
          </cell>
          <cell r="F26" t="str">
            <v>Full Time</v>
          </cell>
          <cell r="G26">
            <v>47369195</v>
          </cell>
          <cell r="H26" t="str">
            <v>Eduardo Dulubier</v>
          </cell>
          <cell r="I26">
            <v>951323991</v>
          </cell>
          <cell r="J26" t="str">
            <v>A400363@claro.com.pe</v>
          </cell>
        </row>
        <row r="27">
          <cell r="D27" t="str">
            <v>ACD PIURA PERU PHONE II</v>
          </cell>
          <cell r="E27" t="str">
            <v>ERICKA  ENCALADA</v>
          </cell>
          <cell r="F27" t="str">
            <v>Full Time</v>
          </cell>
          <cell r="G27">
            <v>40631597</v>
          </cell>
          <cell r="H27" t="str">
            <v>Eduardo Dulubier</v>
          </cell>
          <cell r="I27">
            <v>964188116</v>
          </cell>
          <cell r="J27" t="str">
            <v>A400365@claro.com.pe</v>
          </cell>
        </row>
        <row r="28">
          <cell r="D28" t="str">
            <v>ACD TALARA ENLACE</v>
          </cell>
          <cell r="E28" t="str">
            <v>PAOLA  RIVERA</v>
          </cell>
          <cell r="F28" t="str">
            <v>PART TIME</v>
          </cell>
          <cell r="G28">
            <v>72751988</v>
          </cell>
          <cell r="H28" t="str">
            <v>Eduardo Dulubier</v>
          </cell>
          <cell r="I28">
            <v>935982681</v>
          </cell>
          <cell r="J28" t="str">
            <v>A400509@claro.com.pe</v>
          </cell>
        </row>
        <row r="29">
          <cell r="D29" t="str">
            <v>ACD Open Plaza Piura Peru Phone</v>
          </cell>
          <cell r="E29" t="str">
            <v>NADYA JAZMIN GOMEZ</v>
          </cell>
          <cell r="F29" t="str">
            <v>FULL TIME</v>
          </cell>
          <cell r="G29">
            <v>71860084</v>
          </cell>
          <cell r="H29" t="str">
            <v>Eduardo Dulubier</v>
          </cell>
          <cell r="I29">
            <v>931299220</v>
          </cell>
          <cell r="J29" t="str">
            <v>A400556@claro.com.pe</v>
          </cell>
        </row>
        <row r="30">
          <cell r="D30" t="str">
            <v>ACD MYA VIRU</v>
          </cell>
          <cell r="E30" t="str">
            <v>SONIA MAGALY HUACCHILLO</v>
          </cell>
          <cell r="F30" t="str">
            <v>FULL TIME</v>
          </cell>
          <cell r="G30">
            <v>46450530</v>
          </cell>
          <cell r="H30" t="str">
            <v>DANNY SIFUENTES</v>
          </cell>
          <cell r="I30">
            <v>962671668</v>
          </cell>
          <cell r="J30" t="str">
            <v>a400237@claro.com.pe</v>
          </cell>
        </row>
        <row r="31">
          <cell r="D31" t="str">
            <v>ACD TANTAQUISPE SANTIAGO DE CHUCO</v>
          </cell>
          <cell r="E31" t="str">
            <v>FRANCISCA INES SANCHEZ</v>
          </cell>
          <cell r="F31" t="str">
            <v>FULL TIME</v>
          </cell>
          <cell r="G31">
            <v>46586013</v>
          </cell>
          <cell r="H31" t="str">
            <v>DANNY SIFUENTES</v>
          </cell>
          <cell r="I31">
            <v>948566508</v>
          </cell>
          <cell r="J31" t="str">
            <v>a400095@claro.com.pe</v>
          </cell>
        </row>
        <row r="32">
          <cell r="D32" t="str">
            <v>ACD OVERALL CHIMBOTE</v>
          </cell>
          <cell r="E32" t="str">
            <v>CRISTINA  BARRON</v>
          </cell>
          <cell r="F32" t="str">
            <v>FULL TIME</v>
          </cell>
          <cell r="G32">
            <v>70134122</v>
          </cell>
          <cell r="H32" t="str">
            <v>DANNY SIFUENTES</v>
          </cell>
          <cell r="I32">
            <v>977460027</v>
          </cell>
          <cell r="J32" t="str">
            <v>a400256@claro.com.pe</v>
          </cell>
        </row>
        <row r="33">
          <cell r="D33" t="str">
            <v>ACD RODRIGUEZ DE MENDOZA INCATEL</v>
          </cell>
          <cell r="E33" t="str">
            <v>MARILI TOCHON PIEROLA</v>
          </cell>
          <cell r="F33" t="str">
            <v>FULL TIME</v>
          </cell>
          <cell r="G33">
            <v>46182536</v>
          </cell>
          <cell r="H33" t="str">
            <v>JORGE GUARDIA</v>
          </cell>
          <cell r="I33">
            <v>968751580</v>
          </cell>
          <cell r="J33" t="str">
            <v>A400257@CLARO.COM.PE</v>
          </cell>
        </row>
        <row r="34">
          <cell r="D34" t="str">
            <v>ACD RODRIGUEZ DE MENDOZA INCATEL</v>
          </cell>
          <cell r="E34" t="str">
            <v>NANCY BEATRIZ CARO CULQUI</v>
          </cell>
          <cell r="F34" t="str">
            <v>PART TIME</v>
          </cell>
          <cell r="G34">
            <v>45686925</v>
          </cell>
          <cell r="H34" t="str">
            <v>JORGE GUARDIA</v>
          </cell>
          <cell r="I34">
            <v>958552331</v>
          </cell>
          <cell r="J34" t="str">
            <v>A400380@CLARO.COM.PE</v>
          </cell>
        </row>
        <row r="35">
          <cell r="D35" t="str">
            <v>ACD CELL SERVICE SAN MARCOS</v>
          </cell>
          <cell r="E35" t="str">
            <v>JUAN CARLOS LEZMA ARMAS</v>
          </cell>
          <cell r="F35" t="str">
            <v>FULL TIME</v>
          </cell>
          <cell r="G35">
            <v>76086089</v>
          </cell>
          <cell r="H35" t="str">
            <v>MIGUEL CALUA</v>
          </cell>
          <cell r="I35">
            <v>963374558</v>
          </cell>
          <cell r="J35" t="str">
            <v>A400370@claro.com.pe</v>
          </cell>
        </row>
        <row r="36">
          <cell r="D36" t="str">
            <v>ACD CAJABAMBA CALDERON</v>
          </cell>
          <cell r="E36" t="str">
            <v>JUAN VILCA VALDERRAMA</v>
          </cell>
          <cell r="F36" t="str">
            <v>FULL TIME</v>
          </cell>
          <cell r="G36">
            <v>71227289</v>
          </cell>
          <cell r="H36" t="str">
            <v>MIGUEL CALUA</v>
          </cell>
          <cell r="I36">
            <v>948275426</v>
          </cell>
          <cell r="J36" t="str">
            <v>A400229@claro.com.pe</v>
          </cell>
        </row>
        <row r="37">
          <cell r="D37" t="str">
            <v>ACD PATRICK HUAMACHUCO</v>
          </cell>
          <cell r="E37" t="str">
            <v>NIRMA NELIDA TAMBO LLAURY</v>
          </cell>
          <cell r="F37" t="str">
            <v>PART TIME</v>
          </cell>
          <cell r="G37">
            <v>70555019</v>
          </cell>
          <cell r="H37" t="str">
            <v>DANNY SIFUENTES</v>
          </cell>
          <cell r="I37">
            <v>932188668</v>
          </cell>
          <cell r="J37" t="str">
            <v>a400579@claro.com.pe</v>
          </cell>
        </row>
        <row r="38">
          <cell r="D38" t="str">
            <v>ACD KYC PACASMAYO</v>
          </cell>
          <cell r="E38" t="str">
            <v>LUIS OSWALDO VERGARA</v>
          </cell>
          <cell r="F38" t="str">
            <v>FULL TIME</v>
          </cell>
          <cell r="G38">
            <v>19259503</v>
          </cell>
          <cell r="H38" t="str">
            <v>DANNY SIFUENTES</v>
          </cell>
          <cell r="I38">
            <v>948322362</v>
          </cell>
          <cell r="J38" t="str">
            <v>a400235@claro.com.pe</v>
          </cell>
        </row>
        <row r="39">
          <cell r="D39" t="str">
            <v>ACD GOMEZ NUEVO CHIMBOTE</v>
          </cell>
          <cell r="E39" t="str">
            <v>PATRICIA MARGARITA MORENO</v>
          </cell>
          <cell r="F39" t="str">
            <v>FULL TIME</v>
          </cell>
          <cell r="G39">
            <v>47191638</v>
          </cell>
          <cell r="H39" t="str">
            <v>DANNY SIFUENTES</v>
          </cell>
          <cell r="I39">
            <v>930270190</v>
          </cell>
          <cell r="J39" t="str">
            <v>a400528@claro.com.pe</v>
          </cell>
        </row>
        <row r="40">
          <cell r="D40" t="str">
            <v>ACD GRAN CHIMU CASCAS</v>
          </cell>
          <cell r="E40" t="str">
            <v>JANET  GUTIERREZ</v>
          </cell>
          <cell r="F40" t="str">
            <v>FULL TIME</v>
          </cell>
          <cell r="G40">
            <v>40568409</v>
          </cell>
          <cell r="H40" t="str">
            <v>DANNY SIFUENTES</v>
          </cell>
          <cell r="I40">
            <v>958061133</v>
          </cell>
          <cell r="J40" t="str">
            <v>a400097@claro.com.pe</v>
          </cell>
        </row>
        <row r="41">
          <cell r="D41" t="str">
            <v>ACD MYA CHAO</v>
          </cell>
          <cell r="E41" t="str">
            <v xml:space="preserve">CINTHYA  MIRELLY  LOYOLA </v>
          </cell>
          <cell r="F41" t="str">
            <v>FULL TIME</v>
          </cell>
          <cell r="G41">
            <v>48080351</v>
          </cell>
          <cell r="H41" t="str">
            <v>DANNY SIFUENTES</v>
          </cell>
          <cell r="I41">
            <v>979245084</v>
          </cell>
          <cell r="J41" t="str">
            <v>a400096@claro.com.pe</v>
          </cell>
        </row>
        <row r="42">
          <cell r="D42" t="str">
            <v>ACD CHOTA TAKISOFT</v>
          </cell>
          <cell r="E42" t="str">
            <v>MARIA LEONOR DIAZ LOPEZ</v>
          </cell>
          <cell r="F42" t="str">
            <v>FULL TIME</v>
          </cell>
          <cell r="G42">
            <v>45720652</v>
          </cell>
          <cell r="H42" t="str">
            <v>MIGUEL CALUA</v>
          </cell>
          <cell r="I42">
            <v>985146504</v>
          </cell>
          <cell r="J42" t="str">
            <v>A400373@claro.com.pe</v>
          </cell>
        </row>
        <row r="43">
          <cell r="D43" t="str">
            <v>ACD CHOTA TAKISOFT</v>
          </cell>
          <cell r="E43" t="str">
            <v>BETTY HAYDE CIEZA CHAVIL</v>
          </cell>
          <cell r="F43" t="str">
            <v>PART TIME</v>
          </cell>
          <cell r="G43">
            <v>41393576</v>
          </cell>
          <cell r="H43" t="str">
            <v>MIGUEL CALUA</v>
          </cell>
          <cell r="I43">
            <v>951126188</v>
          </cell>
          <cell r="J43" t="str">
            <v>A400533@claro.com.pe</v>
          </cell>
        </row>
        <row r="44">
          <cell r="D44" t="str">
            <v>ACD CIX E&amp;G Chiclayo</v>
          </cell>
          <cell r="E44" t="str">
            <v>EVELIN ALEJANDRA PIÑEA COSTA</v>
          </cell>
          <cell r="F44" t="str">
            <v>FULL TIME</v>
          </cell>
          <cell r="G44">
            <v>73583960</v>
          </cell>
          <cell r="H44" t="str">
            <v>JORGE GUARDIA</v>
          </cell>
          <cell r="I44">
            <v>972786234</v>
          </cell>
          <cell r="J44" t="str">
            <v>A400458@CLARO.COM.PE</v>
          </cell>
        </row>
        <row r="45">
          <cell r="D45" t="str">
            <v xml:space="preserve">ACD BONGARA PEDRO RUIZ </v>
          </cell>
          <cell r="E45" t="str">
            <v>JOVANY GALLAC CAYANCHI</v>
          </cell>
          <cell r="F45" t="str">
            <v>FULL TIME</v>
          </cell>
          <cell r="G45">
            <v>43600329</v>
          </cell>
          <cell r="H45" t="str">
            <v>JORGE GUARDIA</v>
          </cell>
          <cell r="I45">
            <v>917864210</v>
          </cell>
          <cell r="J45" t="str">
            <v>A400119@CLARO.COM.PE</v>
          </cell>
        </row>
        <row r="46">
          <cell r="D46" t="str">
            <v>ACD CUTERVO TAKISOFT</v>
          </cell>
          <cell r="E46" t="str">
            <v>ANASELI ALARCON MUÑOZ</v>
          </cell>
          <cell r="F46" t="str">
            <v>FULL TIME</v>
          </cell>
          <cell r="G46">
            <v>71631506</v>
          </cell>
          <cell r="H46" t="str">
            <v>MIGUEL CALUA</v>
          </cell>
          <cell r="I46">
            <v>989491262</v>
          </cell>
          <cell r="J46" t="str">
            <v>A400368@claro.com.pe</v>
          </cell>
        </row>
        <row r="47">
          <cell r="D47" t="str">
            <v>ACD CUTERVO TAKISOFT</v>
          </cell>
          <cell r="E47" t="str">
            <v>JENY MARTINEZ LEON</v>
          </cell>
          <cell r="F47" t="str">
            <v>PART TIME</v>
          </cell>
          <cell r="G47">
            <v>47741354</v>
          </cell>
          <cell r="H47" t="str">
            <v>MIGUEL CALUA</v>
          </cell>
          <cell r="I47">
            <v>950144998</v>
          </cell>
          <cell r="J47" t="str">
            <v>A400534@claro.com.pe</v>
          </cell>
        </row>
        <row r="48">
          <cell r="D48" t="str">
            <v>ACD MILITEL BAMBAMARCA</v>
          </cell>
          <cell r="E48" t="str">
            <v>YOVERLI TIRADO VASQUEZ</v>
          </cell>
          <cell r="F48" t="str">
            <v>FULL TIME</v>
          </cell>
          <cell r="G48">
            <v>46902769</v>
          </cell>
          <cell r="H48" t="str">
            <v>MIGUEL CALUA</v>
          </cell>
          <cell r="I48">
            <v>945399161</v>
          </cell>
          <cell r="J48" t="str">
            <v>A400518@claro.com.pe</v>
          </cell>
        </row>
        <row r="49">
          <cell r="D49" t="str">
            <v>ACD MILITEL BAMBAMARCA</v>
          </cell>
          <cell r="E49" t="str">
            <v>AUNER ROJAS DIAZ</v>
          </cell>
          <cell r="F49" t="str">
            <v>PART TIME</v>
          </cell>
          <cell r="G49">
            <v>45039648</v>
          </cell>
          <cell r="H49" t="str">
            <v>MIGUEL CALUA</v>
          </cell>
          <cell r="I49">
            <v>976217736</v>
          </cell>
          <cell r="J49" t="str">
            <v>A400248@claro.com.pe</v>
          </cell>
        </row>
        <row r="50">
          <cell r="D50" t="str">
            <v>ACD ATENCIO CELENDIN</v>
          </cell>
          <cell r="E50" t="str">
            <v xml:space="preserve">NEYLA EMELINI LOZANO BUSTAMANTE </v>
          </cell>
          <cell r="F50" t="str">
            <v>FULL TIME</v>
          </cell>
          <cell r="G50">
            <v>47917181</v>
          </cell>
          <cell r="H50" t="str">
            <v>MIGUEL CALUA</v>
          </cell>
          <cell r="I50">
            <v>916482337</v>
          </cell>
          <cell r="J50" t="str">
            <v>A400005@claro.com.pe</v>
          </cell>
        </row>
        <row r="51">
          <cell r="D51" t="str">
            <v>ACD ATENCIO CELENDIN</v>
          </cell>
          <cell r="E51" t="str">
            <v>YESENIA QUISPE MUGUERZA</v>
          </cell>
          <cell r="F51" t="str">
            <v>PART TIME</v>
          </cell>
          <cell r="G51">
            <v>47584968</v>
          </cell>
          <cell r="H51" t="str">
            <v>MIGUEL CALUA</v>
          </cell>
          <cell r="I51">
            <v>979497697</v>
          </cell>
          <cell r="J51" t="str">
            <v>A400007@claro.com.pe</v>
          </cell>
        </row>
        <row r="52">
          <cell r="D52" t="str">
            <v>ACD MAHADI CAJAMARCA EL QUINDE</v>
          </cell>
          <cell r="E52" t="str">
            <v>DIANA LUZ ILMAN HUAMAN</v>
          </cell>
          <cell r="F52" t="str">
            <v>FULL TIME</v>
          </cell>
          <cell r="G52">
            <v>76339881</v>
          </cell>
          <cell r="H52" t="str">
            <v>MIGUEL CALUA</v>
          </cell>
          <cell r="I52">
            <v>963719706</v>
          </cell>
          <cell r="J52" t="str">
            <v>A400541@claro.com.pe</v>
          </cell>
        </row>
        <row r="53">
          <cell r="D53" t="str">
            <v>ACD MAHADI CAJAMARCA EL QUINDE</v>
          </cell>
          <cell r="E53" t="str">
            <v>DIANA ISABEL CARRERA MEDINA</v>
          </cell>
          <cell r="F53" t="str">
            <v>PART TIME</v>
          </cell>
          <cell r="G53">
            <v>47359523</v>
          </cell>
          <cell r="H53" t="str">
            <v>MIGUEL CALUA</v>
          </cell>
          <cell r="I53">
            <v>943220540</v>
          </cell>
          <cell r="J53" t="str">
            <v>A400246@claro.com.pe</v>
          </cell>
        </row>
        <row r="54">
          <cell r="D54" t="str">
            <v>ACD MAHADI CAJAMARCA EL QUINDE</v>
          </cell>
          <cell r="E54" t="str">
            <v>MILTON MICHAEL RIOS COTRINA</v>
          </cell>
          <cell r="F54" t="str">
            <v>PART TIME</v>
          </cell>
          <cell r="G54">
            <v>74280693</v>
          </cell>
          <cell r="H54" t="str">
            <v>MIGUEL CALUA</v>
          </cell>
          <cell r="I54">
            <v>976302642</v>
          </cell>
          <cell r="J54" t="str">
            <v>A400532@claro.com.pe</v>
          </cell>
        </row>
        <row r="55">
          <cell r="D55" t="str">
            <v>ACD UTCUBAMBA JOSOL</v>
          </cell>
          <cell r="E55" t="str">
            <v>FRANKLIN ALBERTO ANGASPILCO ROJAS</v>
          </cell>
          <cell r="F55" t="str">
            <v>PART TIME</v>
          </cell>
          <cell r="G55">
            <v>70224017</v>
          </cell>
          <cell r="H55" t="str">
            <v>JORGE GUARDIA</v>
          </cell>
          <cell r="I55">
            <v>921346740</v>
          </cell>
          <cell r="J55" t="str">
            <v>A400120@CLARO.COM.PE</v>
          </cell>
        </row>
        <row r="56">
          <cell r="D56" t="str">
            <v>ACD MYA MALL AVENTURA</v>
          </cell>
          <cell r="E56" t="str">
            <v>YECBRAXI KATIUSCA MARTINEZ</v>
          </cell>
          <cell r="F56" t="str">
            <v>FULL TIME</v>
          </cell>
          <cell r="G56" t="str">
            <v>V20078446</v>
          </cell>
          <cell r="H56" t="str">
            <v>DANNY SIFUENTES</v>
          </cell>
          <cell r="I56">
            <v>997015667</v>
          </cell>
          <cell r="J56" t="str">
            <v>a400100@claro.com.pe</v>
          </cell>
        </row>
        <row r="57">
          <cell r="D57" t="str">
            <v>ACD TALARA ENLACE</v>
          </cell>
          <cell r="E57" t="str">
            <v>ROSARIO KATHERINE SANDOVAL IGLESIAS</v>
          </cell>
          <cell r="F57" t="str">
            <v>FULL TIME</v>
          </cell>
          <cell r="G57">
            <v>46798433</v>
          </cell>
          <cell r="H57" t="str">
            <v>Eduardo Dulubier</v>
          </cell>
          <cell r="I57">
            <v>969386876</v>
          </cell>
          <cell r="J57" t="str">
            <v>A400360@claro.com.pe</v>
          </cell>
        </row>
        <row r="58">
          <cell r="D58" t="str">
            <v>ACD CHULUCANAS PERU PHONE</v>
          </cell>
          <cell r="E58" t="str">
            <v>STEPHANY JAZMIN LOZADA ASEDO</v>
          </cell>
          <cell r="F58" t="str">
            <v>FULL TIME</v>
          </cell>
          <cell r="G58">
            <v>77279796</v>
          </cell>
          <cell r="H58" t="str">
            <v>Eduardo Dulubier</v>
          </cell>
          <cell r="I58">
            <v>971452435</v>
          </cell>
          <cell r="J58" t="str">
            <v>A400364@claro.com.pe</v>
          </cell>
        </row>
        <row r="59">
          <cell r="D59" t="str">
            <v>ACD AYABACA RAMOS</v>
          </cell>
          <cell r="E59" t="str">
            <v>ELVA  CASTILLO CALLE</v>
          </cell>
          <cell r="F59" t="str">
            <v>PART TIME</v>
          </cell>
          <cell r="G59">
            <v>42310573</v>
          </cell>
          <cell r="H59" t="str">
            <v>Eduardo Dulubier</v>
          </cell>
          <cell r="I59">
            <v>958907690</v>
          </cell>
          <cell r="J59" t="str">
            <v>A400215@claro.com.pe</v>
          </cell>
        </row>
        <row r="60">
          <cell r="D60" t="str">
            <v>ACD SECHURA PERU PHONE</v>
          </cell>
          <cell r="E60" t="str">
            <v>LILIANA CURAY YACILA</v>
          </cell>
          <cell r="F60" t="str">
            <v>PART TIME</v>
          </cell>
          <cell r="G60" t="str">
            <v>o3694263</v>
          </cell>
          <cell r="H60" t="str">
            <v>Eduardo Dulubier</v>
          </cell>
          <cell r="I60">
            <v>941744584</v>
          </cell>
          <cell r="J60" t="str">
            <v>A400226@claro.com.pe</v>
          </cell>
        </row>
        <row r="61">
          <cell r="D61" t="str">
            <v>ACD SULLANA CARRILLO</v>
          </cell>
          <cell r="E61" t="str">
            <v xml:space="preserve">MARIELLA NUÑEZ VILCHEZ </v>
          </cell>
          <cell r="F61" t="str">
            <v>PART TIME</v>
          </cell>
          <cell r="G61">
            <v>41395774</v>
          </cell>
          <cell r="H61" t="str">
            <v>Eduardo Dulubier</v>
          </cell>
          <cell r="I61">
            <v>983705505</v>
          </cell>
          <cell r="J61" t="str">
            <v>A400109@claro.com.pe</v>
          </cell>
        </row>
        <row r="62">
          <cell r="D62" t="str">
            <v>ACD JOSOL CHACHAPOYAS</v>
          </cell>
          <cell r="E62" t="str">
            <v>KATIA RUTH TAFUR REVILLA</v>
          </cell>
          <cell r="F62" t="str">
            <v>PART TIME</v>
          </cell>
          <cell r="G62">
            <v>46680232</v>
          </cell>
          <cell r="H62" t="str">
            <v>JORGE GUARDIA</v>
          </cell>
          <cell r="I62">
            <v>952693796</v>
          </cell>
          <cell r="J62" t="str">
            <v>A400457@CLARO.COM.PE</v>
          </cell>
        </row>
        <row r="63">
          <cell r="D63" t="str">
            <v>ACD NIBEP CAJAMARCA</v>
          </cell>
          <cell r="E63" t="str">
            <v>ROGER LUIS CHUQUIVIGEL GUARNIZ</v>
          </cell>
          <cell r="F63" t="str">
            <v>FULL TIME</v>
          </cell>
          <cell r="G63">
            <v>71137668</v>
          </cell>
          <cell r="H63" t="str">
            <v>MIGUEL CALUA</v>
          </cell>
          <cell r="I63">
            <v>913422120</v>
          </cell>
          <cell r="J63" t="str">
            <v>A400378@claro.com.pe</v>
          </cell>
        </row>
        <row r="64">
          <cell r="D64" t="str">
            <v>ACD NIBEP CAJAMARCA</v>
          </cell>
          <cell r="E64" t="str">
            <v>LUIS EDUADO CABANILLAS ROJAS</v>
          </cell>
          <cell r="F64" t="str">
            <v>PART TIME</v>
          </cell>
          <cell r="G64">
            <v>41913449</v>
          </cell>
          <cell r="H64" t="str">
            <v>MIGUEL CALUA</v>
          </cell>
          <cell r="I64">
            <v>989917575</v>
          </cell>
          <cell r="J64" t="str">
            <v>A400230@claro.com.pe</v>
          </cell>
        </row>
        <row r="65">
          <cell r="D65" t="str">
            <v>ACD MYA VIRU</v>
          </cell>
          <cell r="E65" t="str">
            <v>MARIA ESTHER DE LA CRUZ FABIAN</v>
          </cell>
          <cell r="F65" t="str">
            <v>FULL TIME</v>
          </cell>
          <cell r="G65">
            <v>48237658</v>
          </cell>
          <cell r="H65" t="str">
            <v>DANNY SIFUENTES</v>
          </cell>
          <cell r="I65">
            <v>997612262</v>
          </cell>
          <cell r="J65" t="str">
            <v>A400102@claro.com.pe</v>
          </cell>
        </row>
        <row r="66">
          <cell r="D66" t="str">
            <v>ACD TALARA DAPTA</v>
          </cell>
          <cell r="E66" t="str">
            <v>REBECA  SARAI DEL ROSARIO  SILVA</v>
          </cell>
          <cell r="F66" t="str">
            <v>FULL TIME</v>
          </cell>
          <cell r="G66">
            <v>75153388</v>
          </cell>
          <cell r="H66" t="str">
            <v>Eduardo Dulubier</v>
          </cell>
          <cell r="I66">
            <v>936013504</v>
          </cell>
          <cell r="J66" t="str">
            <v>A400610@claro.com.pe</v>
          </cell>
        </row>
        <row r="67">
          <cell r="D67" t="str">
            <v>ACD SULLANA INFANTE</v>
          </cell>
          <cell r="E67" t="str">
            <v>LUZ ANDREA AREVALO ICANAQUE</v>
          </cell>
          <cell r="F67" t="str">
            <v>FULL TIME</v>
          </cell>
          <cell r="G67">
            <v>48232665</v>
          </cell>
          <cell r="H67" t="str">
            <v>Eduardo Dulubier</v>
          </cell>
          <cell r="I67">
            <v>993025293</v>
          </cell>
          <cell r="J67" t="str">
            <v>a400611@claro.com.pe</v>
          </cell>
        </row>
        <row r="68">
          <cell r="D68" t="str">
            <v>ACD PIURA PERU PHONE</v>
          </cell>
          <cell r="E68" t="str">
            <v>RUTH EMILIA GRAU TACUR I</v>
          </cell>
          <cell r="F68" t="str">
            <v>PART TIME</v>
          </cell>
          <cell r="G68">
            <v>72226457</v>
          </cell>
          <cell r="H68" t="str">
            <v>Eduardo Dulubier</v>
          </cell>
          <cell r="I68">
            <v>900206505</v>
          </cell>
          <cell r="J68" t="str">
            <v>A400621@claro.com.pe</v>
          </cell>
        </row>
        <row r="69">
          <cell r="D69" t="str">
            <v>ACD PAITA PERU PHONE</v>
          </cell>
          <cell r="E69" t="str">
            <v>LUIS ALBERTO DANOS GUERRA</v>
          </cell>
          <cell r="F69" t="str">
            <v>PART TIME</v>
          </cell>
          <cell r="G69">
            <v>42564091</v>
          </cell>
          <cell r="H69" t="str">
            <v>Eduardo Dulubier</v>
          </cell>
          <cell r="I69">
            <v>961895613</v>
          </cell>
          <cell r="J69" t="str">
            <v>A400620@claro.com.pe</v>
          </cell>
        </row>
        <row r="70">
          <cell r="D70" t="str">
            <v>ACD TANTAQUISPE SANTIAGO DE CHUCO</v>
          </cell>
          <cell r="E70" t="str">
            <v xml:space="preserve">GREGORIO TANTAQUISPE BACILIO </v>
          </cell>
          <cell r="F70" t="str">
            <v>FULL TIME</v>
          </cell>
          <cell r="G70">
            <v>19669997</v>
          </cell>
          <cell r="H70" t="str">
            <v>DANNY SIFUENTES</v>
          </cell>
          <cell r="I70">
            <v>947702662</v>
          </cell>
          <cell r="J70" t="str">
            <v>A400236@claro.com.pe</v>
          </cell>
        </row>
        <row r="71">
          <cell r="D71" t="str">
            <v>ACD LLECLLIS CARAZ</v>
          </cell>
          <cell r="E71" t="str">
            <v>JONATAN RUBEN CAPRA SALON</v>
          </cell>
          <cell r="F71" t="str">
            <v>FULL TIME</v>
          </cell>
          <cell r="G71">
            <v>44786815</v>
          </cell>
          <cell r="H71" t="str">
            <v>DANNY SIFUENTES</v>
          </cell>
          <cell r="I71">
            <v>913421664</v>
          </cell>
          <cell r="J71" t="str">
            <v>A400116@claro.com.pe</v>
          </cell>
        </row>
        <row r="72">
          <cell r="D72" t="str">
            <v>ACD BRICEÑO CAJAMARCA</v>
          </cell>
          <cell r="E72" t="str">
            <v>DIANA MEDALY SUAREZ PRADO</v>
          </cell>
          <cell r="F72" t="str">
            <v>FULL TIME</v>
          </cell>
          <cell r="G72">
            <v>77533307</v>
          </cell>
          <cell r="H72" t="str">
            <v>MIGUEL CALUA</v>
          </cell>
          <cell r="I72">
            <v>997079666</v>
          </cell>
          <cell r="J72" t="str">
            <v>A400561@claro.com.pe</v>
          </cell>
        </row>
        <row r="73">
          <cell r="D73" t="str">
            <v>ACD SULLANA PERU PHONE</v>
          </cell>
          <cell r="E73" t="str">
            <v>JAIME ALONSO ZAPATA BURGOS</v>
          </cell>
          <cell r="F73" t="str">
            <v>PART TIME</v>
          </cell>
          <cell r="G73">
            <v>41036578</v>
          </cell>
          <cell r="H73" t="str">
            <v>Eduardo Dulubier</v>
          </cell>
          <cell r="I73">
            <v>940175861</v>
          </cell>
          <cell r="J73" t="str">
            <v>A400208@claro.com.pe</v>
          </cell>
        </row>
        <row r="74">
          <cell r="D74" t="str">
            <v>ACD GOMEZ CHIMBOTE</v>
          </cell>
          <cell r="E74" t="str">
            <v xml:space="preserve">ALLISSON CARMEN RAMOS OTINIANO </v>
          </cell>
          <cell r="F74" t="str">
            <v>FULL TIME</v>
          </cell>
          <cell r="G74">
            <v>76533165</v>
          </cell>
          <cell r="H74" t="str">
            <v>DANNY SIFUENTES</v>
          </cell>
          <cell r="I74">
            <v>924582035</v>
          </cell>
          <cell r="J74" t="str">
            <v>A400250@claro.com.pe</v>
          </cell>
        </row>
        <row r="75">
          <cell r="D75" t="str">
            <v>ACD KYC PACASMAYO</v>
          </cell>
          <cell r="E75" t="str">
            <v>JIMMY ORLANDO GUANILO ESTEVES</v>
          </cell>
          <cell r="F75" t="str">
            <v>FULL TIME</v>
          </cell>
          <cell r="G75">
            <v>19259532</v>
          </cell>
          <cell r="H75" t="str">
            <v>DANNY SIFUENTES</v>
          </cell>
          <cell r="I75">
            <v>948322362</v>
          </cell>
          <cell r="J75" t="str">
            <v>A400637@claro.com.pe</v>
          </cell>
        </row>
        <row r="76">
          <cell r="D76" t="str">
            <v>ACD IMHUAR HUARMEY</v>
          </cell>
          <cell r="E76" t="str">
            <v>NELY FLORENCIA JACINTO MORALES </v>
          </cell>
          <cell r="F76" t="str">
            <v>FULL TIME</v>
          </cell>
          <cell r="G76">
            <v>70600442</v>
          </cell>
          <cell r="H76" t="str">
            <v>DANNY SIFUENTES</v>
          </cell>
          <cell r="I76">
            <v>979249746</v>
          </cell>
          <cell r="J76" t="str">
            <v>A400640@claro.com.pe</v>
          </cell>
        </row>
        <row r="77">
          <cell r="D77" t="str">
            <v>ACD NAMLO VIRREY</v>
          </cell>
          <cell r="E77" t="str">
            <v>DAYANA MARIZETH HORNA MENDOZA</v>
          </cell>
          <cell r="F77" t="str">
            <v>FULL TIME</v>
          </cell>
          <cell r="G77">
            <v>71071987</v>
          </cell>
          <cell r="H77" t="str">
            <v>DANNY SIFUENTES</v>
          </cell>
          <cell r="I77">
            <v>910048527</v>
          </cell>
          <cell r="J77" t="str">
            <v>A400639@claro.com.pe</v>
          </cell>
        </row>
        <row r="78">
          <cell r="D78" t="str">
            <v>ACD JAEN INFOCENTRO</v>
          </cell>
          <cell r="E78" t="str">
            <v>JESUS ANTONIO JULCA LLANOS</v>
          </cell>
          <cell r="F78" t="str">
            <v>PART TIME</v>
          </cell>
          <cell r="G78">
            <v>74278190</v>
          </cell>
          <cell r="H78" t="str">
            <v>JORGE GUARDIA</v>
          </cell>
          <cell r="I78">
            <v>949960019</v>
          </cell>
          <cell r="J78" t="str">
            <v>A400382@CLARO.COM.PE</v>
          </cell>
        </row>
        <row r="79">
          <cell r="D79" t="str">
            <v>ACD JOSOL CHACHAPOYAS</v>
          </cell>
          <cell r="E79" t="str">
            <v>MELISSA JHOANY ROJAS PICON</v>
          </cell>
          <cell r="F79" t="str">
            <v>PART TIME</v>
          </cell>
          <cell r="G79">
            <v>48283298</v>
          </cell>
          <cell r="H79" t="str">
            <v>JORGE GUARDIA</v>
          </cell>
          <cell r="I79">
            <v>951934649</v>
          </cell>
          <cell r="J79" t="str">
            <v>A400643@CLARO.COM.PE</v>
          </cell>
        </row>
      </sheetData>
      <sheetData sheetId="2" refreshError="1">
        <row r="1">
          <cell r="A1" t="str">
            <v>COORDINADOR</v>
          </cell>
          <cell r="B1" t="str">
            <v>TELEFONO COORDINADOR CLARO</v>
          </cell>
          <cell r="C1" t="str">
            <v>CORREO COORDINADOR CLARO</v>
          </cell>
        </row>
        <row r="2">
          <cell r="A2" t="str">
            <v>Danny Paul Sifuentes</v>
          </cell>
          <cell r="B2">
            <v>948330763</v>
          </cell>
          <cell r="C2" t="str">
            <v>danny.sifuentes@claro.com.pe&gt;</v>
          </cell>
        </row>
        <row r="3">
          <cell r="A3" t="str">
            <v>Eduardo Dulubier</v>
          </cell>
          <cell r="B3">
            <v>948328443</v>
          </cell>
          <cell r="C3" t="str">
            <v>eduardo.dulubier@claro.com.pe&gt;</v>
          </cell>
        </row>
        <row r="4">
          <cell r="A4" t="str">
            <v>Jorge Rolando Guardia</v>
          </cell>
          <cell r="B4">
            <v>943530157</v>
          </cell>
          <cell r="C4" t="str">
            <v>C13390@claro.com.pe&gt;</v>
          </cell>
        </row>
        <row r="5">
          <cell r="A5" t="str">
            <v>Miguel Calua</v>
          </cell>
          <cell r="B5">
            <v>997106874</v>
          </cell>
          <cell r="C5" t="str">
            <v>miguel.calua@claro.com.pe&gt;</v>
          </cell>
        </row>
      </sheetData>
      <sheetData sheetId="3" refreshError="1">
        <row r="1">
          <cell r="C1" t="str">
            <v>Nombre ACD´s</v>
          </cell>
          <cell r="D1" t="str">
            <v>Código PDV</v>
          </cell>
          <cell r="E1" t="str">
            <v>-</v>
          </cell>
          <cell r="F1" t="str">
            <v>Fecha de cierre</v>
          </cell>
          <cell r="G1" t="str">
            <v>Ubicado en Centro Comercial</v>
          </cell>
          <cell r="H1" t="str">
            <v>Coordinador</v>
          </cell>
          <cell r="I1" t="str">
            <v>Posiciones</v>
          </cell>
          <cell r="J1" t="str">
            <v>Q AS</v>
          </cell>
          <cell r="K1" t="str">
            <v>Inicio Op. Como ACD´s</v>
          </cell>
          <cell r="L1" t="str">
            <v>Reclamos</v>
          </cell>
          <cell r="M1" t="str">
            <v>Servicio Técnico</v>
          </cell>
          <cell r="N1" t="str">
            <v>Recaudación</v>
          </cell>
          <cell r="O1" t="str">
            <v>N° Cabina 123/ TFI</v>
          </cell>
          <cell r="P1" t="str">
            <v>Dirección</v>
          </cell>
          <cell r="Q1" t="str">
            <v>Distrito</v>
          </cell>
          <cell r="R1" t="str">
            <v>Provincia</v>
          </cell>
          <cell r="S1" t="str">
            <v>Departamento</v>
          </cell>
          <cell r="T1" t="str">
            <v>Dirección Completa</v>
          </cell>
          <cell r="U1" t="str">
            <v>Razón Social</v>
          </cell>
          <cell r="V1" t="str">
            <v>RUC</v>
          </cell>
          <cell r="W1" t="str">
            <v>Horario</v>
          </cell>
          <cell r="X1" t="str">
            <v>Nombre Representante legal</v>
          </cell>
          <cell r="Y1" t="str">
            <v>Correo electrónico Autorizado DAC</v>
          </cell>
          <cell r="Z1" t="str">
            <v>Correo de Contacto por Tienda</v>
          </cell>
          <cell r="AA1" t="str">
            <v>Gerente/Jefe Regional CAC's</v>
          </cell>
          <cell r="AB1" t="str">
            <v>Nombre del Jefe Zonal</v>
          </cell>
          <cell r="AC1" t="str">
            <v>Nombre del Coordinador 1</v>
          </cell>
          <cell r="AD1" t="str">
            <v>Nombre del Coordinador 2</v>
          </cell>
          <cell r="AE1" t="str">
            <v>Regulado Osiptel</v>
          </cell>
          <cell r="AF1" t="str">
            <v>Nombres PDV</v>
          </cell>
        </row>
        <row r="2">
          <cell r="C2" t="str">
            <v>ACD GOMEZ CHIMBOTE</v>
          </cell>
          <cell r="D2" t="str">
            <v>UHS6</v>
          </cell>
          <cell r="E2">
            <v>0</v>
          </cell>
          <cell r="F2">
            <v>0</v>
          </cell>
          <cell r="G2">
            <v>0</v>
          </cell>
          <cell r="H2" t="str">
            <v>DANNY SIFUENTES</v>
          </cell>
          <cell r="I2">
            <v>1</v>
          </cell>
          <cell r="J2">
            <v>2</v>
          </cell>
          <cell r="K2">
            <v>43327</v>
          </cell>
          <cell r="L2" t="str">
            <v>NO</v>
          </cell>
          <cell r="M2" t="str">
            <v>NO</v>
          </cell>
          <cell r="N2" t="str">
            <v>Full Carga</v>
          </cell>
          <cell r="O2" t="str">
            <v>043 631138</v>
          </cell>
          <cell r="P2" t="str">
            <v>AV JOSE GALVEZ N° 277 Y AV JOSE PARDO 798</v>
          </cell>
          <cell r="Q2" t="str">
            <v>CHIMBOTE</v>
          </cell>
          <cell r="R2" t="str">
            <v>SANTA</v>
          </cell>
          <cell r="S2" t="str">
            <v>ANCASH</v>
          </cell>
          <cell r="T2" t="str">
            <v>AV JOSE GALVEZ N° 277 Y AV JOSE PARDO 798 - CHIMBOTE - ANCASH</v>
          </cell>
          <cell r="U2" t="str">
            <v>GOMEZ EXPORTADORES E IMPORTADORES SAC</v>
          </cell>
          <cell r="V2">
            <v>20531638311</v>
          </cell>
          <cell r="W2" t="str">
            <v>L-S 10:00-20:00</v>
          </cell>
          <cell r="X2" t="str">
            <v>GOMEZ GAMARRA GILBERTO FRANCISCO</v>
          </cell>
          <cell r="Y2" t="str">
            <v>Dac Socio Gomez expor Ancash &lt;C11001517@claro.com.pe&gt;</v>
          </cell>
          <cell r="Z2" t="str">
            <v>Dac  Gomez expor Ancash &lt;D11001517@claro.com.pe&gt;</v>
          </cell>
          <cell r="AA2" t="str">
            <v>Roxana Tafur</v>
          </cell>
          <cell r="AB2" t="str">
            <v>Maria Elena Barriga</v>
          </cell>
          <cell r="AC2" t="str">
            <v>Danny Sifuentes</v>
          </cell>
          <cell r="AD2" t="str">
            <v>CHRISTIAN SALAZAR</v>
          </cell>
          <cell r="AE2" t="str">
            <v>no</v>
          </cell>
          <cell r="AF2" t="str">
            <v>GOMEZ EXPOR_DAC.ANCS</v>
          </cell>
        </row>
        <row r="3">
          <cell r="C3" t="str">
            <v>ACD GOMEZ CASMA</v>
          </cell>
          <cell r="D3" t="str">
            <v>UHS6</v>
          </cell>
          <cell r="E3">
            <v>0</v>
          </cell>
          <cell r="F3">
            <v>0</v>
          </cell>
          <cell r="G3">
            <v>0</v>
          </cell>
          <cell r="H3" t="str">
            <v>DANNY SIFUENTES</v>
          </cell>
          <cell r="I3">
            <v>2</v>
          </cell>
          <cell r="J3">
            <v>1</v>
          </cell>
          <cell r="K3">
            <v>42491</v>
          </cell>
          <cell r="L3" t="str">
            <v>SI</v>
          </cell>
          <cell r="M3" t="str">
            <v>SI</v>
          </cell>
          <cell r="N3" t="str">
            <v>Full Carga</v>
          </cell>
          <cell r="O3" t="str">
            <v>043 633593</v>
          </cell>
          <cell r="P3" t="str">
            <v>AV. LUIS ORMEÑO Mz: J-1   Lte: 9</v>
          </cell>
          <cell r="Q3" t="str">
            <v>CASMA</v>
          </cell>
          <cell r="R3" t="str">
            <v>CASMA</v>
          </cell>
          <cell r="S3" t="str">
            <v>ANCASH</v>
          </cell>
          <cell r="T3" t="str">
            <v>AV. LUIS ORMEÑO Mz: J-1   Lte: 9 - CASMA - ANCASH</v>
          </cell>
          <cell r="U3" t="str">
            <v>GOMEZ EXPORTADORES E IMPORTADORES SAC</v>
          </cell>
          <cell r="V3">
            <v>20531638311</v>
          </cell>
          <cell r="W3" t="str">
            <v>L-S 10:00-20:00</v>
          </cell>
          <cell r="X3" t="str">
            <v>GOMEZ GAMARRA GILBERTO FRANCISCO</v>
          </cell>
          <cell r="Y3" t="str">
            <v>Dac Socio Gomez expor Ancash &lt;C11001517@claro.com.pe&gt;</v>
          </cell>
          <cell r="Z3" t="str">
            <v>Dac  Gomez expor Ancash &lt;D11001517@claro.com.pe&gt;</v>
          </cell>
          <cell r="AA3" t="str">
            <v>Roxana Tafur</v>
          </cell>
          <cell r="AB3" t="str">
            <v>Maria Elena Barriga</v>
          </cell>
          <cell r="AC3" t="str">
            <v>Danny Sifuentes</v>
          </cell>
          <cell r="AD3" t="str">
            <v>CHRISTIAN SALAZAR</v>
          </cell>
          <cell r="AE3" t="str">
            <v>Si</v>
          </cell>
          <cell r="AF3" t="str">
            <v>GOMEZ EXPOR_DAC.ANCS</v>
          </cell>
        </row>
        <row r="4">
          <cell r="C4" t="str">
            <v>ACD GOMEZ NUEVO CHIMBOTE</v>
          </cell>
          <cell r="D4" t="str">
            <v>UHS6</v>
          </cell>
          <cell r="E4">
            <v>0</v>
          </cell>
          <cell r="F4">
            <v>0</v>
          </cell>
          <cell r="G4">
            <v>0</v>
          </cell>
          <cell r="H4" t="str">
            <v>DANNY SIFUENTES</v>
          </cell>
          <cell r="I4">
            <v>1</v>
          </cell>
          <cell r="J4">
            <v>1</v>
          </cell>
          <cell r="K4">
            <v>43402</v>
          </cell>
          <cell r="L4" t="str">
            <v>NO</v>
          </cell>
          <cell r="M4" t="str">
            <v>NO</v>
          </cell>
          <cell r="N4" t="str">
            <v>Sin Recaudacion</v>
          </cell>
          <cell r="O4" t="str">
            <v>043 631375</v>
          </cell>
          <cell r="P4" t="str">
            <v>MZ K2 LOTE 47</v>
          </cell>
          <cell r="Q4" t="str">
            <v>NUEVO CHIMBOTE</v>
          </cell>
          <cell r="R4" t="str">
            <v>SANTA</v>
          </cell>
          <cell r="S4" t="str">
            <v>ANCASH</v>
          </cell>
          <cell r="T4" t="str">
            <v>URB PACIFICO MZ 2 LT 47 - NUEVO CHIMBOTE</v>
          </cell>
          <cell r="U4" t="str">
            <v>GOMEZ EXPORTADORES E IMPORTADORES SAC</v>
          </cell>
          <cell r="V4">
            <v>20531638311</v>
          </cell>
          <cell r="W4" t="str">
            <v>L-S 10:00-19:00</v>
          </cell>
          <cell r="X4" t="str">
            <v>GOMEZ GAMARRA GILBERTO FRANCISCO</v>
          </cell>
          <cell r="Y4" t="str">
            <v>Dac Socio Gomez expor Ancash &lt;C11001517@claro.com.pe&gt;</v>
          </cell>
          <cell r="Z4" t="str">
            <v>Dac  Gomez expor Ancash &lt;D11001517@claro.com.pe&gt;</v>
          </cell>
          <cell r="AA4" t="str">
            <v>Roxana Tafur</v>
          </cell>
          <cell r="AB4" t="str">
            <v>Maria Elena Barriga</v>
          </cell>
          <cell r="AC4" t="str">
            <v>Danny Sifuentes</v>
          </cell>
          <cell r="AD4" t="str">
            <v>CHRISTIAN SALAZAR</v>
          </cell>
          <cell r="AE4" t="str">
            <v>no</v>
          </cell>
          <cell r="AF4" t="str">
            <v>GOMEZ EXPOR_DAC.ANCS</v>
          </cell>
        </row>
        <row r="5">
          <cell r="C5" t="str">
            <v>ACD LLECLLISH HUAYLAS</v>
          </cell>
          <cell r="D5" t="str">
            <v>D906</v>
          </cell>
          <cell r="E5">
            <v>0</v>
          </cell>
          <cell r="F5">
            <v>0</v>
          </cell>
          <cell r="G5">
            <v>0</v>
          </cell>
          <cell r="H5" t="str">
            <v>DANNY SIFUENTES</v>
          </cell>
          <cell r="I5">
            <v>2</v>
          </cell>
          <cell r="J5">
            <v>1</v>
          </cell>
          <cell r="K5">
            <v>40118</v>
          </cell>
          <cell r="L5" t="str">
            <v>SI</v>
          </cell>
          <cell r="M5" t="str">
            <v>SI</v>
          </cell>
          <cell r="N5" t="str">
            <v>Full Carga</v>
          </cell>
          <cell r="O5" t="str">
            <v>01 7216208</v>
          </cell>
          <cell r="P5" t="str">
            <v>JR SAN MARTIN 1029</v>
          </cell>
          <cell r="Q5" t="str">
            <v>CARAZ</v>
          </cell>
          <cell r="R5" t="str">
            <v>HUAYLAS</v>
          </cell>
          <cell r="S5" t="str">
            <v>ANCASH</v>
          </cell>
          <cell r="T5" t="str">
            <v>JR SAN MARTIN 1029 - CARAZ - ANCASH</v>
          </cell>
          <cell r="U5" t="str">
            <v>GRUPO LLECLLISH EIRL</v>
          </cell>
          <cell r="V5">
            <v>20407867671</v>
          </cell>
          <cell r="W5" t="str">
            <v>L-S 10:00-20:00</v>
          </cell>
          <cell r="X5" t="str">
            <v xml:space="preserve">LLECLLISH DUEÑAS JOSUE MIGUEL ANGEL </v>
          </cell>
          <cell r="Y5" t="str">
            <v>DAC SOCIO GRUPOLLEC &lt;C64983@claro.com.pe&gt;</v>
          </cell>
          <cell r="Z5" t="str">
            <v>DAC GRUPOLLEC01 CARAZ &lt;D59640@claro.com.pe&gt;</v>
          </cell>
          <cell r="AA5" t="str">
            <v>Roxana Tafur</v>
          </cell>
          <cell r="AB5" t="str">
            <v>Maria Elena Barriga</v>
          </cell>
          <cell r="AC5" t="str">
            <v>Danny Sifuentes</v>
          </cell>
          <cell r="AD5" t="str">
            <v>EDISON VELASQUEZ</v>
          </cell>
          <cell r="AE5" t="str">
            <v>si</v>
          </cell>
          <cell r="AF5" t="str">
            <v>GRUPOLLEC_D.CARAZ</v>
          </cell>
        </row>
        <row r="6">
          <cell r="C6" t="str">
            <v>ACD KM LUNA HUARAZ</v>
          </cell>
          <cell r="D6" t="str">
            <v>YKVA</v>
          </cell>
          <cell r="E6" t="str">
            <v>I</v>
          </cell>
          <cell r="F6">
            <v>0</v>
          </cell>
          <cell r="G6">
            <v>0</v>
          </cell>
          <cell r="H6" t="str">
            <v>DANNY SIFUENTES</v>
          </cell>
          <cell r="I6">
            <v>1</v>
          </cell>
          <cell r="J6">
            <v>0</v>
          </cell>
          <cell r="K6">
            <v>43344</v>
          </cell>
          <cell r="L6" t="str">
            <v>NO</v>
          </cell>
          <cell r="M6" t="str">
            <v>NO</v>
          </cell>
          <cell r="N6" t="str">
            <v>Full Carga</v>
          </cell>
          <cell r="O6">
            <v>0</v>
          </cell>
          <cell r="P6" t="str">
            <v>AVLUZURIAGA N°654</v>
          </cell>
          <cell r="Q6" t="str">
            <v>HUARAZ</v>
          </cell>
          <cell r="R6" t="str">
            <v>HUARAZ</v>
          </cell>
          <cell r="S6" t="str">
            <v>ANCASH</v>
          </cell>
          <cell r="T6" t="str">
            <v>AVLUZURIAGA N°654 - HUARAZ - ANCASH</v>
          </cell>
          <cell r="U6" t="str">
            <v>GRUPO KM &amp; LUNA SAC</v>
          </cell>
          <cell r="V6">
            <v>20600577922</v>
          </cell>
          <cell r="W6" t="str">
            <v>L-S 10:00-20:00</v>
          </cell>
          <cell r="X6" t="str">
            <v xml:space="preserve">PALACIOS LUNA KAREN ROSSEMARY </v>
          </cell>
          <cell r="Y6" t="str">
            <v>DAC SOCIO GPALACI &lt;C64673@claro.com.pe&gt;</v>
          </cell>
          <cell r="Z6" t="str">
            <v>Dac  Km luna 99934471 &lt;D99934471@claro.com.pe&gt;</v>
          </cell>
          <cell r="AA6" t="str">
            <v>Roxana Tafur</v>
          </cell>
          <cell r="AB6" t="str">
            <v>Maria Elena Barriga</v>
          </cell>
          <cell r="AC6" t="str">
            <v>Danny Sifuentes</v>
          </cell>
          <cell r="AD6" t="str">
            <v>EDISON VELASQUEZ</v>
          </cell>
          <cell r="AE6" t="str">
            <v>No</v>
          </cell>
          <cell r="AF6" t="str">
            <v>KM_LUNA.HUARAZ</v>
          </cell>
        </row>
        <row r="7">
          <cell r="C7" t="str">
            <v>ACD ROSITEL CHIMBOTE</v>
          </cell>
          <cell r="D7" t="str">
            <v>UHS6</v>
          </cell>
          <cell r="E7">
            <v>0</v>
          </cell>
          <cell r="F7">
            <v>0</v>
          </cell>
          <cell r="G7">
            <v>0</v>
          </cell>
          <cell r="H7" t="str">
            <v>DANNY SIFUENTES</v>
          </cell>
          <cell r="I7">
            <v>1</v>
          </cell>
          <cell r="J7">
            <v>1</v>
          </cell>
          <cell r="K7">
            <v>43409</v>
          </cell>
          <cell r="L7" t="str">
            <v>NO</v>
          </cell>
          <cell r="M7" t="str">
            <v>NO</v>
          </cell>
          <cell r="N7" t="str">
            <v>Full Carga</v>
          </cell>
          <cell r="O7">
            <v>0</v>
          </cell>
          <cell r="P7" t="str">
            <v>JR MANUEL VILLAVICENCIO 316</v>
          </cell>
          <cell r="Q7" t="str">
            <v>CHIMBOTE</v>
          </cell>
          <cell r="R7" t="str">
            <v>SANTA</v>
          </cell>
          <cell r="S7" t="str">
            <v>ANCASH</v>
          </cell>
          <cell r="T7" t="str">
            <v>JR MANUEL VILLAVICENCIO 316 - CHIMBOTE - SANTA - ANCASH</v>
          </cell>
          <cell r="U7" t="str">
            <v>ROSITEL  S.A.C</v>
          </cell>
          <cell r="V7">
            <v>20600696492</v>
          </cell>
          <cell r="W7" t="str">
            <v>L-S 10 A 13 / 16 a 20</v>
          </cell>
          <cell r="X7" t="str">
            <v xml:space="preserve">ABANTO ALVA MIGUEL ANGEL </v>
          </cell>
          <cell r="Y7" t="str">
            <v>Dac socio  Rositel ancash 99931306 &lt;G99931306@claro.com.pe&gt;</v>
          </cell>
          <cell r="Z7" t="str">
            <v>Dac  Rositel ancash 99931306 &lt;D99931306@claro.com.pe&gt;</v>
          </cell>
          <cell r="AA7" t="str">
            <v>Roxana Tafur</v>
          </cell>
          <cell r="AB7" t="str">
            <v>Maria Elena Barriga</v>
          </cell>
          <cell r="AC7" t="str">
            <v>Danny Sifuentes</v>
          </cell>
          <cell r="AD7" t="str">
            <v>CHRISTIAN SALAZAR</v>
          </cell>
          <cell r="AE7" t="str">
            <v>No</v>
          </cell>
          <cell r="AF7" t="str">
            <v>ROSITEL ANCASH</v>
          </cell>
        </row>
        <row r="8">
          <cell r="C8" t="str">
            <v>ACD OVERALL CHIMBOTE</v>
          </cell>
          <cell r="D8" t="str">
            <v>3CNQ</v>
          </cell>
          <cell r="E8">
            <v>0</v>
          </cell>
          <cell r="F8">
            <v>0</v>
          </cell>
          <cell r="G8">
            <v>0</v>
          </cell>
          <cell r="H8" t="str">
            <v>DANNY SIFUENTES</v>
          </cell>
          <cell r="I8">
            <v>1</v>
          </cell>
          <cell r="J8">
            <v>1</v>
          </cell>
          <cell r="K8">
            <v>43435</v>
          </cell>
          <cell r="L8" t="str">
            <v>NO</v>
          </cell>
          <cell r="M8" t="str">
            <v>NO</v>
          </cell>
          <cell r="N8" t="str">
            <v>Full Carga</v>
          </cell>
          <cell r="O8" t="str">
            <v>043-634160</v>
          </cell>
          <cell r="P8" t="str">
            <v xml:space="preserve">AV.FRANCISCO BOLOGNESI 637 </v>
          </cell>
          <cell r="Q8" t="str">
            <v>CHIMBOTE</v>
          </cell>
          <cell r="R8" t="str">
            <v>SANTA</v>
          </cell>
          <cell r="S8" t="str">
            <v>ANCASH</v>
          </cell>
          <cell r="T8" t="str">
            <v>AV.FRANCISCO BOLOGNESI 637 - CHIMBOTE - SANTA - ANCASH</v>
          </cell>
          <cell r="U8" t="str">
            <v>OVERALL STRATEGY S.A.C.</v>
          </cell>
          <cell r="V8">
            <v>20503630827</v>
          </cell>
          <cell r="W8" t="str">
            <v>L-V 9 A 19 / S 9 - 13</v>
          </cell>
          <cell r="X8" t="str">
            <v xml:space="preserve">MESIA VELA MIRYAM  </v>
          </cell>
          <cell r="Y8" t="str">
            <v>'Ivan Artieda' &lt;ivan.artieda@overall.com.pe&gt;</v>
          </cell>
          <cell r="Z8" t="str">
            <v>'administrador_dac_chimbote@overall.com.pe'</v>
          </cell>
          <cell r="AA8" t="str">
            <v>Roxana Tafur</v>
          </cell>
          <cell r="AB8" t="str">
            <v>Maria Elena Barriga</v>
          </cell>
          <cell r="AC8" t="str">
            <v>Danny Sifuentes</v>
          </cell>
          <cell r="AD8" t="str">
            <v>CHRISTIAN SALAZAR</v>
          </cell>
          <cell r="AE8" t="str">
            <v>no</v>
          </cell>
          <cell r="AF8" t="str">
            <v>OVERALL_STRATEGY_ANCASH</v>
          </cell>
        </row>
        <row r="9">
          <cell r="C9" t="str">
            <v>ACD IMHUAR HUARMEY</v>
          </cell>
          <cell r="D9" t="str">
            <v>51T5</v>
          </cell>
          <cell r="E9">
            <v>0</v>
          </cell>
          <cell r="F9">
            <v>0</v>
          </cell>
          <cell r="G9">
            <v>0</v>
          </cell>
          <cell r="H9" t="str">
            <v>DANNY SIFUENTES</v>
          </cell>
          <cell r="I9">
            <v>2</v>
          </cell>
          <cell r="J9">
            <v>1</v>
          </cell>
          <cell r="K9">
            <v>43482</v>
          </cell>
          <cell r="L9" t="str">
            <v>SI</v>
          </cell>
          <cell r="M9" t="str">
            <v>SI</v>
          </cell>
          <cell r="N9" t="str">
            <v>Full Carga</v>
          </cell>
          <cell r="O9" t="str">
            <v>043 620215</v>
          </cell>
          <cell r="P9" t="str">
            <v xml:space="preserve">JIRÓN LOS ANDES 133  -MZ B LOTE 44 -  Casco Urbano </v>
          </cell>
          <cell r="Q9" t="str">
            <v>HUARMEY</v>
          </cell>
          <cell r="R9" t="str">
            <v>HUARMEY</v>
          </cell>
          <cell r="S9" t="str">
            <v>ANCASH</v>
          </cell>
          <cell r="T9" t="str">
            <v>JIRÓN LOS ANDES 133 - MZ B LOTE 44  Casco Urbano  HUARMEY - ANCASH</v>
          </cell>
          <cell r="U9" t="str">
            <v>INVERSIONES IMPACTO HUARMEY S.A.C.</v>
          </cell>
          <cell r="V9">
            <v>20602627838</v>
          </cell>
          <cell r="W9" t="str">
            <v>L-V 9 A 19 / S 9 - 13</v>
          </cell>
          <cell r="X9" t="str">
            <v xml:space="preserve">ONCOY ROSALES JOSE ZENON </v>
          </cell>
          <cell r="Y9" t="str">
            <v>Dac socio  Inver 99935664 &lt;G99935664@claro.com.pe&gt;</v>
          </cell>
          <cell r="Z9" t="str">
            <v>Dac socio  Inver 99935664 &lt;G99935664@claro.com.pe&gt;</v>
          </cell>
          <cell r="AA9" t="str">
            <v>Roxana Tafur</v>
          </cell>
          <cell r="AB9" t="str">
            <v>Maria Elena Barriga</v>
          </cell>
          <cell r="AC9" t="str">
            <v>Danny Sifuentes</v>
          </cell>
          <cell r="AD9" t="str">
            <v>CHRISTIAN SALAZAR</v>
          </cell>
          <cell r="AE9" t="str">
            <v>si</v>
          </cell>
          <cell r="AF9" t="str">
            <v>INVER_IMPACTO_HUARMEY</v>
          </cell>
        </row>
        <row r="10">
          <cell r="C10" t="str">
            <v>ACD TELCHIM MEGA PLAZA</v>
          </cell>
          <cell r="D10" t="str">
            <v>A354</v>
          </cell>
          <cell r="E10">
            <v>0</v>
          </cell>
          <cell r="F10">
            <v>0</v>
          </cell>
          <cell r="G10" t="str">
            <v>SI</v>
          </cell>
          <cell r="H10" t="str">
            <v>DANNY SIFUENTES</v>
          </cell>
          <cell r="I10">
            <v>1</v>
          </cell>
          <cell r="J10">
            <v>1</v>
          </cell>
          <cell r="K10">
            <v>43515</v>
          </cell>
          <cell r="L10" t="str">
            <v>NO</v>
          </cell>
          <cell r="M10" t="str">
            <v>NO</v>
          </cell>
          <cell r="N10" t="str">
            <v>CRL</v>
          </cell>
          <cell r="O10" t="str">
            <v>043 634638</v>
          </cell>
          <cell r="P10" t="str">
            <v>C.C. MEGA PLAZA CHIMBOTE MODULO  SM10</v>
          </cell>
          <cell r="Q10" t="str">
            <v>CHIMBOTE</v>
          </cell>
          <cell r="R10" t="str">
            <v>SANTA</v>
          </cell>
          <cell r="S10" t="str">
            <v>ANCASH</v>
          </cell>
          <cell r="T10" t="str">
            <v>C.C. MEGA PLAZA CHIMBOTE MODULO  SM10 - Chimbote - Santa - Ancash</v>
          </cell>
          <cell r="U10" t="str">
            <v>TELECOMUNICACIONES TELCHIM SAC</v>
          </cell>
          <cell r="V10">
            <v>20445794725</v>
          </cell>
          <cell r="W10" t="str">
            <v>L-S 10:00-20:00</v>
          </cell>
          <cell r="X10" t="str">
            <v>GUILLERMO GOMEZ FREDY ARTURO</v>
          </cell>
          <cell r="Y10" t="str">
            <v>DAC SOCIO TELCHIM ANCASH &lt;C59886@claro.com.pe&gt;</v>
          </cell>
          <cell r="Z10" t="str">
            <v>DAC SOCIO TELCHIM ANCASH &lt;C59886@claro.com.pe&gt;</v>
          </cell>
          <cell r="AA10" t="str">
            <v>Roxana Tafur</v>
          </cell>
          <cell r="AB10" t="str">
            <v>Maria Elena Barriga</v>
          </cell>
          <cell r="AC10" t="str">
            <v>Danny Sifuentes</v>
          </cell>
          <cell r="AD10" t="str">
            <v>CHRISTIAN SALAZAR</v>
          </cell>
          <cell r="AE10" t="str">
            <v>no</v>
          </cell>
          <cell r="AF10" t="str">
            <v>TELCHIM_D.ANCASH</v>
          </cell>
        </row>
        <row r="11">
          <cell r="C11" t="str">
            <v>ACD GYS CHIMBOTE</v>
          </cell>
          <cell r="D11" t="str">
            <v>R520</v>
          </cell>
          <cell r="E11">
            <v>0</v>
          </cell>
          <cell r="F11">
            <v>0</v>
          </cell>
          <cell r="G11">
            <v>0</v>
          </cell>
          <cell r="H11" t="str">
            <v>DANNY SIFUENTES</v>
          </cell>
          <cell r="I11">
            <v>2</v>
          </cell>
          <cell r="J11">
            <v>1</v>
          </cell>
          <cell r="K11">
            <v>43515</v>
          </cell>
          <cell r="L11" t="str">
            <v>NO</v>
          </cell>
          <cell r="M11" t="str">
            <v>NO</v>
          </cell>
          <cell r="N11" t="str">
            <v>Full Carga</v>
          </cell>
          <cell r="O11">
            <v>0</v>
          </cell>
          <cell r="P11" t="str">
            <v xml:space="preserve">Av. Pardo 542 casco Urbano </v>
          </cell>
          <cell r="Q11" t="str">
            <v>CHIMBOTE</v>
          </cell>
          <cell r="R11" t="str">
            <v>SANTA</v>
          </cell>
          <cell r="S11" t="str">
            <v>ANCASH</v>
          </cell>
          <cell r="T11" t="str">
            <v>Av. Pardo 542 casco Urbano - Chimbote- Santa- Ancash</v>
          </cell>
          <cell r="U11" t="str">
            <v>TELECOMUNICACIONES GYS EIRL</v>
          </cell>
          <cell r="V11">
            <v>20518680138</v>
          </cell>
          <cell r="W11" t="str">
            <v>L-S 10:00-20:00</v>
          </cell>
          <cell r="X11" t="str">
            <v xml:space="preserve">GUTIERREZ SANCHEZ CARLOS EDWIN </v>
          </cell>
          <cell r="Y11" t="str">
            <v>Carlos Gutierrez &lt;cgutierrez@telecomunicacionesgys.net&gt;</v>
          </cell>
          <cell r="Z11" t="str">
            <v>mc.chimbote@telecomunicacionesgys.com</v>
          </cell>
          <cell r="AA11" t="str">
            <v>Roxana Tafur</v>
          </cell>
          <cell r="AB11" t="str">
            <v>Maria Elena Barriga</v>
          </cell>
          <cell r="AC11" t="str">
            <v>Danny Sifuentes</v>
          </cell>
          <cell r="AD11" t="str">
            <v>CHRISTIAN SALAZAR</v>
          </cell>
          <cell r="AE11" t="str">
            <v>no</v>
          </cell>
          <cell r="AF11" t="str">
            <v>TELEGYS_D.CHIMB</v>
          </cell>
        </row>
        <row r="12">
          <cell r="C12" t="str">
            <v>ACD HUARAZ KM LUNA 2</v>
          </cell>
          <cell r="D12" t="str">
            <v>YKVA</v>
          </cell>
          <cell r="E12" t="str">
            <v>II</v>
          </cell>
          <cell r="F12">
            <v>0</v>
          </cell>
          <cell r="G12">
            <v>0</v>
          </cell>
          <cell r="H12" t="str">
            <v>DANNY SIFUENTES</v>
          </cell>
          <cell r="I12">
            <v>2</v>
          </cell>
          <cell r="J12">
            <v>1</v>
          </cell>
          <cell r="K12">
            <v>43535</v>
          </cell>
          <cell r="L12" t="str">
            <v>NO</v>
          </cell>
          <cell r="M12" t="str">
            <v>NO</v>
          </cell>
          <cell r="N12" t="str">
            <v>Full Carga</v>
          </cell>
          <cell r="O12">
            <v>0</v>
          </cell>
          <cell r="P12" t="str">
            <v>AVLUZURIAGA N° 542</v>
          </cell>
          <cell r="Q12" t="str">
            <v>HUARAZ</v>
          </cell>
          <cell r="R12" t="str">
            <v>HUARAZ</v>
          </cell>
          <cell r="S12" t="str">
            <v>ANCASH</v>
          </cell>
          <cell r="T12" t="str">
            <v>AVLUZURIAGA N°542 - HUARAZ - ANCASH</v>
          </cell>
          <cell r="U12" t="str">
            <v>GRUPO KM &amp; LUNA SAC</v>
          </cell>
          <cell r="V12">
            <v>20600577922</v>
          </cell>
          <cell r="W12" t="str">
            <v>L-S 10:00-20:00</v>
          </cell>
          <cell r="X12" t="str">
            <v xml:space="preserve">PALACIOS LUNA KAREN ROSSEMARY </v>
          </cell>
          <cell r="Y12" t="str">
            <v>DAC SOCIO GPALACI &lt;C64673@claro.com.pe&gt;</v>
          </cell>
          <cell r="Z12" t="str">
            <v>Dac  Km luna 99934471 &lt;D99934471@claro.com.pe&gt;</v>
          </cell>
          <cell r="AA12" t="str">
            <v>Roxana Tafur</v>
          </cell>
          <cell r="AB12" t="str">
            <v>Maria Elena Barriga</v>
          </cell>
          <cell r="AC12" t="str">
            <v>Danny Sifuentes</v>
          </cell>
          <cell r="AD12" t="str">
            <v>EDISON VELASQUEZ</v>
          </cell>
          <cell r="AE12" t="str">
            <v>No</v>
          </cell>
          <cell r="AF12" t="str">
            <v>KM_LUNA.HUARAZ</v>
          </cell>
        </row>
        <row r="13">
          <cell r="C13" t="str">
            <v>ACD PIURA PERU PHONE</v>
          </cell>
          <cell r="D13" t="str">
            <v>R016</v>
          </cell>
          <cell r="E13" t="str">
            <v>I</v>
          </cell>
          <cell r="F13">
            <v>0</v>
          </cell>
          <cell r="G13">
            <v>0</v>
          </cell>
          <cell r="H13" t="str">
            <v>EDUARDO DULUBIER</v>
          </cell>
          <cell r="I13">
            <v>2</v>
          </cell>
          <cell r="J13">
            <v>4</v>
          </cell>
          <cell r="K13">
            <v>41883</v>
          </cell>
          <cell r="L13" t="str">
            <v>SI</v>
          </cell>
          <cell r="M13" t="str">
            <v>SI</v>
          </cell>
          <cell r="N13" t="str">
            <v>Full Carga</v>
          </cell>
          <cell r="O13">
            <v>73633464</v>
          </cell>
          <cell r="P13" t="str">
            <v>CA LIBERTAD 67</v>
          </cell>
          <cell r="Q13" t="str">
            <v>PIURA</v>
          </cell>
          <cell r="R13" t="str">
            <v>PIURA</v>
          </cell>
          <cell r="S13" t="str">
            <v>PIURA</v>
          </cell>
          <cell r="T13" t="str">
            <v>CA LIBERTAD 675 - PIURA - PIURA</v>
          </cell>
          <cell r="U13" t="str">
            <v>PERU PHONE SAC</v>
          </cell>
          <cell r="V13">
            <v>20530036724</v>
          </cell>
          <cell r="W13" t="str">
            <v>L-S 10:00-20:00</v>
          </cell>
          <cell r="X13" t="str">
            <v>Romina Zapata Rodrich</v>
          </cell>
          <cell r="Y13" t="str">
            <v>gerencia@peruphone.com</v>
          </cell>
          <cell r="Z13" t="str">
            <v>gerencia@peruphone.com</v>
          </cell>
          <cell r="AA13" t="str">
            <v>Roxana Tafur</v>
          </cell>
          <cell r="AB13" t="str">
            <v>Maria Elena Barriga</v>
          </cell>
          <cell r="AC13" t="str">
            <v>Eduardo Dulubier</v>
          </cell>
          <cell r="AD13" t="str">
            <v>Bruno Heredia</v>
          </cell>
          <cell r="AE13" t="str">
            <v>NO</v>
          </cell>
          <cell r="AF13" t="str">
            <v>PERU PHONE_D.PIURA</v>
          </cell>
        </row>
        <row r="14">
          <cell r="C14" t="str">
            <v>ACD CHULUCANAS PERU PHONE</v>
          </cell>
          <cell r="D14" t="str">
            <v>R016</v>
          </cell>
          <cell r="E14">
            <v>0</v>
          </cell>
          <cell r="F14">
            <v>0</v>
          </cell>
          <cell r="G14">
            <v>0</v>
          </cell>
          <cell r="H14" t="str">
            <v>EDUARDO DULUBIER</v>
          </cell>
          <cell r="I14">
            <v>1</v>
          </cell>
          <cell r="J14">
            <v>3</v>
          </cell>
          <cell r="K14">
            <v>42278</v>
          </cell>
          <cell r="L14" t="str">
            <v>SI</v>
          </cell>
          <cell r="M14" t="str">
            <v>SI</v>
          </cell>
          <cell r="N14" t="str">
            <v>Full Carga</v>
          </cell>
          <cell r="O14">
            <v>73533923</v>
          </cell>
          <cell r="P14" t="str">
            <v>CA LAMBAYEQUE 484</v>
          </cell>
          <cell r="Q14" t="str">
            <v>CHULUCANAS</v>
          </cell>
          <cell r="R14" t="str">
            <v>MORROPON</v>
          </cell>
          <cell r="S14" t="str">
            <v>PIURA</v>
          </cell>
          <cell r="T14" t="str">
            <v>CA LAMBAYEQUE 484 - CHULUCANAS - PIURA</v>
          </cell>
          <cell r="U14" t="str">
            <v>PERU PHONE SAC</v>
          </cell>
          <cell r="V14">
            <v>20530036724</v>
          </cell>
          <cell r="W14" t="str">
            <v>L-S 10:00-20:00</v>
          </cell>
          <cell r="X14" t="str">
            <v>Romina Zapata Rodrich</v>
          </cell>
          <cell r="Y14" t="str">
            <v>gerencia@peruphone.com</v>
          </cell>
          <cell r="Z14" t="str">
            <v>gerencia@peruphone.com</v>
          </cell>
          <cell r="AA14" t="str">
            <v>Roxana Tafur</v>
          </cell>
          <cell r="AB14" t="str">
            <v>Maria Elena Barriga</v>
          </cell>
          <cell r="AC14" t="str">
            <v>Eduardo Dulubier</v>
          </cell>
          <cell r="AD14" t="str">
            <v>Bruno Heredia</v>
          </cell>
          <cell r="AE14" t="str">
            <v>SI</v>
          </cell>
          <cell r="AF14" t="str">
            <v>PERU PHONE_D.PIURA</v>
          </cell>
        </row>
        <row r="15">
          <cell r="C15" t="str">
            <v>ACD SECHURA PERU PHONE</v>
          </cell>
          <cell r="D15" t="str">
            <v>R016</v>
          </cell>
          <cell r="E15">
            <v>0</v>
          </cell>
          <cell r="F15">
            <v>0</v>
          </cell>
          <cell r="G15">
            <v>0</v>
          </cell>
          <cell r="H15" t="str">
            <v>EDUARDO DULUBIER</v>
          </cell>
          <cell r="I15">
            <v>1</v>
          </cell>
          <cell r="J15">
            <v>3</v>
          </cell>
          <cell r="K15">
            <v>42064</v>
          </cell>
          <cell r="L15" t="str">
            <v>SI</v>
          </cell>
          <cell r="M15" t="str">
            <v>SI</v>
          </cell>
          <cell r="N15" t="str">
            <v>Full Carga</v>
          </cell>
          <cell r="O15">
            <v>73639777</v>
          </cell>
          <cell r="P15" t="str">
            <v>CA SAN MARTIN N° 542</v>
          </cell>
          <cell r="Q15" t="str">
            <v>SECHURA</v>
          </cell>
          <cell r="R15" t="str">
            <v>PIURA</v>
          </cell>
          <cell r="S15" t="str">
            <v>PIURA</v>
          </cell>
          <cell r="T15" t="str">
            <v>CA SAN MARTIN N° 542 - SECHURA - PIURA</v>
          </cell>
          <cell r="U15" t="str">
            <v>PERU PHONE SAC</v>
          </cell>
          <cell r="V15">
            <v>20530036724</v>
          </cell>
          <cell r="W15" t="str">
            <v>L-S 10:00-20:00</v>
          </cell>
          <cell r="X15" t="str">
            <v>Romina Zapata Rodrich</v>
          </cell>
          <cell r="Y15" t="str">
            <v>gerencia@peruphone.com</v>
          </cell>
          <cell r="Z15" t="str">
            <v>gerencia@peruphone.com</v>
          </cell>
          <cell r="AA15" t="str">
            <v>Roxana Tafur</v>
          </cell>
          <cell r="AB15" t="str">
            <v>Maria Elena Barriga</v>
          </cell>
          <cell r="AC15" t="str">
            <v>Eduardo Dulubier</v>
          </cell>
          <cell r="AD15" t="str">
            <v>Bruno Heredia</v>
          </cell>
          <cell r="AE15" t="str">
            <v>SI</v>
          </cell>
          <cell r="AF15" t="str">
            <v>PERU PHONE_D.PIURA</v>
          </cell>
        </row>
        <row r="16">
          <cell r="C16" t="str">
            <v>ACD SULLANA cardey</v>
          </cell>
          <cell r="D16" t="str">
            <v>AFE9</v>
          </cell>
          <cell r="E16">
            <v>0</v>
          </cell>
          <cell r="F16">
            <v>0</v>
          </cell>
          <cell r="G16">
            <v>0</v>
          </cell>
          <cell r="H16" t="str">
            <v>EDUARDO DULUBIER</v>
          </cell>
          <cell r="I16">
            <v>1</v>
          </cell>
          <cell r="J16">
            <v>2</v>
          </cell>
          <cell r="K16">
            <v>42887</v>
          </cell>
          <cell r="L16" t="str">
            <v>SI</v>
          </cell>
          <cell r="M16" t="str">
            <v>SI</v>
          </cell>
          <cell r="N16" t="str">
            <v>Full Carga</v>
          </cell>
          <cell r="O16" t="str">
            <v xml:space="preserve">73630064/ 73630071 </v>
          </cell>
          <cell r="P16" t="str">
            <v>CA SAN MARTIN  773</v>
          </cell>
          <cell r="Q16" t="str">
            <v>SULLANA</v>
          </cell>
          <cell r="R16" t="str">
            <v>PIURA</v>
          </cell>
          <cell r="S16" t="str">
            <v>PIURA</v>
          </cell>
          <cell r="T16" t="str">
            <v>CA SAN MARTIN  773 - SULLANA - PIURA</v>
          </cell>
          <cell r="U16" t="str">
            <v>SERVICIOS GENERALES CARDEY EIRL</v>
          </cell>
          <cell r="V16">
            <v>20530154760</v>
          </cell>
          <cell r="W16" t="str">
            <v>L-S 10:00-20:00</v>
          </cell>
          <cell r="X16" t="str">
            <v>Deisy del Carmen Carrillo Carrillo</v>
          </cell>
          <cell r="Y16" t="str">
            <v>D99933232@claro.com.pe</v>
          </cell>
          <cell r="Z16" t="str">
            <v>D99933232@claro.com.pe</v>
          </cell>
          <cell r="AA16" t="str">
            <v>Roxana Tafur</v>
          </cell>
          <cell r="AB16" t="str">
            <v>Maria Elena Barriga</v>
          </cell>
          <cell r="AC16" t="str">
            <v>Eduardo Dulubier</v>
          </cell>
          <cell r="AD16" t="str">
            <v>William Linares</v>
          </cell>
          <cell r="AE16" t="str">
            <v>SI</v>
          </cell>
          <cell r="AF16" t="str">
            <v>CARDEY_PIU</v>
          </cell>
        </row>
        <row r="17">
          <cell r="C17" t="str">
            <v>ACD TALARA ENLACE</v>
          </cell>
          <cell r="D17" t="str">
            <v>KHO5</v>
          </cell>
          <cell r="E17">
            <v>0</v>
          </cell>
          <cell r="F17">
            <v>0</v>
          </cell>
          <cell r="G17">
            <v>0</v>
          </cell>
          <cell r="H17" t="str">
            <v>EDUARDO DULUBIER</v>
          </cell>
          <cell r="I17">
            <v>2</v>
          </cell>
          <cell r="J17">
            <v>3</v>
          </cell>
          <cell r="K17">
            <v>41512</v>
          </cell>
          <cell r="L17" t="str">
            <v>SI</v>
          </cell>
          <cell r="M17" t="str">
            <v>SI</v>
          </cell>
          <cell r="N17" t="str">
            <v>Full Carga</v>
          </cell>
          <cell r="O17" t="str">
            <v>73630318/73630321/73632255</v>
          </cell>
          <cell r="P17" t="str">
            <v>AV A 83</v>
          </cell>
          <cell r="Q17" t="str">
            <v>PARIÑAS</v>
          </cell>
          <cell r="R17" t="str">
            <v>TALARA</v>
          </cell>
          <cell r="S17" t="str">
            <v>PIURA</v>
          </cell>
          <cell r="T17" t="str">
            <v>AV A 83 - PARIÑAS - PIURA</v>
          </cell>
          <cell r="U17" t="str">
            <v>ENLACE BUSINESS EIRL</v>
          </cell>
          <cell r="V17">
            <v>20526079222</v>
          </cell>
          <cell r="W17" t="str">
            <v>L-S 10:00-20:00</v>
          </cell>
          <cell r="X17" t="str">
            <v>Fiorella Takamura</v>
          </cell>
          <cell r="Y17" t="str">
            <v>ollerena@claroenlace.com</v>
          </cell>
          <cell r="Z17" t="str">
            <v>ollerena@claroenlace.com</v>
          </cell>
          <cell r="AA17" t="str">
            <v>Roxana Tafur</v>
          </cell>
          <cell r="AB17" t="str">
            <v>Maria Elena Barriga</v>
          </cell>
          <cell r="AC17" t="str">
            <v>Eduardo Dulubier</v>
          </cell>
          <cell r="AD17" t="str">
            <v>Joseph Chang</v>
          </cell>
          <cell r="AE17" t="str">
            <v>SI</v>
          </cell>
          <cell r="AF17" t="str">
            <v>ENLBUS_D.TALARA</v>
          </cell>
        </row>
        <row r="18">
          <cell r="C18" t="str">
            <v>ACD PAITA PERU PHONE</v>
          </cell>
          <cell r="D18" t="str">
            <v>U3GZ</v>
          </cell>
          <cell r="E18">
            <v>0</v>
          </cell>
          <cell r="F18">
            <v>0</v>
          </cell>
          <cell r="G18">
            <v>0</v>
          </cell>
          <cell r="H18" t="str">
            <v>EDUARDO DULUBIER</v>
          </cell>
          <cell r="I18">
            <v>1</v>
          </cell>
          <cell r="J18">
            <v>2</v>
          </cell>
          <cell r="K18">
            <v>42064</v>
          </cell>
          <cell r="L18" t="str">
            <v>SI</v>
          </cell>
          <cell r="M18" t="str">
            <v>SI</v>
          </cell>
          <cell r="N18" t="str">
            <v>Full Carga</v>
          </cell>
          <cell r="O18">
            <v>73633459</v>
          </cell>
          <cell r="P18" t="str">
            <v>CA JUNIN 300</v>
          </cell>
          <cell r="Q18" t="str">
            <v>PAITA</v>
          </cell>
          <cell r="R18" t="str">
            <v>PIURA</v>
          </cell>
          <cell r="S18" t="str">
            <v>PIURA</v>
          </cell>
          <cell r="T18" t="str">
            <v>CA JUNIN 300 - PAITA - PIURA</v>
          </cell>
          <cell r="U18" t="str">
            <v>PERU PHONE SAC</v>
          </cell>
          <cell r="V18">
            <v>20530036724</v>
          </cell>
          <cell r="W18" t="str">
            <v>L-S 10:00-20:00</v>
          </cell>
          <cell r="X18" t="str">
            <v>Romina Zapata Rodrich</v>
          </cell>
          <cell r="Y18" t="str">
            <v>gerencia@peruphone.com</v>
          </cell>
          <cell r="Z18" t="str">
            <v>gerencia@peruphone.com</v>
          </cell>
          <cell r="AA18" t="str">
            <v>Roxana Tafur</v>
          </cell>
          <cell r="AB18" t="str">
            <v>Maria Elena Barriga</v>
          </cell>
          <cell r="AC18" t="str">
            <v>Eduardo Dulubier</v>
          </cell>
          <cell r="AD18" t="str">
            <v>Bruno Heredia</v>
          </cell>
          <cell r="AE18" t="str">
            <v>SI</v>
          </cell>
          <cell r="AF18" t="str">
            <v>PERU PHONE_D.PIURA</v>
          </cell>
        </row>
        <row r="19">
          <cell r="C19" t="str">
            <v>ACD SULLANA PERU PHONE</v>
          </cell>
          <cell r="D19" t="str">
            <v>R016</v>
          </cell>
          <cell r="E19">
            <v>0</v>
          </cell>
          <cell r="F19">
            <v>0</v>
          </cell>
          <cell r="G19">
            <v>0</v>
          </cell>
          <cell r="H19" t="str">
            <v>EDUARDO DULUBIER</v>
          </cell>
          <cell r="I19">
            <v>2</v>
          </cell>
          <cell r="J19">
            <v>3</v>
          </cell>
          <cell r="K19">
            <v>43252</v>
          </cell>
          <cell r="L19" t="str">
            <v>SI</v>
          </cell>
          <cell r="M19" t="str">
            <v>SI</v>
          </cell>
          <cell r="N19" t="str">
            <v>Full Carga</v>
          </cell>
          <cell r="O19">
            <v>73632828</v>
          </cell>
          <cell r="P19" t="str">
            <v>CA SAN MARTIN 83</v>
          </cell>
          <cell r="Q19" t="str">
            <v>SULLANA</v>
          </cell>
          <cell r="R19" t="str">
            <v>PIURA</v>
          </cell>
          <cell r="S19" t="str">
            <v>PIURA</v>
          </cell>
          <cell r="T19" t="str">
            <v>CA SAN MARTIN 830 - SULLANA - PIURA</v>
          </cell>
          <cell r="U19" t="str">
            <v>PERU PHONE SAC</v>
          </cell>
          <cell r="V19">
            <v>20530036724</v>
          </cell>
          <cell r="W19" t="str">
            <v>L-S 10:00-20:00</v>
          </cell>
          <cell r="X19" t="str">
            <v>Romina Zapata Rodrich</v>
          </cell>
          <cell r="Y19" t="str">
            <v>gerencia@peruphone.com</v>
          </cell>
          <cell r="Z19" t="str">
            <v>gerencia@peruphone.com</v>
          </cell>
          <cell r="AA19" t="str">
            <v>Roxana Tafur</v>
          </cell>
          <cell r="AB19" t="str">
            <v>Maria Elena Barriga</v>
          </cell>
          <cell r="AC19" t="str">
            <v>Eduardo Dulubier</v>
          </cell>
          <cell r="AD19" t="str">
            <v>Bruno Heredia</v>
          </cell>
          <cell r="AE19" t="str">
            <v>NO</v>
          </cell>
          <cell r="AF19" t="str">
            <v>PERU PHONE_D.PIURA</v>
          </cell>
        </row>
        <row r="20">
          <cell r="C20" t="str">
            <v>ACD OPEN PLAZA PIURA PERU PHONE</v>
          </cell>
          <cell r="D20" t="str">
            <v>R016</v>
          </cell>
          <cell r="E20">
            <v>0</v>
          </cell>
          <cell r="F20">
            <v>0</v>
          </cell>
          <cell r="G20" t="str">
            <v>si</v>
          </cell>
          <cell r="H20" t="str">
            <v>EDUARDO DULUBIER</v>
          </cell>
          <cell r="I20">
            <v>2</v>
          </cell>
          <cell r="J20">
            <v>3</v>
          </cell>
          <cell r="K20">
            <v>43282</v>
          </cell>
          <cell r="L20" t="str">
            <v>No</v>
          </cell>
          <cell r="M20" t="str">
            <v>No</v>
          </cell>
          <cell r="N20" t="str">
            <v>Full Carga</v>
          </cell>
          <cell r="O20">
            <v>73540339</v>
          </cell>
          <cell r="P20" t="str">
            <v>LC-27 C.C.O MALLS PERU - CC Open Plaza</v>
          </cell>
          <cell r="Q20" t="str">
            <v>PIURA</v>
          </cell>
          <cell r="R20" t="str">
            <v>PIURA</v>
          </cell>
          <cell r="S20" t="str">
            <v>PIURA</v>
          </cell>
          <cell r="T20" t="str">
            <v>LC-27 C.C.O MALLS PERU - CC Open Plaza - Piura</v>
          </cell>
          <cell r="U20" t="str">
            <v>PERU PHONE SAC</v>
          </cell>
          <cell r="V20">
            <v>20530036724</v>
          </cell>
          <cell r="W20" t="str">
            <v>L-S 10:00-20:00</v>
          </cell>
          <cell r="X20" t="str">
            <v>Romina Zapata Rodrich</v>
          </cell>
          <cell r="Y20" t="str">
            <v>gerencia@peruphone.com.pe</v>
          </cell>
          <cell r="Z20" t="str">
            <v>gerencia@peruphone.com.pe</v>
          </cell>
          <cell r="AA20" t="str">
            <v>Roxana Tafur</v>
          </cell>
          <cell r="AB20" t="str">
            <v>Cristofer Ramirez</v>
          </cell>
          <cell r="AC20" t="str">
            <v>Eduardo Dulubier</v>
          </cell>
          <cell r="AD20" t="str">
            <v>Bruno Heredia</v>
          </cell>
          <cell r="AE20" t="str">
            <v>NO</v>
          </cell>
          <cell r="AF20" t="str">
            <v>PERU PHONE_D.PIURA</v>
          </cell>
        </row>
        <row r="21">
          <cell r="C21" t="str">
            <v>ACD SULLANA INFANTE</v>
          </cell>
          <cell r="D21" t="str">
            <v>FXTN</v>
          </cell>
          <cell r="E21">
            <v>0</v>
          </cell>
          <cell r="F21">
            <v>0</v>
          </cell>
          <cell r="G21">
            <v>0</v>
          </cell>
          <cell r="H21" t="str">
            <v>EDUARDO DULUBIER</v>
          </cell>
          <cell r="I21">
            <v>1</v>
          </cell>
          <cell r="J21">
            <v>1</v>
          </cell>
          <cell r="K21">
            <v>43395</v>
          </cell>
          <cell r="L21" t="str">
            <v>No</v>
          </cell>
          <cell r="M21" t="str">
            <v>No</v>
          </cell>
          <cell r="N21" t="str">
            <v>Full Carga</v>
          </cell>
          <cell r="O21">
            <v>73532215</v>
          </cell>
          <cell r="P21" t="str">
            <v xml:space="preserve">Transversal Lima 447 </v>
          </cell>
          <cell r="Q21" t="str">
            <v>SULLANA</v>
          </cell>
          <cell r="R21" t="str">
            <v>SULLANA</v>
          </cell>
          <cell r="S21" t="str">
            <v>PIURA</v>
          </cell>
          <cell r="T21" t="str">
            <v>Transversal Lima 447 - Sullana</v>
          </cell>
          <cell r="U21" t="str">
            <v xml:space="preserve">INFANTE CRUZ HAIDY JELITZA </v>
          </cell>
          <cell r="V21">
            <v>10456961938</v>
          </cell>
          <cell r="W21" t="str">
            <v>L-S 10:00-20:00</v>
          </cell>
          <cell r="X21" t="str">
            <v>INFANTE CRUZ HAIDY JELITZA</v>
          </cell>
          <cell r="Y21" t="str">
            <v>G99936386@claro.com.pe</v>
          </cell>
          <cell r="Z21" t="str">
            <v>G99936386@claro.com.pe</v>
          </cell>
          <cell r="AA21" t="str">
            <v>Roxana Tafur</v>
          </cell>
          <cell r="AB21" t="str">
            <v>Cristofer Ramirez</v>
          </cell>
          <cell r="AC21" t="str">
            <v>Eduardo Dulubier</v>
          </cell>
          <cell r="AD21" t="str">
            <v>Joseph Chang</v>
          </cell>
          <cell r="AE21" t="str">
            <v>NO</v>
          </cell>
          <cell r="AF21" t="str">
            <v>INFANTE_D.PIURA</v>
          </cell>
        </row>
        <row r="22">
          <cell r="C22" t="str">
            <v>ACD TUMBES FUTURAMA</v>
          </cell>
          <cell r="D22" t="str">
            <v>A631</v>
          </cell>
          <cell r="E22">
            <v>0</v>
          </cell>
          <cell r="F22">
            <v>0</v>
          </cell>
          <cell r="G22">
            <v>0</v>
          </cell>
          <cell r="H22" t="str">
            <v>EDUARDO DULUBIER</v>
          </cell>
          <cell r="I22">
            <v>1</v>
          </cell>
          <cell r="J22">
            <v>1</v>
          </cell>
          <cell r="K22">
            <v>43404</v>
          </cell>
          <cell r="L22" t="str">
            <v>No</v>
          </cell>
          <cell r="M22" t="str">
            <v>No</v>
          </cell>
          <cell r="N22" t="str">
            <v>Full Carga</v>
          </cell>
          <cell r="O22">
            <v>72600909</v>
          </cell>
          <cell r="P22" t="str">
            <v>CA SIMON BOLIVAR 252</v>
          </cell>
          <cell r="Q22" t="str">
            <v>TUMBES</v>
          </cell>
          <cell r="R22" t="str">
            <v>TUMBES</v>
          </cell>
          <cell r="S22" t="str">
            <v>TUMBES</v>
          </cell>
          <cell r="T22" t="str">
            <v>CA SIMON BOLIVAR 252 - Tumbes</v>
          </cell>
          <cell r="U22" t="str">
            <v>FUTURAMA E.I.R.L</v>
          </cell>
          <cell r="V22">
            <v>20409384863</v>
          </cell>
          <cell r="W22" t="str">
            <v>L-S 10:00-20:00</v>
          </cell>
          <cell r="X22" t="str">
            <v>NORIEGA CALDERON FATIMA DEL SOCORRO</v>
          </cell>
          <cell r="Y22" t="str">
            <v>FNORIEGA@FUTURAMAPERU.COM</v>
          </cell>
          <cell r="Z22" t="str">
            <v>FNORIEGA@FUTURAMAPERU.COM</v>
          </cell>
          <cell r="AA22" t="str">
            <v>Roxana Tafur</v>
          </cell>
          <cell r="AB22" t="str">
            <v>Francisco Requena</v>
          </cell>
          <cell r="AC22" t="str">
            <v>Eduardo Dulubier</v>
          </cell>
          <cell r="AD22" t="str">
            <v>Omar Guerrero</v>
          </cell>
          <cell r="AE22" t="str">
            <v>NO</v>
          </cell>
          <cell r="AF22" t="str">
            <v>FUTURAMA_DAC.TUMBES</v>
          </cell>
        </row>
        <row r="23">
          <cell r="C23" t="str">
            <v>ACD PIURA PERU PHONE II</v>
          </cell>
          <cell r="D23" t="str">
            <v>R016</v>
          </cell>
          <cell r="E23" t="str">
            <v>II</v>
          </cell>
          <cell r="F23">
            <v>0</v>
          </cell>
          <cell r="G23">
            <v>0</v>
          </cell>
          <cell r="H23" t="str">
            <v>EDUARDO DULUBIER</v>
          </cell>
          <cell r="I23">
            <v>2</v>
          </cell>
          <cell r="J23">
            <v>4</v>
          </cell>
          <cell r="K23">
            <v>43511</v>
          </cell>
          <cell r="L23" t="str">
            <v>No</v>
          </cell>
          <cell r="M23" t="str">
            <v>No</v>
          </cell>
          <cell r="N23" t="str">
            <v>Full Carga</v>
          </cell>
          <cell r="O23">
            <v>73631964</v>
          </cell>
          <cell r="P23" t="str">
            <v>Av. Grau 128 -Piura</v>
          </cell>
          <cell r="Q23" t="str">
            <v>PIURA</v>
          </cell>
          <cell r="R23" t="str">
            <v>PIURA</v>
          </cell>
          <cell r="S23" t="str">
            <v>PIURA</v>
          </cell>
          <cell r="T23" t="str">
            <v xml:space="preserve">Av. Grau 128 -Piura - Piura </v>
          </cell>
          <cell r="U23" t="str">
            <v>PERU PHONE SAC</v>
          </cell>
          <cell r="V23">
            <v>20530036724</v>
          </cell>
          <cell r="W23" t="str">
            <v>L-S 10:00-20:00</v>
          </cell>
          <cell r="X23" t="str">
            <v>Romina Zapata Rodrich</v>
          </cell>
          <cell r="Y23" t="str">
            <v>gerencia@peruphone.com</v>
          </cell>
          <cell r="Z23" t="str">
            <v>gerencia@peruphone.com</v>
          </cell>
          <cell r="AA23" t="str">
            <v>Roxana Tafur</v>
          </cell>
          <cell r="AB23" t="str">
            <v>Cristofer Ramirez</v>
          </cell>
          <cell r="AC23" t="str">
            <v>Eduardo Dulubier</v>
          </cell>
          <cell r="AD23" t="str">
            <v>Bruno Heredia</v>
          </cell>
          <cell r="AE23" t="str">
            <v>NO</v>
          </cell>
          <cell r="AF23" t="str">
            <v>PERU PHONE_D.PIURA</v>
          </cell>
        </row>
        <row r="24">
          <cell r="C24" t="str">
            <v>ACD RODRIGUEZ DE MENDOZA INCATEL</v>
          </cell>
          <cell r="D24" t="str">
            <v>A873</v>
          </cell>
          <cell r="E24">
            <v>0</v>
          </cell>
          <cell r="F24">
            <v>0</v>
          </cell>
          <cell r="G24" t="str">
            <v>NO</v>
          </cell>
          <cell r="H24" t="str">
            <v>JOSE SANCHEZ</v>
          </cell>
          <cell r="I24">
            <v>2</v>
          </cell>
          <cell r="J24">
            <v>2</v>
          </cell>
          <cell r="K24">
            <v>41609</v>
          </cell>
          <cell r="L24" t="str">
            <v>SI</v>
          </cell>
          <cell r="M24" t="str">
            <v>SI</v>
          </cell>
          <cell r="N24" t="str">
            <v>CRL</v>
          </cell>
          <cell r="O24" t="str">
            <v>041-631438</v>
          </cell>
          <cell r="P24" t="str">
            <v xml:space="preserve">JR AMAZONAS 402 - </v>
          </cell>
          <cell r="Q24" t="str">
            <v xml:space="preserve">SAN NICOLAS </v>
          </cell>
          <cell r="R24" t="str">
            <v>RODRIGUEZ DE MENDOZA</v>
          </cell>
          <cell r="S24" t="str">
            <v>AMAZONAS</v>
          </cell>
          <cell r="T24" t="str">
            <v>JR AMAZONAS 402 - SAN NICOLAS - AMAZONAS</v>
          </cell>
          <cell r="U24" t="str">
            <v>INCA TEL ANDINA E.I.R.L</v>
          </cell>
          <cell r="V24">
            <v>20539116411</v>
          </cell>
          <cell r="W24" t="str">
            <v>L-S 10:00-20:00</v>
          </cell>
          <cell r="X24" t="str">
            <v>Olivia Orihuela Centeno</v>
          </cell>
          <cell r="Y24" t="str">
            <v>c57955@CLARO.COM.PE</v>
          </cell>
          <cell r="Z24" t="str">
            <v>gerencia@peruphone.com</v>
          </cell>
          <cell r="AA24" t="str">
            <v>Roxana Tafur</v>
          </cell>
          <cell r="AB24" t="str">
            <v>Maria Elena Barriga</v>
          </cell>
          <cell r="AC24" t="str">
            <v>Jose Sanchez</v>
          </cell>
          <cell r="AD24">
            <v>0</v>
          </cell>
          <cell r="AE24" t="str">
            <v>SI</v>
          </cell>
          <cell r="AF24" t="str">
            <v>INCA TEL_D.CHACHAPO</v>
          </cell>
        </row>
        <row r="25">
          <cell r="C25" t="str">
            <v>ACD UTCUBAMBA JOSOL</v>
          </cell>
          <cell r="D25" t="str">
            <v>A556</v>
          </cell>
          <cell r="E25">
            <v>0</v>
          </cell>
          <cell r="F25">
            <v>0</v>
          </cell>
          <cell r="G25" t="str">
            <v>NO</v>
          </cell>
          <cell r="H25" t="str">
            <v>JOSE SANCHEZ</v>
          </cell>
          <cell r="I25">
            <v>1</v>
          </cell>
          <cell r="J25">
            <v>1</v>
          </cell>
          <cell r="K25">
            <v>41395</v>
          </cell>
          <cell r="L25" t="str">
            <v>SI</v>
          </cell>
          <cell r="M25" t="str">
            <v>SI</v>
          </cell>
          <cell r="N25" t="str">
            <v>CRL Y FULL CARGA</v>
          </cell>
          <cell r="O25" t="str">
            <v>041-631161</v>
          </cell>
          <cell r="P25" t="str">
            <v>AV CHACHAPOYAS 2125</v>
          </cell>
          <cell r="Q25" t="str">
            <v>BAGUA GRANDE</v>
          </cell>
          <cell r="R25" t="str">
            <v>UTCUBAMBA</v>
          </cell>
          <cell r="S25" t="str">
            <v>AMAZONAS</v>
          </cell>
          <cell r="T25" t="str">
            <v>AV CHACHAPOYAS 2125 - BAGUA GRANDE - AMAZONAS</v>
          </cell>
          <cell r="U25" t="str">
            <v>TELECOMUNICACIONES JOSOL EIRL</v>
          </cell>
          <cell r="V25">
            <v>20487468534</v>
          </cell>
          <cell r="W25" t="str">
            <v>L-S 10:00-20:00</v>
          </cell>
          <cell r="X25" t="str">
            <v>Jose Alexander Olivos Delgado</v>
          </cell>
          <cell r="Y25" t="str">
            <v>C11001662@claro.com.pe</v>
          </cell>
          <cell r="Z25" t="str">
            <v>D99933232@claro.com.pe</v>
          </cell>
          <cell r="AA25" t="str">
            <v>Roxana Tafur</v>
          </cell>
          <cell r="AB25" t="str">
            <v>Maria Elena Barriga</v>
          </cell>
          <cell r="AC25" t="str">
            <v>Jose Sanchez</v>
          </cell>
          <cell r="AD25">
            <v>0</v>
          </cell>
          <cell r="AE25" t="str">
            <v>SI</v>
          </cell>
          <cell r="AF25" t="str">
            <v>TELE JOSOL_DAC.AMAZO</v>
          </cell>
        </row>
        <row r="26">
          <cell r="C26" t="str">
            <v>ACD JAEN INFOCENTRO</v>
          </cell>
          <cell r="D26" t="str">
            <v>D089</v>
          </cell>
          <cell r="E26" t="str">
            <v>I</v>
          </cell>
          <cell r="F26">
            <v>0</v>
          </cell>
          <cell r="G26" t="str">
            <v>NO</v>
          </cell>
          <cell r="H26" t="str">
            <v>JOSE SANCHEZ</v>
          </cell>
          <cell r="I26">
            <v>2</v>
          </cell>
          <cell r="J26">
            <v>2</v>
          </cell>
          <cell r="K26">
            <v>39630</v>
          </cell>
          <cell r="L26" t="str">
            <v>SI</v>
          </cell>
          <cell r="M26" t="str">
            <v>SI</v>
          </cell>
          <cell r="N26" t="str">
            <v>CRL</v>
          </cell>
          <cell r="O26" t="str">
            <v>076-631444</v>
          </cell>
          <cell r="P26" t="str">
            <v>JIRON SAN MARTIN 1439</v>
          </cell>
          <cell r="Q26" t="str">
            <v>JAEN</v>
          </cell>
          <cell r="R26" t="str">
            <v>JAEN</v>
          </cell>
          <cell r="S26" t="str">
            <v>CAJAMARCA</v>
          </cell>
          <cell r="T26" t="str">
            <v>JIRON SAN MARTIN 1439 - JAEN - CAJAMARCA</v>
          </cell>
          <cell r="U26" t="str">
            <v>INFOCENTRO SRL</v>
          </cell>
          <cell r="V26">
            <v>20479627143</v>
          </cell>
          <cell r="W26" t="str">
            <v>L-S 10:00-20:00</v>
          </cell>
          <cell r="X26" t="str">
            <v>Juan Carlos Altamirano Oporto</v>
          </cell>
          <cell r="Y26" t="str">
            <v>erodriguez.dealer@claro.com.pe</v>
          </cell>
          <cell r="Z26" t="str">
            <v>erodriguez.dealer@claro.com.pe</v>
          </cell>
          <cell r="AA26" t="str">
            <v>Roxana Tafur</v>
          </cell>
          <cell r="AB26" t="str">
            <v>Maria Elena Barriga</v>
          </cell>
          <cell r="AC26" t="str">
            <v>Jose Sanchez</v>
          </cell>
          <cell r="AD26" t="str">
            <v>Cesar pasco</v>
          </cell>
          <cell r="AE26" t="str">
            <v>SI</v>
          </cell>
          <cell r="AF26" t="str">
            <v>INFOCENTRO_D.JAEN2</v>
          </cell>
        </row>
        <row r="27">
          <cell r="C27" t="str">
            <v xml:space="preserve">ACD BONGARA PEDRO RUIZ </v>
          </cell>
          <cell r="D27" t="str">
            <v>A873</v>
          </cell>
          <cell r="E27">
            <v>0</v>
          </cell>
          <cell r="F27">
            <v>0</v>
          </cell>
          <cell r="G27" t="str">
            <v>NO</v>
          </cell>
          <cell r="H27" t="str">
            <v>JOSE SANCHEZ</v>
          </cell>
          <cell r="I27">
            <v>1</v>
          </cell>
          <cell r="J27">
            <v>1</v>
          </cell>
          <cell r="K27">
            <v>41609</v>
          </cell>
          <cell r="L27" t="str">
            <v>SI</v>
          </cell>
          <cell r="M27" t="str">
            <v>NO</v>
          </cell>
          <cell r="N27" t="str">
            <v>CRL</v>
          </cell>
          <cell r="O27" t="str">
            <v>NO</v>
          </cell>
          <cell r="P27" t="str">
            <v>AV SACSAIHUMAN 184</v>
          </cell>
          <cell r="Q27" t="str">
            <v>JAZAN</v>
          </cell>
          <cell r="R27" t="str">
            <v>BONGARA</v>
          </cell>
          <cell r="S27" t="str">
            <v>AMAZONAS</v>
          </cell>
          <cell r="T27" t="str">
            <v>AV SACSAIHUMAN 184 - JAZAN - AMAZONAS</v>
          </cell>
          <cell r="U27" t="str">
            <v>INCA TEL ANDINA E.I.R.L</v>
          </cell>
          <cell r="V27">
            <v>20539116411</v>
          </cell>
          <cell r="W27" t="str">
            <v>L-S 10:00-20:00</v>
          </cell>
          <cell r="X27" t="str">
            <v>Olivia Orihuela Centeno</v>
          </cell>
          <cell r="Y27" t="str">
            <v>c57955@CLARO.COM.PE</v>
          </cell>
          <cell r="Z27" t="str">
            <v>c57955@CLARO.COM.PE</v>
          </cell>
          <cell r="AA27" t="str">
            <v>Roxana Tafur</v>
          </cell>
          <cell r="AB27" t="str">
            <v>Maria Elena Barriga</v>
          </cell>
          <cell r="AC27" t="str">
            <v>Jose Sanchez</v>
          </cell>
          <cell r="AD27">
            <v>0</v>
          </cell>
          <cell r="AE27" t="str">
            <v>SI</v>
          </cell>
          <cell r="AF27" t="str">
            <v>INCA TEL_D.CHACHAPO</v>
          </cell>
        </row>
        <row r="28">
          <cell r="C28" t="str">
            <v>ACD CHACHAPOYAS INCATE</v>
          </cell>
          <cell r="D28" t="str">
            <v>A873</v>
          </cell>
          <cell r="E28">
            <v>0</v>
          </cell>
          <cell r="F28">
            <v>0</v>
          </cell>
          <cell r="G28" t="str">
            <v>NO</v>
          </cell>
          <cell r="H28" t="str">
            <v>JOSE SANCHEZ</v>
          </cell>
          <cell r="I28">
            <v>1</v>
          </cell>
          <cell r="J28">
            <v>1</v>
          </cell>
          <cell r="K28">
            <v>43423</v>
          </cell>
          <cell r="L28" t="str">
            <v>SI</v>
          </cell>
          <cell r="M28" t="str">
            <v>NO</v>
          </cell>
          <cell r="N28" t="str">
            <v>CRL</v>
          </cell>
          <cell r="O28" t="str">
            <v>NO</v>
          </cell>
          <cell r="P28" t="str">
            <v>Jr. Ayacucho 1005</v>
          </cell>
          <cell r="Q28" t="str">
            <v>CHACHAPOYAS</v>
          </cell>
          <cell r="R28" t="str">
            <v>CHACHAPOYAS</v>
          </cell>
          <cell r="S28" t="str">
            <v>AMAZONAS</v>
          </cell>
          <cell r="T28" t="str">
            <v>Jr. Amazonas # 865</v>
          </cell>
          <cell r="U28" t="str">
            <v>INCA TEL ANDINA E.I.R.L</v>
          </cell>
          <cell r="V28">
            <v>20539116411</v>
          </cell>
          <cell r="W28" t="str">
            <v>L-S 10:00-20:00</v>
          </cell>
          <cell r="X28" t="str">
            <v>Olivia Orihuela Centeno</v>
          </cell>
          <cell r="Y28" t="str">
            <v>c57955@CLARO.COM.PE</v>
          </cell>
          <cell r="Z28" t="str">
            <v>c57955@CLARO.COM.PE</v>
          </cell>
          <cell r="AA28" t="str">
            <v>Roxana Tafur</v>
          </cell>
          <cell r="AB28" t="str">
            <v>Maria Elena Barriga</v>
          </cell>
          <cell r="AC28" t="str">
            <v>Jose Sanchez</v>
          </cell>
          <cell r="AD28">
            <v>0</v>
          </cell>
          <cell r="AE28" t="str">
            <v>SI</v>
          </cell>
          <cell r="AF28" t="str">
            <v>INCA TEL_D.CHACHAPO</v>
          </cell>
        </row>
        <row r="29">
          <cell r="C29" t="str">
            <v>ACD GRAN CHIMU CASCAS</v>
          </cell>
          <cell r="D29" t="str">
            <v>A824</v>
          </cell>
          <cell r="E29">
            <v>0</v>
          </cell>
          <cell r="F29">
            <v>0</v>
          </cell>
          <cell r="G29">
            <v>0</v>
          </cell>
          <cell r="H29" t="str">
            <v>JORGE GUARDIA</v>
          </cell>
          <cell r="I29">
            <v>1</v>
          </cell>
          <cell r="J29">
            <v>1</v>
          </cell>
          <cell r="K29">
            <v>43289</v>
          </cell>
          <cell r="L29" t="str">
            <v>SI</v>
          </cell>
          <cell r="M29" t="str">
            <v>SI</v>
          </cell>
          <cell r="N29" t="str">
            <v>CRL</v>
          </cell>
          <cell r="O29">
            <v>44652636</v>
          </cell>
          <cell r="P29" t="str">
            <v>JR SAN GABRIEL 547 - CASCAS (Costado de Casa de la Uva)</v>
          </cell>
          <cell r="Q29" t="str">
            <v>CASCAS</v>
          </cell>
          <cell r="R29" t="str">
            <v>GRAN CHIMU</v>
          </cell>
          <cell r="S29" t="str">
            <v>LA LIBERTAD</v>
          </cell>
          <cell r="T29" t="str">
            <v>JR SAN GABRIEL 547 (CAP) - CASCAS - LA LIBERTAD</v>
          </cell>
          <cell r="U29" t="str">
            <v>CASCAS COMUNICACIONES SAC</v>
          </cell>
          <cell r="V29">
            <v>20540072648</v>
          </cell>
          <cell r="W29" t="str">
            <v>L-S 10:00-20:00</v>
          </cell>
          <cell r="X29" t="str">
            <v>Janet Gutierrez</v>
          </cell>
          <cell r="Y29" t="str">
            <v>&lt;C57466@claro.com.pe&gt;</v>
          </cell>
          <cell r="Z29">
            <v>0</v>
          </cell>
          <cell r="AA29" t="str">
            <v>Roxana Tafur</v>
          </cell>
          <cell r="AB29" t="str">
            <v>Maria Elena Barriga</v>
          </cell>
          <cell r="AC29" t="str">
            <v>JORGE GUARDIA</v>
          </cell>
          <cell r="AD29" t="str">
            <v>Lizeth Miñano</v>
          </cell>
          <cell r="AE29" t="str">
            <v>SI</v>
          </cell>
          <cell r="AF29" t="str">
            <v>CASCAS_DAC.LALIBE</v>
          </cell>
        </row>
        <row r="30">
          <cell r="C30" t="str">
            <v>ACD KyC Pacasmayo</v>
          </cell>
          <cell r="D30" t="str">
            <v>A828</v>
          </cell>
          <cell r="E30">
            <v>0</v>
          </cell>
          <cell r="F30">
            <v>0</v>
          </cell>
          <cell r="G30">
            <v>0</v>
          </cell>
          <cell r="H30" t="str">
            <v>JORGE GUARDIA</v>
          </cell>
          <cell r="I30">
            <v>1</v>
          </cell>
          <cell r="J30">
            <v>2</v>
          </cell>
          <cell r="K30">
            <v>43289</v>
          </cell>
          <cell r="L30" t="str">
            <v>SI</v>
          </cell>
          <cell r="M30" t="str">
            <v>SI</v>
          </cell>
          <cell r="N30" t="str">
            <v>CRL</v>
          </cell>
          <cell r="O30">
            <v>44630555</v>
          </cell>
          <cell r="P30" t="str">
            <v>JR JUNIN 129 - PACASMAYO (Frente a Elektra)</v>
          </cell>
          <cell r="Q30" t="str">
            <v>PACASMAYO</v>
          </cell>
          <cell r="R30" t="str">
            <v>PACASMAYO</v>
          </cell>
          <cell r="S30" t="str">
            <v>LA LIBERTAD</v>
          </cell>
          <cell r="T30" t="str">
            <v>JR JUNIN 129 - PACASMAYO - LA LIBERTAD</v>
          </cell>
          <cell r="U30" t="str">
            <v>KYC MOVIL COMUNICACIONES EIRL</v>
          </cell>
          <cell r="V30">
            <v>20477177442</v>
          </cell>
          <cell r="W30" t="str">
            <v>L-S 10:00-20:00</v>
          </cell>
          <cell r="X30" t="str">
            <v>Rafael Martos</v>
          </cell>
          <cell r="Y30" t="str">
            <v>&lt;C57503@claro.com.pe&gt;</v>
          </cell>
          <cell r="Z30">
            <v>0</v>
          </cell>
          <cell r="AA30" t="str">
            <v>Roxana Tafur</v>
          </cell>
          <cell r="AB30" t="str">
            <v>Maria Elena Barriga</v>
          </cell>
          <cell r="AC30" t="str">
            <v>JORGE GUARDIA</v>
          </cell>
          <cell r="AD30" t="str">
            <v>Lizeth Miñano</v>
          </cell>
          <cell r="AE30" t="str">
            <v>SI</v>
          </cell>
          <cell r="AF30" t="str">
            <v>KYC MOVIL_DAC.PACASM</v>
          </cell>
        </row>
        <row r="31">
          <cell r="C31" t="str">
            <v>ACD Tantaquispe Santiago de Chuco</v>
          </cell>
          <cell r="D31" t="str">
            <v>D467</v>
          </cell>
          <cell r="E31">
            <v>0</v>
          </cell>
          <cell r="F31">
            <v>0</v>
          </cell>
          <cell r="G31">
            <v>0</v>
          </cell>
          <cell r="H31" t="str">
            <v>JORGE GUARDIA</v>
          </cell>
          <cell r="I31">
            <v>1</v>
          </cell>
          <cell r="J31">
            <v>2</v>
          </cell>
          <cell r="K31">
            <v>43289</v>
          </cell>
          <cell r="L31" t="str">
            <v>SI</v>
          </cell>
          <cell r="M31" t="str">
            <v>SI</v>
          </cell>
          <cell r="N31" t="str">
            <v>CRL</v>
          </cell>
          <cell r="O31">
            <v>44630489</v>
          </cell>
          <cell r="P31" t="str">
            <v>JR LUIS DE LA PUENTE UCEDA 1385 - SANTIAGO DE CHUCO</v>
          </cell>
          <cell r="Q31" t="str">
            <v>SANTIAGO DE CHUCO</v>
          </cell>
          <cell r="R31" t="str">
            <v>SANTIAGO DE CHUCO</v>
          </cell>
          <cell r="S31" t="str">
            <v>LA LIBERTAD</v>
          </cell>
          <cell r="T31" t="str">
            <v>JR LUIS DE LA PUENTE UCEDA 1385 - SANTIAGO DE CHUCO - LA LIBERTAD</v>
          </cell>
          <cell r="U31" t="str">
            <v>TANTAQUISPE BACILIO RAMIRO LEONIDAS</v>
          </cell>
          <cell r="V31">
            <v>10196922178</v>
          </cell>
          <cell r="W31" t="str">
            <v>L-S 10:00-20:00</v>
          </cell>
          <cell r="X31" t="str">
            <v>Gregorio Tantaquispe</v>
          </cell>
          <cell r="Y31" t="str">
            <v>&lt;C64331@claro.com.pe&gt;</v>
          </cell>
          <cell r="Z31">
            <v>0</v>
          </cell>
          <cell r="AA31" t="str">
            <v>Roxana Tafur</v>
          </cell>
          <cell r="AB31" t="str">
            <v>Maria Elena Barriga</v>
          </cell>
          <cell r="AC31" t="str">
            <v>JORGE GUARDIA</v>
          </cell>
          <cell r="AD31" t="str">
            <v>Jhojam Iman</v>
          </cell>
          <cell r="AE31" t="str">
            <v>SI</v>
          </cell>
          <cell r="AF31" t="str">
            <v>TANTAQUISPE_DP.CHU</v>
          </cell>
        </row>
        <row r="32">
          <cell r="C32" t="str">
            <v>ACD MYA CHAO</v>
          </cell>
          <cell r="D32" t="str">
            <v>A076</v>
          </cell>
          <cell r="E32">
            <v>0</v>
          </cell>
          <cell r="F32">
            <v>0</v>
          </cell>
          <cell r="G32">
            <v>0</v>
          </cell>
          <cell r="H32" t="str">
            <v>JORGE GUARDIA</v>
          </cell>
          <cell r="I32">
            <v>1</v>
          </cell>
          <cell r="J32">
            <v>1</v>
          </cell>
          <cell r="K32">
            <v>43289</v>
          </cell>
          <cell r="L32" t="str">
            <v>SI</v>
          </cell>
          <cell r="M32" t="str">
            <v>SI</v>
          </cell>
          <cell r="N32" t="str">
            <v>CRL</v>
          </cell>
          <cell r="O32">
            <v>44634318</v>
          </cell>
          <cell r="P32" t="str">
            <v>AV VICTOR RAUL HAYA DE LA TORRE 395 - CHAO (Costado Mercado Santa Rosa)</v>
          </cell>
          <cell r="Q32" t="str">
            <v>CHAO</v>
          </cell>
          <cell r="R32" t="str">
            <v>CHAO</v>
          </cell>
          <cell r="S32" t="str">
            <v>LA LIBERTAD</v>
          </cell>
          <cell r="T32" t="str">
            <v>AV VICTOR RAUL HAYA DE LA TORRE 395 COSTADO DEL MERCADO SANTA ROSA - CHAO - LA LIBERTAD</v>
          </cell>
          <cell r="U32" t="str">
            <v>MYA COMUNICACIONES</v>
          </cell>
          <cell r="V32">
            <v>20482225447</v>
          </cell>
          <cell r="W32" t="str">
            <v>L-S 10:00-20:00</v>
          </cell>
          <cell r="X32" t="str">
            <v>Wilder Marin</v>
          </cell>
          <cell r="Y32" t="str">
            <v>&lt;C58043@claro.com.pe&gt;, &lt;wmarin7@iclaro.com.pe&gt;</v>
          </cell>
          <cell r="Z32">
            <v>0</v>
          </cell>
          <cell r="AA32" t="str">
            <v>Roxana Tafur</v>
          </cell>
          <cell r="AB32" t="str">
            <v>Maria Elena Barriga</v>
          </cell>
          <cell r="AC32" t="str">
            <v>JORGE GUARDIA</v>
          </cell>
          <cell r="AD32" t="str">
            <v>Erick Saldaña</v>
          </cell>
          <cell r="AE32" t="str">
            <v>SI</v>
          </cell>
          <cell r="AF32" t="str">
            <v>MYA COMUNICA_D.TRUJ6</v>
          </cell>
        </row>
        <row r="33">
          <cell r="C33" t="str">
            <v>ACD MYA VIRU</v>
          </cell>
          <cell r="D33" t="str">
            <v>A076</v>
          </cell>
          <cell r="E33">
            <v>0</v>
          </cell>
          <cell r="F33">
            <v>0</v>
          </cell>
          <cell r="G33">
            <v>0</v>
          </cell>
          <cell r="H33" t="str">
            <v>JORGE GUARDIA</v>
          </cell>
          <cell r="I33">
            <v>1</v>
          </cell>
          <cell r="J33">
            <v>1</v>
          </cell>
          <cell r="K33">
            <v>43289</v>
          </cell>
          <cell r="L33" t="str">
            <v>SI</v>
          </cell>
          <cell r="M33" t="str">
            <v>SI</v>
          </cell>
          <cell r="N33" t="str">
            <v>CRL</v>
          </cell>
          <cell r="O33">
            <v>44630571</v>
          </cell>
          <cell r="P33" t="str">
            <v>AV PANAMERICANA 240 - VIRU (Altura del Puente Virú)</v>
          </cell>
          <cell r="Q33" t="str">
            <v>VIRU</v>
          </cell>
          <cell r="R33" t="str">
            <v>VIRU</v>
          </cell>
          <cell r="S33" t="str">
            <v>LA LIBERTAD</v>
          </cell>
          <cell r="T33" t="str">
            <v>AV PANAMERICANA 240 Puente Viru (cap) - VIRU - LA LIBERTAD</v>
          </cell>
          <cell r="U33" t="str">
            <v>MYA COMUNICACIONES</v>
          </cell>
          <cell r="V33">
            <v>20482225447</v>
          </cell>
          <cell r="W33" t="str">
            <v>L-S 10:00-20:00</v>
          </cell>
          <cell r="X33" t="str">
            <v>Wilder Marin</v>
          </cell>
          <cell r="Y33" t="str">
            <v>&lt;C58043@claro.com.pe&gt;, &lt;wmarin7@iclaro.com.pe&gt;</v>
          </cell>
          <cell r="Z33">
            <v>0</v>
          </cell>
          <cell r="AA33" t="str">
            <v>Roxana Tafur</v>
          </cell>
          <cell r="AB33" t="str">
            <v>Maria Elena Barriga</v>
          </cell>
          <cell r="AC33" t="str">
            <v>JORGE GUARDIA</v>
          </cell>
          <cell r="AD33" t="str">
            <v>Erick Saldaña</v>
          </cell>
          <cell r="AE33" t="str">
            <v>SI</v>
          </cell>
          <cell r="AF33" t="str">
            <v>MYA COMUNICAC_D.TRUJ1</v>
          </cell>
        </row>
        <row r="34">
          <cell r="C34" t="str">
            <v>ACD MYA MALL AVENTURA</v>
          </cell>
          <cell r="D34" t="str">
            <v>A911</v>
          </cell>
          <cell r="E34">
            <v>0</v>
          </cell>
          <cell r="F34">
            <v>0</v>
          </cell>
          <cell r="G34" t="str">
            <v>SI</v>
          </cell>
          <cell r="H34" t="str">
            <v>JORGE GUARDIA</v>
          </cell>
          <cell r="I34">
            <v>2</v>
          </cell>
          <cell r="J34">
            <v>2</v>
          </cell>
          <cell r="K34">
            <v>43405</v>
          </cell>
          <cell r="L34" t="str">
            <v>NO</v>
          </cell>
          <cell r="M34" t="str">
            <v>NO</v>
          </cell>
          <cell r="N34" t="str">
            <v>CRL</v>
          </cell>
          <cell r="O34">
            <v>44634833</v>
          </cell>
          <cell r="P34" t="str">
            <v xml:space="preserve">C.C. Mall Plaza, Av. Mansiche s/n  B-1229 B-1233 Y S-160 Trujillo </v>
          </cell>
          <cell r="Q34" t="str">
            <v>TRUJILLO</v>
          </cell>
          <cell r="R34" t="str">
            <v>TRUJILLO</v>
          </cell>
          <cell r="S34" t="str">
            <v>LA LIBERTAD</v>
          </cell>
          <cell r="T34" t="str">
            <v>C.C. Mall Plaza, Av. Mansiche s/n  B-1229 B-1233 Y S-160 Trujillo - La Libertad</v>
          </cell>
          <cell r="U34" t="str">
            <v>MYA COMUNICACIONES</v>
          </cell>
          <cell r="V34">
            <v>20482225447</v>
          </cell>
          <cell r="W34" t="str">
            <v>L-S 10:00-20:00</v>
          </cell>
          <cell r="X34" t="str">
            <v>Wilder Marin</v>
          </cell>
          <cell r="Y34" t="str">
            <v>&lt;C58043@claro.com.pe&gt;, &lt;wmarin7@iclaro.com.pe&gt;</v>
          </cell>
          <cell r="Z34">
            <v>0</v>
          </cell>
          <cell r="AA34" t="str">
            <v>Roxana Tafur</v>
          </cell>
          <cell r="AB34" t="str">
            <v>Maria Elena Barriga</v>
          </cell>
          <cell r="AC34" t="str">
            <v>JORGE GUARDIA</v>
          </cell>
          <cell r="AD34" t="str">
            <v>Erick Saldaña</v>
          </cell>
          <cell r="AE34" t="str">
            <v>NO</v>
          </cell>
          <cell r="AF34" t="str">
            <v>MYA COMUNICAC_D.TRUJ</v>
          </cell>
        </row>
        <row r="35">
          <cell r="C35" t="str">
            <v>ACD MYA PIZARRO</v>
          </cell>
          <cell r="D35" t="str">
            <v>A273</v>
          </cell>
          <cell r="E35">
            <v>0</v>
          </cell>
          <cell r="F35">
            <v>0</v>
          </cell>
          <cell r="G35">
            <v>0</v>
          </cell>
          <cell r="H35" t="str">
            <v>JORGE GUARDIA</v>
          </cell>
          <cell r="I35">
            <v>1</v>
          </cell>
          <cell r="J35">
            <v>1</v>
          </cell>
          <cell r="K35">
            <v>43497</v>
          </cell>
          <cell r="L35" t="str">
            <v>NO</v>
          </cell>
          <cell r="M35" t="str">
            <v>NO</v>
          </cell>
          <cell r="N35" t="str">
            <v>CRL</v>
          </cell>
          <cell r="O35" t="str">
            <v>pendiente</v>
          </cell>
          <cell r="P35" t="str">
            <v>JR. PIZARRO 582 - CERCADO TRUJILLO</v>
          </cell>
          <cell r="Q35" t="str">
            <v>TRUJILLO</v>
          </cell>
          <cell r="R35" t="str">
            <v>TRUJILLO</v>
          </cell>
          <cell r="S35" t="str">
            <v>LA LIBERTAD</v>
          </cell>
          <cell r="T35" t="str">
            <v>JR. PIZARRO 582 - TRUJILLO- TRUJILLO- LA LIBERTAD</v>
          </cell>
          <cell r="U35" t="str">
            <v>MYA COMUNICACIONES</v>
          </cell>
          <cell r="V35">
            <v>20482225447</v>
          </cell>
          <cell r="W35" t="str">
            <v>L-S 09:00-19:00</v>
          </cell>
          <cell r="X35" t="str">
            <v>Wilder Marin</v>
          </cell>
          <cell r="Y35" t="str">
            <v>DAC SOCIO MYA COMUNICACIONES TRUJ &lt;C58043@claro.com.pe&gt;</v>
          </cell>
          <cell r="Z35">
            <v>0</v>
          </cell>
          <cell r="AA35" t="str">
            <v>Roxana Tafur</v>
          </cell>
          <cell r="AB35" t="str">
            <v>Maria Elena Barriga</v>
          </cell>
          <cell r="AC35" t="str">
            <v>JORGE GUARDIA</v>
          </cell>
          <cell r="AD35" t="str">
            <v>Erick Saldaña</v>
          </cell>
          <cell r="AE35" t="str">
            <v>NO</v>
          </cell>
          <cell r="AF35" t="str">
            <v>MYA COMUNICAC_D.TRUJ</v>
          </cell>
        </row>
        <row r="36">
          <cell r="C36" t="str">
            <v>ACD MYA TRUJILLO CENTRO</v>
          </cell>
          <cell r="D36" t="str">
            <v>A616</v>
          </cell>
          <cell r="E36">
            <v>0</v>
          </cell>
          <cell r="F36">
            <v>0</v>
          </cell>
          <cell r="G36">
            <v>0</v>
          </cell>
          <cell r="H36" t="str">
            <v>JORGE GUARDIA</v>
          </cell>
          <cell r="I36">
            <v>1</v>
          </cell>
          <cell r="J36">
            <v>1</v>
          </cell>
          <cell r="K36">
            <v>43497</v>
          </cell>
          <cell r="L36" t="str">
            <v>NO</v>
          </cell>
          <cell r="M36" t="str">
            <v>NO</v>
          </cell>
          <cell r="N36" t="str">
            <v>CRL</v>
          </cell>
          <cell r="O36">
            <v>44634649</v>
          </cell>
          <cell r="P36" t="str">
            <v>JR. PIZARRO 480 - CERCADO TRUJILLO</v>
          </cell>
          <cell r="Q36" t="str">
            <v>TRUJILLO</v>
          </cell>
          <cell r="R36" t="str">
            <v>TRUJILLO</v>
          </cell>
          <cell r="S36" t="str">
            <v>LA LIBERTAD</v>
          </cell>
          <cell r="T36" t="str">
            <v>JR. PIZARRO 480 - TRUJILLO- TRUJILLO- LA LIBERTAD</v>
          </cell>
          <cell r="U36" t="str">
            <v>MYA COMUNICACIONES</v>
          </cell>
          <cell r="V36">
            <v>20482225447</v>
          </cell>
          <cell r="W36" t="str">
            <v>L-S 09:00-19:00</v>
          </cell>
          <cell r="X36" t="str">
            <v>Wilder Marin</v>
          </cell>
          <cell r="Y36" t="str">
            <v>DAC SOCIO MYA COMUNICACIONES TRUJ &lt;C58043@claro.com.pe&gt;</v>
          </cell>
          <cell r="Z36">
            <v>0</v>
          </cell>
          <cell r="AA36" t="str">
            <v>Roxana Tafur</v>
          </cell>
          <cell r="AB36" t="str">
            <v>Maria Elena Barriga</v>
          </cell>
          <cell r="AC36" t="str">
            <v>JORGE GUARDIA</v>
          </cell>
          <cell r="AD36" t="str">
            <v>Erick Saldaña</v>
          </cell>
          <cell r="AE36" t="str">
            <v>NO</v>
          </cell>
          <cell r="AF36" t="str">
            <v>MYA COMUNICAC_D.TRUJ</v>
          </cell>
        </row>
        <row r="37">
          <cell r="C37" t="str">
            <v>ACD MYA PACASMAYO</v>
          </cell>
          <cell r="D37" t="str">
            <v>A076</v>
          </cell>
          <cell r="E37">
            <v>0</v>
          </cell>
          <cell r="F37">
            <v>0</v>
          </cell>
          <cell r="G37">
            <v>0</v>
          </cell>
          <cell r="H37" t="str">
            <v>JORGE GUARDIA</v>
          </cell>
          <cell r="I37">
            <v>1</v>
          </cell>
          <cell r="J37">
            <v>1</v>
          </cell>
          <cell r="K37">
            <v>43497</v>
          </cell>
          <cell r="L37" t="str">
            <v>NO</v>
          </cell>
          <cell r="M37" t="str">
            <v>NO</v>
          </cell>
          <cell r="N37" t="str">
            <v>CRL</v>
          </cell>
          <cell r="O37">
            <v>44634736</v>
          </cell>
          <cell r="P37" t="str">
            <v>LC LEONCIO PRADO 16 - A- PACASMAYO</v>
          </cell>
          <cell r="Q37" t="str">
            <v>PACASMAYO</v>
          </cell>
          <cell r="R37" t="str">
            <v>PACASMAYO</v>
          </cell>
          <cell r="S37" t="str">
            <v>LA LIBERTAD</v>
          </cell>
          <cell r="T37" t="str">
            <v>LC LEONCIO PRADO 16 - A - PACASMAYO - PACASMAYO - LA LIBERTAD</v>
          </cell>
          <cell r="U37" t="str">
            <v>MYA COMUNICACIONES</v>
          </cell>
          <cell r="V37">
            <v>20482225447</v>
          </cell>
          <cell r="W37" t="str">
            <v>L-S 09:00-19:00</v>
          </cell>
          <cell r="X37" t="str">
            <v>Wilder Marin</v>
          </cell>
          <cell r="Y37" t="str">
            <v>DAC SOCIO MYA COMUNICACIONES TRUJ &lt;C58043@claro.com.pe&gt;</v>
          </cell>
          <cell r="Z37">
            <v>0</v>
          </cell>
          <cell r="AA37" t="str">
            <v>Roxana Tafur</v>
          </cell>
          <cell r="AB37" t="str">
            <v>Maria Elena Barriga</v>
          </cell>
          <cell r="AC37" t="str">
            <v>JORGE GUARDIA</v>
          </cell>
          <cell r="AD37" t="str">
            <v>Erick Saldaña</v>
          </cell>
          <cell r="AE37" t="str">
            <v>NO</v>
          </cell>
          <cell r="AF37" t="str">
            <v>MYA COMUNICAC_D.TRUJ</v>
          </cell>
        </row>
        <row r="38">
          <cell r="C38" t="str">
            <v>ACD MYA JUNIN</v>
          </cell>
          <cell r="D38" t="str">
            <v>A076</v>
          </cell>
          <cell r="E38">
            <v>0</v>
          </cell>
          <cell r="F38">
            <v>0</v>
          </cell>
          <cell r="G38">
            <v>0</v>
          </cell>
          <cell r="H38" t="str">
            <v>JORGE GUARDIA</v>
          </cell>
          <cell r="I38">
            <v>1</v>
          </cell>
          <cell r="J38">
            <v>1</v>
          </cell>
          <cell r="K38">
            <v>43497</v>
          </cell>
          <cell r="L38" t="str">
            <v>NO</v>
          </cell>
          <cell r="M38" t="str">
            <v>NO</v>
          </cell>
          <cell r="N38" t="str">
            <v>CRL</v>
          </cell>
          <cell r="O38">
            <v>44636559</v>
          </cell>
          <cell r="P38" t="str">
            <v>JR JUNIN 626- TRUJILLO</v>
          </cell>
          <cell r="Q38" t="str">
            <v xml:space="preserve">TRUJILLO </v>
          </cell>
          <cell r="R38" t="str">
            <v xml:space="preserve">TRUJILLO </v>
          </cell>
          <cell r="S38" t="str">
            <v>LA LIBERTAD</v>
          </cell>
          <cell r="T38" t="str">
            <v>JR JUNIN 626 - TRUJILLO - TRUJILLO - LA LIBERTAD</v>
          </cell>
          <cell r="U38" t="str">
            <v>MYA COMUNICACIONES</v>
          </cell>
          <cell r="V38">
            <v>20482225447</v>
          </cell>
          <cell r="W38" t="str">
            <v>L-S 09:00-19:00</v>
          </cell>
          <cell r="X38" t="str">
            <v>Wilder Marin</v>
          </cell>
          <cell r="Y38" t="str">
            <v>DAC SOCIO MYA COMUNICACIONES TRUJ &lt;C58043@claro.com.pe&gt;</v>
          </cell>
          <cell r="Z38">
            <v>0</v>
          </cell>
          <cell r="AA38" t="str">
            <v>Roxana Tafur</v>
          </cell>
          <cell r="AB38" t="str">
            <v>Maria Elena Barriga</v>
          </cell>
          <cell r="AC38" t="str">
            <v>JORGE GUARDIA</v>
          </cell>
          <cell r="AD38" t="str">
            <v>Erick Saldaña</v>
          </cell>
          <cell r="AE38" t="str">
            <v>NO</v>
          </cell>
          <cell r="AF38" t="str">
            <v>MYA COMUNICAC_D.TRUJ</v>
          </cell>
        </row>
        <row r="39">
          <cell r="C39" t="str">
            <v>ACD MYA GUADALUPE</v>
          </cell>
          <cell r="D39" t="str">
            <v>A076</v>
          </cell>
          <cell r="E39">
            <v>0</v>
          </cell>
          <cell r="F39">
            <v>0</v>
          </cell>
          <cell r="G39">
            <v>0</v>
          </cell>
          <cell r="H39" t="str">
            <v>JORGE GUARDIA</v>
          </cell>
          <cell r="I39">
            <v>1</v>
          </cell>
          <cell r="J39">
            <v>1</v>
          </cell>
          <cell r="K39">
            <v>43523</v>
          </cell>
          <cell r="L39" t="str">
            <v>NO</v>
          </cell>
          <cell r="M39" t="str">
            <v>NO</v>
          </cell>
          <cell r="N39" t="str">
            <v>CRL</v>
          </cell>
          <cell r="O39">
            <v>44737674</v>
          </cell>
          <cell r="P39" t="str">
            <v>CA PLAZA DE ARMAS 149 - B- GUADALUPE</v>
          </cell>
          <cell r="Q39" t="str">
            <v>GUADALUPE</v>
          </cell>
          <cell r="R39" t="str">
            <v>PACASMAYO</v>
          </cell>
          <cell r="S39" t="str">
            <v>LA LIBERTAD</v>
          </cell>
          <cell r="T39" t="str">
            <v>CA PLAZA DE ARMAS 149 - B - GUADALUPE - PACASMAYO - LA LIBERTAD</v>
          </cell>
          <cell r="U39" t="str">
            <v>MYA COMUNICACIONES</v>
          </cell>
          <cell r="V39">
            <v>20482225447</v>
          </cell>
          <cell r="W39" t="str">
            <v>L-S 09:00-19:00</v>
          </cell>
          <cell r="X39" t="str">
            <v>Wilder Marin</v>
          </cell>
          <cell r="Y39" t="str">
            <v>DAC SOCIO MYA COMUNICACIONES TRUJ &lt;C58043@claro.com.pe&gt;</v>
          </cell>
          <cell r="Z39">
            <v>0</v>
          </cell>
          <cell r="AA39" t="str">
            <v>Roxana Tafur</v>
          </cell>
          <cell r="AB39" t="str">
            <v>Maria Elena Barriga</v>
          </cell>
          <cell r="AC39" t="str">
            <v>JORGE GUARDIA</v>
          </cell>
          <cell r="AD39" t="str">
            <v>Erick Saldaña</v>
          </cell>
          <cell r="AE39" t="str">
            <v>NO</v>
          </cell>
          <cell r="AF39" t="str">
            <v>MYA COMUNICAC_D.TRUJ</v>
          </cell>
        </row>
        <row r="40">
          <cell r="C40" t="str">
            <v>ACD AGTEL CHEPEN</v>
          </cell>
          <cell r="D40" t="str">
            <v>BGIV</v>
          </cell>
          <cell r="E40">
            <v>0</v>
          </cell>
          <cell r="F40">
            <v>0</v>
          </cell>
          <cell r="G40">
            <v>0</v>
          </cell>
          <cell r="H40" t="str">
            <v>JORGE GUARDIA</v>
          </cell>
          <cell r="I40">
            <v>1</v>
          </cell>
          <cell r="J40">
            <v>1</v>
          </cell>
          <cell r="K40">
            <v>43621</v>
          </cell>
          <cell r="L40" t="str">
            <v>SI</v>
          </cell>
          <cell r="M40" t="str">
            <v>SI</v>
          </cell>
          <cell r="N40" t="str">
            <v>CRL</v>
          </cell>
          <cell r="O40">
            <v>44632004</v>
          </cell>
          <cell r="P40" t="str">
            <v>CALLE CAJAMARCA 611- CHEPEN (Frente a la Plaza de Armas)</v>
          </cell>
          <cell r="Q40" t="str">
            <v xml:space="preserve">CHEPEN </v>
          </cell>
          <cell r="R40" t="str">
            <v>CHEPEN</v>
          </cell>
          <cell r="S40" t="str">
            <v>LA LIBERTAD</v>
          </cell>
          <cell r="T40" t="str">
            <v>CALLE CAJAMARCA 611 FRENTE A PLAZA DE ARMAS- CHEPEN- LA LIBERTAD</v>
          </cell>
          <cell r="U40" t="str">
            <v>AGTEL E.I.R.L.</v>
          </cell>
          <cell r="V40">
            <v>20559900347</v>
          </cell>
          <cell r="W40" t="str">
            <v>L-S 10:00-20:00</v>
          </cell>
          <cell r="X40" t="str">
            <v xml:space="preserve">SAGUMA MORENO ANGIE PAOLA </v>
          </cell>
          <cell r="Y40" t="str">
            <v>Dac socio  Agteltrujillo 99939056 &lt;G99939056@claro.com.pe&gt;</v>
          </cell>
          <cell r="Z40">
            <v>0</v>
          </cell>
          <cell r="AA40" t="str">
            <v>Roxana Tafur</v>
          </cell>
          <cell r="AB40" t="str">
            <v>Maria Elena Barriga</v>
          </cell>
          <cell r="AC40" t="str">
            <v>JORGE GUARDIA</v>
          </cell>
          <cell r="AD40" t="str">
            <v>Jhojam Iman</v>
          </cell>
          <cell r="AE40" t="str">
            <v>SI</v>
          </cell>
          <cell r="AF40" t="str">
            <v>AGTELTRUJILLO</v>
          </cell>
        </row>
        <row r="41">
          <cell r="C41" t="str">
            <v>ACD PATRICK OTUZCO</v>
          </cell>
          <cell r="D41" t="str">
            <v>A658</v>
          </cell>
          <cell r="E41">
            <v>0</v>
          </cell>
          <cell r="F41">
            <v>0</v>
          </cell>
          <cell r="G41">
            <v>0</v>
          </cell>
          <cell r="H41" t="str">
            <v>JORGE GUARDIA</v>
          </cell>
          <cell r="I41">
            <v>1</v>
          </cell>
          <cell r="J41">
            <v>1</v>
          </cell>
          <cell r="K41">
            <v>43654</v>
          </cell>
          <cell r="L41" t="str">
            <v>SI</v>
          </cell>
          <cell r="M41" t="str">
            <v>SI</v>
          </cell>
          <cell r="N41" t="str">
            <v>CRL</v>
          </cell>
          <cell r="O41" t="str">
            <v>pendiente</v>
          </cell>
          <cell r="P41" t="str">
            <v>CALLE TACNA 332 - OTUZCO (Paradero de Otuzco)</v>
          </cell>
          <cell r="Q41" t="str">
            <v>OTUZCO</v>
          </cell>
          <cell r="R41" t="str">
            <v>OTUZCO</v>
          </cell>
          <cell r="S41" t="str">
            <v>LA LIBERTAD</v>
          </cell>
          <cell r="T41" t="str">
            <v>CA TACNA 332 - OTUZCO - OTUZCO - LA LIBERTAD</v>
          </cell>
          <cell r="U41" t="str">
            <v>PATRICK CORPORATION &amp; SERVICIOS GENERALES S.A.C.</v>
          </cell>
          <cell r="V41">
            <v>20477297774</v>
          </cell>
          <cell r="W41" t="str">
            <v>L-S 10:00-20:00</v>
          </cell>
          <cell r="X41" t="str">
            <v>VILLANUEVA CATALAN PABLO ALAIN</v>
          </cell>
          <cell r="Y41" t="str">
            <v>Dac socio  Pacoserge Truji &lt;C11002573@claro.com.pe&gt;</v>
          </cell>
          <cell r="Z41">
            <v>0</v>
          </cell>
          <cell r="AA41" t="str">
            <v>Roxana Tafur</v>
          </cell>
          <cell r="AB41" t="str">
            <v>Maria Elena Barriga</v>
          </cell>
          <cell r="AC41" t="str">
            <v>JORGE GUARDIA</v>
          </cell>
          <cell r="AD41" t="str">
            <v>Lizeth Miñano</v>
          </cell>
          <cell r="AE41" t="str">
            <v>SI</v>
          </cell>
          <cell r="AF41" t="str">
            <v>PACOSERGE_DAC.TRUJI</v>
          </cell>
        </row>
        <row r="42">
          <cell r="C42" t="str">
            <v>ACD PATRICK HUAMACHUCO</v>
          </cell>
          <cell r="D42" t="str">
            <v>A658</v>
          </cell>
          <cell r="E42">
            <v>0</v>
          </cell>
          <cell r="F42">
            <v>0</v>
          </cell>
          <cell r="G42">
            <v>0</v>
          </cell>
          <cell r="H42" t="str">
            <v>JORGE GUARDIA</v>
          </cell>
          <cell r="I42">
            <v>2</v>
          </cell>
          <cell r="J42">
            <v>2</v>
          </cell>
          <cell r="K42">
            <v>43654</v>
          </cell>
          <cell r="L42" t="str">
            <v>SI</v>
          </cell>
          <cell r="M42" t="str">
            <v>SI</v>
          </cell>
          <cell r="N42" t="str">
            <v>CRL</v>
          </cell>
          <cell r="O42">
            <v>44658164</v>
          </cell>
          <cell r="P42" t="str">
            <v>JR JOSE BALTA 414- HUAMACHUCO (Frente a la Plaza de Armas)</v>
          </cell>
          <cell r="Q42" t="str">
            <v>HUAMACHUCO</v>
          </cell>
          <cell r="R42" t="str">
            <v>SANCHEZ CARRION</v>
          </cell>
          <cell r="S42" t="str">
            <v>LA LIBERTAD</v>
          </cell>
          <cell r="T42" t="str">
            <v>JR JOSE BALTA 414- HUAMACHUCO (Frente a la Plaza de Armas)- SANCHEZ CARRION- LA LIBERTAD</v>
          </cell>
          <cell r="U42" t="str">
            <v>PATRICK CORPORATION &amp; SERVICIOS GENERALES S.A.C.</v>
          </cell>
          <cell r="V42">
            <v>20477297774</v>
          </cell>
          <cell r="W42" t="str">
            <v>L-S 10:00-20:00</v>
          </cell>
          <cell r="X42" t="str">
            <v>VILLANUEVA CATALAN PABLO ALAIN</v>
          </cell>
          <cell r="Y42" t="str">
            <v>Dac socio  Pacoserge Truji &lt;C11002573@claro.com.pe&gt;</v>
          </cell>
          <cell r="Z42">
            <v>0</v>
          </cell>
          <cell r="AA42" t="str">
            <v>Roxana Tafur</v>
          </cell>
          <cell r="AB42" t="str">
            <v>Maria Elena Barriga</v>
          </cell>
          <cell r="AC42" t="str">
            <v>JORGE GUARDIA</v>
          </cell>
          <cell r="AD42" t="str">
            <v>Lizeth Miñano</v>
          </cell>
          <cell r="AE42" t="str">
            <v>SI</v>
          </cell>
          <cell r="AF42" t="str">
            <v>PACOSERGE_DAC.TRUJI</v>
          </cell>
        </row>
        <row r="43">
          <cell r="C43" t="str">
            <v>ACD NAMLO VIRREY</v>
          </cell>
          <cell r="D43" t="str">
            <v>1G3G</v>
          </cell>
          <cell r="E43">
            <v>0</v>
          </cell>
          <cell r="F43">
            <v>0</v>
          </cell>
          <cell r="G43" t="str">
            <v>NO</v>
          </cell>
          <cell r="H43" t="str">
            <v>JORGE GUARDIA</v>
          </cell>
          <cell r="I43">
            <v>1</v>
          </cell>
          <cell r="J43">
            <v>1</v>
          </cell>
          <cell r="K43">
            <v>43523</v>
          </cell>
          <cell r="L43" t="str">
            <v>NO</v>
          </cell>
          <cell r="M43" t="str">
            <v>NO</v>
          </cell>
          <cell r="N43" t="str">
            <v>CRL</v>
          </cell>
          <cell r="O43">
            <v>44547061</v>
          </cell>
          <cell r="P43" t="str">
            <v>C.C. EL VIRREY - CA GRAU Y GAMARRA S/N TIENDA A1-T4 - TRUJILLO</v>
          </cell>
          <cell r="Q43" t="str">
            <v>TRUJILLO</v>
          </cell>
          <cell r="R43" t="str">
            <v xml:space="preserve">TRUJILLO </v>
          </cell>
          <cell r="S43" t="str">
            <v>LA LIBERTAD</v>
          </cell>
          <cell r="T43" t="str">
            <v>C.C. EL VIRREY - CA GRAU Y GAMARRA S/N TIENDA A1-T4 -TRUJILLO- TRUJILLO - LA LIBERTAD</v>
          </cell>
          <cell r="U43" t="str">
            <v>NAMLO PERU S.A.C.</v>
          </cell>
          <cell r="V43">
            <v>20601971438</v>
          </cell>
          <cell r="W43" t="str">
            <v>L-S 09:00-19:00</v>
          </cell>
          <cell r="X43" t="str">
            <v xml:space="preserve">MORI CHUQUI DE HUAMAN LUZ ESPERANZA </v>
          </cell>
          <cell r="Y43" t="str">
            <v>Dac socio 4858054 Namlo.d 99934007 &lt;G99934007@claro.com.pe&gt;</v>
          </cell>
          <cell r="Z43">
            <v>0</v>
          </cell>
          <cell r="AA43" t="str">
            <v>Roxana Tafur</v>
          </cell>
          <cell r="AB43" t="str">
            <v>Maria Elena Barriga</v>
          </cell>
          <cell r="AC43" t="str">
            <v>JORGE GUARDIA</v>
          </cell>
          <cell r="AD43" t="str">
            <v>Jhojam Iman</v>
          </cell>
          <cell r="AE43" t="str">
            <v>NO</v>
          </cell>
          <cell r="AF43" t="str">
            <v>NAMLO.D_TRU</v>
          </cell>
        </row>
        <row r="44">
          <cell r="C44" t="str">
            <v>ACD NILTON SILVA OLMOS</v>
          </cell>
          <cell r="D44" t="str">
            <v>A922</v>
          </cell>
          <cell r="E44">
            <v>0</v>
          </cell>
          <cell r="F44">
            <v>0</v>
          </cell>
          <cell r="G44" t="str">
            <v>NO</v>
          </cell>
          <cell r="H44" t="str">
            <v>JOSE SANCHEZ</v>
          </cell>
          <cell r="I44">
            <v>1</v>
          </cell>
          <cell r="J44">
            <v>1</v>
          </cell>
          <cell r="K44">
            <v>42816</v>
          </cell>
          <cell r="L44" t="str">
            <v>SI</v>
          </cell>
          <cell r="M44" t="str">
            <v>No</v>
          </cell>
          <cell r="N44" t="str">
            <v>Cell Power</v>
          </cell>
          <cell r="O44">
            <v>74632175</v>
          </cell>
          <cell r="P44" t="str">
            <v xml:space="preserve">CA LEGIA N° 810 </v>
          </cell>
          <cell r="Q44" t="str">
            <v>OLMOS</v>
          </cell>
          <cell r="R44" t="str">
            <v>LAMBAYEQUE</v>
          </cell>
          <cell r="S44" t="str">
            <v>LAMABAYEQUE</v>
          </cell>
          <cell r="T44" t="str">
            <v>CA LEGIA N° 810  - OLMOS - LAMBAYEQUE</v>
          </cell>
          <cell r="U44" t="str">
            <v>NILTON CESAR SILVA FLORES</v>
          </cell>
          <cell r="V44">
            <v>10431908471</v>
          </cell>
          <cell r="W44" t="str">
            <v>L-S 10:00-20:00</v>
          </cell>
          <cell r="X44" t="str">
            <v>Nilton Cesar Silva Flores</v>
          </cell>
          <cell r="Y44" t="str">
            <v>C59303@claro.com.pe</v>
          </cell>
          <cell r="Z44" t="str">
            <v>C59303@claro.com.pe</v>
          </cell>
          <cell r="AA44" t="str">
            <v>Roxana Tafur</v>
          </cell>
          <cell r="AB44" t="str">
            <v>Maria Elena Barriga</v>
          </cell>
          <cell r="AC44" t="str">
            <v>Jose Sanchez</v>
          </cell>
          <cell r="AD44" t="str">
            <v>Julio Yoshiro Tenorio Yaipen</v>
          </cell>
          <cell r="AE44" t="str">
            <v>Si</v>
          </cell>
          <cell r="AF44" t="str">
            <v>SILVAFLORES_D.CHICLA</v>
          </cell>
        </row>
        <row r="45">
          <cell r="C45" t="str">
            <v>ACD CIX E&amp;G CHICLAYO</v>
          </cell>
          <cell r="D45" t="str">
            <v>1HMH</v>
          </cell>
          <cell r="E45" t="str">
            <v>a</v>
          </cell>
          <cell r="F45">
            <v>0</v>
          </cell>
          <cell r="G45" t="str">
            <v>NO</v>
          </cell>
          <cell r="H45" t="str">
            <v>JOSE SANCHEZ</v>
          </cell>
          <cell r="I45">
            <v>1</v>
          </cell>
          <cell r="J45">
            <v>1</v>
          </cell>
          <cell r="K45">
            <v>43282</v>
          </cell>
          <cell r="L45" t="str">
            <v>SI</v>
          </cell>
          <cell r="M45" t="str">
            <v>No</v>
          </cell>
          <cell r="N45" t="str">
            <v>Full Carga</v>
          </cell>
          <cell r="O45">
            <v>74632274</v>
          </cell>
          <cell r="P45" t="str">
            <v>AV JOSE BALTA 1183</v>
          </cell>
          <cell r="Q45" t="str">
            <v>CHICLAYO</v>
          </cell>
          <cell r="R45" t="str">
            <v>CHICLAYO</v>
          </cell>
          <cell r="S45" t="str">
            <v>LAMABAYEQUE</v>
          </cell>
          <cell r="T45" t="str">
            <v>AV JOSE BALTA 1183 - CHICLAYO - LAMBAYEQUE</v>
          </cell>
          <cell r="U45" t="str">
            <v>CIX E&amp;G SOLUCIONES GENERALES</v>
          </cell>
          <cell r="V45">
            <v>20600633407</v>
          </cell>
          <cell r="W45" t="str">
            <v>L-S 10:00-20:00</v>
          </cell>
          <cell r="X45" t="str">
            <v>Gonzalo Potozen Braco</v>
          </cell>
          <cell r="Y45" t="str">
            <v>G99931466@claro.com.pe
D99931496@claro.com.pe</v>
          </cell>
          <cell r="Z45" t="str">
            <v>G99931466@claro.com.pe
D99931496@claro.com.pe</v>
          </cell>
          <cell r="AA45" t="str">
            <v>Roxana Tafur</v>
          </cell>
          <cell r="AB45" t="str">
            <v>Maria Elena Barriga</v>
          </cell>
          <cell r="AC45" t="str">
            <v>Jose Sanchez</v>
          </cell>
          <cell r="AD45" t="str">
            <v>Javier Alfredo Lara</v>
          </cell>
          <cell r="AE45" t="str">
            <v>No</v>
          </cell>
          <cell r="AF45" t="str">
            <v>CIX E Y G CHICLAYO</v>
          </cell>
        </row>
        <row r="46">
          <cell r="C46" t="str">
            <v>ACD CAJABAMBA CALDERON</v>
          </cell>
          <cell r="D46" t="str">
            <v>D899</v>
          </cell>
          <cell r="E46">
            <v>0</v>
          </cell>
          <cell r="F46">
            <v>0</v>
          </cell>
          <cell r="G46">
            <v>0</v>
          </cell>
          <cell r="H46" t="str">
            <v xml:space="preserve">MIGUEL CALUA </v>
          </cell>
          <cell r="I46">
            <v>1</v>
          </cell>
          <cell r="J46">
            <v>1</v>
          </cell>
          <cell r="K46">
            <v>41214</v>
          </cell>
          <cell r="L46" t="str">
            <v>SI</v>
          </cell>
          <cell r="M46" t="str">
            <v>SI</v>
          </cell>
          <cell r="N46" t="str">
            <v>Full Carga</v>
          </cell>
          <cell r="O46">
            <v>76630051</v>
          </cell>
          <cell r="P46" t="str">
            <v>JR GRAU  837</v>
          </cell>
          <cell r="Q46" t="str">
            <v>CAJABAMBA</v>
          </cell>
          <cell r="R46" t="str">
            <v>CAJABAMBA</v>
          </cell>
          <cell r="S46" t="str">
            <v>CAJAMARCA</v>
          </cell>
          <cell r="T46" t="str">
            <v>JR GRAU  837 - Cajabamba - Cajabamba - Cajamarca</v>
          </cell>
          <cell r="U46" t="str">
            <v>CALDERON ABANTO CINTHIAN JANET</v>
          </cell>
          <cell r="V46">
            <v>10437759893</v>
          </cell>
          <cell r="W46" t="str">
            <v>L-S 10:00-20:00</v>
          </cell>
          <cell r="X46" t="str">
            <v>Cinthia Calderon</v>
          </cell>
          <cell r="Y46" t="str">
            <v>C64975@claro.com.pe</v>
          </cell>
          <cell r="Z46" t="str">
            <v>C64975@claro.com.pe</v>
          </cell>
          <cell r="AA46" t="str">
            <v>Roxana Tafur</v>
          </cell>
          <cell r="AB46" t="str">
            <v>Maria Elena Barriga</v>
          </cell>
          <cell r="AC46" t="str">
            <v xml:space="preserve">Miguel Calua </v>
          </cell>
          <cell r="AD46" t="str">
            <v>Diana Cuenca</v>
          </cell>
          <cell r="AE46" t="str">
            <v>SI</v>
          </cell>
          <cell r="AF46" t="str">
            <v>CALDERON_DP.CAJAB</v>
          </cell>
        </row>
        <row r="47">
          <cell r="C47" t="str">
            <v>ACD CHOTA TAKISOFT</v>
          </cell>
          <cell r="D47" t="str">
            <v>D885</v>
          </cell>
          <cell r="E47">
            <v>0</v>
          </cell>
          <cell r="F47">
            <v>0</v>
          </cell>
          <cell r="G47">
            <v>0</v>
          </cell>
          <cell r="H47" t="str">
            <v xml:space="preserve">MIGUEL CALUA </v>
          </cell>
          <cell r="I47">
            <v>1</v>
          </cell>
          <cell r="J47">
            <v>1</v>
          </cell>
          <cell r="K47">
            <v>43405</v>
          </cell>
          <cell r="L47" t="str">
            <v>SI</v>
          </cell>
          <cell r="M47" t="str">
            <v>SI</v>
          </cell>
          <cell r="N47" t="str">
            <v>Full Carga</v>
          </cell>
          <cell r="O47">
            <v>76632056</v>
          </cell>
          <cell r="P47" t="str">
            <v>JR JOSE OSORES N°400</v>
          </cell>
          <cell r="Q47" t="str">
            <v>CHOTA</v>
          </cell>
          <cell r="R47" t="str">
            <v>CHOTA</v>
          </cell>
          <cell r="S47" t="str">
            <v>CAJAMARCA</v>
          </cell>
          <cell r="T47" t="str">
            <v>JR JOSE OSORES N°400 - CHOTA - CAJAMARCA</v>
          </cell>
          <cell r="U47" t="str">
            <v>GRUPO TAKISOFT EIRL</v>
          </cell>
          <cell r="V47">
            <v>20496145519</v>
          </cell>
          <cell r="W47" t="str">
            <v>L-S 10:00-20:00</v>
          </cell>
          <cell r="X47" t="str">
            <v>Martin Vasquez</v>
          </cell>
          <cell r="Y47" t="str">
            <v>C63460@claro.com.pe</v>
          </cell>
          <cell r="Z47" t="str">
            <v>C63460@claro.com.pe</v>
          </cell>
          <cell r="AA47" t="str">
            <v>Roxana Tafur</v>
          </cell>
          <cell r="AB47" t="str">
            <v>Maria Elena Barriga</v>
          </cell>
          <cell r="AC47" t="str">
            <v xml:space="preserve">Miguel Calua </v>
          </cell>
          <cell r="AD47" t="str">
            <v>Alex Diaz</v>
          </cell>
          <cell r="AE47" t="str">
            <v>SI</v>
          </cell>
          <cell r="AF47" t="str">
            <v>TAKISOFT_DAC.CUTERVO</v>
          </cell>
        </row>
        <row r="48">
          <cell r="C48" t="str">
            <v>ACD CUTERVO TAKISOFT</v>
          </cell>
          <cell r="D48" t="str">
            <v>A487</v>
          </cell>
          <cell r="E48">
            <v>0</v>
          </cell>
          <cell r="F48">
            <v>0</v>
          </cell>
          <cell r="G48">
            <v>0</v>
          </cell>
          <cell r="H48" t="str">
            <v xml:space="preserve">MIGUEL CALUA </v>
          </cell>
          <cell r="I48">
            <v>1</v>
          </cell>
          <cell r="J48">
            <v>1</v>
          </cell>
          <cell r="K48">
            <v>43405</v>
          </cell>
          <cell r="L48" t="str">
            <v>SI</v>
          </cell>
          <cell r="M48" t="str">
            <v>SI</v>
          </cell>
          <cell r="N48" t="str">
            <v>Full Carga</v>
          </cell>
          <cell r="O48">
            <v>76635069</v>
          </cell>
          <cell r="P48" t="str">
            <v>JR 22 DE OCTUBRE N° 636 - PLAZA DE ARMAS</v>
          </cell>
          <cell r="Q48" t="str">
            <v>CUTERVO</v>
          </cell>
          <cell r="R48" t="str">
            <v>CUTERVO</v>
          </cell>
          <cell r="S48" t="str">
            <v>CAJAMARCA</v>
          </cell>
          <cell r="T48" t="str">
            <v>JR 22 DE OCTUBRE N° 636 - PLAZA DE ARMAS - Cutervo- Cutervo - Cajamarca</v>
          </cell>
          <cell r="U48" t="str">
            <v>GRUPO TAKISOFT EIRL</v>
          </cell>
          <cell r="V48">
            <v>20496145519</v>
          </cell>
          <cell r="W48" t="str">
            <v>L-S 10:00-20:00</v>
          </cell>
          <cell r="X48" t="str">
            <v>Martin Vasquez</v>
          </cell>
          <cell r="Y48" t="str">
            <v>C63460@claro.com.pe</v>
          </cell>
          <cell r="Z48" t="str">
            <v>C63460@claro.com.pe</v>
          </cell>
          <cell r="AA48" t="str">
            <v>Roxana Tafur</v>
          </cell>
          <cell r="AB48" t="str">
            <v>Maria Elena Barriga</v>
          </cell>
          <cell r="AC48" t="str">
            <v xml:space="preserve">Miguel Calua </v>
          </cell>
          <cell r="AD48" t="str">
            <v>Alex Diaz</v>
          </cell>
          <cell r="AE48" t="str">
            <v>SI</v>
          </cell>
          <cell r="AF48" t="str">
            <v>TAKISOFT_DAC.CUTERVO</v>
          </cell>
        </row>
        <row r="49">
          <cell r="C49" t="str">
            <v>ACD MILITEL BAMBAMARCA</v>
          </cell>
          <cell r="D49" t="str">
            <v>WHSR</v>
          </cell>
          <cell r="E49">
            <v>0</v>
          </cell>
          <cell r="F49">
            <v>0</v>
          </cell>
          <cell r="G49">
            <v>0</v>
          </cell>
          <cell r="H49" t="str">
            <v xml:space="preserve">MIGUEL CALUA </v>
          </cell>
          <cell r="I49">
            <v>1</v>
          </cell>
          <cell r="J49">
            <v>1</v>
          </cell>
          <cell r="K49">
            <v>43252</v>
          </cell>
          <cell r="L49" t="str">
            <v>SI</v>
          </cell>
          <cell r="M49" t="str">
            <v>SI</v>
          </cell>
          <cell r="N49" t="str">
            <v>Full Carga</v>
          </cell>
          <cell r="O49">
            <v>76630407</v>
          </cell>
          <cell r="P49" t="str">
            <v>JR JORGE CHAVEZ NRO. 582</v>
          </cell>
          <cell r="Q49" t="str">
            <v>BAMBAMARCA</v>
          </cell>
          <cell r="R49" t="str">
            <v>HUALGAYOC</v>
          </cell>
          <cell r="S49" t="str">
            <v>CAJAMARCA</v>
          </cell>
          <cell r="T49" t="str">
            <v>Jr. San Carlos 582  - Bambamarca - Hualgayog- CAJAMARCA</v>
          </cell>
          <cell r="U49" t="str">
            <v>MILITEL E.I.R.L.</v>
          </cell>
          <cell r="V49">
            <v>20602067450</v>
          </cell>
          <cell r="W49" t="str">
            <v>L-S 10:00-20:00</v>
          </cell>
          <cell r="X49" t="str">
            <v>Juana Estela</v>
          </cell>
          <cell r="Y49" t="str">
            <v>G99935302@claro.com.pe</v>
          </cell>
          <cell r="Z49" t="str">
            <v>G99935302@claro.com.pe</v>
          </cell>
          <cell r="AA49" t="str">
            <v>Roxana Tafur</v>
          </cell>
          <cell r="AB49" t="str">
            <v>Maria Elena Barriga</v>
          </cell>
          <cell r="AC49" t="str">
            <v xml:space="preserve">Miguel Calua </v>
          </cell>
          <cell r="AD49" t="str">
            <v>Diana Cuenca</v>
          </cell>
          <cell r="AE49" t="str">
            <v>SI</v>
          </cell>
          <cell r="AF49" t="str">
            <v>MILITEL_CAJAMARCA</v>
          </cell>
        </row>
        <row r="50">
          <cell r="C50" t="str">
            <v>ACD NIBEP CAJAMARCA</v>
          </cell>
          <cell r="D50" t="str">
            <v>R272</v>
          </cell>
          <cell r="E50">
            <v>0</v>
          </cell>
          <cell r="F50">
            <v>0</v>
          </cell>
          <cell r="G50">
            <v>0</v>
          </cell>
          <cell r="H50" t="str">
            <v xml:space="preserve">MIGUEL CALUA </v>
          </cell>
          <cell r="I50">
            <v>1</v>
          </cell>
          <cell r="J50">
            <v>1</v>
          </cell>
          <cell r="K50">
            <v>43405</v>
          </cell>
          <cell r="L50" t="str">
            <v>SI</v>
          </cell>
          <cell r="M50" t="str">
            <v>NO</v>
          </cell>
          <cell r="N50" t="str">
            <v>Full Carga</v>
          </cell>
          <cell r="O50">
            <v>76631752</v>
          </cell>
          <cell r="P50" t="str">
            <v>Jr. Apurimac 997 a 1/2 cuadra del Mercado Central</v>
          </cell>
          <cell r="Q50" t="str">
            <v>CAJAMARCA</v>
          </cell>
          <cell r="R50" t="str">
            <v>CAJAMARCA</v>
          </cell>
          <cell r="S50" t="str">
            <v>CAJAMARCA</v>
          </cell>
          <cell r="T50" t="str">
            <v>Jr. Apurimac 997 a 1/2 cuadra del Mercado Central - Cajamarca - Cajamarca - Cajamarca</v>
          </cell>
          <cell r="U50" t="str">
            <v>NIBEP SOLUCIONES SERVICIOS GENERALES S.C.R.L</v>
          </cell>
          <cell r="V50">
            <v>20529320761</v>
          </cell>
          <cell r="W50" t="str">
            <v>L-S 10:00-20:00</v>
          </cell>
          <cell r="X50" t="str">
            <v>Claudia Azañero</v>
          </cell>
          <cell r="Y50" t="str">
            <v>G9997907@claro.com.pe</v>
          </cell>
          <cell r="Z50" t="str">
            <v>G9997907@claro.com.pe</v>
          </cell>
          <cell r="AA50" t="str">
            <v>Roxana Tafur</v>
          </cell>
          <cell r="AB50" t="str">
            <v>Maria Elena Barriga</v>
          </cell>
          <cell r="AC50" t="str">
            <v xml:space="preserve">Miguel Calua </v>
          </cell>
          <cell r="AD50" t="str">
            <v>Diana Cuenca</v>
          </cell>
          <cell r="AE50" t="str">
            <v>NO</v>
          </cell>
          <cell r="AF50" t="str">
            <v>NIBEP_D.CAJAMARCA</v>
          </cell>
        </row>
        <row r="51">
          <cell r="C51" t="str">
            <v>ACD CELL SERVICE SAN MARCOS</v>
          </cell>
          <cell r="D51" t="str">
            <v>MXKY</v>
          </cell>
          <cell r="E51">
            <v>0</v>
          </cell>
          <cell r="F51">
            <v>0</v>
          </cell>
          <cell r="G51">
            <v>0</v>
          </cell>
          <cell r="H51" t="str">
            <v xml:space="preserve">MIGUEL CALUA </v>
          </cell>
          <cell r="I51">
            <v>1</v>
          </cell>
          <cell r="J51">
            <v>1</v>
          </cell>
          <cell r="K51">
            <v>43405</v>
          </cell>
          <cell r="L51" t="str">
            <v>SI</v>
          </cell>
          <cell r="M51" t="str">
            <v>NO</v>
          </cell>
          <cell r="N51" t="str">
            <v>Full Carga</v>
          </cell>
          <cell r="O51">
            <v>76632673</v>
          </cell>
          <cell r="P51" t="str">
            <v xml:space="preserve">Jr. Jose Galvez 431 </v>
          </cell>
          <cell r="Q51" t="str">
            <v>PEDRO GALVEZ</v>
          </cell>
          <cell r="R51" t="str">
            <v>SAN MARCOS</v>
          </cell>
          <cell r="S51" t="str">
            <v>CAJAMARCA</v>
          </cell>
          <cell r="T51" t="str">
            <v>Jr. Jose Galvez 431 - Pedro Galvez - San Marcos - Cajamarca</v>
          </cell>
          <cell r="U51" t="str">
            <v>CELL SERVICE E.I.R.L.</v>
          </cell>
          <cell r="V51">
            <v>20453689981</v>
          </cell>
          <cell r="W51" t="str">
            <v>L-S 10:00-20:00</v>
          </cell>
          <cell r="X51" t="str">
            <v>Miguel Nuñez</v>
          </cell>
          <cell r="Y51" t="str">
            <v>G99932816@claro.com.pe</v>
          </cell>
          <cell r="Z51" t="str">
            <v>G99932816@claro.com.pe</v>
          </cell>
          <cell r="AA51" t="str">
            <v>Roxana Tafur</v>
          </cell>
          <cell r="AB51" t="str">
            <v>Maria Elena Barriga</v>
          </cell>
          <cell r="AC51" t="str">
            <v xml:space="preserve">Miguel Calua </v>
          </cell>
          <cell r="AD51" t="str">
            <v>Diana Cuenca</v>
          </cell>
          <cell r="AE51" t="str">
            <v>SI</v>
          </cell>
          <cell r="AF51" t="str">
            <v>CELL_SERVICE_CAJ</v>
          </cell>
        </row>
        <row r="52">
          <cell r="C52" t="str">
            <v>ACD LUGATEL CAJAMARCA CC REAL PLAZA</v>
          </cell>
          <cell r="D52" t="str">
            <v>A - 715</v>
          </cell>
          <cell r="E52">
            <v>0</v>
          </cell>
          <cell r="F52">
            <v>0</v>
          </cell>
          <cell r="G52" t="str">
            <v>SI</v>
          </cell>
          <cell r="H52" t="str">
            <v xml:space="preserve">MIGUEL CALUA </v>
          </cell>
          <cell r="I52">
            <v>1</v>
          </cell>
          <cell r="J52">
            <v>1</v>
          </cell>
          <cell r="K52">
            <v>43430</v>
          </cell>
          <cell r="L52" t="str">
            <v>SI</v>
          </cell>
          <cell r="M52" t="str">
            <v>NO</v>
          </cell>
          <cell r="N52" t="str">
            <v>Full Carga</v>
          </cell>
          <cell r="O52">
            <v>76631232</v>
          </cell>
          <cell r="P52" t="str">
            <v xml:space="preserve">C.C Real  PLAZA LOCAL LC 17 - CAJAMARCA </v>
          </cell>
          <cell r="Q52" t="str">
            <v>CAJAMARCA</v>
          </cell>
          <cell r="R52" t="str">
            <v>CAJAMARCA</v>
          </cell>
          <cell r="S52" t="str">
            <v>CAJAMARCA</v>
          </cell>
          <cell r="T52" t="str">
            <v>C.C Real  Plaza LC 138 - Cajamarca - Cajamarca - Cajamarca</v>
          </cell>
          <cell r="U52" t="str">
            <v>Lugatel SAC</v>
          </cell>
          <cell r="V52">
            <v>20529622938</v>
          </cell>
          <cell r="W52" t="str">
            <v>L-S 10:00-20:00</v>
          </cell>
          <cell r="X52" t="str">
            <v>Susy Roxana aguilar Malaver</v>
          </cell>
          <cell r="Y52" t="str">
            <v>C11003061@claro.com.pe</v>
          </cell>
          <cell r="Z52" t="str">
            <v>D56867@claro.com.pe</v>
          </cell>
          <cell r="AA52" t="str">
            <v>Roxana Tafur</v>
          </cell>
          <cell r="AB52" t="str">
            <v>Maria Elena Barriga</v>
          </cell>
          <cell r="AC52" t="str">
            <v xml:space="preserve">Miguel Calua </v>
          </cell>
          <cell r="AD52" t="str">
            <v>Alex Diaz</v>
          </cell>
          <cell r="AE52" t="str">
            <v>NO</v>
          </cell>
          <cell r="AF52" t="str">
            <v>Lugatel sac A-715</v>
          </cell>
        </row>
        <row r="53">
          <cell r="C53" t="str">
            <v>ACD LUGATEL CAJAMARCA</v>
          </cell>
          <cell r="D53" t="str">
            <v>A - 715</v>
          </cell>
          <cell r="E53">
            <v>0</v>
          </cell>
          <cell r="F53">
            <v>0</v>
          </cell>
          <cell r="G53">
            <v>0</v>
          </cell>
          <cell r="H53" t="str">
            <v xml:space="preserve">MIGUEL CALUA </v>
          </cell>
          <cell r="I53">
            <v>1</v>
          </cell>
          <cell r="J53">
            <v>1</v>
          </cell>
          <cell r="K53">
            <v>43430</v>
          </cell>
          <cell r="L53" t="str">
            <v>SI</v>
          </cell>
          <cell r="M53" t="str">
            <v>NO</v>
          </cell>
          <cell r="N53" t="str">
            <v>Full Carga</v>
          </cell>
          <cell r="O53">
            <v>76632536</v>
          </cell>
          <cell r="P53" t="str">
            <v>Jr. Cruz de Piedra 695 - Cercado</v>
          </cell>
          <cell r="Q53" t="str">
            <v>CAJAMARCA</v>
          </cell>
          <cell r="R53" t="str">
            <v>CAJAMARCA</v>
          </cell>
          <cell r="S53" t="str">
            <v>CAJAMARCA</v>
          </cell>
          <cell r="T53" t="str">
            <v>Jr. Cruz de Piedra 695 - Cercado  - Cajamarca - Cajamarca - Cajamarca</v>
          </cell>
          <cell r="U53" t="str">
            <v>Lugatel SAC</v>
          </cell>
          <cell r="V53">
            <v>20529622938</v>
          </cell>
          <cell r="W53" t="str">
            <v>L-S 10:00-20:00</v>
          </cell>
          <cell r="X53" t="str">
            <v>Susy Roxana aguilar Malaver</v>
          </cell>
          <cell r="Y53" t="str">
            <v>C11003061@claro.com.pe</v>
          </cell>
          <cell r="Z53" t="str">
            <v>D56867@claro.com.pe</v>
          </cell>
          <cell r="AA53" t="str">
            <v>Roxana Tafur</v>
          </cell>
          <cell r="AB53" t="str">
            <v>Maria Elena Barriga</v>
          </cell>
          <cell r="AC53" t="str">
            <v xml:space="preserve">Miguel Calua </v>
          </cell>
          <cell r="AD53" t="str">
            <v>Alex Diaz</v>
          </cell>
          <cell r="AE53" t="str">
            <v>NO</v>
          </cell>
          <cell r="AF53" t="str">
            <v>Lugatel sac A-715</v>
          </cell>
        </row>
        <row r="54">
          <cell r="C54" t="str">
            <v>ACD PUCARA</v>
          </cell>
          <cell r="D54" t="str">
            <v>R550</v>
          </cell>
          <cell r="E54">
            <v>0</v>
          </cell>
          <cell r="F54">
            <v>0</v>
          </cell>
          <cell r="G54" t="str">
            <v>NO</v>
          </cell>
          <cell r="H54" t="str">
            <v>JOSE SANCHEZ</v>
          </cell>
          <cell r="I54">
            <v>1</v>
          </cell>
          <cell r="J54">
            <v>1</v>
          </cell>
          <cell r="K54">
            <v>43535</v>
          </cell>
          <cell r="L54" t="str">
            <v>SI</v>
          </cell>
          <cell r="M54" t="str">
            <v>NO</v>
          </cell>
          <cell r="N54" t="str">
            <v>CRL</v>
          </cell>
          <cell r="O54" t="str">
            <v>NO</v>
          </cell>
          <cell r="P54" t="str">
            <v>JR. SAN MARTIN SN</v>
          </cell>
          <cell r="Q54" t="str">
            <v>PUCARA</v>
          </cell>
          <cell r="R54" t="str">
            <v>JAEN</v>
          </cell>
          <cell r="S54" t="str">
            <v>CAJAMARCA</v>
          </cell>
          <cell r="T54" t="str">
            <v>JR_SAN_MARTIN_SN_PUCARA</v>
          </cell>
          <cell r="U54" t="str">
            <v>MENDOZA MONDRAGON JOHAN ROGER</v>
          </cell>
          <cell r="V54">
            <v>10442855868</v>
          </cell>
          <cell r="W54" t="str">
            <v>L-S 10:00-20:00</v>
          </cell>
          <cell r="X54" t="str">
            <v>Johan Roger Mendoza Mondragon</v>
          </cell>
          <cell r="Y54" t="str">
            <v>D9992746@CLARO.COM</v>
          </cell>
          <cell r="Z54" t="str">
            <v>D9992746@CLARO.COM</v>
          </cell>
          <cell r="AA54" t="str">
            <v>Roxana Tafur</v>
          </cell>
          <cell r="AB54" t="str">
            <v>Maria Elena Barriga</v>
          </cell>
          <cell r="AC54" t="str">
            <v>Jose Sanchez</v>
          </cell>
          <cell r="AD54">
            <v>0</v>
          </cell>
          <cell r="AE54" t="str">
            <v>SI</v>
          </cell>
          <cell r="AF54" t="str">
            <v>MENDOZA MONDRAGON JOHAN ROGER</v>
          </cell>
        </row>
        <row r="55">
          <cell r="C55" t="str">
            <v>ACD MAHADI CAJAMARCA EL QUINDE</v>
          </cell>
          <cell r="D55" t="str">
            <v>MAHADI_CAJ</v>
          </cell>
          <cell r="E55">
            <v>0</v>
          </cell>
          <cell r="F55">
            <v>0</v>
          </cell>
          <cell r="G55" t="str">
            <v>SI</v>
          </cell>
          <cell r="H55" t="str">
            <v xml:space="preserve">MIGUEL CALUA </v>
          </cell>
          <cell r="I55">
            <v>1</v>
          </cell>
          <cell r="J55">
            <v>1</v>
          </cell>
          <cell r="K55">
            <v>43497</v>
          </cell>
          <cell r="L55" t="str">
            <v>Si</v>
          </cell>
          <cell r="M55" t="str">
            <v>no</v>
          </cell>
          <cell r="N55" t="str">
            <v>Full Carga</v>
          </cell>
          <cell r="O55">
            <v>76631244</v>
          </cell>
          <cell r="P55" t="str">
            <v>C.C. EL QUINDE SHOPING PLAZA LC 115 - LC117 (JR SOR MANUELA GIL 151)</v>
          </cell>
          <cell r="Q55" t="str">
            <v>CAJAMARCA</v>
          </cell>
          <cell r="R55" t="str">
            <v>CAJAMARCA</v>
          </cell>
          <cell r="S55" t="str">
            <v>CAJAMARCA</v>
          </cell>
          <cell r="T55" t="str">
            <v>C.C. EL QUINDE SHOPING PLAZA LC 115 - LC117 (JR SOR MANUELA GIL 151) - Cajamarca - Cajamarca - Cajamarca</v>
          </cell>
          <cell r="U55" t="str">
            <v>MAHADI S.A.C.</v>
          </cell>
          <cell r="V55">
            <v>20602348157</v>
          </cell>
          <cell r="W55" t="str">
            <v>L-S 10:00-20:00</v>
          </cell>
          <cell r="X55" t="str">
            <v>Miguel Angel Ilman Ñontol</v>
          </cell>
          <cell r="Y55" t="str">
            <v>G99934768@claro.com.pe</v>
          </cell>
          <cell r="Z55" t="str">
            <v>G99934768@claro.com.pe</v>
          </cell>
          <cell r="AA55" t="str">
            <v>Roxana Tafur</v>
          </cell>
          <cell r="AB55" t="str">
            <v>Maria Elena Barriga</v>
          </cell>
          <cell r="AC55" t="str">
            <v xml:space="preserve">Miguel Calua </v>
          </cell>
          <cell r="AD55" t="str">
            <v>Alex Diaz</v>
          </cell>
          <cell r="AE55" t="str">
            <v>NO</v>
          </cell>
          <cell r="AF55" t="str">
            <v>MAHADI_CAJ</v>
          </cell>
        </row>
        <row r="56">
          <cell r="C56" t="str">
            <v>ACD BRAVO BANOS DEL INCA</v>
          </cell>
          <cell r="D56" t="str">
            <v>G793</v>
          </cell>
          <cell r="E56">
            <v>0</v>
          </cell>
          <cell r="F56">
            <v>0</v>
          </cell>
          <cell r="G56">
            <v>0</v>
          </cell>
          <cell r="H56" t="str">
            <v xml:space="preserve">MIGUEL CALUA </v>
          </cell>
          <cell r="I56">
            <v>1</v>
          </cell>
          <cell r="J56">
            <v>1</v>
          </cell>
          <cell r="K56">
            <v>43497</v>
          </cell>
          <cell r="L56" t="str">
            <v>Si</v>
          </cell>
          <cell r="M56" t="str">
            <v>no</v>
          </cell>
          <cell r="N56" t="str">
            <v>Full Carga</v>
          </cell>
          <cell r="O56">
            <v>76631940</v>
          </cell>
          <cell r="P56" t="str">
            <v>Jr. Yahuar Huaca 372</v>
          </cell>
          <cell r="Q56" t="str">
            <v>BAÑOS DEL INCA</v>
          </cell>
          <cell r="R56" t="str">
            <v>CAJAMARCA</v>
          </cell>
          <cell r="S56" t="str">
            <v>CAJAMARCA</v>
          </cell>
          <cell r="T56" t="str">
            <v>Jr. Yahuar Huaca 372 - Baños del Inca - Cajamarca - Cajamarca</v>
          </cell>
          <cell r="U56" t="str">
            <v>BRAVO GARNIQUE JOSE ADELMO</v>
          </cell>
          <cell r="V56">
            <v>10165410632</v>
          </cell>
          <cell r="W56" t="str">
            <v>L-S 10:00-20:00</v>
          </cell>
          <cell r="X56" t="str">
            <v>Jose Adelmo Bravo Garnique</v>
          </cell>
          <cell r="Y56" t="str">
            <v>G99934954@claro.com.pe</v>
          </cell>
          <cell r="Z56" t="str">
            <v>G99934954@claro.com.pe</v>
          </cell>
          <cell r="AA56" t="str">
            <v>Roxana Tafur</v>
          </cell>
          <cell r="AB56" t="str">
            <v>Maria Elena Barriga</v>
          </cell>
          <cell r="AC56" t="str">
            <v xml:space="preserve">Miguel Calua </v>
          </cell>
          <cell r="AD56" t="str">
            <v>Diana Cuenca</v>
          </cell>
          <cell r="AE56" t="str">
            <v>NO</v>
          </cell>
          <cell r="AF56" t="str">
            <v>BRAVOINCA372</v>
          </cell>
        </row>
        <row r="57">
          <cell r="C57" t="str">
            <v>ACD BRICEñO CAJAMARCA</v>
          </cell>
          <cell r="D57" t="str">
            <v>BRICENO_CAJAMARCA</v>
          </cell>
          <cell r="E57">
            <v>0</v>
          </cell>
          <cell r="F57">
            <v>0</v>
          </cell>
          <cell r="G57">
            <v>0</v>
          </cell>
          <cell r="H57" t="str">
            <v xml:space="preserve">MIGUEL CALUA </v>
          </cell>
          <cell r="I57">
            <v>1</v>
          </cell>
          <cell r="J57">
            <v>1</v>
          </cell>
          <cell r="K57">
            <v>43556</v>
          </cell>
          <cell r="L57" t="str">
            <v>Si</v>
          </cell>
          <cell r="M57" t="str">
            <v>no</v>
          </cell>
          <cell r="N57" t="str">
            <v>Full Carga</v>
          </cell>
          <cell r="O57">
            <v>76631276</v>
          </cell>
          <cell r="P57" t="str">
            <v>Jr. El COMERCIO 924 - Plaza de Armas Cajamarca</v>
          </cell>
          <cell r="Q57" t="str">
            <v>CAJAMARCA</v>
          </cell>
          <cell r="R57" t="str">
            <v>CAJAMARCA</v>
          </cell>
          <cell r="S57" t="str">
            <v>CAJAMARCA</v>
          </cell>
          <cell r="T57" t="str">
            <v>Jr. El COMERCIO 924, Plaza de Armas - Cajamarca - Cajamarca - Cajamarca</v>
          </cell>
          <cell r="U57" t="str">
            <v>INVERSIONES BRICEÑO E.I.R.L</v>
          </cell>
          <cell r="V57">
            <v>20529529211</v>
          </cell>
          <cell r="W57" t="str">
            <v>L-S 10:00-20:00</v>
          </cell>
          <cell r="X57" t="str">
            <v>Rosa Edelmira Briceño Chavez</v>
          </cell>
          <cell r="Y57" t="str">
            <v>G99935301@claro.com.pe</v>
          </cell>
          <cell r="Z57" t="str">
            <v>G99935301@claro.com.pe</v>
          </cell>
          <cell r="AA57" t="str">
            <v>Roxana Tafur</v>
          </cell>
          <cell r="AB57" t="str">
            <v>Maria Elena Barriga</v>
          </cell>
          <cell r="AC57" t="str">
            <v xml:space="preserve">Miguel Calua </v>
          </cell>
          <cell r="AD57" t="str">
            <v>Alex Diaz</v>
          </cell>
          <cell r="AE57" t="str">
            <v>NO</v>
          </cell>
          <cell r="AF57" t="str">
            <v>BRICENO_CAJAMARCA</v>
          </cell>
        </row>
        <row r="58">
          <cell r="C58" t="str">
            <v>ACD TALARA DAPTA</v>
          </cell>
          <cell r="D58" t="str">
            <v>DY27</v>
          </cell>
          <cell r="E58">
            <v>0</v>
          </cell>
          <cell r="F58">
            <v>0</v>
          </cell>
          <cell r="G58">
            <v>0</v>
          </cell>
          <cell r="H58" t="str">
            <v>EDUARDO DULUBIER</v>
          </cell>
          <cell r="I58">
            <v>1</v>
          </cell>
          <cell r="J58">
            <v>1</v>
          </cell>
          <cell r="K58">
            <v>43556</v>
          </cell>
          <cell r="L58" t="str">
            <v>No</v>
          </cell>
          <cell r="M58" t="str">
            <v>No</v>
          </cell>
          <cell r="N58" t="str">
            <v>Full Carga</v>
          </cell>
          <cell r="O58">
            <v>73638349</v>
          </cell>
          <cell r="P58" t="str">
            <v>Av. A 109</v>
          </cell>
          <cell r="Q58" t="str">
            <v>PARIÑAS</v>
          </cell>
          <cell r="R58" t="str">
            <v>TALARA</v>
          </cell>
          <cell r="S58" t="str">
            <v>Piura</v>
          </cell>
          <cell r="T58" t="str">
            <v>Av. A 109 - Pariñas - Talara</v>
          </cell>
          <cell r="U58" t="str">
            <v>DAPTA MOBILE DISTRIBUIDOR AUTORIZADO E.I.R.L</v>
          </cell>
          <cell r="V58">
            <v>20603596383</v>
          </cell>
          <cell r="W58" t="str">
            <v>L-S 10:00-20:00</v>
          </cell>
          <cell r="X58" t="str">
            <v>AGURTO MIRANDA DENISSE JACQUELINE</v>
          </cell>
          <cell r="Y58" t="str">
            <v>G99934768@claro.com.pe</v>
          </cell>
          <cell r="Z58" t="str">
            <v>G99934768@claro.com.pe</v>
          </cell>
          <cell r="AA58" t="str">
            <v>Roxana Tafur</v>
          </cell>
          <cell r="AB58" t="str">
            <v>Maria Elena Barriga</v>
          </cell>
          <cell r="AC58" t="str">
            <v>Eduardo Dulubier</v>
          </cell>
          <cell r="AD58" t="str">
            <v>Joseph Chang</v>
          </cell>
          <cell r="AE58" t="str">
            <v>NO</v>
          </cell>
          <cell r="AF58" t="str">
            <v>DAPTAPIURA</v>
          </cell>
        </row>
        <row r="59">
          <cell r="C59" t="str">
            <v>ACD BZ Balta Cix</v>
          </cell>
          <cell r="D59" t="str">
            <v>R511</v>
          </cell>
          <cell r="E59">
            <v>0</v>
          </cell>
          <cell r="F59">
            <v>0</v>
          </cell>
          <cell r="G59" t="str">
            <v>NO</v>
          </cell>
          <cell r="H59" t="str">
            <v>JOSE SANCHEZ</v>
          </cell>
          <cell r="I59">
            <v>1</v>
          </cell>
          <cell r="J59">
            <v>1</v>
          </cell>
          <cell r="K59">
            <v>43687</v>
          </cell>
          <cell r="L59" t="str">
            <v>SI</v>
          </cell>
          <cell r="M59" t="str">
            <v>No</v>
          </cell>
          <cell r="N59" t="str">
            <v>CRL</v>
          </cell>
          <cell r="O59" t="str">
            <v>NO</v>
          </cell>
          <cell r="P59" t="str">
            <v>AV. Jose Balta 883</v>
          </cell>
          <cell r="Q59" t="str">
            <v>CHICLAYO</v>
          </cell>
          <cell r="R59" t="str">
            <v>CHICLAYO</v>
          </cell>
          <cell r="S59" t="str">
            <v>LAMABAYEQUE</v>
          </cell>
          <cell r="T59" t="str">
            <v>AV. Jose Balta 883 - Chiclayo - Chiclayo - Lambayeque</v>
          </cell>
          <cell r="U59" t="str">
            <v>GRUPO BZ COMUNICACIONES Y DISTRIBUCION  E.I.R.L.</v>
          </cell>
          <cell r="V59">
            <v>20602089178</v>
          </cell>
          <cell r="W59" t="str">
            <v>L-S 10:00-20:00</v>
          </cell>
          <cell r="X59" t="str">
            <v>Carlos javier Bravo Peña</v>
          </cell>
          <cell r="Y59" t="str">
            <v>G99935086@claro.com.pe</v>
          </cell>
          <cell r="Z59" t="str">
            <v>G99935086@claro.com.pe</v>
          </cell>
          <cell r="AA59" t="str">
            <v>Roxana Tafur</v>
          </cell>
          <cell r="AB59" t="str">
            <v>Maria Elena Barriga</v>
          </cell>
          <cell r="AC59" t="str">
            <v>Jose Sanchez</v>
          </cell>
          <cell r="AD59" t="str">
            <v>Julio Yoshiro Tenorio Yaipen</v>
          </cell>
          <cell r="AE59" t="str">
            <v>No</v>
          </cell>
          <cell r="AF59" t="str">
            <v>GRUPOBZ_CHICLAYO</v>
          </cell>
        </row>
        <row r="60">
          <cell r="C60" t="str">
            <v>ACD AFERVITEL San Jose</v>
          </cell>
          <cell r="D60" t="str">
            <v>R516</v>
          </cell>
          <cell r="E60">
            <v>0</v>
          </cell>
          <cell r="F60">
            <v>0</v>
          </cell>
          <cell r="G60" t="str">
            <v>NO</v>
          </cell>
          <cell r="H60" t="str">
            <v>JOSE SANCHEZ</v>
          </cell>
          <cell r="I60">
            <v>1</v>
          </cell>
          <cell r="J60">
            <v>1</v>
          </cell>
          <cell r="K60">
            <v>43654</v>
          </cell>
          <cell r="L60" t="str">
            <v>SI</v>
          </cell>
          <cell r="M60" t="str">
            <v>No</v>
          </cell>
          <cell r="N60" t="str">
            <v>CRL</v>
          </cell>
          <cell r="O60" t="str">
            <v>074-631362</v>
          </cell>
          <cell r="P60" t="str">
            <v>Calle San Jose # 516  -  Cercado</v>
          </cell>
          <cell r="Q60" t="str">
            <v>CHICLAYO</v>
          </cell>
          <cell r="R60" t="str">
            <v>CHICLAYO</v>
          </cell>
          <cell r="S60" t="str">
            <v>LAMABAYEQUE</v>
          </cell>
          <cell r="T60" t="str">
            <v>Calle San Jose # 516   - Chiclayo - Chiclayo - Lambayeque</v>
          </cell>
          <cell r="U60" t="str">
            <v>AFERVITEL E.I.R.L.</v>
          </cell>
          <cell r="V60">
            <v>20600433441</v>
          </cell>
          <cell r="W60" t="str">
            <v>L-S 10:00-20:00</v>
          </cell>
          <cell r="X60" t="str">
            <v>Victoria Socorro Jimenez Arechaga de Zamora</v>
          </cell>
          <cell r="Y60" t="str">
            <v>D99936770@claro.com.pe</v>
          </cell>
          <cell r="Z60" t="str">
            <v>D99936770@claro.com.pe</v>
          </cell>
          <cell r="AA60" t="str">
            <v>Roxana Tafur</v>
          </cell>
          <cell r="AB60" t="str">
            <v>Maria Elena Barriga</v>
          </cell>
          <cell r="AC60" t="str">
            <v>Jose Sanchez</v>
          </cell>
          <cell r="AD60" t="str">
            <v>Julio Yoshiro Tenorio Yaipen</v>
          </cell>
          <cell r="AE60" t="str">
            <v>No</v>
          </cell>
          <cell r="AF60" t="str">
            <v>AFERVITEL_D.CHIC</v>
          </cell>
        </row>
        <row r="61">
          <cell r="C61" t="str">
            <v>ACD ATENCIO Celendin</v>
          </cell>
          <cell r="D61" t="str">
            <v>AARAMIRO CAJAMARCA</v>
          </cell>
          <cell r="E61">
            <v>0</v>
          </cell>
          <cell r="F61">
            <v>0</v>
          </cell>
          <cell r="G61">
            <v>0</v>
          </cell>
          <cell r="H61" t="str">
            <v xml:space="preserve">MIGUEL CALUA </v>
          </cell>
          <cell r="I61">
            <v>1</v>
          </cell>
          <cell r="J61">
            <v>1</v>
          </cell>
          <cell r="K61">
            <v>43656</v>
          </cell>
          <cell r="L61" t="str">
            <v>SI</v>
          </cell>
          <cell r="M61" t="str">
            <v>NO</v>
          </cell>
          <cell r="N61" t="str">
            <v>NO</v>
          </cell>
          <cell r="O61">
            <v>76630142</v>
          </cell>
          <cell r="P61" t="str">
            <v>JR PARDO 400 - Plaza de Armas Celendin</v>
          </cell>
          <cell r="Q61" t="str">
            <v>CELENDIN</v>
          </cell>
          <cell r="R61" t="str">
            <v>CELENDIN</v>
          </cell>
          <cell r="S61" t="str">
            <v>CAJAMARCA</v>
          </cell>
          <cell r="T61" t="str">
            <v>JR PARDO 400 - Plaza de Armas Celendin - Cajamarca - Cajamarca</v>
          </cell>
          <cell r="U61" t="str">
            <v>ATENCIO ANGELES RAMIRO</v>
          </cell>
          <cell r="V61">
            <v>10417907985</v>
          </cell>
          <cell r="W61" t="str">
            <v>L-S 10:00-20:00</v>
          </cell>
          <cell r="X61" t="str">
            <v>Ramiro Atencio</v>
          </cell>
          <cell r="Y61" t="str">
            <v>G99930316@claro.com.pe</v>
          </cell>
          <cell r="Z61" t="str">
            <v>G99930316@claro.com.pe</v>
          </cell>
          <cell r="AA61" t="str">
            <v>Roxana Tafur</v>
          </cell>
          <cell r="AB61" t="str">
            <v>Maria Elena Barriga</v>
          </cell>
          <cell r="AC61" t="str">
            <v xml:space="preserve">Miguel Calua </v>
          </cell>
          <cell r="AD61" t="str">
            <v>Diana Cuenca</v>
          </cell>
          <cell r="AE61" t="str">
            <v>SI</v>
          </cell>
          <cell r="AF61" t="str">
            <v>AARAMIRO CAJAMARCA</v>
          </cell>
        </row>
        <row r="62">
          <cell r="C62" t="str">
            <v>ACD Yoner Bagua</v>
          </cell>
          <cell r="D62" t="str">
            <v>Z12E</v>
          </cell>
          <cell r="E62">
            <v>0</v>
          </cell>
          <cell r="F62">
            <v>0</v>
          </cell>
          <cell r="G62" t="str">
            <v>NO</v>
          </cell>
          <cell r="H62" t="str">
            <v>JOSE SANCHEZ</v>
          </cell>
          <cell r="I62">
            <v>1</v>
          </cell>
          <cell r="J62">
            <v>1</v>
          </cell>
          <cell r="K62">
            <v>43678</v>
          </cell>
          <cell r="L62" t="str">
            <v>SI</v>
          </cell>
          <cell r="M62" t="str">
            <v>SI</v>
          </cell>
          <cell r="N62" t="str">
            <v>CRL</v>
          </cell>
          <cell r="O62" t="str">
            <v>041-631151</v>
          </cell>
          <cell r="P62" t="str">
            <v>Av. Heroes del cenepa # 979 - Cercado de Bagua</v>
          </cell>
          <cell r="Q62" t="str">
            <v>BAGUA</v>
          </cell>
          <cell r="R62" t="str">
            <v>BAGUA</v>
          </cell>
          <cell r="S62" t="str">
            <v>AMAZONAS</v>
          </cell>
          <cell r="T62" t="str">
            <v>Av. Heroes del cenepa # 979  Bagua - Bagua - Amazonas</v>
          </cell>
          <cell r="U62" t="str">
            <v>YONER VALDIVIA SILVA</v>
          </cell>
          <cell r="V62">
            <v>10448254386</v>
          </cell>
          <cell r="W62" t="str">
            <v>L-S 10:00-20:00</v>
          </cell>
          <cell r="X62" t="str">
            <v>Yoner Valdivia Silva</v>
          </cell>
          <cell r="Y62" t="str">
            <v>D99938969@claro.com.pe</v>
          </cell>
          <cell r="Z62" t="str">
            <v>D99938969@claro.com.pe</v>
          </cell>
          <cell r="AA62" t="str">
            <v>Roxana Tafur</v>
          </cell>
          <cell r="AB62" t="str">
            <v>Maria Elena Barriga</v>
          </cell>
          <cell r="AC62" t="str">
            <v>Jose Sanchez</v>
          </cell>
          <cell r="AD62">
            <v>0</v>
          </cell>
          <cell r="AE62" t="str">
            <v>SI</v>
          </cell>
          <cell r="AF62" t="str">
            <v>VALDIVIAJAEN</v>
          </cell>
        </row>
        <row r="63">
          <cell r="C63" t="str">
            <v>ACD Josol Bagua</v>
          </cell>
          <cell r="D63" t="str">
            <v>A556</v>
          </cell>
          <cell r="E63">
            <v>0</v>
          </cell>
          <cell r="F63">
            <v>0</v>
          </cell>
          <cell r="G63" t="str">
            <v>NO</v>
          </cell>
          <cell r="H63" t="str">
            <v>JOSE SANCHEZ</v>
          </cell>
          <cell r="I63">
            <v>1</v>
          </cell>
          <cell r="J63">
            <v>2</v>
          </cell>
          <cell r="K63">
            <v>43678</v>
          </cell>
          <cell r="L63" t="str">
            <v>SI</v>
          </cell>
          <cell r="M63" t="str">
            <v>NO</v>
          </cell>
          <cell r="N63" t="str">
            <v>CRL</v>
          </cell>
          <cell r="O63" t="str">
            <v>041-631370</v>
          </cell>
          <cell r="P63" t="str">
            <v>Jr. Angamos # 401 - Bagua- Utcubamba- Amazonas</v>
          </cell>
          <cell r="Q63" t="str">
            <v>BAGUA GRANDE</v>
          </cell>
          <cell r="R63" t="str">
            <v>UTCUBAMBA</v>
          </cell>
          <cell r="S63" t="str">
            <v>AMAZONAS</v>
          </cell>
          <cell r="T63" t="str">
            <v>Jr. Angamos # 401 - Bagua- Utcubamba- Amazonas</v>
          </cell>
          <cell r="U63" t="str">
            <v>TELECOMUNICACIONES JOSOL EIRL</v>
          </cell>
          <cell r="V63">
            <v>20487468534</v>
          </cell>
          <cell r="W63" t="str">
            <v>L-S 10:00-20:00</v>
          </cell>
          <cell r="X63" t="str">
            <v>Jose Alexander Olivos Delgado</v>
          </cell>
          <cell r="Y63" t="str">
            <v>C11001662@claro.com.pe</v>
          </cell>
          <cell r="Z63" t="str">
            <v>D99933232@claro.com.pe</v>
          </cell>
          <cell r="AA63" t="str">
            <v>Roxana Tafur</v>
          </cell>
          <cell r="AB63" t="str">
            <v>Maria Elena Barriga</v>
          </cell>
          <cell r="AC63" t="str">
            <v>Jose Sanchez</v>
          </cell>
          <cell r="AD63">
            <v>0</v>
          </cell>
          <cell r="AE63" t="str">
            <v>SI</v>
          </cell>
          <cell r="AF63" t="str">
            <v>TELE JOSOL_DAC.AMAZO</v>
          </cell>
        </row>
        <row r="64">
          <cell r="C64" t="str">
            <v>ACD PIURA GALLO</v>
          </cell>
          <cell r="D64" t="str">
            <v>1WE9</v>
          </cell>
          <cell r="E64">
            <v>0</v>
          </cell>
          <cell r="F64">
            <v>0</v>
          </cell>
          <cell r="G64">
            <v>0</v>
          </cell>
          <cell r="H64" t="str">
            <v>EDUARDO DULUBIER</v>
          </cell>
          <cell r="I64">
            <v>1</v>
          </cell>
          <cell r="J64">
            <v>1</v>
          </cell>
          <cell r="K64">
            <v>43617</v>
          </cell>
          <cell r="L64" t="str">
            <v>No</v>
          </cell>
          <cell r="M64" t="str">
            <v>No</v>
          </cell>
          <cell r="N64" t="str">
            <v>Full Carga</v>
          </cell>
          <cell r="O64">
            <v>0</v>
          </cell>
          <cell r="P64" t="str">
            <v xml:space="preserve">AV. Loreto 216 </v>
          </cell>
          <cell r="Q64" t="str">
            <v>PIURA</v>
          </cell>
          <cell r="R64" t="str">
            <v>PIURA</v>
          </cell>
          <cell r="S64" t="str">
            <v>PIURA</v>
          </cell>
          <cell r="T64" t="str">
            <v>AV. Loreto 216 - PIURA - PIURA</v>
          </cell>
          <cell r="U64" t="str">
            <v>GALLO ALVARADO CARLO MAGNO</v>
          </cell>
          <cell r="V64">
            <v>10028624200</v>
          </cell>
          <cell r="W64" t="str">
            <v>L-S 10:00-20:00</v>
          </cell>
          <cell r="X64" t="str">
            <v>GALLO ALVARADO CARLO MAGNO</v>
          </cell>
          <cell r="Y64" t="str">
            <v>G99931767@claro.com.pe</v>
          </cell>
          <cell r="Z64" t="str">
            <v>G99931767@claro.com.pe</v>
          </cell>
          <cell r="AA64" t="str">
            <v>Roxana Tafur</v>
          </cell>
          <cell r="AB64" t="str">
            <v>Cristofer Ramirez</v>
          </cell>
          <cell r="AC64" t="str">
            <v>Eduardo Dulubier</v>
          </cell>
          <cell r="AD64" t="str">
            <v>Bruno Heredia</v>
          </cell>
          <cell r="AE64" t="str">
            <v>NO</v>
          </cell>
          <cell r="AF64" t="str">
            <v>GALLO_ALVARADO_CARLO</v>
          </cell>
        </row>
        <row r="65">
          <cell r="C65" t="str">
            <v>ACD PIURA ENLACE</v>
          </cell>
          <cell r="D65" t="str">
            <v>AJ85</v>
          </cell>
          <cell r="E65">
            <v>0</v>
          </cell>
          <cell r="F65">
            <v>0</v>
          </cell>
          <cell r="G65">
            <v>0</v>
          </cell>
          <cell r="H65" t="str">
            <v>EDUARDO DULUBIER</v>
          </cell>
          <cell r="I65">
            <v>1</v>
          </cell>
          <cell r="J65">
            <v>1</v>
          </cell>
          <cell r="K65">
            <v>43709</v>
          </cell>
          <cell r="L65" t="str">
            <v>No</v>
          </cell>
          <cell r="M65" t="str">
            <v>No</v>
          </cell>
          <cell r="N65" t="str">
            <v>Full Carga</v>
          </cell>
          <cell r="O65">
            <v>0</v>
          </cell>
          <cell r="P65" t="str">
            <v xml:space="preserve">AV. Loreto 302 </v>
          </cell>
          <cell r="Q65" t="str">
            <v>PIURA</v>
          </cell>
          <cell r="R65" t="str">
            <v>PIURA</v>
          </cell>
          <cell r="S65" t="str">
            <v>PIURA</v>
          </cell>
          <cell r="T65" t="str">
            <v>AV. Loreto 302 - PIURA - PIURA</v>
          </cell>
          <cell r="U65" t="str">
            <v>ENLACE BUSINESS EIRL</v>
          </cell>
          <cell r="V65">
            <v>20526079222</v>
          </cell>
          <cell r="W65" t="str">
            <v>L-S 10:00-20:00</v>
          </cell>
          <cell r="X65" t="str">
            <v>Fiorella Takamura</v>
          </cell>
          <cell r="Y65" t="str">
            <v>ollerena@claroenlace.com</v>
          </cell>
          <cell r="Z65" t="str">
            <v>ollerena@claroenlace.com</v>
          </cell>
          <cell r="AA65" t="str">
            <v>Roxana Tafur</v>
          </cell>
          <cell r="AB65" t="str">
            <v>Cristofer Ramirez</v>
          </cell>
          <cell r="AC65" t="str">
            <v>Eduardo Dulubier</v>
          </cell>
          <cell r="AD65" t="str">
            <v>Joseph Chang</v>
          </cell>
          <cell r="AE65" t="str">
            <v>NO</v>
          </cell>
          <cell r="AF65" t="str">
            <v>ENLACE_D.PIURA</v>
          </cell>
        </row>
        <row r="66">
          <cell r="C66" t="str">
            <v>ACD AYABACA RAMOS</v>
          </cell>
          <cell r="D66" t="str">
            <v>LHXM</v>
          </cell>
          <cell r="E66">
            <v>0</v>
          </cell>
          <cell r="F66">
            <v>0</v>
          </cell>
          <cell r="G66">
            <v>0</v>
          </cell>
          <cell r="H66" t="str">
            <v>EDUARDO DULUBIER</v>
          </cell>
          <cell r="I66">
            <v>1</v>
          </cell>
          <cell r="J66">
            <v>2</v>
          </cell>
          <cell r="K66">
            <v>43709</v>
          </cell>
          <cell r="L66" t="str">
            <v>SI</v>
          </cell>
          <cell r="M66" t="str">
            <v>No</v>
          </cell>
          <cell r="N66" t="str">
            <v>Full Carga</v>
          </cell>
          <cell r="O66">
            <v>0</v>
          </cell>
          <cell r="P66" t="str">
            <v>CA CACERES 352</v>
          </cell>
          <cell r="Q66" t="str">
            <v xml:space="preserve">AYABACA </v>
          </cell>
          <cell r="R66" t="str">
            <v>AYABACA</v>
          </cell>
          <cell r="S66" t="str">
            <v>PIURA</v>
          </cell>
          <cell r="T66" t="str">
            <v>CA CACERES 352 - AYABACA - PIURA</v>
          </cell>
          <cell r="U66" t="str">
            <v>RAMOS RENTERIA JAIMEN ALBERTO</v>
          </cell>
          <cell r="V66">
            <v>10031068016</v>
          </cell>
          <cell r="W66" t="str">
            <v>L-S 10:00-20:00</v>
          </cell>
          <cell r="X66" t="str">
            <v>RAMOS RENTERIA JAIMEN ALBERTO</v>
          </cell>
          <cell r="Y66" t="str">
            <v>G99936575@claro.com.pe</v>
          </cell>
          <cell r="Z66" t="str">
            <v>G99936575@claro.com.pe</v>
          </cell>
          <cell r="AA66" t="str">
            <v>Roxana Tafur</v>
          </cell>
          <cell r="AB66" t="str">
            <v>Cristofer Ramirez</v>
          </cell>
          <cell r="AC66" t="str">
            <v>Eduardo Dulubier</v>
          </cell>
          <cell r="AD66" t="str">
            <v>Bruno Heredia</v>
          </cell>
          <cell r="AE66" t="str">
            <v>SI</v>
          </cell>
          <cell r="AF66" t="str">
            <v>RAMOS_D.PIURA</v>
          </cell>
        </row>
        <row r="67">
          <cell r="C67" t="str">
            <v xml:space="preserve">ACD Macalopu </v>
          </cell>
          <cell r="D67" t="str">
            <v>4L2F</v>
          </cell>
          <cell r="E67">
            <v>0</v>
          </cell>
          <cell r="F67">
            <v>0</v>
          </cell>
          <cell r="G67" t="str">
            <v>NO</v>
          </cell>
          <cell r="H67" t="str">
            <v>JOSE SANCHEZ</v>
          </cell>
          <cell r="I67">
            <v>1</v>
          </cell>
          <cell r="J67">
            <v>1</v>
          </cell>
          <cell r="K67">
            <v>43753</v>
          </cell>
          <cell r="L67" t="str">
            <v>SI</v>
          </cell>
          <cell r="M67" t="str">
            <v>NO</v>
          </cell>
          <cell r="N67" t="str">
            <v>CRL</v>
          </cell>
          <cell r="O67" t="str">
            <v>074-634678</v>
          </cell>
          <cell r="P67" t="str">
            <v>Av Tacna N°536 - Pueblo Nuevo</v>
          </cell>
          <cell r="Q67" t="str">
            <v>Pueblo Nuevo</v>
          </cell>
          <cell r="R67" t="str">
            <v>Ferreñafe</v>
          </cell>
          <cell r="S67" t="str">
            <v>LAMABAYEQUE</v>
          </cell>
          <cell r="T67" t="str">
            <v>Av Tacna N°536 - Pueblo Nuevo - Ferreñafe - Lambayeque</v>
          </cell>
          <cell r="U67" t="str">
            <v>TELECOMUNICACIONES MACALOPU &amp; ASOCIADOS EIRL</v>
          </cell>
          <cell r="V67">
            <v>20604989184</v>
          </cell>
          <cell r="W67" t="str">
            <v>L-S 10:00-20:00</v>
          </cell>
          <cell r="X67" t="str">
            <v xml:space="preserve">Gladys Maria Macalopu Purizaca </v>
          </cell>
          <cell r="Y67" t="str">
            <v>G99940007@claro.com.pe</v>
          </cell>
          <cell r="Z67" t="str">
            <v>G99940007@claro.com.pe</v>
          </cell>
          <cell r="AA67" t="str">
            <v>Roxana Tafur</v>
          </cell>
          <cell r="AB67" t="str">
            <v>Maria Elena Barriga</v>
          </cell>
          <cell r="AC67" t="str">
            <v>Jose Sanchez</v>
          </cell>
          <cell r="AD67" t="str">
            <v>Julio Yoshiro Tenorio Yaipen</v>
          </cell>
          <cell r="AE67" t="str">
            <v>SI</v>
          </cell>
          <cell r="AF67" t="str">
            <v>MACALOPU_LAM</v>
          </cell>
        </row>
        <row r="68">
          <cell r="C68" t="str">
            <v>ACD GOMEZ E AGUIRRE</v>
          </cell>
          <cell r="D68" t="str">
            <v>UHS6</v>
          </cell>
          <cell r="E68">
            <v>0</v>
          </cell>
          <cell r="F68">
            <v>0</v>
          </cell>
          <cell r="G68">
            <v>0</v>
          </cell>
          <cell r="H68" t="str">
            <v>DANNY SIFUENTES</v>
          </cell>
          <cell r="I68">
            <v>2</v>
          </cell>
          <cell r="J68">
            <v>1</v>
          </cell>
          <cell r="K68">
            <v>43748</v>
          </cell>
          <cell r="L68" t="str">
            <v>NO</v>
          </cell>
          <cell r="M68" t="str">
            <v>NO</v>
          </cell>
          <cell r="N68" t="str">
            <v>NO</v>
          </cell>
          <cell r="O68">
            <v>0</v>
          </cell>
          <cell r="P68" t="str">
            <v>JIRON ELIAS AGUIRRE 311 - CASCO URBANO</v>
          </cell>
          <cell r="Q68" t="str">
            <v>CHIMBOTE</v>
          </cell>
          <cell r="R68" t="str">
            <v>SANTA</v>
          </cell>
          <cell r="S68" t="str">
            <v>ANCASH</v>
          </cell>
          <cell r="T68" t="str">
            <v>JIRON ELIAS AGUIRRE 311 - CASCO URBANO CHIMBOTE - SANTA - ANCASH</v>
          </cell>
          <cell r="U68" t="str">
            <v>GOMEZ EXPORTADORES E IMPORTADORES SAC</v>
          </cell>
          <cell r="V68">
            <v>20531638311</v>
          </cell>
          <cell r="W68" t="str">
            <v>L-S 10:00-20:00</v>
          </cell>
          <cell r="X68" t="str">
            <v>GOMEZ GAMARRA GILBERTO FRANCISCO</v>
          </cell>
          <cell r="Y68" t="str">
            <v>Dac Socio Gomez expor Ancash &lt;C11001517@claro.com.pe&gt;</v>
          </cell>
          <cell r="Z68" t="str">
            <v>Dac  Gomez expor Ancash &lt;D11001517@claro.com.pe&gt;</v>
          </cell>
          <cell r="AA68" t="str">
            <v>Roxana Tafur</v>
          </cell>
          <cell r="AB68" t="str">
            <v>Maria Elena Barriga</v>
          </cell>
          <cell r="AC68" t="str">
            <v>Danny Sifuentes</v>
          </cell>
          <cell r="AD68" t="str">
            <v>CHRISTIAN SALAZAR</v>
          </cell>
          <cell r="AE68" t="str">
            <v>No</v>
          </cell>
          <cell r="AF68" t="str">
            <v>GOMEZ EXPOR_DAC.ANCS</v>
          </cell>
        </row>
        <row r="69">
          <cell r="C69" t="str">
            <v>ACD DATA CEL CHEPEN</v>
          </cell>
          <cell r="D69" t="str">
            <v>A495</v>
          </cell>
          <cell r="E69">
            <v>0</v>
          </cell>
          <cell r="F69">
            <v>0</v>
          </cell>
          <cell r="G69">
            <v>0</v>
          </cell>
          <cell r="H69" t="str">
            <v>JORGE GUARDIA</v>
          </cell>
          <cell r="I69">
            <v>1</v>
          </cell>
          <cell r="J69">
            <v>1</v>
          </cell>
          <cell r="K69">
            <v>43709</v>
          </cell>
          <cell r="L69" t="str">
            <v>SI</v>
          </cell>
          <cell r="M69" t="str">
            <v>NO</v>
          </cell>
          <cell r="N69" t="str">
            <v>CRL</v>
          </cell>
          <cell r="O69">
            <v>44448601</v>
          </cell>
          <cell r="P69" t="str">
            <v>CALLE SAN PEDRO NRO 147</v>
          </cell>
          <cell r="Q69" t="str">
            <v xml:space="preserve">CHEPEN </v>
          </cell>
          <cell r="R69" t="str">
            <v>CHEPEN</v>
          </cell>
          <cell r="S69" t="str">
            <v>LA LIBERTAD</v>
          </cell>
          <cell r="T69" t="str">
            <v>CALLE SAN PEDRO NRO 147 - CHEPEN -CHEPEN - LA LIBERTAD</v>
          </cell>
          <cell r="U69" t="str">
            <v>DATA CEL SAC</v>
          </cell>
          <cell r="V69">
            <v>20477663541</v>
          </cell>
          <cell r="W69" t="str">
            <v>L-S 09:00-19:00</v>
          </cell>
          <cell r="X69" t="str">
            <v>HELDER SANDINO MOYA AVALOS</v>
          </cell>
          <cell r="Y69" t="str">
            <v>smoya@datacelsac.com</v>
          </cell>
          <cell r="Z69">
            <v>0</v>
          </cell>
          <cell r="AA69" t="str">
            <v>Roxana Tafur</v>
          </cell>
          <cell r="AB69" t="str">
            <v>Maria Elena Barriga</v>
          </cell>
          <cell r="AC69" t="str">
            <v>JORGE GUARDIA</v>
          </cell>
          <cell r="AD69" t="str">
            <v>Jhojam Iman</v>
          </cell>
          <cell r="AE69" t="str">
            <v>NO</v>
          </cell>
          <cell r="AF69" t="str">
            <v>DATACEL_DAC.TRUJI</v>
          </cell>
        </row>
        <row r="70">
          <cell r="C70" t="str">
            <v>ACD MAHADI CHACHAPOYAS</v>
          </cell>
          <cell r="D70" t="str">
            <v>JKGZ</v>
          </cell>
          <cell r="E70" t="str">
            <v>a</v>
          </cell>
          <cell r="F70">
            <v>0</v>
          </cell>
          <cell r="G70" t="str">
            <v>NO</v>
          </cell>
          <cell r="H70" t="str">
            <v>JOSE SANCHEZ</v>
          </cell>
          <cell r="I70">
            <v>1</v>
          </cell>
          <cell r="J70">
            <v>1</v>
          </cell>
          <cell r="K70">
            <v>43781</v>
          </cell>
          <cell r="L70" t="str">
            <v>SI</v>
          </cell>
          <cell r="M70" t="str">
            <v>SI</v>
          </cell>
          <cell r="N70" t="str">
            <v>CRL</v>
          </cell>
          <cell r="O70" t="str">
            <v>076-632655</v>
          </cell>
          <cell r="P70" t="str">
            <v>Jr. Grau N° 537 - Chachapoyas</v>
          </cell>
          <cell r="Q70" t="str">
            <v>Chachapoyas</v>
          </cell>
          <cell r="R70" t="str">
            <v>Chachapoyas</v>
          </cell>
          <cell r="S70" t="str">
            <v>Amazonas</v>
          </cell>
          <cell r="T70" t="str">
            <v>Jr. Grau N° 537 - Chachapoyas - Chachapoyas - Amazonas</v>
          </cell>
          <cell r="U70" t="str">
            <v>MAHADI SAC</v>
          </cell>
          <cell r="V70">
            <v>20602348157</v>
          </cell>
          <cell r="W70" t="str">
            <v>L-S 10:00-20:00</v>
          </cell>
          <cell r="X70" t="str">
            <v>Miguel Angel Ilman Ñontol</v>
          </cell>
          <cell r="Y70" t="str">
            <v>G99934768@claro.com.pe</v>
          </cell>
          <cell r="Z70" t="str">
            <v>D99934949@CLARO.COM.PE</v>
          </cell>
          <cell r="AA70" t="str">
            <v>Roxana Tafur</v>
          </cell>
          <cell r="AB70" t="str">
            <v>Maria Elena Barriga</v>
          </cell>
          <cell r="AC70" t="str">
            <v>Jose Sanchez</v>
          </cell>
          <cell r="AD70" t="str">
            <v>Oscar Llefferson Limay Huaman</v>
          </cell>
          <cell r="AE70" t="str">
            <v>SI</v>
          </cell>
          <cell r="AF70" t="str">
            <v>MAHADI_STGO</v>
          </cell>
        </row>
        <row r="71">
          <cell r="C71" t="str">
            <v>ACD JOSOL CHACHAPOYAS</v>
          </cell>
          <cell r="D71" t="str">
            <v>A556</v>
          </cell>
          <cell r="E71" t="str">
            <v>a</v>
          </cell>
          <cell r="F71">
            <v>0</v>
          </cell>
          <cell r="G71" t="str">
            <v>NO</v>
          </cell>
          <cell r="H71" t="str">
            <v>JOSE SANCHEZ</v>
          </cell>
          <cell r="I71">
            <v>1</v>
          </cell>
          <cell r="J71">
            <v>1</v>
          </cell>
          <cell r="K71">
            <v>43777</v>
          </cell>
          <cell r="L71" t="str">
            <v>SI</v>
          </cell>
          <cell r="M71" t="str">
            <v>SI</v>
          </cell>
          <cell r="N71" t="str">
            <v>CRL</v>
          </cell>
          <cell r="O71" t="str">
            <v>041-631183</v>
          </cell>
          <cell r="P71" t="str">
            <v>Jr Grau N° 609 - Chachapoyas</v>
          </cell>
          <cell r="Q71" t="str">
            <v>Chachapoyas</v>
          </cell>
          <cell r="R71" t="str">
            <v>Chachapoyas</v>
          </cell>
          <cell r="S71" t="str">
            <v>Amazonas</v>
          </cell>
          <cell r="T71" t="str">
            <v>Jr. Grau N° 609 - Chachapoyas - Chachapoyas - Amazonas</v>
          </cell>
          <cell r="U71" t="str">
            <v>TELECOMUNICACIONES JOSOL EIRL</v>
          </cell>
          <cell r="V71">
            <v>20487468534</v>
          </cell>
          <cell r="W71" t="str">
            <v>L-S 10:00-20:00</v>
          </cell>
          <cell r="X71" t="str">
            <v>Jose Alexander Olivos Delgado</v>
          </cell>
          <cell r="Y71" t="str">
            <v>C11001662@claro.com.pe</v>
          </cell>
          <cell r="Z71">
            <v>0</v>
          </cell>
          <cell r="AA71" t="str">
            <v>Roxana Tafur</v>
          </cell>
          <cell r="AB71" t="str">
            <v>Maria Elena Barriga</v>
          </cell>
          <cell r="AC71" t="str">
            <v>Jose Sanchez</v>
          </cell>
          <cell r="AD71" t="str">
            <v>Oscar Llefferson Limay Huaman</v>
          </cell>
          <cell r="AE71" t="str">
            <v>SI</v>
          </cell>
          <cell r="AF71" t="str">
            <v>TELE JOSOL_DAC.AMAZO</v>
          </cell>
        </row>
        <row r="72">
          <cell r="C72" t="str">
            <v>ACD NAMLO PIZARRO</v>
          </cell>
          <cell r="D72" t="str">
            <v>1G3G</v>
          </cell>
          <cell r="E72">
            <v>0</v>
          </cell>
          <cell r="F72">
            <v>0</v>
          </cell>
          <cell r="G72" t="str">
            <v>NO</v>
          </cell>
          <cell r="H72" t="str">
            <v>JORGE GUARDIA</v>
          </cell>
          <cell r="I72">
            <v>1</v>
          </cell>
          <cell r="J72">
            <v>1</v>
          </cell>
          <cell r="K72">
            <v>43709</v>
          </cell>
          <cell r="L72" t="str">
            <v>NO</v>
          </cell>
          <cell r="M72" t="str">
            <v>NO</v>
          </cell>
          <cell r="N72" t="str">
            <v>CRL</v>
          </cell>
          <cell r="O72">
            <v>44766181</v>
          </cell>
          <cell r="P72" t="str">
            <v>JIRON PIZARRO 571 - CERCADO- TRUJILLO</v>
          </cell>
          <cell r="Q72" t="str">
            <v>TRUJILLO</v>
          </cell>
          <cell r="R72" t="str">
            <v xml:space="preserve">TRUJILLO </v>
          </cell>
          <cell r="S72" t="str">
            <v>LA LIBERTAD</v>
          </cell>
          <cell r="T72" t="str">
            <v>JIRON PIZARRO 571 - CERCADO- TRUJILLO - TRUJILLO- LA LIBERTAD</v>
          </cell>
          <cell r="U72" t="str">
            <v>NAMLO PERU S.A.C.</v>
          </cell>
          <cell r="V72">
            <v>20601971438</v>
          </cell>
          <cell r="W72" t="str">
            <v>L-S 09:00-19:00</v>
          </cell>
          <cell r="X72" t="str">
            <v xml:space="preserve">MORI CHUQUI DE HUAMAN LUZ ESPERANZA </v>
          </cell>
          <cell r="Y72" t="str">
            <v>Dac socio 4858054 Namlo.d 99934007 &lt;G99934007@claro.com.pe&gt;</v>
          </cell>
          <cell r="Z72">
            <v>0</v>
          </cell>
          <cell r="AA72" t="str">
            <v>Roxana Tafur</v>
          </cell>
          <cell r="AB72" t="str">
            <v>Maria Elena Barriga</v>
          </cell>
          <cell r="AC72" t="str">
            <v>JORGE GUARDIA</v>
          </cell>
          <cell r="AD72" t="str">
            <v>Jhojam Iman</v>
          </cell>
          <cell r="AE72" t="str">
            <v>NO</v>
          </cell>
          <cell r="AF72" t="str">
            <v>NAMLO.D_TRU</v>
          </cell>
        </row>
        <row r="73">
          <cell r="C73" t="str">
            <v>ACD TUMBES FUTURAMA II</v>
          </cell>
          <cell r="D73" t="str">
            <v>A631</v>
          </cell>
          <cell r="E73" t="str">
            <v>II</v>
          </cell>
          <cell r="F73">
            <v>0</v>
          </cell>
          <cell r="G73">
            <v>0</v>
          </cell>
          <cell r="H73" t="str">
            <v>EDUARDO DULUBIER</v>
          </cell>
          <cell r="I73">
            <v>1</v>
          </cell>
          <cell r="J73">
            <v>1</v>
          </cell>
          <cell r="K73" t="str">
            <v>31/09/2018</v>
          </cell>
          <cell r="L73" t="str">
            <v>No</v>
          </cell>
          <cell r="M73" t="str">
            <v>No</v>
          </cell>
          <cell r="N73">
            <v>0</v>
          </cell>
          <cell r="O73">
            <v>72600909</v>
          </cell>
          <cell r="P73" t="str">
            <v>Calle Piura 834 - Tumbes</v>
          </cell>
          <cell r="Q73" t="str">
            <v>TUMBES</v>
          </cell>
          <cell r="R73" t="str">
            <v>TUMBES</v>
          </cell>
          <cell r="S73" t="str">
            <v>TUMBES</v>
          </cell>
          <cell r="T73" t="str">
            <v>CA SIMON BOLIVAR 252 - Tumbes</v>
          </cell>
          <cell r="U73" t="str">
            <v>FUTURAMA E.I.R.L</v>
          </cell>
          <cell r="V73">
            <v>20409384863</v>
          </cell>
          <cell r="W73" t="str">
            <v>L-S 10:00-20:00</v>
          </cell>
          <cell r="X73" t="str">
            <v>NORIEGA CALDERON FATIMA DEL SOCORRO</v>
          </cell>
          <cell r="Y73" t="str">
            <v>FNORIEGA@FUTURAMAPERU.COM</v>
          </cell>
          <cell r="Z73" t="str">
            <v>FNORIEGA@FUTURAMAPERU.COM</v>
          </cell>
          <cell r="AA73" t="str">
            <v>Roxana Tafur</v>
          </cell>
          <cell r="AB73" t="str">
            <v>Francisco Requena</v>
          </cell>
          <cell r="AC73" t="str">
            <v>Eduardo Dulubier</v>
          </cell>
          <cell r="AD73" t="str">
            <v>Omar Guerrero</v>
          </cell>
          <cell r="AE73" t="str">
            <v>NO</v>
          </cell>
          <cell r="AF73" t="str">
            <v>FUTURAMA_DAC.TUMBES</v>
          </cell>
        </row>
        <row r="74">
          <cell r="C74" t="str">
            <v>ACD SULLANA DAPTA</v>
          </cell>
          <cell r="D74" t="str">
            <v>DY27</v>
          </cell>
          <cell r="E74">
            <v>0</v>
          </cell>
          <cell r="F74">
            <v>0</v>
          </cell>
          <cell r="G74">
            <v>0</v>
          </cell>
          <cell r="H74" t="str">
            <v>EDUARDO DULUBIER</v>
          </cell>
          <cell r="I74">
            <v>1</v>
          </cell>
          <cell r="J74">
            <v>1</v>
          </cell>
          <cell r="K74">
            <v>43800</v>
          </cell>
          <cell r="L74" t="str">
            <v>No</v>
          </cell>
          <cell r="M74" t="str">
            <v>No</v>
          </cell>
          <cell r="N74">
            <v>0</v>
          </cell>
          <cell r="O74">
            <v>0</v>
          </cell>
          <cell r="P74" t="str">
            <v>TRANSVERSAL TARAPACA 578</v>
          </cell>
          <cell r="Q74" t="str">
            <v>SULLANA</v>
          </cell>
          <cell r="R74" t="str">
            <v>SULLANA</v>
          </cell>
          <cell r="S74" t="str">
            <v>PIURA</v>
          </cell>
          <cell r="T74" t="str">
            <v>TRANSVERSAL TARAPACA 578 -SULLANA - PIURA</v>
          </cell>
          <cell r="U74" t="str">
            <v>DAPTA MOBILE DISTRIBUIDOR AUTORIZADO E.I.R.L</v>
          </cell>
          <cell r="V74">
            <v>20603596383</v>
          </cell>
          <cell r="W74" t="str">
            <v>L-S 10:00-20:00</v>
          </cell>
          <cell r="X74" t="str">
            <v>AGURTO MIRANDA DENISSE JACQUELINE</v>
          </cell>
          <cell r="Y74" t="str">
            <v>G99934768@claro.com.pe</v>
          </cell>
          <cell r="Z74" t="str">
            <v>G99934768@claro.com.pe</v>
          </cell>
          <cell r="AA74" t="str">
            <v>Roxana Tafur</v>
          </cell>
          <cell r="AB74" t="str">
            <v>Maria Elena Barriga</v>
          </cell>
          <cell r="AC74" t="str">
            <v>Eduardo Dulubier</v>
          </cell>
          <cell r="AD74" t="str">
            <v>Joseph Chang</v>
          </cell>
          <cell r="AE74" t="str">
            <v>NO</v>
          </cell>
          <cell r="AF74" t="str">
            <v>DAPTAPIURA</v>
          </cell>
        </row>
        <row r="75">
          <cell r="C75" t="str">
            <v>ACD JAEN INFOCENTRO II</v>
          </cell>
          <cell r="D75">
            <v>0</v>
          </cell>
          <cell r="E75">
            <v>0</v>
          </cell>
          <cell r="F75">
            <v>0</v>
          </cell>
          <cell r="G75" t="str">
            <v>NO</v>
          </cell>
          <cell r="H75" t="str">
            <v>JOSE SANCHEZ</v>
          </cell>
          <cell r="I75">
            <v>1</v>
          </cell>
          <cell r="J75">
            <v>1</v>
          </cell>
          <cell r="K75" t="str">
            <v>01.02.2020</v>
          </cell>
          <cell r="L75" t="str">
            <v>SI</v>
          </cell>
          <cell r="M75" t="str">
            <v>SI</v>
          </cell>
          <cell r="N75" t="str">
            <v>CRL</v>
          </cell>
          <cell r="O75" t="str">
            <v>Sin telefono</v>
          </cell>
          <cell r="P75" t="str">
            <v>CALLE MARISCAL CASTILLA 348 - Jaen</v>
          </cell>
          <cell r="Q75" t="str">
            <v>JAEN</v>
          </cell>
          <cell r="R75" t="str">
            <v>JAEN</v>
          </cell>
          <cell r="S75" t="str">
            <v>CAJAMARCA</v>
          </cell>
          <cell r="T75" t="str">
            <v>CALLE MARISCAL CASTILLA 348 - Jaen - Jaen - Cajamarca</v>
          </cell>
          <cell r="U75" t="str">
            <v>INFOCENTRO SRL</v>
          </cell>
          <cell r="V75">
            <v>20479627143</v>
          </cell>
          <cell r="W75" t="str">
            <v>L-S 10:00-20:00</v>
          </cell>
          <cell r="X75" t="str">
            <v>Juan Carlos Altamirano Oporto</v>
          </cell>
          <cell r="Y75" t="str">
            <v>erodriguez.dealer@claro.com.pe</v>
          </cell>
          <cell r="Z75" t="str">
            <v>erodriguez.dealer@claro.com.pe</v>
          </cell>
          <cell r="AA75" t="str">
            <v>Roxana Tafur</v>
          </cell>
          <cell r="AB75" t="str">
            <v>Maria Elena Barriga</v>
          </cell>
          <cell r="AC75" t="str">
            <v>Jose Sanchez</v>
          </cell>
          <cell r="AD75" t="str">
            <v>Cesar pasco</v>
          </cell>
          <cell r="AE75" t="str">
            <v>NO</v>
          </cell>
          <cell r="AF75" t="str">
            <v>INFOCENTRO_D.JAEN2</v>
          </cell>
        </row>
        <row r="76">
          <cell r="C76" t="str">
            <v>ACD REAL PLAZA NILTON SILVA</v>
          </cell>
          <cell r="D76">
            <v>0</v>
          </cell>
          <cell r="E76">
            <v>0</v>
          </cell>
          <cell r="F76">
            <v>0</v>
          </cell>
          <cell r="G76" t="str">
            <v>NO</v>
          </cell>
          <cell r="H76" t="str">
            <v>JOSE SANCHEZ</v>
          </cell>
          <cell r="I76">
            <v>1</v>
          </cell>
          <cell r="J76">
            <v>1</v>
          </cell>
          <cell r="K76" t="str">
            <v>01.02.2020</v>
          </cell>
          <cell r="L76" t="str">
            <v>NO</v>
          </cell>
          <cell r="M76" t="str">
            <v>NO</v>
          </cell>
          <cell r="N76" t="str">
            <v>CRL</v>
          </cell>
          <cell r="O76" t="str">
            <v>Sin telefono</v>
          </cell>
          <cell r="P76" t="str">
            <v>Miguel de Cervantes 300 - Real Plaza</v>
          </cell>
          <cell r="Q76" t="str">
            <v>CHICLAYO</v>
          </cell>
          <cell r="R76" t="str">
            <v>CHICLAYO</v>
          </cell>
          <cell r="S76" t="str">
            <v>LAMABAYEQUE</v>
          </cell>
          <cell r="T76">
            <v>0</v>
          </cell>
          <cell r="U76" t="str">
            <v>NILTON CESAR SILVA FLORES</v>
          </cell>
          <cell r="V76">
            <v>10431908471</v>
          </cell>
          <cell r="W76" t="str">
            <v>L-S 10:00-20:00</v>
          </cell>
          <cell r="X76" t="str">
            <v>Nilton Cesar Silva Flores</v>
          </cell>
          <cell r="Y76" t="str">
            <v>C59303@claro.com.pe</v>
          </cell>
          <cell r="Z76" t="str">
            <v>C59303@claro.com.pe</v>
          </cell>
          <cell r="AA76" t="str">
            <v>Roxana Tafur</v>
          </cell>
          <cell r="AB76" t="str">
            <v>Maria Elena Barriga</v>
          </cell>
          <cell r="AC76" t="str">
            <v>Jose Sanchez</v>
          </cell>
          <cell r="AD76" t="str">
            <v>Julio Yoshiro Tenorio Yaipen</v>
          </cell>
          <cell r="AE76" t="str">
            <v>NO</v>
          </cell>
          <cell r="AF76" t="str">
            <v>SILVAFLORES_D.CHICLA</v>
          </cell>
        </row>
      </sheetData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-JIMENEZ" refreshedDate="44869.361312499997" createdVersion="5" refreshedVersion="5" minRefreshableVersion="3" recordCount="107" xr:uid="{00000000-000A-0000-FFFF-FFFF08000000}">
  <cacheSource type="worksheet">
    <worksheetSource ref="A1:Q108" sheet="BASE"/>
  </cacheSource>
  <cacheFields count="17">
    <cacheField name="REGIÓN" numFmtId="0">
      <sharedItems count="5">
        <s v="Centro"/>
        <s v="Lima"/>
        <s v="Norte"/>
        <s v="Sur" u="1"/>
        <s v="Lima " u="1"/>
      </sharedItems>
    </cacheField>
    <cacheField name="CÓDIGO PDV" numFmtId="0">
      <sharedItems containsMixedTypes="1" containsNumber="1" containsInteger="1" minValue="6001" maxValue="4857964" count="86">
        <s v="FQ65"/>
        <s v="V057"/>
        <s v="FR27"/>
        <s v="DOJ5"/>
        <s v="A319"/>
        <s v="D287"/>
        <s v="R036"/>
        <s v="QXKE"/>
        <s v="D927"/>
        <s v="W33V"/>
        <s v="JPEN"/>
        <s v="39TH"/>
        <s v="A985"/>
        <s v="Y5R7"/>
        <s v="A885"/>
        <s v="R025"/>
        <s v="R486"/>
        <s v="RPQU"/>
        <n v="4857964"/>
        <s v="IDY5"/>
        <s v="D926"/>
        <s v="B4BT"/>
        <s v="378Y"/>
        <s v="JYSP"/>
        <s v="MEMR"/>
        <s v="AGJS"/>
        <s v="3X40"/>
        <s v="A891"/>
        <s v="NB94"/>
        <s v="IRY6"/>
        <s v="A335"/>
        <n v="6001"/>
        <s v="XP41"/>
        <s v="MCXT"/>
        <s v="0PXA"/>
        <s v="JISP"/>
        <s v="D719"/>
        <s v="STF8"/>
        <s v="VU3L"/>
        <s v="9W9Z"/>
        <s v="IQO8"/>
        <s v="APOK"/>
        <s v="R244"/>
        <s v="D164"/>
        <s v="A283"/>
        <s v="D816"/>
        <s v="FR94"/>
        <s v="D659"/>
        <s v="D304"/>
        <s v="FQ30"/>
        <s v="D691"/>
        <s v="D548"/>
        <s v="SIUO"/>
        <s v="D271"/>
        <s v="G2Y6"/>
        <s v="UHS6"/>
        <s v="YKVA"/>
        <s v="51T5"/>
        <s v="D906"/>
        <s v="FXTN"/>
        <s v="A873"/>
        <s v="D899"/>
        <s v="WHSR"/>
        <s v="D089"/>
        <s v="R550"/>
        <s v="R143"/>
        <s v="A828"/>
        <s v="A616"/>
        <s v="R016"/>
        <s v="AFE9"/>
        <s v="KHO5"/>
        <s v="A658"/>
        <s v="D467"/>
        <s v="Z12E"/>
        <s v="R516"/>
        <s v="D885"/>
        <s v="AARAMIRO CAJAMARCA"/>
        <s v="MXKY"/>
        <s v="A487"/>
        <s v="ZLCE"/>
        <s v="A252"/>
        <s v="A556"/>
        <s v="3CNQ"/>
        <s v="A - 715"/>
        <s v="MAHADI_CAJ"/>
        <s v="R272"/>
      </sharedItems>
    </cacheField>
    <cacheField name="NUEVO NOMBRE" numFmtId="0">
      <sharedItems count="120">
        <s v="ACD Ayacucho Amovil"/>
        <s v="ACD Marcona Severino"/>
        <s v="ACD Huancavelica CellShop"/>
        <s v="ACD Yupanqui Reyes Raul"/>
        <s v="ACD Concepción UMI CellPhone"/>
        <s v="ACD La Merced Inversol"/>
        <s v="ACD Jauja Doble S"/>
        <s v="ACD Pichanaqui Inversol"/>
        <s v="ACD PANGOA RC"/>
        <s v="ACD Tarma Inversol"/>
        <s v="ACD La Oroya Inversol"/>
        <s v="ACD Pasco Cell Shop"/>
        <s v="ACD Smart Moviles Rioja"/>
        <s v="ACD Luatel"/>
        <s v="ACD Macro Telcom Moyobamba"/>
        <s v="ACD Selva Tel.Com EIRL"/>
        <s v="ACD Juanjui Silcom"/>
        <s v="ACD Ayacucho Smart"/>
        <s v="ACD Ayacucho EYS"/>
        <s v="ACD Ayacucho RC "/>
        <s v="DAC PABORO HUANCAVELICA"/>
        <s v="DAC YUPANQUI REYES RAUL"/>
        <s v="ACD PARE "/>
        <s v="CELL SHOP SELVA"/>
        <s v="OVERALL ORIENTE"/>
        <s v="INV REC SELVA HUANUC"/>
        <s v="ACD J&amp;L REGINA COMUNICACIONES"/>
        <s v="DISTRIBUIDORA KERAMIK F&amp;G EIRL"/>
        <s v="CHALCO CARDENAS DAVID GUILLERMO"/>
        <s v="ESPINOZA SALCEDO RAFAEL GERARDO"/>
        <s v="MCP COMUNICACIONES E.I.R.L."/>
        <s v="GRUPO DE EMPRESARIOS JJ S.A.C"/>
        <s v="ACD RC TELECOMUNICACIONES"/>
        <s v="DAC HQCM JUNIN"/>
        <s v="ACD Huancayo Umicell"/>
        <s v="DAC GL MOVILES"/>
        <s v="DAC MOVILMAX"/>
        <s v="DAC VYV"/>
        <s v="DAC CEDCA"/>
        <s v="CELL SHOP COMUNICATION"/>
        <s v="ACD Overall Oriente SAC"/>
        <s v="ACD  Silray Comunicaciones"/>
        <s v="ACD Pacheco Espinoza Magno"/>
        <s v="ACD JAVIER CASTILLO HOYOS"/>
        <s v="ACD ELVIS SANTOS"/>
        <s v="ACD INVERSOL RECARGA SELVA"/>
        <s v="ACD CARLOS VILCHEZ"/>
        <s v="ACD ANGEL MIRABAL"/>
        <s v="ACD MARLEMITH PONCE"/>
        <s v="ACD Puente Piedra Delima Norte"/>
        <s v="ACD Lurín Telsur"/>
        <s v="ACD Chosica RyM"/>
        <s v="ACD  Cañete Jean Paul"/>
        <s v="ACD  Imperial Jean Paul"/>
        <s v="ACD Mega Plaza Cañete Jean Paul"/>
        <s v="ACD Imperial 28 de Julio Jean Paul"/>
        <s v="CAP Huaral Huaytelcoms"/>
        <s v="ACD Mala Jean Paul "/>
        <s v="ACD Barranca Inversol"/>
        <s v="ACD JR. DE LA UNION INVERSOL"/>
        <s v="CHOSICA 1"/>
        <s v="ISLA SANTA CLARA"/>
        <s v="ZARATE 1"/>
        <s v="ACD Technova_Santa Eulalia"/>
        <s v="ACD Atocongo"/>
        <s v="ACD SAN JUAN AYELEN"/>
        <s v="ACD IZAGUIRRE REDCOTEA"/>
        <s v="ACD GOMEZ CASMA"/>
        <s v="ACD KM LUNA HUARAZ"/>
        <s v="ACD IMHUAR HUARMEY"/>
        <s v="ACD GOMEZ NUEVO CHIMBOTE"/>
        <s v="ACD LLECLLIS CARAZ"/>
        <s v="ACD Sullana Infante"/>
        <s v="ACD Bongara Pedro Ruiz "/>
        <s v="ACD CHACHAPOYAS INCATE"/>
        <s v="ACD Cajabamba Calderon"/>
        <s v="ACD MILITEL Bambamarca"/>
        <s v="ACD JAEN INFOCENTRO II"/>
        <s v="ACD Rodriguez de Mendoza IncaTel"/>
        <s v="ACD PUCARA"/>
        <s v="ACD MyA CHAO"/>
        <s v="ACD KyC Pacasmayo"/>
        <s v="ACD MyA VIRU"/>
        <s v="ACD Chulucanas Peru Phone"/>
        <s v="ACD Sechura Peru Phone"/>
        <s v="ACD SULLANA CARDEY"/>
        <s v="ACD Sullana Peru Phone"/>
        <s v="ACD Talara Enlace"/>
        <s v="ACD PATRICK HUAMACHUCO"/>
        <s v="ACD PATRICK OTUZCO"/>
        <s v="ACD Tantaquispe Santiago de Chuco"/>
        <s v="ACD Yoner Bagua"/>
        <s v="ACD AFERVITEL San Jose"/>
        <s v="ACD Chota Takisoft"/>
        <s v="ACD Atencio Celendin"/>
        <s v="ACD Cell Service San Marcos"/>
        <s v="ACD Cutervo Takisoft"/>
        <s v="ACD Agtel Chepen"/>
        <s v="ACD NILTON SILVA FLORES Jose Balta"/>
        <s v="ACD JOSOL CHACHAPOYAS"/>
        <s v="ACD UTCUBAMBA JOSOL"/>
        <s v="ACD GOMEZ CHIMBOTE"/>
        <s v="ACD OVERALL CHIMBOTE"/>
        <s v="ACD Lugatel Cajamarca CC Real Plaza"/>
        <s v="ACD Mahadi Cajamarca El Quinde"/>
        <s v="ACD Nibep Cajamarca"/>
        <s v="ACD Lugatel Cajamarca"/>
        <s v="ACD Andahuaylas Comverza" u="1"/>
        <s v="ACD Mollendo Kimluha / SOLO CHIP" u="1"/>
        <s v="ACD Caraveli Bryx" u="1"/>
        <s v="ACD El Collao Comsurpe" u="1"/>
        <s v="ACD Sullana Carrillo" u="1"/>
        <s v="ACD ATENCIO Celendín" u="1"/>
        <s v="Celulares Marina Ilo" u="1"/>
        <s v="ACD Camana Kimluha" u="1"/>
        <s v="ACD Caylloma BJR" u="1"/>
        <s v="ACD LLECLLISH HUAYLAS" u="1"/>
        <s v="ACD JAEN INFOCENTRO" u="1"/>
        <s v="ACD Quillabamba Melannie I" u="1"/>
        <s v="ACD Urubamba Cobertura" u="1"/>
      </sharedItems>
    </cacheField>
    <cacheField name="PDV EN SISACT" numFmtId="0">
      <sharedItems count="95">
        <s v="AREMOV_D.AYACUCHO"/>
        <s v="SEVERINOPER_PVA.ICA "/>
        <s v="CELL SHOP_D.HUANCAVE"/>
        <s v="YUPANQUI REYES HCV"/>
        <s v="UMICELL_D.JUNIN"/>
        <s v="INV SOLANO_D.HYO6"/>
        <s v="DOBLE S_D.JUNIN"/>
        <s v="REC TELECOM JUNIN"/>
        <s v="CELLSHOP_D.PASCO"/>
        <s v="SMARMO RIOJA"/>
        <s v="LUATEL_TARAPOTO"/>
        <s v="MACRO MOYOBAMBA"/>
        <s v="SELVA TEL_D.MOYOBAMBA"/>
        <s v="SILCOM JUANJUI"/>
        <s v="SMART BUSI_D.AYACUCH"/>
        <s v="EYS MOVILES_D.AYACU"/>
        <s v="RC TELECOM_D.AYACU"/>
        <s v="PABORO HUANCAVELICA"/>
        <s v="IDY5_PARECUCHULA HVCA"/>
        <s v="CELLSHOPSE_D.HUANUCO"/>
        <s v="OVERALL HUANUCO"/>
        <s v="INV REC SELVA HUANUC"/>
        <s v="J&amp;L ICA"/>
        <s v="DAC KERAMIK ICA"/>
        <s v="D CHALCO ICA"/>
        <s v="ESSAL CHINCHA"/>
        <s v="MCO COMUNI D ICA"/>
        <s v="EMP JJ ICA"/>
        <s v="RC TELECOM JUNIN_ QXKE"/>
        <s v="HQCM JUNIN"/>
        <s v="UMICELL_D.HUANCAYO1"/>
        <s v="GL MOVILES_D.IQUITOS"/>
        <s v="MOVILMAX LORETO"/>
        <s v="VYV IQUITOS"/>
        <s v="CEDCA LORETO"/>
        <s v="OVERALL_TARAPOTO"/>
        <s v="SILCOM_JUANJUI"/>
        <s v="PESMAG_DP.TOCACHE"/>
        <s v="JAVICAS_MOYOBAMBA"/>
        <s v="DAC SANTOS VELA UCA "/>
        <s v="INV REC SELVA UCAYA -"/>
        <s v="DAC VIYACAL UCAYALI"/>
        <s v="MIRABAL QUISPE HEYERBE ANGEL"/>
        <s v="PONCE GALAN MARELMITH MARGARITA"/>
        <s v="DELIMA_D.COMAS"/>
        <s v="TELSURSG_D.LURIN"/>
        <s v="RYM_D.LURIGAN"/>
        <s v="JEAN PAUL_D. CAÑETE"/>
        <s v="HUAYTELCOM_D.HUARAL"/>
        <s v="INV SOLAN_D.BARRANCA"/>
        <s v="INV SOLANO_D.LINCE"/>
        <s v="CLAROTELT_D.LURG"/>
        <s v="CLAROTELT_D.SJL"/>
        <s v="ACD Technova_Santa Eulalia"/>
        <s v="INV.AYELEN_D.CALLAO"/>
        <s v="REDCOTEA_D.LIMA"/>
        <s v="GOMEZ EXPOR_DAC.ANCS"/>
        <s v="KM-LUNA.HUARAZ"/>
        <s v="INVERLY_DP.HUARMEY"/>
        <s v="GRUPOLLEC_D.CARAZ"/>
        <s v="INFANTE_D.PIURA"/>
        <s v="INCA TEL_D.CHACHAPO"/>
        <s v="CALDERON_DP.CAJAB"/>
        <s v="MILITEL_CAJAMARCA"/>
        <s v="INFOCENTRO_D.JAEN"/>
        <s v="MEMODJAEN"/>
        <s v="MYA COMUNICAC_D.TRUJ6"/>
        <s v="KYC_TTPACAS"/>
        <s v="MYA COMUNICAC_D.TRUJ"/>
        <s v="PERU PHONE_D.PIURA"/>
        <s v="CARDEY_PIU"/>
        <s v="ENLBUS_D.PIURA"/>
        <s v="PACOSERGE_DAC.TRUJI"/>
        <s v="TANTAQUISPE_DP.CHU"/>
        <s v="VALDIVIAJAEN"/>
        <s v="AFERVITEL_D.CHIC"/>
        <s v="TAKISOFT_D.CHOTA"/>
        <s v="AARAMIRO CAJAMARCA"/>
        <s v="CELL_SERVICE_CAJ"/>
        <s v="TAKISOFT_DAC.CUTERVO"/>
        <s v="AGTELTRUJILLO"/>
        <s v="SILVAFLORES_D.CHICLA"/>
        <s v="TELE JOSOL_DAC.AMAZO"/>
        <s v="OVERALL_STRATEGY_ANCASH"/>
        <s v="Lugatel sac A-715"/>
        <s v="MAHADI_CAJ"/>
        <s v="NIBEP_D.CAJAMARCA"/>
        <s v="CELMAR MOQUEGUA" u="1"/>
        <s v="COBERTURA_D.CUSCO" u="1"/>
        <s v="KIMLUHA_D.AQP" u="1"/>
        <s v="COMSURPE_DAC IV" u="1"/>
        <s v="B J R COMU_DAC.ARE" u="1"/>
        <s v="ANDEAN_D.CUSCO2" u="1"/>
        <s v="COMVERZA_D.ANDAHUAY" u="1"/>
        <s v="BRYXW_DP.CARAVELI" u="1"/>
      </sharedItems>
    </cacheField>
    <cacheField name="COD_PDV" numFmtId="0">
      <sharedItems containsBlank="1" containsMixedTypes="1" containsNumber="1" containsInteger="1" minValue="4071430" maxValue="48501046"/>
    </cacheField>
    <cacheField name="DESCRIPCION" numFmtId="0">
      <sharedItems/>
    </cacheField>
    <cacheField name="DIRECCIÓN COMPLETA" numFmtId="0">
      <sharedItems/>
    </cacheField>
    <cacheField name="DISTRITO" numFmtId="0">
      <sharedItems/>
    </cacheField>
    <cacheField name="PROVINCIA" numFmtId="0">
      <sharedItems/>
    </cacheField>
    <cacheField name="DEPARTAMENTO" numFmtId="0">
      <sharedItems count="25">
        <s v="Ayacucho"/>
        <s v="Ica"/>
        <s v="Huancavelica"/>
        <s v="Junin"/>
        <s v="Pasco"/>
        <s v="San Martín"/>
        <s v="HUANUCO"/>
        <s v="LORETO"/>
        <s v="UCAYALI"/>
        <s v="Lima"/>
        <s v="Lima Provincia"/>
        <s v="Lima Provincia "/>
        <s v="Ancash"/>
        <s v="Piura"/>
        <s v="Amazonas"/>
        <s v="Cajamarca"/>
        <s v="La Libertad"/>
        <s v="Lambayeque"/>
        <s v="Moquegua" u="1"/>
        <s v="Cusco" u="1"/>
        <s v="Huancavelica " u="1"/>
        <s v="Junín" u="1"/>
        <s v="Puno" u="1"/>
        <s v="Arequipa" u="1"/>
        <s v="Apurimac" u="1"/>
      </sharedItems>
    </cacheField>
    <cacheField name="HORARIO" numFmtId="0">
      <sharedItems/>
    </cacheField>
    <cacheField name="COORDINADOR CLARO" numFmtId="0">
      <sharedItems/>
    </cacheField>
    <cacheField name="TELEFONO COORDINADOR CLARO" numFmtId="0">
      <sharedItems containsMixedTypes="1" containsNumber="1" containsInteger="1" minValue="942780190" maxValue="997109238"/>
    </cacheField>
    <cacheField name="CORREO COORDINADOR CLARO" numFmtId="0">
      <sharedItems/>
    </cacheField>
    <cacheField name="RESPONSABLE ACD" numFmtId="0">
      <sharedItems/>
    </cacheField>
    <cacheField name="TELEFONO RESPONSABLE ACD" numFmtId="0">
      <sharedItems containsMixedTypes="1" containsNumber="1" containsInteger="1" minValue="99732000" maxValue="998931470"/>
    </cacheField>
    <cacheField name="TELEFONO RESPONSABLE ACD2" numFmtId="0">
      <sharedItems containsBlank="1" containsMixedTypes="1" containsNumber="1" containsInteger="1" minValue="949075228" maxValue="9797684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-JIMENEZ" refreshedDate="44869.361312847221" createdVersion="5" refreshedVersion="5" minRefreshableVersion="3" recordCount="698" xr:uid="{00000000-000A-0000-FFFF-FFFF0D000000}">
  <cacheSource type="worksheet">
    <worksheetSource ref="A1:V1048576" sheet="BASE DACs"/>
  </cacheSource>
  <cacheFields count="22">
    <cacheField name="REGIÓN" numFmtId="0">
      <sharedItems containsBlank="1" count="8">
        <s v="Centro"/>
        <s v="Lima Provincia"/>
        <s v="Norte"/>
        <s v="Sur"/>
        <m/>
        <s v="Centro " u="1"/>
        <s v="Lima" u="1"/>
        <s v="Lima " u="1"/>
      </sharedItems>
    </cacheField>
    <cacheField name="CÓDIGO PDV" numFmtId="0">
      <sharedItems containsBlank="1"/>
    </cacheField>
    <cacheField name="NOMBRE DEL DAC" numFmtId="0">
      <sharedItems containsBlank="1"/>
    </cacheField>
    <cacheField name="TIPO DE ENTREGA" numFmtId="0">
      <sharedItems containsBlank="1" count="3">
        <s v="CHIP Y PACK"/>
        <s v="SOLO CHIP"/>
        <m/>
      </sharedItems>
    </cacheField>
    <cacheField name="PDV EN SISACT" numFmtId="0">
      <sharedItems containsBlank="1"/>
    </cacheField>
    <cacheField name="COD_PDV" numFmtId="0">
      <sharedItems containsBlank="1"/>
    </cacheField>
    <cacheField name="DESCRIPCION" numFmtId="0">
      <sharedItems containsBlank="1"/>
    </cacheField>
    <cacheField name="DIRECCIÓN COMPLETA" numFmtId="0">
      <sharedItems containsBlank="1"/>
    </cacheField>
    <cacheField name="DISTRITO" numFmtId="0">
      <sharedItems containsBlank="1"/>
    </cacheField>
    <cacheField name="PROVINCIA" numFmtId="0">
      <sharedItems containsBlank="1"/>
    </cacheField>
    <cacheField name="DEPARTAMENTO" numFmtId="0">
      <sharedItems containsBlank="1"/>
    </cacheField>
    <cacheField name="HORARIO" numFmtId="0">
      <sharedItems containsBlank="1"/>
    </cacheField>
    <cacheField name="COORDINADOR CLARO" numFmtId="0">
      <sharedItems containsBlank="1"/>
    </cacheField>
    <cacheField name="TELEFONO COORDINADOR CLARO" numFmtId="0">
      <sharedItems containsBlank="1" containsMixedTypes="1" containsNumber="1" containsInteger="1" minValue="913742711" maxValue="997621807"/>
    </cacheField>
    <cacheField name="CORREO COORDINADOR CLARO" numFmtId="0">
      <sharedItems containsBlank="1"/>
    </cacheField>
    <cacheField name="RESPONSABLE ACD" numFmtId="0">
      <sharedItems containsBlank="1"/>
    </cacheField>
    <cacheField name="TELEFONO RESPONSABLE ACD" numFmtId="0">
      <sharedItems containsBlank="1" containsMixedTypes="1" containsNumber="1" containsInteger="1" minValue="71592205" maxValue="999974840"/>
    </cacheField>
    <cacheField name="TELEFONO RESPONSABLE ACD2" numFmtId="0">
      <sharedItems containsBlank="1" containsMixedTypes="1" containsNumber="1" containsInteger="1" minValue="54620776" maxValue="9100684140"/>
    </cacheField>
    <cacheField name="CORREO CONTACTO DAC - DELIVERY" numFmtId="0">
      <sharedItems containsBlank="1"/>
    </cacheField>
    <cacheField name="STATUS KY" numFmtId="0">
      <sharedItems containsBlank="1" count="10">
        <s v="OPERATIVO"/>
        <s v="NO DERIVAR CLIENTE"/>
        <s v="NO DERIVAR CLIENTES"/>
        <m/>
        <s v="Presencial" u="1"/>
        <s v="CIERRE PERMANENTE" u="1"/>
        <s v="CERRADO PERMANENTEMENTE" u="1"/>
        <s v="CIERRE TEMPORAL" u="1"/>
        <s v="CIERRE DEFINITIVO" u="1"/>
        <s v="CERRADO POR REMODELACION" u="1"/>
      </sharedItems>
    </cacheField>
    <cacheField name="Fecha de ingreso ACD" numFmtId="0">
      <sharedItems containsDate="1" containsBlank="1" containsMixedTypes="1" minDate="2008-07-01T00:00:00" maxDate="2022-10-21T00:00:00"/>
    </cacheField>
    <cacheField name="Fecha de Baja ACD" numFmtId="0">
      <sharedItems containsDate="1" containsBlank="1" containsMixedTypes="1" minDate="2021-01-15T00:00:00" maxDate="2022-10-1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  <x v="0"/>
    <x v="0"/>
    <x v="0"/>
    <n v="4854540"/>
    <s v="AREMOV_D.AYACUCHO"/>
    <s v="Jr. Asamblea Nro 139 a dos cdras del Parque Central - Ayacucho  - Huamanga  - Ayacucho "/>
    <s v="Ayacucho"/>
    <s v="Huamanga "/>
    <x v="0"/>
    <s v="L-S 10:00-19:00"/>
    <s v="KIMBLER EZQUIVEL"/>
    <n v="997106856"/>
    <s v="kimbler.esquivel@claro.com.pe"/>
    <s v="Wilberto Arevalo"/>
    <n v="966701364"/>
    <m/>
  </r>
  <r>
    <x v="0"/>
    <x v="1"/>
    <x v="1"/>
    <x v="1"/>
    <n v="4851745"/>
    <s v="SEVERINOPER_PVA.ICA "/>
    <s v="Av. Andres Avelino Caceres 224 - Marcona - Nazca - Ica"/>
    <s v="Marcona"/>
    <s v="Nazca"/>
    <x v="1"/>
    <s v="L-V 10:00-19:00 S (10:00-14:00)"/>
    <s v="David Cusi"/>
    <n v="992980008"/>
    <s v="david.cusi@claro.com.pe&gt;"/>
    <s v="Mily Carrillo / Carolina Bautista"/>
    <s v="942992220 / 994641885"/>
    <m/>
  </r>
  <r>
    <x v="0"/>
    <x v="2"/>
    <x v="2"/>
    <x v="2"/>
    <n v="4071430"/>
    <s v="CELL SHOP_D.HUANCAVE"/>
    <s v="Jr. Virrey Toledo 380 - Huancavelica - Huancavelica - Huancavelica"/>
    <s v="Huancavelica"/>
    <s v="Huancavelica"/>
    <x v="2"/>
    <s v="L-S 10:00-18:00"/>
    <s v="Luis Camacuari"/>
    <n v="991891238"/>
    <s v="luis.camacuari@claro.com.pe&gt;"/>
    <s v="MIRIAM TINOCO"/>
    <n v="932110701"/>
    <m/>
  </r>
  <r>
    <x v="0"/>
    <x v="3"/>
    <x v="3"/>
    <x v="3"/>
    <n v="4857964"/>
    <s v="YUPANQUI REYES HCV"/>
    <s v="Av. Progreso 116 - Pampas - Tayacaja - Huancavelica"/>
    <s v="Pampas"/>
    <s v="Tayacaja"/>
    <x v="2"/>
    <s v="L-S 10:00-18:00"/>
    <s v="Luis Camacuari"/>
    <n v="991891238"/>
    <s v="luis.camacuari@claro.com.pe&gt;"/>
    <s v="YUPANQUI REYES RAUL"/>
    <n v="951417035"/>
    <m/>
  </r>
  <r>
    <x v="0"/>
    <x v="4"/>
    <x v="4"/>
    <x v="4"/>
    <n v="4853538"/>
    <s v="UMICELL_D.JUNIN // UMICELL_D.HUANCAYOII"/>
    <s v="Jr. 9 de Julio 501  - Concepción - Concepción - Junín"/>
    <s v="Concepción"/>
    <s v="Concepción"/>
    <x v="3"/>
    <s v="L-S 10:00-18:00"/>
    <s v="Luis Camacuari"/>
    <n v="991891238"/>
    <s v="luis.camacuari@claro.com.pe&gt;"/>
    <s v="ULISES BONIFACIO // BRISEIDA"/>
    <s v="964102133 // 995019136"/>
    <m/>
  </r>
  <r>
    <x v="0"/>
    <x v="5"/>
    <x v="5"/>
    <x v="5"/>
    <n v="4850877"/>
    <s v="INV SOLANO_D.HYO 6"/>
    <s v="Jr. Tarma 355 - La Merced - Chanchamayo - Junín"/>
    <s v="La Merced"/>
    <s v="Chanchamayo"/>
    <x v="3"/>
    <s v="L-S 10:00-18:00"/>
    <s v="Luis Camacuari"/>
    <n v="991891238"/>
    <s v="luis.camacuari@claro.com.pe&gt;"/>
    <s v="WILLIAN QUEVEDO / SORAYA /VANESSA LOPEZ"/>
    <s v="962380564 / 989531998/  995142495"/>
    <m/>
  </r>
  <r>
    <x v="0"/>
    <x v="6"/>
    <x v="6"/>
    <x v="6"/>
    <n v="4851877"/>
    <s v="DOBLE S_D.JAUJA"/>
    <s v="Jr. Junin 930 - Jauja - Jauja - Junín"/>
    <s v="Jauja"/>
    <s v="Jauja"/>
    <x v="3"/>
    <s v="L-S 10:00-20:00"/>
    <s v="Luis Camacuari"/>
    <n v="991891238"/>
    <s v="luis.camacuari@claro.com.pe&gt;"/>
    <s v="PEDRO SALAZAR"/>
    <n v="950304477"/>
    <m/>
  </r>
  <r>
    <x v="0"/>
    <x v="5"/>
    <x v="7"/>
    <x v="5"/>
    <n v="4850877"/>
    <s v="INV SOLANO_D.HYO 6"/>
    <s v="Av. Lima y Micaela bastidas #648  JUNIN-CHANCHAMAYO- PICHANAQUI"/>
    <s v="Pichanaqui"/>
    <s v="Chanchamayo"/>
    <x v="3"/>
    <s v="L-S 10:00-18:00"/>
    <s v="Luis Camacuari"/>
    <n v="991891238"/>
    <s v="luis.camacuari@claro.com.pe&gt;"/>
    <s v="SORAYA "/>
    <n v="989531998"/>
    <m/>
  </r>
  <r>
    <x v="0"/>
    <x v="7"/>
    <x v="8"/>
    <x v="7"/>
    <n v="4858151"/>
    <s v="RC TELECOM JUNIN"/>
    <s v="Jr. Ucayali 309  - Pangoa  - Satipo  - Junín "/>
    <s v="Pangoa"/>
    <s v="Satipo "/>
    <x v="3"/>
    <s v="L-S 10:00-18:00"/>
    <s v="Luis Camacuari"/>
    <n v="991891238"/>
    <s v="luis.camacuari@claro.com.pe&gt;"/>
    <s v="ALEX CHIPANA"/>
    <n v="940155290"/>
    <m/>
  </r>
  <r>
    <x v="0"/>
    <x v="5"/>
    <x v="9"/>
    <x v="5"/>
    <n v="4850877"/>
    <s v="INV SOLANO_D.HYO 6"/>
    <s v="Jr. Lima 482  - Tarma - Tarma - Junín"/>
    <s v="Tarma"/>
    <s v="Tarma"/>
    <x v="3"/>
    <s v="L-S 10:00-18:00"/>
    <s v="Luis Camacuari"/>
    <n v="991891238"/>
    <s v="luis.camacuari@claro.com.pe&gt;"/>
    <s v="WILLIAN QUEVEDO / Eva Amaya "/>
    <s v="962380564 / 992490179 "/>
    <m/>
  </r>
  <r>
    <x v="0"/>
    <x v="5"/>
    <x v="10"/>
    <x v="5"/>
    <n v="4850877"/>
    <s v="INV SOLANO_D.HYO 6"/>
    <s v="Agrup. de Viviendas de Marcavalle Block A Dpto. 101 - Santa Rosa de SACco - Yauli - Junín"/>
    <s v="Santa Rosa de Sacco"/>
    <s v="Yauli"/>
    <x v="3"/>
    <s v="L-S 10:00-18:00"/>
    <s v="Luis Camacuari"/>
    <n v="991891238"/>
    <s v="luis.camacuari@claro.com.pe&gt;"/>
    <s v="WILLIAN QUEVEDO / Atalia Muñoz"/>
    <s v="962380564 / 966446699"/>
    <m/>
  </r>
  <r>
    <x v="0"/>
    <x v="8"/>
    <x v="11"/>
    <x v="8"/>
    <n v="4855437"/>
    <s v="CELLSHOP_D.PASCO"/>
    <s v="Av. Circunvalación Arenales 164 - Chaupimarca - Pasco - Pasco"/>
    <s v="Chaupimarca"/>
    <s v="Pasco"/>
    <x v="4"/>
    <s v="L-S 10:00-18:00"/>
    <s v="Giovanni Lambruschini "/>
    <n v="997102557"/>
    <s v="LLAMBRUSCHINI@CLARO.COM.PE "/>
    <s v="Elizabeth Salazar"/>
    <n v="932110629"/>
    <m/>
  </r>
  <r>
    <x v="0"/>
    <x v="9"/>
    <x v="12"/>
    <x v="9"/>
    <n v="4857073"/>
    <s v="SMARMO RIOJA"/>
    <s v="Jr. Almirante Graú N° 702 - Rioja - Rioja - San Martin "/>
    <s v="Rioja"/>
    <s v="Rioja"/>
    <x v="5"/>
    <s v="L-S 09:00-17:00"/>
    <s v="Giovanni Lambruschini"/>
    <n v="997102557"/>
    <s v="LLAMBRUSCHINI@CLARO.COM.PE "/>
    <s v="Jhohanny Olano Muñoz"/>
    <n v="994694032"/>
    <m/>
  </r>
  <r>
    <x v="0"/>
    <x v="10"/>
    <x v="13"/>
    <x v="10"/>
    <n v="4858093"/>
    <s v="LUATEL_TARAPOTO"/>
    <s v="Jr. Augusto B Leguía 178 Esq. Con Jr. Ramón Castilla"/>
    <s v="Tarapoto"/>
    <s v="San Martín"/>
    <x v="5"/>
    <s v="L-S 09:00-19:00"/>
    <s v="CARLOS DEL AGUILA PISCO"/>
    <n v="949104082"/>
    <s v="carlos.delaguila@claro.com.pe"/>
    <s v="Patricia Cachay"/>
    <n v="959385904"/>
    <m/>
  </r>
  <r>
    <x v="0"/>
    <x v="11"/>
    <x v="14"/>
    <x v="11"/>
    <n v="4857333"/>
    <s v="MACRO MOYOBAMBA"/>
    <s v="Jr. Alonso de Alvarado 752"/>
    <s v="Moyobamba"/>
    <s v="Moyobamba"/>
    <x v="5"/>
    <s v="L-S 10:00-18:00"/>
    <s v="Giovanni Lambruschini"/>
    <n v="997102557"/>
    <s v="LLAMBRUSCHINI@CLARO.COM.PE "/>
    <s v="Lelis William Diaz"/>
    <n v="942608492"/>
    <m/>
  </r>
  <r>
    <x v="0"/>
    <x v="12"/>
    <x v="15"/>
    <x v="12"/>
    <n v="4851146"/>
    <s v="SELVA TEL_D.MOYOBAMBA"/>
    <s v="Jr. Pedro Canga 450 a dos Cdras de la Plaza de Armas de Moyobamba"/>
    <s v="Moyobamba"/>
    <s v="Moyobamba"/>
    <x v="5"/>
    <s v="L-S 09:00-19:00"/>
    <s v="DARLING MOSTACERO"/>
    <n v="993073667"/>
    <s v="darling.mostacero@claro.compe"/>
    <s v="Ana Cecilia Vásquez"/>
    <n v="950304684"/>
    <m/>
  </r>
  <r>
    <x v="0"/>
    <x v="13"/>
    <x v="16"/>
    <x v="13"/>
    <n v="4858752"/>
    <s v="SILRAY COMUNICACIONES EIRL"/>
    <s v="Jr. Huallaga Nro.711 Juanjui, Mariscal Cáceres, San Martín (Frente a Mi Banco)"/>
    <s v="Juanjui"/>
    <s v="Mariscal Caceres"/>
    <x v="5"/>
    <s v="L-S 8:30AM A 1PM Y 3PM A 8PM"/>
    <s v="Victor Guevara"/>
    <n v="997104618"/>
    <s v="victor.guevara@claro.com.pe"/>
    <s v="Silvia Lavado"/>
    <n v="942812800"/>
    <m/>
  </r>
  <r>
    <x v="0"/>
    <x v="14"/>
    <x v="17"/>
    <x v="14"/>
    <n v="4855668"/>
    <s v="SMART BUSINESS AYACUCHO E.I.R.L."/>
    <s v="Jr. Asamblea N° 254"/>
    <s v="Ayacucho"/>
    <s v="Huamanga "/>
    <x v="0"/>
    <s v="L-S 10:00-19:01"/>
    <s v="IVAN SANCHEZ"/>
    <n v="992202795"/>
    <s v="isanchez@claro.com.pe"/>
    <s v="Liliana Gomez"/>
    <n v="99732000"/>
    <m/>
  </r>
  <r>
    <x v="0"/>
    <x v="15"/>
    <x v="18"/>
    <x v="15"/>
    <n v="4854894"/>
    <s v="E&amp;S MOVILES CENTRAL E.I.R.L."/>
    <s v="Jr. Progreso Mz. B2 Lt. 15"/>
    <s v="San Francisco, Sivia, Llochegua, Santa Rosa"/>
    <s v="Huamanga/La Mar/ Huanta"/>
    <x v="0"/>
    <s v="L-S 10:00-19:02"/>
    <s v="IVAN SANCHEZ"/>
    <n v="992202795"/>
    <s v="isanchez@claro.com.pe"/>
    <s v="Joel Escriba"/>
    <n v="966773333"/>
    <m/>
  </r>
  <r>
    <x v="0"/>
    <x v="16"/>
    <x v="19"/>
    <x v="16"/>
    <n v="4852927"/>
    <s v="RC. TELECOMUNICACIONES S.A.C."/>
    <s v="Av. Mariscal Castilla N° 395"/>
    <s v="Huanta"/>
    <s v="Huanta"/>
    <x v="0"/>
    <s v="L-S 10:00-19:02"/>
    <s v="KIMBLER EZQUIVEL"/>
    <n v="997106856"/>
    <s v="kimbler.esquivel@claro.com.pe"/>
    <s v="Alex Robinson Chipana Meza"/>
    <n v="940155290"/>
    <m/>
  </r>
  <r>
    <x v="0"/>
    <x v="17"/>
    <x v="20"/>
    <x v="17"/>
    <n v="4859542"/>
    <s v="PABORO HUANCAVELICA"/>
    <s v="Jr. Agustin Gamarra 182 "/>
    <s v="Huancavelica"/>
    <s v="Huancavelica"/>
    <x v="2"/>
    <s v="L-S 09:00-20:00"/>
    <s v="Pedro Fernando Ingaruca"/>
    <n v="997109016"/>
    <s v="pedro.ingaruca@claro.com.pe"/>
    <s v="Wladimir Perez Hernandez"/>
    <n v="977461929"/>
    <m/>
  </r>
  <r>
    <x v="0"/>
    <x v="18"/>
    <x v="21"/>
    <x v="3"/>
    <n v="4857964"/>
    <s v="YUPANQUI REYES HCV"/>
    <s v="Av Centenario 197"/>
    <s v="Pampas"/>
    <s v="Tayacaja"/>
    <x v="2"/>
    <s v="L-S 10:00-20:00"/>
    <s v="Pedro Fernando Ingaruca"/>
    <n v="997109016"/>
    <s v="pedro.ingaruca@claro.com.pe"/>
    <s v="Yulissa  Gallegos Valenzuela"/>
    <n v="927303900"/>
    <m/>
  </r>
  <r>
    <x v="0"/>
    <x v="19"/>
    <x v="22"/>
    <x v="18"/>
    <n v="4857535"/>
    <s v="IDY5_PARECUCHULA HVCA"/>
    <s v="JR. Virrey toledo Nro 260"/>
    <s v="Huancavelica "/>
    <s v="Huancavelica "/>
    <x v="2"/>
    <s v="L-S 10:00-20:00"/>
    <s v="MARTIN ZAVALA"/>
    <n v="987739250"/>
    <s v="martin.zavalac@claro.com.pe"/>
    <s v="Ronald Cauchos"/>
    <n v="916416334"/>
    <m/>
  </r>
  <r>
    <x v="0"/>
    <x v="20"/>
    <x v="23"/>
    <x v="19"/>
    <n v="4850202"/>
    <s v="CELLSHOPSE_D.HUANUCO"/>
    <s v="JR. 28 DE JULIO 944"/>
    <s v="HUANUCO"/>
    <s v="HUANUCO"/>
    <x v="6"/>
    <s v="L-S 09:00-20:00"/>
    <s v="LORENA BESADA"/>
    <n v="949232614"/>
    <s v="LORENA.BESADA@CLARO.COM.PE"/>
    <s v="GRECIA ADANEY PACHECO BARBOZA"/>
    <n v="943735609"/>
    <m/>
  </r>
  <r>
    <x v="0"/>
    <x v="21"/>
    <x v="24"/>
    <x v="20"/>
    <n v="4858460"/>
    <s v="OVERALL HUANUCO"/>
    <s v="JR. 02 DE MAYO 1071"/>
    <s v="HUANUCO"/>
    <s v="HUANUCO"/>
    <x v="6"/>
    <s v="L-S 09:00-20:00"/>
    <s v="DANIEL ORE"/>
    <n v="994641281"/>
    <s v="DORE@CLARO.COM.PE"/>
    <s v="YORKAN GAYOSO"/>
    <n v="976312210"/>
    <m/>
  </r>
  <r>
    <x v="0"/>
    <x v="22"/>
    <x v="25"/>
    <x v="21"/>
    <n v="4858721"/>
    <s v="INV REC SELVA HUANUC"/>
    <s v="JR DOS DE MAYO INT 1Y2 CC OPEN PLAZA"/>
    <s v="HUANUCO"/>
    <s v="HUANUCO"/>
    <x v="6"/>
    <s v="L-S 09:00-20:00"/>
    <s v="JACKELINE PARDO"/>
    <n v="997101119"/>
    <s v="JACKELINE.PARDO@CLARO.COM.PE"/>
    <s v="HUGO RODRIGUEZ MALLMA"/>
    <n v="997108374"/>
    <m/>
  </r>
  <r>
    <x v="0"/>
    <x v="23"/>
    <x v="26"/>
    <x v="22"/>
    <n v="4859107"/>
    <s v="J&amp;L ICA"/>
    <s v="AV BOLOGNESI 489 - A MEDIA CUADRA DE LA PLAZA DE ARMAS"/>
    <s v="NAZCA"/>
    <s v="Nazca"/>
    <x v="1"/>
    <s v="L-S 09:00-15:00"/>
    <s v="DIEGO SAAVEDRA"/>
    <n v="997109111"/>
    <s v="diego.saavedra@claro.com.pe"/>
    <s v="LUCY QUISPE ANGULO"/>
    <n v="994326085"/>
    <m/>
  </r>
  <r>
    <x v="0"/>
    <x v="24"/>
    <x v="27"/>
    <x v="23"/>
    <n v="4856759"/>
    <s v="DAC KERAMIK ICA"/>
    <s v="AV. NUEVA ESPERANZA B1 - FRENTE AGENCIA CIVA"/>
    <s v="Marcona"/>
    <s v="Nazca"/>
    <x v="1"/>
    <s v="L-S 09:00-17:00"/>
    <s v="JAIME URIBE"/>
    <n v="987931388"/>
    <s v="jaime.uribe@claro.com.pe"/>
    <s v="VICTORIA HUARCAYA ALLCCA"/>
    <n v="982965244"/>
    <m/>
  </r>
  <r>
    <x v="0"/>
    <x v="25"/>
    <x v="28"/>
    <x v="24"/>
    <n v="4859038"/>
    <s v="D CHALCO ICA"/>
    <s v="CALLE CAJAMARCA 163 - ICA"/>
    <s v="ICA"/>
    <s v="ICA"/>
    <x v="1"/>
    <s v="L-S 09:00-16:00"/>
    <s v="DIEGO SAAVEDRA"/>
    <n v="997109111"/>
    <s v="diego.saavedra@claro.com.pe"/>
    <s v="GUSTAVO IBAÑEZ"/>
    <n v="955437228"/>
    <m/>
  </r>
  <r>
    <x v="0"/>
    <x v="26"/>
    <x v="29"/>
    <x v="25"/>
    <n v="4858737"/>
    <s v="ESSAL CHINCHA"/>
    <s v="CALLE ITALIA 111A - CHINCHA ALTA"/>
    <s v="CHINCHA ALTA"/>
    <s v="CHINCHA"/>
    <x v="1"/>
    <s v="L-S 09:00-16:00"/>
    <s v="DIEGO SAAVEDRA"/>
    <n v="997109111"/>
    <s v="diego.saavedra@claro.com.pe"/>
    <s v="RAFAEL ESPINOZA"/>
    <n v="989895893"/>
    <m/>
  </r>
  <r>
    <x v="0"/>
    <x v="27"/>
    <x v="30"/>
    <x v="26"/>
    <n v="4851956"/>
    <s v="MCO COMUNI D ICA"/>
    <s v="CALLE MARISCAL BENAVIDES N° 161 - CHINCHA - COSTADO DEL GALLO MAS GALLO"/>
    <s v="CHINCHA ALTA"/>
    <s v="CHINCHA"/>
    <x v="1"/>
    <s v="L-S 09:00-17:00"/>
    <s v="JAIME URIBE"/>
    <n v="987931388"/>
    <s v="jaime.uribe@claro.com.pe"/>
    <s v="YULIANA SMIT ALVARADO SUNCION"/>
    <n v="961860042"/>
    <m/>
  </r>
  <r>
    <x v="0"/>
    <x v="28"/>
    <x v="31"/>
    <x v="27"/>
    <m/>
    <s v="EMP JJ ICA"/>
    <s v="CALLE CHICLAYO 512 - PISO4- REFER: COSTADO DE PODER JUDICIAL"/>
    <s v="ICA"/>
    <s v="ICA"/>
    <x v="1"/>
    <s v="L-S 09:00-17:00"/>
    <s v="JAIME URIBE"/>
    <n v="987931388"/>
    <s v="jaime.uribe@claro.com.pe"/>
    <s v="JUAN HUAMANI HERRERA"/>
    <n v="939300340"/>
    <m/>
  </r>
  <r>
    <x v="0"/>
    <x v="7"/>
    <x v="32"/>
    <x v="28"/>
    <n v="4858151"/>
    <s v="RC TELECOMUNICACIONES SAC"/>
    <s v="CALLE UCAYALI 309"/>
    <s v="Pangoa"/>
    <s v="SATIPO"/>
    <x v="3"/>
    <s v="L-S 10:00-20:00"/>
    <s v="Rommel Lopez Saravia"/>
    <n v="942780190"/>
    <s v="rommel.lopez@claro.com.pe"/>
    <s v="ALEX ROBINSON CHIPANA MEZA"/>
    <n v="940155290"/>
    <m/>
  </r>
  <r>
    <x v="0"/>
    <x v="29"/>
    <x v="33"/>
    <x v="29"/>
    <n v="4856737"/>
    <s v="DAC HQCM JUNIN"/>
    <s v="Jr. Asucion 386 - Tarma - Tarma - Junin"/>
    <s v="Tarma"/>
    <s v="Tarma"/>
    <x v="3"/>
    <s v="L-S 10:00-20:00"/>
    <s v="Jose Luis Remigio"/>
    <n v="997101367"/>
    <s v="jose.remigio@claro.com.pe"/>
    <s v="Moises Navarro"/>
    <n v="945876562"/>
    <m/>
  </r>
  <r>
    <x v="0"/>
    <x v="30"/>
    <x v="34"/>
    <x v="30"/>
    <n v="9990487"/>
    <s v="UMICELL_D.HUANCAYO1"/>
    <s v="REAL 382 -YHYO"/>
    <s v="Huancayo"/>
    <s v="Huancayo"/>
    <x v="3"/>
    <s v="L-S 10:00-20:00"/>
    <s v="María Rosa Inga Valdez"/>
    <n v="997101117"/>
    <s v="minga@claro.com.pe"/>
    <s v="María Romero"/>
    <n v="964102128"/>
    <m/>
  </r>
  <r>
    <x v="0"/>
    <x v="31"/>
    <x v="35"/>
    <x v="31"/>
    <n v="4854169"/>
    <s v="GL MOVILES_D.IQUITOS"/>
    <s v="JIRON ARICA 273 "/>
    <s v="MAYNAS"/>
    <s v="IQUITOS"/>
    <x v="7"/>
    <s v="L-S 09:00-18:00"/>
    <s v="WEYDER TUESTA"/>
    <n v="993043105"/>
    <s v="WEYDER.TUESTA@CLARO.COM.PE"/>
    <s v="ROGER LOZANO"/>
    <n v="967244747"/>
    <m/>
  </r>
  <r>
    <x v="0"/>
    <x v="32"/>
    <x v="36"/>
    <x v="32"/>
    <n v="4857503"/>
    <s v="MOVILMAX LORETO"/>
    <s v="AV. JAUREGUI 401"/>
    <s v="YURIMAGUAS"/>
    <s v="ALTO AMAZONAS"/>
    <x v="7"/>
    <s v="L-S 09:00-18:00"/>
    <s v="WILLIAM GARCIA"/>
    <n v="965723255"/>
    <s v="WILLIAM.GARCIA@CLARO.COM.PE"/>
    <s v="JENY AUCCA"/>
    <n v="940421881"/>
    <m/>
  </r>
  <r>
    <x v="0"/>
    <x v="33"/>
    <x v="37"/>
    <x v="33"/>
    <n v="4857574"/>
    <s v="VYV IQUITOS"/>
    <s v="JIRON PROSPERO 299"/>
    <s v="MAYNAS"/>
    <s v="IQUITOS"/>
    <x v="7"/>
    <s v="L-S 09:00-18:00"/>
    <s v="JHONATAN ALVARADO"/>
    <n v="997109238"/>
    <s v="JHONATAN.ALVARADO@CLARO.COM.PE"/>
    <s v="LUIS PEIRANO"/>
    <n v="984776367"/>
    <m/>
  </r>
  <r>
    <x v="0"/>
    <x v="34"/>
    <x v="38"/>
    <x v="34"/>
    <n v="4858743"/>
    <s v="CEDCA LORETO"/>
    <s v="JIRON PROSPERO 913"/>
    <s v="MAYNAS"/>
    <s v="IQUITOS"/>
    <x v="7"/>
    <s v="L-S 09:00-18:00"/>
    <s v="JHONATAN ALVARADO"/>
    <n v="997109238"/>
    <s v="JHONATAN.ALVARADO@CLARO.COM.PE"/>
    <s v="CARLOS DEL CASTILLO"/>
    <n v="954591945"/>
    <m/>
  </r>
  <r>
    <x v="0"/>
    <x v="8"/>
    <x v="39"/>
    <x v="8"/>
    <n v="4855437"/>
    <s v="CELLSHOP_D.PASCO"/>
    <s v="AV CIRCUVALACIÓN ARENALES 164"/>
    <s v="Chaupimarca"/>
    <s v="Pasco"/>
    <x v="4"/>
    <s v="L-S 09:00-20:00"/>
    <s v="DANTE VILLANUEVA"/>
    <n v="997102019"/>
    <s v="DVILLANUEVA@CLARO.COM.PE"/>
    <s v="LUIS GABRIEL VASQUEZ VELASQUEZ"/>
    <n v="930289104"/>
    <m/>
  </r>
  <r>
    <x v="0"/>
    <x v="35"/>
    <x v="40"/>
    <x v="35"/>
    <n v="4856738"/>
    <s v="OVERALL_TARAPOTO"/>
    <s v="Jr. San Martín 133 a una Cdra de la Plaza de Armas de Tarapoto"/>
    <s v="Tarapoto"/>
    <s v="San Martín"/>
    <x v="5"/>
    <s v="L-S 09:00-19:00"/>
    <s v="CARLOS DEL AGUILA PISCO"/>
    <n v="949104082"/>
    <s v="carlos.delaguila@claro.com.pe"/>
    <s v="Jorge Venegas"/>
    <n v="932539826"/>
    <m/>
  </r>
  <r>
    <x v="0"/>
    <x v="13"/>
    <x v="41"/>
    <x v="36"/>
    <n v="4858752"/>
    <s v="SILCOM_JUANJUI"/>
    <s v="Jr. San Martín 178 a una Cdra de la Plaza de Armas de Tarapoto"/>
    <s v="Tarapoto"/>
    <s v="San Martín"/>
    <x v="5"/>
    <s v="L-S 09:00-19:00"/>
    <s v="ALEXIS GUERRERO"/>
    <n v="993577583"/>
    <s v="aguerrero@claro.com.pe"/>
    <s v="Rayza Montoya"/>
    <n v="973441162"/>
    <m/>
  </r>
  <r>
    <x v="0"/>
    <x v="36"/>
    <x v="42"/>
    <x v="37"/>
    <n v="4851799"/>
    <s v="Pesmag_DP.Tocache"/>
    <s v="Jr. Freddy Aliaga 368 a dos Cdras de la Plaza de Armas de Tocache"/>
    <s v="Tocache"/>
    <s v="Tocache"/>
    <x v="5"/>
    <s v="L-S 09:00-19:00"/>
    <s v="DARLING MOSTACERO"/>
    <n v="993073667"/>
    <s v="darling.mostacero@claro.compe"/>
    <s v="José Luis Pacheco"/>
    <n v="955757781"/>
    <m/>
  </r>
  <r>
    <x v="0"/>
    <x v="37"/>
    <x v="43"/>
    <x v="38"/>
    <n v="4858736"/>
    <s v="JAVICAS_MOYOBAMBA"/>
    <s v="Jr. Callao 747 a media Cdra de la Plaza de Armas de Moyobamba"/>
    <s v="Moyobamba"/>
    <s v="Moyobamba"/>
    <x v="5"/>
    <s v="L-S 09:00-19:00"/>
    <s v="CARLOS DEL AGUILA PISCO"/>
    <n v="949104082"/>
    <s v="carlos.delaguila@claro.com.pe"/>
    <s v="Rebeca Zurita Izquierdo"/>
    <n v="982481201"/>
    <m/>
  </r>
  <r>
    <x v="0"/>
    <x v="38"/>
    <x v="44"/>
    <x v="39"/>
    <n v="4859554"/>
    <s v="DAC SANTOS VELA UCA "/>
    <s v="Jr. Sucre 898 - A UNA CUADRA DE COMERCIAL MARIOS - UCAYALI - CORONEL PORTILLO - CALLERIA"/>
    <s v="CALLERIA"/>
    <s v="CORONEL PORTILLO"/>
    <x v="8"/>
    <s v="L-S 9:00-20:00"/>
    <s v="EDWARD MUCHOTRIGO"/>
    <n v="942780192"/>
    <s v="edward.muchotrigo@claro.com.pe"/>
    <s v="ELVIS HENRY SANTOS VELA"/>
    <n v="943831053"/>
    <m/>
  </r>
  <r>
    <x v="0"/>
    <x v="39"/>
    <x v="45"/>
    <x v="40"/>
    <n v="4858732"/>
    <s v="INV REC SELVA UCAYA -"/>
    <s v="INVERSOL RECARGA SELVA-JR TACNA 720 (3ER PISO) - PUCALLPA"/>
    <s v="CALLERIA"/>
    <s v="CORONEL PORTILLO"/>
    <x v="8"/>
    <s v="L-S 09.00 - 18:00"/>
    <s v="SHEILA TORRE"/>
    <n v="997101433"/>
    <s v="sheila.torre@claro.com.pe"/>
    <s v="Gonzalo Cárdenas Ponce"/>
    <n v="949075279"/>
    <m/>
  </r>
  <r>
    <x v="0"/>
    <x v="40"/>
    <x v="46"/>
    <x v="41"/>
    <n v="4859523"/>
    <s v="DAC VIYACAL UCAYALI"/>
    <s v="JR IQUITOS MZ 96 LT 15"/>
    <s v="YARINACOCHA"/>
    <s v="CORONEL PORTILLO"/>
    <x v="8"/>
    <s v="L-S 09.00 - 18:00"/>
    <s v="SHEILA TORRE"/>
    <n v="997101433"/>
    <s v="sheila.torre@claro.com.pe"/>
    <s v="Juan Manuel Bejarano Chavez"/>
    <n v="945312908"/>
    <m/>
  </r>
  <r>
    <x v="0"/>
    <x v="41"/>
    <x v="47"/>
    <x v="42"/>
    <n v="4856119"/>
    <s v="MIRABAL QUISPE HEYERBE ANGEL"/>
    <s v="AV SIMON BOLIVAR MZ B LT 04"/>
    <s v="PADRE ABAB"/>
    <s v="PADRE ABAB"/>
    <x v="8"/>
    <s v="L-S 09.00 - 18:00"/>
    <s v="JHON ESPINOZA"/>
    <n v="997108093"/>
    <s v="jhon.espinoza@claro.com.pe"/>
    <s v="ANGEL MIRABAL"/>
    <n v="913820582"/>
    <m/>
  </r>
  <r>
    <x v="0"/>
    <x v="42"/>
    <x v="48"/>
    <x v="43"/>
    <n v="4855643"/>
    <s v="PONCE GALAN MARELMITH MARGARITA"/>
    <s v="AV 1 DE JUNIO MZ 65 LT 07"/>
    <s v="CAMPOVERDE "/>
    <s v="CORONELPORTILLO"/>
    <x v="8"/>
    <s v="L-S 09.00 - 18:00"/>
    <s v="JHON ESPINOZA"/>
    <n v="997108093"/>
    <s v="jhon.espinoza@claro.com.pe"/>
    <s v="LUCAS MARCELO"/>
    <n v="940390901"/>
    <m/>
  </r>
  <r>
    <x v="1"/>
    <x v="43"/>
    <x v="49"/>
    <x v="44"/>
    <n v="4850862"/>
    <s v="DELIMA_D.COMAS"/>
    <s v="Av. Lecaros 102 Puente Piedra Ref Av. Lecaros con Panamericana"/>
    <s v="Puente Piedra"/>
    <s v="Lima"/>
    <x v="9"/>
    <s v="L-S 10:00 a 19:00"/>
    <s v="Jhonatan Espino"/>
    <n v="974221412"/>
    <s v="jhonatan.espino@claro.com.pe"/>
    <s v="MAYRA SALAZAR "/>
    <n v="969710641"/>
    <m/>
  </r>
  <r>
    <x v="1"/>
    <x v="44"/>
    <x v="50"/>
    <x v="45"/>
    <n v="4852477"/>
    <s v="TELSURSG_D.LURIN"/>
    <s v="Calle Antigua Panamericana Sur  km36 , Urb. San Vicente Parcela B43 C.C.PLAZA CENTER Lurin Tda. 103 -Lurin"/>
    <s v="Lurin"/>
    <s v="Lurin"/>
    <x v="10"/>
    <s v="L-S 09:00-19:00"/>
    <s v="Magaly Ramirez"/>
    <n v="997104742"/>
    <s v="lirigoyen@claro.com.pe"/>
    <s v="ESTEBAN CHICLLA"/>
    <n v="994627867"/>
    <m/>
  </r>
  <r>
    <x v="1"/>
    <x v="45"/>
    <x v="51"/>
    <x v="46"/>
    <n v="4853324"/>
    <s v="RYM_D.LURIGAN"/>
    <s v="Jr. Tacna 245 - Tienda 3 Centro Comercial San Hilarión. Urb. Chosica - Lurigancho - Lima - Lima"/>
    <s v="Lurigancho"/>
    <s v="Lima"/>
    <x v="10"/>
    <s v="L-S 9am a 8:30pm / Dom 11am a 8pm"/>
    <s v="Yesenia Paulino"/>
    <n v="997104760"/>
    <s v="veronica.nunez@claro.com.pe&gt;"/>
    <s v="Diego Rosadio"/>
    <n v="987513866"/>
    <m/>
  </r>
  <r>
    <x v="1"/>
    <x v="46"/>
    <x v="52"/>
    <x v="47"/>
    <n v="4855323"/>
    <s v="JEAN PAUL_D.CAÑETE"/>
    <s v="Jr. Sepulveda 201 - San Vicente de Cañete - Cañete - Lima"/>
    <s v="San Vicente de Cañete"/>
    <s v="Cañete"/>
    <x v="10"/>
    <s v="L-S 10:00 a 19:00"/>
    <s v="Mauricio Cabanillas"/>
    <n v="997104861"/>
    <s v="jhonatan.espino@claro.com.pe"/>
    <s v="CARMEN RIVERA / WENDY SANCHEZ"/>
    <s v="954627723 / 984160897"/>
    <m/>
  </r>
  <r>
    <x v="1"/>
    <x v="46"/>
    <x v="53"/>
    <x v="47"/>
    <n v="4855323"/>
    <s v="JEAN PAUL_D.CAÑETE"/>
    <s v="Av. Ramos 361 - Imperial - Cañete - Lima"/>
    <s v="Imperial"/>
    <s v="Cañete"/>
    <x v="10"/>
    <s v="L-S 10:00 a 19:00"/>
    <s v="Jhonatan Espino"/>
    <n v="974221412"/>
    <s v="jhonatan.espino@claro.com.pe"/>
    <s v="HERALDINE SANTANA / MIGUEL PEÑA / VALENTIN HUAMAN"/>
    <s v="977142160 / 956292980 / 989048108"/>
    <s v="FALTA CORREO"/>
  </r>
  <r>
    <x v="1"/>
    <x v="46"/>
    <x v="54"/>
    <x v="47"/>
    <n v="4855323"/>
    <s v="JEAN PAUL_D.CAÑETE"/>
    <s v="AV. MARISCAL BENAVIDES N° 1000 Modulo 11  (Ref: al frente de la tda. Bata) - SAN VICENTE"/>
    <s v="San Vicente de Cañete"/>
    <s v="Cañete"/>
    <x v="10"/>
    <s v="L -D 10am -10pm"/>
    <s v="Jhonatan Espino"/>
    <n v="974221412"/>
    <s v="jhonatan.espino@claro.com.pe"/>
    <s v="ANGUIE ORELLANA / MARIA TORRES"/>
    <s v="978922180 / 986008732"/>
    <s v="967218753 / 989048116"/>
  </r>
  <r>
    <x v="1"/>
    <x v="46"/>
    <x v="55"/>
    <x v="47"/>
    <n v="4855323"/>
    <s v="JEAN PAUL_D.CAÑETE"/>
    <s v="Av. 28 DE JULIO Nº 499 IMPERIAL - CAÑETE - Imperial - Cañete - Lima-Provincia"/>
    <s v="Imperial"/>
    <s v="Cañete"/>
    <x v="10"/>
    <s v=" L – S 8am – 8pm"/>
    <s v="Jhonatan Espino"/>
    <n v="974221412"/>
    <s v="jhonatan.espino@claro.com.pe"/>
    <s v="ITALO QUISPE"/>
    <n v="956296934"/>
    <s v="967218753 / 989048116"/>
  </r>
  <r>
    <x v="1"/>
    <x v="47"/>
    <x v="56"/>
    <x v="48"/>
    <n v="4851824"/>
    <s v="HUAYTELCOM_D.HUARAL"/>
    <s v="Calle Benjamin Visquerra 264"/>
    <s v="Huaral"/>
    <s v="Huaral"/>
    <x v="10"/>
    <s v="L-S 10:00 A 13:00 y 15:00 A 19:00"/>
    <s v="Ingrid Benites"/>
    <n v="965770100"/>
    <s v="veronica.nunez@claro.com.pe&gt;"/>
    <s v="Jorge Morales/Cecilia Rodriguez/Miryam Valdivie"/>
    <s v="915339479/921071776/956735190"/>
    <m/>
  </r>
  <r>
    <x v="1"/>
    <x v="46"/>
    <x v="57"/>
    <x v="47"/>
    <n v="4855323"/>
    <s v="JEAN PAUL_D.CAÑETE"/>
    <s v="JR REAL N° 313 MALA (Ref. al costado del mercado de Mala)"/>
    <s v="Mala"/>
    <s v="Cañete"/>
    <x v="10"/>
    <s v="L- V 10:00 - 19:00 SAB 10:00 18:00"/>
    <s v="Jhonatan Espino"/>
    <n v="974221412"/>
    <s v="jhonatan.espino@claro.com.pe"/>
    <s v="YESENIA LEVANO "/>
    <n v="965781667"/>
    <s v="967218753 / 989048116"/>
  </r>
  <r>
    <x v="1"/>
    <x v="48"/>
    <x v="58"/>
    <x v="49"/>
    <n v="48501046"/>
    <s v="INV SOLAN_D.BARRANCA"/>
    <s v="CC.MEGAPLAZA EXPRESS - BARRANCA - BARRANCA - LIMA"/>
    <s v="BARRANCA"/>
    <s v="BARRANCA"/>
    <x v="10"/>
    <s v="L-D 10:00-22:00"/>
    <s v="Veronica Núñez"/>
    <n v="993045397"/>
    <s v="veronica.nunez@claro.com.pe&gt;"/>
    <s v="VICTOR VEGA "/>
    <n v="949075228"/>
    <n v="949075228"/>
  </r>
  <r>
    <x v="1"/>
    <x v="49"/>
    <x v="59"/>
    <x v="50"/>
    <n v="48501046"/>
    <s v="INV SOLANO_D.LINCE"/>
    <s v="JR,De La Unión 499 Cercado de Lima"/>
    <s v="Cercado de Lima "/>
    <s v="LIMA"/>
    <x v="9"/>
    <s v="L-S 10:00 a 19:00"/>
    <s v="Veronica Núñez"/>
    <n v="993045397"/>
    <s v="veronica.nunez@claro.com.pe&gt;"/>
    <s v="Luisa Palacios "/>
    <n v="960989129"/>
    <n v="960989129"/>
  </r>
  <r>
    <x v="1"/>
    <x v="50"/>
    <x v="60"/>
    <x v="51"/>
    <n v="4853277"/>
    <s v="CLAROTELT_D.LURG"/>
    <s v="Jr.libertad 281 interior.8 Lurigancho -Chosica  Lima -Lima  Ref: ( En la misma carretera central frente al parque echenique)"/>
    <s v="Chosica"/>
    <s v="Chosica"/>
    <x v="10"/>
    <s v=" L-S 10:00 a 19:00"/>
    <s v="Jhonatan Espino"/>
    <n v="974221412"/>
    <s v="jhonatan.espino@claro.com.pe"/>
    <s v="YAQUELINE DORIA "/>
    <s v="932 328 416"/>
    <s v="932 328 416"/>
  </r>
  <r>
    <x v="1"/>
    <x v="50"/>
    <x v="61"/>
    <x v="51"/>
    <n v="4851320"/>
    <s v="CLAROTELT_D.LURG"/>
    <s v="Fnd. La Estrella Car.Central Lote 99-B  Interior. M-12 (Centro Comercial Real Plaza Santa Clara) Ate Lima -Lima"/>
    <s v="Santa Clara"/>
    <s v="Santa Clara"/>
    <x v="10"/>
    <s v=" L-D 10:00 a 19:00"/>
    <s v="Jhonatan Espino"/>
    <n v="974221412"/>
    <s v="jhonatan.espino@claro.com.pe"/>
    <s v="DAVID HUAYAS "/>
    <s v="977 787 574"/>
    <s v="977 787 574"/>
  </r>
  <r>
    <x v="1"/>
    <x v="51"/>
    <x v="62"/>
    <x v="52"/>
    <s v="-"/>
    <s v="CLAROTELT_D.SJL"/>
    <s v="Av.gran chimu n°804 Urb. zarate  San Juan de Lurigancho  Lima -Lima"/>
    <s v="San Juan de Lurigancho"/>
    <s v="Lima"/>
    <x v="9"/>
    <s v=" L-S 10:00 a 19:00"/>
    <s v="Jhonatan Espino"/>
    <n v="974221412"/>
    <s v="jhonatan.espino@claro.com.pe"/>
    <s v="MARIA DE LOS FLORES"/>
    <s v="982 444 953"/>
    <m/>
  </r>
  <r>
    <x v="1"/>
    <x v="52"/>
    <x v="63"/>
    <x v="53"/>
    <n v="4859698"/>
    <s v="ACD Technova_Santa Eulalia "/>
    <s v="AV. Bolivar 330 Lote 6 lima-Huarochiri-Santa Eulalia / Establecimiento APV  San Martin"/>
    <s v="Santa Eulalia"/>
    <s v="Huarochiri"/>
    <x v="11"/>
    <s v="L-D 09:00-7:00pm"/>
    <s v="Jhonatan Espino"/>
    <n v="974221412"/>
    <s v="jhonatan.espino@claro.com.pe"/>
    <s v="Eddye Rojas Peralta"/>
    <n v="979768467"/>
    <n v="979768467"/>
  </r>
  <r>
    <x v="1"/>
    <x v="53"/>
    <x v="64"/>
    <x v="54"/>
    <n v="4853112"/>
    <s v="INV.AYELEN_D.CALLAO"/>
    <s v="CC. Open Plaza 1801-PS, 1803-PG, 1805-PP. Av. Circunvalación 1801 Tda. 20 San Juan Miraflores (frente a la óptica VISION CENTER)"/>
    <s v="San Juan de Miraflores"/>
    <s v="Lima"/>
    <x v="9"/>
    <s v="L - D 10:00 am 10:00 pm "/>
    <s v="Luis Fernando Irigoyen "/>
    <n v="997106138"/>
    <s v="lirigoyen@claro.com.pe"/>
    <s v="Milagros Capanía"/>
    <n v="942372830"/>
    <m/>
  </r>
  <r>
    <x v="1"/>
    <x v="53"/>
    <x v="65"/>
    <x v="54"/>
    <n v="4853112"/>
    <s v="INV.AYELEN_D.CALLAO"/>
    <s v="Av. San Juan 1182 Zona D - San Juan de Miraflores - Lima - Lima"/>
    <s v="San Juan de Miraflores"/>
    <s v="Lima"/>
    <x v="9"/>
    <s v="L - S 10:00 a 7:00 pm"/>
    <s v="Luis Fernando Irigoyen "/>
    <n v="997106138"/>
    <s v="lirigoyen@claro.com.pe"/>
    <s v="Milagros Capanía"/>
    <n v="942372830"/>
    <m/>
  </r>
  <r>
    <x v="1"/>
    <x v="54"/>
    <x v="66"/>
    <x v="55"/>
    <n v="4859187"/>
    <s v="REDCOTEA_D.LIMA"/>
    <s v="AV IZAGUIRRE 287 - C.C. PLAZA ROYAL - INDEPENDENCIA"/>
    <s v="INDEPENDENCIA"/>
    <s v="LIMA"/>
    <x v="9"/>
    <s v="L-S 10:00 a 19:00"/>
    <s v="Veronica Núñez"/>
    <n v="993045397"/>
    <s v="veronica.nunez@claro.com.pe&gt;"/>
    <s v="Claudia Manottupa"/>
    <n v="948353772"/>
    <m/>
  </r>
  <r>
    <x v="2"/>
    <x v="55"/>
    <x v="67"/>
    <x v="56"/>
    <n v="4851936"/>
    <s v="GOMEZ EXPOR_DAC.ANCS"/>
    <s v="AV. LUIS ORMEÑO Mz: J-1   Lte: 9 - CASMA - ANCASH"/>
    <s v="CASMA"/>
    <s v="CASMA"/>
    <x v="12"/>
    <s v="L-S 10:00-20:00"/>
    <s v="Danny Sifuentes"/>
    <n v="948330763"/>
    <s v="danny.sifuentes@claro.com.pe&gt;"/>
    <s v="Johana Huaman"/>
    <n v="986391763"/>
    <m/>
  </r>
  <r>
    <x v="2"/>
    <x v="56"/>
    <x v="68"/>
    <x v="57"/>
    <n v="4858145"/>
    <s v="KM_LUNA.HUARAZ"/>
    <s v="AVLUZURIAGA N°654 - 623 - 542 HUARAZ - ANCASH"/>
    <s v="HUARAZ"/>
    <s v="HUARAZ"/>
    <x v="12"/>
    <s v="L-S 10:00-20:00"/>
    <s v="Danny Sifuentes"/>
    <n v="948330763"/>
    <s v="danny.sifuentes@claro.com.pe&gt;"/>
    <s v="Milagros Ramos "/>
    <n v="982539953"/>
    <m/>
  </r>
  <r>
    <x v="2"/>
    <x v="57"/>
    <x v="69"/>
    <x v="58"/>
    <n v="4858377"/>
    <s v="INVER_IMPACTO_HUARMEY"/>
    <s v="Jirón los Andes MZ B lote 44  Casco Urbano -Ref plaza de armas"/>
    <s v="HUARMEY"/>
    <s v="HUARMEY"/>
    <x v="12"/>
    <s v="L-S 10:00-20:00"/>
    <s v="Danny Sifuentes"/>
    <n v="948330763"/>
    <s v="danny.sifuentes@claro.com.pe&gt;"/>
    <s v="Leonela Macedo"/>
    <n v="915396867"/>
    <m/>
  </r>
  <r>
    <x v="2"/>
    <x v="55"/>
    <x v="70"/>
    <x v="56"/>
    <s v="-"/>
    <s v="GOMEZ EXPOR_DAC.ANCS"/>
    <s v="URB PACIFICO MZ 2 LT 47 - NUEVO CHIMBOTE"/>
    <s v="NUEVO CHIMBOTE"/>
    <s v="NUEVO CHIMBOTE"/>
    <x v="12"/>
    <s v="L-S 9am a 1pm - 2pm a 6pm"/>
    <s v="Danny Sifuentes"/>
    <n v="948330763"/>
    <s v="danny.sifuentes@claro.com.pe&gt;"/>
    <s v="Patricia Moreno"/>
    <n v="930270190"/>
    <m/>
  </r>
  <r>
    <x v="2"/>
    <x v="58"/>
    <x v="71"/>
    <x v="59"/>
    <s v="D906"/>
    <s v="GRUPOLLEC_D.CARAZ"/>
    <s v="JR SAN MARTIN 1029 - CARAZ - ANCASH"/>
    <s v="Caraz"/>
    <s v="Huaylas"/>
    <x v="12"/>
    <s v="10am a 1pm - 3pm a 7pm"/>
    <s v="Danny Paul Sifuentes"/>
    <n v="948330763"/>
    <s v="danny.sifuentes@claro.com.pe&gt;"/>
    <s v="JONATAN RUBEN CAPRA SALON"/>
    <n v="913421664"/>
    <m/>
  </r>
  <r>
    <x v="2"/>
    <x v="59"/>
    <x v="72"/>
    <x v="60"/>
    <n v="4858556"/>
    <s v="INFANTE_D.PIURA"/>
    <s v="Transversal Lima 447 - Sullana"/>
    <s v="Sullana"/>
    <s v="Piura"/>
    <x v="13"/>
    <s v="L - S 9am a 5pm"/>
    <s v="Eduardo Dulubier"/>
    <n v="948328443"/>
    <s v="eduardo.dulubier@claro.com.pe&gt;"/>
    <s v="Deiby Villanueva /  Andrea Arévalo "/>
    <s v="927505549 / 993025293 "/>
    <m/>
  </r>
  <r>
    <x v="2"/>
    <x v="60"/>
    <x v="73"/>
    <x v="61"/>
    <n v="4851202"/>
    <s v="INCA TEL_D.CHACHAPO"/>
    <s v="Av Sacsahuaman 184"/>
    <s v="Jazan"/>
    <s v="Bonagara"/>
    <x v="14"/>
    <s v="L - S 9:00AM a 6:00 pm"/>
    <s v="Jorge Guardia"/>
    <n v="943530157"/>
    <s v="C13390@claro.com.pe&gt;"/>
    <s v="JOVANY GALLAC CAYANCHI"/>
    <n v="917864210"/>
    <m/>
  </r>
  <r>
    <x v="2"/>
    <x v="60"/>
    <x v="74"/>
    <x v="61"/>
    <n v="4851202"/>
    <s v="INCA TEL_D.CHACHAPO"/>
    <s v="JR AMAZONAS 865"/>
    <s v="CHACHAPOYAS"/>
    <s v="CHACHAPOYAS"/>
    <x v="14"/>
    <s v="L-S 10:00-20:00"/>
    <s v="Jorge Guardia"/>
    <n v="984100166"/>
    <s v="jorge.guardia@claro.com.pe"/>
    <s v="CLEIDER MATEO LOPEZ RAMIREZ // ROSA ELVIRA TUESTA VARGAS"/>
    <s v="986175393 // 969347263"/>
    <m/>
  </r>
  <r>
    <x v="2"/>
    <x v="61"/>
    <x v="75"/>
    <x v="62"/>
    <n v="4850950"/>
    <s v="CALDERON_DP.CAJAB"/>
    <s v="JR GRAU  837 - CAJABAMBA - CAJAMARCA"/>
    <s v="CAJABAMBA"/>
    <s v="CAJABAMBA"/>
    <x v="15"/>
    <s v="L - S 10:00 - 13:00 // 15:00 -19:00"/>
    <s v="Miguel Calua "/>
    <n v="997106874"/>
    <s v="miguel.calua@claro.com.pe&gt;"/>
    <s v="Juan Vilca"/>
    <n v="948275426"/>
    <m/>
  </r>
  <r>
    <x v="2"/>
    <x v="62"/>
    <x v="76"/>
    <x v="63"/>
    <n v="4858291"/>
    <s v="MILITEL_CAJAMARCA"/>
    <s v="Jr. San Carlos 582 Ref. Plaza de Amas Bambamarca"/>
    <s v="Bambamarca"/>
    <s v="HUALGAYOC"/>
    <x v="15"/>
    <s v="L-S 10:00-20:00"/>
    <s v="Miguel Calua "/>
    <n v="997106874"/>
    <s v="miguel.calua@claro.com.pe&gt;"/>
    <s v="Yoverli  Tirado / Auner Rojas"/>
    <s v="945399161 / 976217736"/>
    <m/>
  </r>
  <r>
    <x v="2"/>
    <x v="63"/>
    <x v="77"/>
    <x v="64"/>
    <n v="4852355"/>
    <s v="INFOCENTRO_D.JAEN"/>
    <s v="JIRON SAN MARTIN 1439 - JAEN - CAJAMARCA"/>
    <s v="JAEN"/>
    <s v="JAEN"/>
    <x v="14"/>
    <s v="L-S 09:00-16:00"/>
    <s v="Jorge Guardia"/>
    <n v="984100166"/>
    <s v="jorge.guardia@claro.com.pe"/>
    <s v="FABIOLA BUGARIN CASTILLO / MARIA  ESTER SILVA LOAYZA"/>
    <s v="944622794/ 993522325"/>
    <m/>
  </r>
  <r>
    <x v="2"/>
    <x v="60"/>
    <x v="78"/>
    <x v="61"/>
    <n v="4851202"/>
    <s v="INCA TEL_D.CHACHAPO"/>
    <s v="JR AMAZONAS 402 - SAN NICOLAS - AMAZONAS"/>
    <s v="San Nicolas"/>
    <s v="RODRIGUEZ DE MENDOZA"/>
    <x v="14"/>
    <s v="L-S 10:00-20:00"/>
    <s v="Jorge Guardia"/>
    <n v="943530157"/>
    <s v="C13390@claro.com.pe&gt;"/>
    <s v="MARILI TOCHON PIEROLA / NANCY BEATRIZ CARO CULQUI"/>
    <s v="968751580 / 958552331"/>
    <m/>
  </r>
  <r>
    <x v="2"/>
    <x v="64"/>
    <x v="79"/>
    <x v="65"/>
    <n v="4072809"/>
    <s v="MEMO_D.JAEN"/>
    <s v="JR. SAN MARTIN SN PUCARA -JAEN - CAJAMARCA"/>
    <s v="Pucara"/>
    <s v="JAEN"/>
    <x v="15"/>
    <s v="L-S 10:00-20:00"/>
    <s v="cerrado"/>
    <s v="cerrado"/>
    <s v="cerrado"/>
    <s v="cerrado"/>
    <s v="cerrado"/>
    <m/>
  </r>
  <r>
    <x v="2"/>
    <x v="65"/>
    <x v="80"/>
    <x v="66"/>
    <n v="4852466"/>
    <s v="MYA COMUNICAC_D.TRUJ"/>
    <s v="AV VICTOR RAUL HAYA DE LA TORRE 395 COSTADO DEL MERCADO SANTA ROSA - CHAO - LA LIBERTAD"/>
    <s v="CHAO"/>
    <s v="Viru"/>
    <x v="16"/>
    <s v="L-S 9am a 1pm - 4pm a 8pm"/>
    <s v="Danny Sifuentes"/>
    <n v="948330763"/>
    <s v="jorge.guardia@claro.com.pe"/>
    <s v="Cinthya Loyola"/>
    <n v="979245084"/>
    <m/>
  </r>
  <r>
    <x v="2"/>
    <x v="66"/>
    <x v="81"/>
    <x v="67"/>
    <n v="4851901"/>
    <s v="KYC_TTPACAS"/>
    <s v="JR JUNIN 129 - PACASMAYO - LA LIBERTAD"/>
    <s v="PACASMAYO"/>
    <s v="PACASMAYO"/>
    <x v="16"/>
    <s v="L-S 10:00-20:00 (Refrigerio de 1pm a 3pm)"/>
    <s v="Danny Sifuentes"/>
    <n v="949220145"/>
    <s v="jorge.guardia@claro.com.pe"/>
    <s v="Luis Veragara"/>
    <n v="980753615"/>
    <m/>
  </r>
  <r>
    <x v="2"/>
    <x v="67"/>
    <x v="82"/>
    <x v="68"/>
    <n v="4852466"/>
    <s v="MYA COMUNICAC_D.TRUJ"/>
    <s v="AV PANAMERICANA 240 Puente Viru (cap) - VIRU - LA LIBERTAD"/>
    <s v="VIRU"/>
    <s v="VIRU"/>
    <x v="16"/>
    <s v="L-S 10:00-20:00 (Refrigerio de 1pm a 3pm)"/>
    <s v="Danny Sifuentes"/>
    <n v="949220145"/>
    <s v="jorge.guardia@claro.com.pe"/>
    <s v="Sonia Huacchillo / Maria Esther de la Cruz"/>
    <s v="926671668 // 997612262"/>
    <m/>
  </r>
  <r>
    <x v="2"/>
    <x v="68"/>
    <x v="83"/>
    <x v="69"/>
    <n v="4854888"/>
    <s v="PERU PHONE_D.PIURA"/>
    <s v="CA LAMBAYEQUE 484 - CHULUCANAS - PIURA"/>
    <s v="Chulucanas"/>
    <s v="Morropon"/>
    <x v="13"/>
    <s v="L-S 10:00-20:00"/>
    <s v="Eduardo Dulubier"/>
    <n v="948328443"/>
    <s v="eduardo.dulubier@claro.com.pe&gt;"/>
    <s v="Estefany Lozada / Marco Cordova"/>
    <s v="971452435 / 944279941"/>
    <m/>
  </r>
  <r>
    <x v="2"/>
    <x v="68"/>
    <x v="84"/>
    <x v="69"/>
    <n v="4854888"/>
    <s v="PERU PHONE_D.PIURA"/>
    <s v="CALLE MARISCAL CASTILLA 348"/>
    <s v="JAEN"/>
    <s v="JAEN"/>
    <x v="14"/>
    <s v="L-S 10:00-20:00"/>
    <s v="cerrado"/>
    <s v="cerrado"/>
    <s v="cerrado"/>
    <s v="cerrado"/>
    <s v="cerrado"/>
    <m/>
  </r>
  <r>
    <x v="2"/>
    <x v="69"/>
    <x v="85"/>
    <x v="70"/>
    <s v="AFE9"/>
    <s v="CARDEY_PIU"/>
    <s v="CA SAN MARTIN  773 - SULLANA - PIURA"/>
    <s v="Sullana"/>
    <s v="Sullana"/>
    <x v="13"/>
    <s v="L a S de 9:00 am a  7:00 pm"/>
    <s v="Eduardo Dulubier"/>
    <n v="948328443"/>
    <s v="eduardo.dulubier@claro.com.pe&gt;"/>
    <s v="JESSICA MILEY ZAPATA"/>
    <n v="987983254"/>
    <m/>
  </r>
  <r>
    <x v="2"/>
    <x v="68"/>
    <x v="86"/>
    <x v="69"/>
    <n v="4854888"/>
    <s v="PERU PHONE_D.PIURA"/>
    <s v="CA SAN MARTIN 830 - SULLANA - PIURA"/>
    <s v="Sullana"/>
    <s v="Piura"/>
    <x v="13"/>
    <s v="L-S 10:00-20:00"/>
    <s v="Eduardo Dulubier"/>
    <n v="948328443"/>
    <s v="eduardo.dulubier@claro.com.pe&gt;"/>
    <s v="Jaime Zapata / Liset"/>
    <s v="940175861 / 951323991"/>
    <m/>
  </r>
  <r>
    <x v="2"/>
    <x v="70"/>
    <x v="87"/>
    <x v="71"/>
    <n v="4858095"/>
    <s v="ENLBUS_D.PIURA"/>
    <s v="AV A 83 - PARIÑAS - PIURA"/>
    <s v="Pariñas"/>
    <s v="TALARA"/>
    <x v="13"/>
    <s v="L-S 10:00-20:00"/>
    <s v="Eduardo Dulubier"/>
    <n v="948328443"/>
    <s v="eduardo.dulubier@claro.com.pe&gt;"/>
    <s v="Karina Zapata"/>
    <n v="943359693"/>
    <m/>
  </r>
  <r>
    <x v="2"/>
    <x v="71"/>
    <x v="88"/>
    <x v="72"/>
    <n v="4854912"/>
    <s v="PACOSERGE_DAC.TRUJI"/>
    <s v="JR JOSE BALTA 414 FRENTE A PLAZA DE ARMAS - HUAMACHUCO - LA LIBERTAD"/>
    <s v="HUAMACHUCO"/>
    <s v="Sanchez Carrion"/>
    <x v="16"/>
    <s v="L-S 09:00-19:00 (Refrigerio de 1pm a 2pm)"/>
    <s v="Danny Sifuentes"/>
    <n v="949777725"/>
    <s v="jose.palacios@claro.com.pe"/>
    <s v="JOEL ARAUJO GARCIA"/>
    <n v="995281042"/>
    <m/>
  </r>
  <r>
    <x v="2"/>
    <x v="71"/>
    <x v="89"/>
    <x v="72"/>
    <n v="4854912"/>
    <s v="PACOSERGE_DAC.TRUJI"/>
    <s v="CA TACNA 332 - OTUZCO - LA LIBERTAD"/>
    <s v="OTUZCO"/>
    <s v="OTUZCO"/>
    <x v="16"/>
    <s v="L-S 09:00-19:00 (Refrigerio de 1pm a 2pm)"/>
    <s v="Danny Sifuentes"/>
    <n v="949777725"/>
    <s v="jose.palacios@claro.com.pe"/>
    <s v="DEYSI ARLET ZAVALETA"/>
    <n v="989293641"/>
    <m/>
  </r>
  <r>
    <x v="2"/>
    <x v="72"/>
    <x v="90"/>
    <x v="73"/>
    <n v="4853365"/>
    <s v="TANTAQUISPE_DP.CHU"/>
    <s v="JR LUIS DE LA PUENTE UCEDA 1385 - PASANDO LA PLAZA CENTRAL- SANTIAGO DE CHUCO - LA LIBERTAD"/>
    <s v="SANTIAGO DE CHUCO"/>
    <s v="SANTIAGO DE CHUCO"/>
    <x v="16"/>
    <s v="L-S 10:00-20:00 (Refrigerio de 1pm a 3pm)"/>
    <s v="Danny Sifuentes"/>
    <n v="949220145"/>
    <s v="jorge.guardia@claro.com.pe"/>
    <s v="FRANCISCA SANCHEZ / GREGORIO TANTA QUISPE"/>
    <s v="948566508 / 947702662"/>
    <m/>
  </r>
  <r>
    <x v="2"/>
    <x v="73"/>
    <x v="91"/>
    <x v="74"/>
    <s v="-"/>
    <s v="VALDIVIAJAEN"/>
    <s v="Av. Heroes del cenepa # 979 - Cercado de Bagua"/>
    <s v="BAGUA"/>
    <s v="BAGUA"/>
    <x v="14"/>
    <s v="L-S 10:00-16:00"/>
    <s v="Jorge Guardia"/>
    <n v="984100166"/>
    <s v="jorge.guardia@claro.com.pe"/>
    <s v="LUCIA ELENA RIOS TEJADA"/>
    <n v="998931470"/>
    <m/>
  </r>
  <r>
    <x v="2"/>
    <x v="74"/>
    <x v="92"/>
    <x v="75"/>
    <n v="4855190"/>
    <s v="AFERVITEL_D.CHIC"/>
    <s v="Calle San Jose # 516  -  Chiclayo - Chiclayo - Lambayeque"/>
    <s v="Chiclayo"/>
    <s v="Chiclayo"/>
    <x v="17"/>
    <s v="L-S 09:00-17:00"/>
    <s v="Jorge Guardia"/>
    <n v="984100166"/>
    <s v="jorge.guardia@claro.com.pe"/>
    <s v="MIRIAM JACKELYN CULQUIPOMA DELGADO // JANET VASQUEZ VITON"/>
    <s v="940222375 // 973737276"/>
    <m/>
  </r>
  <r>
    <x v="2"/>
    <x v="75"/>
    <x v="93"/>
    <x v="76"/>
    <n v="4853183"/>
    <s v="TAKISOFT_D.CHOTA"/>
    <s v="JR JOSE OSORES N°400 - CHOTA - CAJAMARCA"/>
    <s v="CHOTA"/>
    <s v="CHOTA"/>
    <x v="15"/>
    <s v="L-S 9 am a 1 pm - 3 pm a 7 pm"/>
    <s v="Miguel Calua"/>
    <n v="997106874"/>
    <s v="miguel.calua@claro.com.pe&gt;"/>
    <s v=" Leonor Diaz / Vidalina Nuñez"/>
    <s v="985146504 /947747709"/>
    <m/>
  </r>
  <r>
    <x v="2"/>
    <x v="76"/>
    <x v="94"/>
    <x v="77"/>
    <s v="AARAMIRO CAJAMARCA"/>
    <s v="AARAMIRO CAJAMARCA"/>
    <s v="JR PARDO 400 - Plaza de Armas Celendin - Celendin - Cajamarca"/>
    <s v="Celendin"/>
    <s v="Celendin"/>
    <x v="15"/>
    <s v="9 am a 1 pm - 3 pm a 7 pm"/>
    <s v="Miguel Calua"/>
    <n v="997106874"/>
    <s v="miguel.calua@claro.com.pe&gt;"/>
    <s v="NEYLA EMELINI LOZANO BUSTAMANTE "/>
    <n v="916482337"/>
    <m/>
  </r>
  <r>
    <x v="2"/>
    <x v="77"/>
    <x v="95"/>
    <x v="78"/>
    <s v="-"/>
    <s v="CELL_SERVICE_CAJ"/>
    <s v="JR JOSÉ GALVEZ 431 – SAN MARCOS - CAJAMARCA"/>
    <s v="Pedro Galvez"/>
    <s v="San Marcos"/>
    <x v="15"/>
    <s v="L - S 10:00 - 13:00 // 14:00 - 19:00"/>
    <s v="Miguel Calua"/>
    <n v="997106874"/>
    <s v="miguel.calua@claro.com.pe&gt;"/>
    <s v=" Juan Carlos Lezma / Adubel Lezma"/>
    <s v=" 963374558 "/>
    <m/>
  </r>
  <r>
    <x v="2"/>
    <x v="78"/>
    <x v="96"/>
    <x v="79"/>
    <n v="4852061"/>
    <s v="TAKISOFT_DAC.CUTERVO"/>
    <s v="JR 22 DE OCTUBRE N° 636 - PLAZA DE ARMAS - CUTERVO - CAJAMARCA"/>
    <s v="CUTERVO"/>
    <s v="CUTERVO"/>
    <x v="15"/>
    <s v="L-S 9 am a 2 pm - 3 pm a 7 pm"/>
    <s v="Miguel Calua "/>
    <n v="997106874"/>
    <s v="miguel.calua@claro.com.pe&gt;"/>
    <s v=" Anaseli Alarcon "/>
    <s v="989491262 / 941694179"/>
    <m/>
  </r>
  <r>
    <x v="2"/>
    <x v="79"/>
    <x v="97"/>
    <x v="80"/>
    <n v="4859510"/>
    <s v="AGTELTRUJILLO"/>
    <s v="CA CAJAMARCA 611 - CHEPEN - CHEPEN"/>
    <s v="Chepen"/>
    <s v="Chepen"/>
    <x v="16"/>
    <s v="L-S 09:00-19:00 (Refrigerio de 1pm a 2pm)"/>
    <s v="Danny Sifuentes"/>
    <n v="949777725"/>
    <s v="jose.palacios@claro.com.pe"/>
    <s v="ROSA ELIZABETH FAICHIN"/>
    <n v="954036192"/>
    <m/>
  </r>
  <r>
    <x v="2"/>
    <x v="80"/>
    <x v="98"/>
    <x v="81"/>
    <n v="4855488"/>
    <s v="SILVAFLORES_D.CHICLA"/>
    <s v="Av. José Balta #1278 - Chiclayo - Chiclayo - Lambayeque"/>
    <s v="Chiclayo"/>
    <s v="Chiclayo"/>
    <x v="17"/>
    <s v="L-S 10:00-20:00"/>
    <s v="Jorge Guardia"/>
    <n v="984100166"/>
    <s v="jorge.guardia@claro.com.pe"/>
    <s v="PILAR PURISACA DIAZ / NILTON CESAR SILVA FLORES"/>
    <s v="985457176 / 949210100"/>
    <m/>
  </r>
  <r>
    <x v="2"/>
    <x v="81"/>
    <x v="99"/>
    <x v="82"/>
    <s v="A556"/>
    <s v="TELE JOSOL_DAC.AMAZO"/>
    <s v="JR. GRAU NRO. 609 Chachapoya Chapayas Amazonas"/>
    <s v="Chachapoyas"/>
    <s v="Chachapoyas"/>
    <x v="14"/>
    <s v="9:00AM a 1:00PM - 3:00PM a 6:00PM"/>
    <s v="Jorge Rolando Guardia"/>
    <n v="943530157"/>
    <s v="C13390@claro.com.pe&gt;"/>
    <s v="KATIA RUTH TAFUR REVILLA"/>
    <n v="952693796"/>
    <m/>
  </r>
  <r>
    <x v="2"/>
    <x v="81"/>
    <x v="100"/>
    <x v="82"/>
    <s v="A556"/>
    <s v="TELE JOSOL_DAC.AMAZO"/>
    <s v="AV CHACHAPOYAS 2125 - BAGUA GRANDE - AMAZONAS"/>
    <s v="Bagua Grande"/>
    <s v="Utcubamba"/>
    <x v="14"/>
    <s v="9:00AM A 5:00PM"/>
    <s v="Jorge Rolando Guardia"/>
    <n v="943530157"/>
    <s v="C13390@claro.com.pe&gt;"/>
    <s v="FRANKLIN ALBERTO ANGASPILCO ROJAS"/>
    <n v="921346740"/>
    <m/>
  </r>
  <r>
    <x v="2"/>
    <x v="55"/>
    <x v="101"/>
    <x v="56"/>
    <s v="UHS6"/>
    <s v="GOMEZ EXPOR_DAC.ANCS"/>
    <s v="AV JOSE GALVEZ N° 277 Y AV JOSE PARDO 798 - CHIMBOTE - ANCASH"/>
    <s v="Chimbote"/>
    <s v="Santa"/>
    <x v="12"/>
    <s v="9am a 1pm - 2pm a 6pm"/>
    <s v="Danny Paul Sifuentes"/>
    <n v="948330763"/>
    <s v="danny.sifuentes@claro.com.pe&gt;"/>
    <s v="ALLISSON CARMEN RAMOS OTINIANO "/>
    <n v="924582035"/>
    <m/>
  </r>
  <r>
    <x v="2"/>
    <x v="82"/>
    <x v="102"/>
    <x v="83"/>
    <s v="3CNQ"/>
    <s v="OVERALL_STRATEGY_ANCASH"/>
    <s v="AV.FRANCISCO BOLOGNESI 637 - CHIMBOTE - SANTA - ANCASH"/>
    <s v="Chimbote"/>
    <s v="Santa"/>
    <x v="12"/>
    <s v="9am a 1pm - 2pm a 6pm"/>
    <s v="Danny Paul Sifuentes"/>
    <n v="948330763"/>
    <s v="danny.sifuentes@claro.com.pe&gt;"/>
    <s v="CRISTINA  BARRON"/>
    <n v="977460027"/>
    <m/>
  </r>
  <r>
    <x v="2"/>
    <x v="83"/>
    <x v="103"/>
    <x v="84"/>
    <s v="A - 715"/>
    <s v="Lugatel sac A-715"/>
    <s v="C.C Real  PLAZA LOCAL LC 17 - Cajamarca - Cajamarca - Cajamarca"/>
    <s v="Cajamarca"/>
    <s v="Cajamarca"/>
    <x v="15"/>
    <s v="9 am a 7 pm"/>
    <s v="Miguel Calua"/>
    <n v="997106874"/>
    <s v="miguel.calua@claro.com.pe&gt;"/>
    <s v="JULIZA VASQUEZ URBINA"/>
    <n v="913406621"/>
    <m/>
  </r>
  <r>
    <x v="2"/>
    <x v="84"/>
    <x v="104"/>
    <x v="85"/>
    <s v="MAHADI_CAJ"/>
    <s v="MAHADI_CAJ"/>
    <s v="C.C. EL QUINDE SHOPING PLAZA LC 115 - LC117 (JR SOR MANUELA GIL 151) - Cajamarca - Cajamarca - Cajamarca"/>
    <s v="Cajamarca"/>
    <s v="Cajamarca"/>
    <x v="15"/>
    <s v="9 am a 7 pm"/>
    <s v="Miguel Calua"/>
    <n v="997106874"/>
    <s v="miguel.calua@claro.com.pe&gt;"/>
    <s v="DIANA LUZ ILMAN HUAMAN"/>
    <n v="963719706"/>
    <m/>
  </r>
  <r>
    <x v="2"/>
    <x v="85"/>
    <x v="105"/>
    <x v="86"/>
    <s v="R272"/>
    <s v="NIBEP_D.CAJAMARCA"/>
    <s v="Jr. Apurimac 997 a 1/2 cuadra del Mercado Central - Cajamarca - Cajamarca - Cajamarca"/>
    <s v="Cajamarca"/>
    <s v="Cajamarca"/>
    <x v="15"/>
    <s v="9 am a 7 pm"/>
    <s v="Miguel Calua"/>
    <n v="997106874"/>
    <s v="miguel.calua@claro.com.pe&gt;"/>
    <s v="ROGER LUIS CHUQUIVIGEL GUARNIZ"/>
    <n v="913422120"/>
    <m/>
  </r>
  <r>
    <x v="2"/>
    <x v="83"/>
    <x v="106"/>
    <x v="84"/>
    <s v="A - 715"/>
    <s v="Lugatel sac A-715"/>
    <s v="Jr. Cruz de Piedra 695 - Cercado  - Cajamarca - Cajamarca - Cajamarca"/>
    <s v="Cajamarca"/>
    <s v="Cajamarca"/>
    <x v="15"/>
    <s v="9 am a 7 pm"/>
    <s v="Miguel Calua"/>
    <n v="997106874"/>
    <s v="miguel.calua@claro.com.pe&gt;"/>
    <s v="DIGNA SOLEDAD GUARNIZ AZAÑERO"/>
    <n v="98450263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8">
  <r>
    <x v="0"/>
    <s v="A319"/>
    <s v="ACD CONCEPCIÓN UMI CELLPHONE"/>
    <x v="0"/>
    <s v="UMICELL_D.JUNIN"/>
    <s v="A319"/>
    <s v="UMICELL_D.JUNIN"/>
    <s v="JR. 9 DE JULIO 501  - CONCEPCIÓN - CONCEPCIÓN - JUNÍN"/>
    <s v="CONCEPCIÓN"/>
    <s v="CONCEPCIÓN"/>
    <s v="JUNIN"/>
    <s v="LUNES A SABADO 10:00 - 18:00"/>
    <s v="LUIS CAMACUARI"/>
    <n v="991891238"/>
    <s v="LUIS.CAMACUARI@CLARO.COM.PE&gt;"/>
    <s v="ULISES BONIFACIO // BRISEIDA"/>
    <s v="964102133 // 995019136"/>
    <s v=""/>
    <s v="A400134@CLARO.COM.PE"/>
    <x v="0"/>
    <s v="-"/>
    <s v="-"/>
  </r>
  <r>
    <x v="0"/>
    <s v="QFM6"/>
    <s v="ACD E&amp;Z MOVILSS"/>
    <x v="0"/>
    <s v="E&amp;Z MOVILSS AYACUCHO"/>
    <s v="QFM6"/>
    <s v="E&amp;Z MOVILSS AYACUCHO"/>
    <s v="JR ASAMBLEA 143"/>
    <s v="AYACUCHO"/>
    <s v="HUAMANGA"/>
    <s v="AYACUCHO"/>
    <s v="LUNES A DOMINGO 08:30 - 21:00"/>
    <s v="FREDY OZAITA"/>
    <n v="997109101"/>
    <s v="FREDY.OZAITA@CLARO.COM.PE"/>
    <s v="EDSON GARAY"/>
    <n v="932631165"/>
    <n v="941622889"/>
    <s v="G99936060@CLARO.COM.PE"/>
    <x v="0"/>
    <s v="-"/>
    <s v="-"/>
  </r>
  <r>
    <x v="0"/>
    <s v="FR27"/>
    <s v="ACD HUANCAVELICA CELLSHOP"/>
    <x v="0"/>
    <s v="CELL SHOP_D.HUANCAVE"/>
    <s v="FR27"/>
    <s v="CELL SHOP_D.HUANCAVE"/>
    <s v="JR. VIRREY TOLEDO 309 - HUANCAVELICA - HUANCAVELICA - HUANCAVELICA"/>
    <s v="HUANCAVELICA"/>
    <s v="HUANCAVELICA"/>
    <s v="HUANCAVELICA"/>
    <s v="LUNES A SABADO 10:00 - 18:00"/>
    <s v="LUIS CAMACUARI"/>
    <n v="991891238"/>
    <s v="LUIS.CAMACUARI@CLARO.COM.PE&gt;"/>
    <s v="MIRIAM TINOCO"/>
    <n v="932110701"/>
    <s v=""/>
    <s v="A400132@CLARO.COM.PE"/>
    <x v="0"/>
    <s v="-"/>
    <s v="-"/>
  </r>
  <r>
    <x v="0"/>
    <s v="A383"/>
    <s v="ACD JAUJA DOBLE S"/>
    <x v="0"/>
    <s v="DOBLE S_D.JUNIN"/>
    <s v="A383"/>
    <s v="DOBLE S_D.JUNIN"/>
    <s v="JR. JUNIN 930 TIENDA B (IZQUIERDA)"/>
    <s v="JAUJA"/>
    <s v="JAUJA"/>
    <s v="JUNIN"/>
    <s v="LUNES A SABADO 10:00 - 18:00"/>
    <s v="LUIS CAMACUARI"/>
    <n v="991891238"/>
    <s v="LUIS.CAMACUARI@CLARO.COM.PE&gt;"/>
    <s v="PEDRO SALAZAR"/>
    <n v="950304477"/>
    <s v="-"/>
    <s v="PEDRO.SALAZAR@DOBLESCOM.COM"/>
    <x v="0"/>
    <s v="-"/>
    <s v="-"/>
  </r>
  <r>
    <x v="0"/>
    <s v="Y5R7"/>
    <s v="ACD JUANJUI SILCOM"/>
    <x v="0"/>
    <s v="SILCOM JUANJUI"/>
    <s v="Y5R7"/>
    <s v="SILCOM JUANJUI"/>
    <s v="JR. LETICIA NRO.711 JUANJUI, MARISCAL CÁCERES, SAN MARTÍN"/>
    <s v="JUANJUI"/>
    <s v="MARISCAL CACERES"/>
    <s v="SAN MARTIN"/>
    <s v="LUNES A SABADO 08:30 - 13:00 Y 15:00 - 18:00"/>
    <s v="ALEXIS GUERRERO"/>
    <n v="993577583"/>
    <s v="AGUERRERO@CLARO.COM.PE"/>
    <s v="JANETH SILVA IZQUIERDO "/>
    <n v="958021132"/>
    <n v="953268046"/>
    <s v="D99937166@CLARO.COM.PE"/>
    <x v="0"/>
    <s v="-"/>
    <s v="-"/>
  </r>
  <r>
    <x v="0"/>
    <s v="D287"/>
    <s v="ACD LA MERCED INVERSOL"/>
    <x v="0"/>
    <s v="INV SOLANO_D.HYO 6"/>
    <s v="D287"/>
    <s v="INV SOLANO_D.HYO 6"/>
    <s v="JR. TARMA 355 - LA MERCED - CHANCHAMAYO - JUNÍN"/>
    <s v="LA MERCED"/>
    <s v="CHANCHAMAYO"/>
    <s v="JUNIN"/>
    <s v="LUNES A SABADO 10:00 - 18:00"/>
    <s v="LUIS CAMACUARI"/>
    <n v="991891238"/>
    <s v="LUIS.CAMACUARI@CLARO.COM.PE&gt;"/>
    <s v="WILLIAN QUEVEDO / SORAYA /VANESSA LOPEZ"/>
    <s v="962380564 / 989531998/  995142495"/>
    <s v=""/>
    <s v="A400149@CLARO.COM.PE"/>
    <x v="0"/>
    <s v="-"/>
    <s v="-"/>
  </r>
  <r>
    <x v="0"/>
    <s v="D287"/>
    <s v="ACD LA OROYA INVERSOL"/>
    <x v="0"/>
    <s v="INV SOLANO_D.HYO 6"/>
    <s v="D287"/>
    <s v="INV SOLANO_D.HYO 6"/>
    <s v="AGRUP. DE VIVIENDAS DE MARCAVALLE BLOCK A DPTO. 101 - SANTA ROSA DE SACCO - YAULI - JUNÍN"/>
    <s v="SANTA ROSA DE SACCO"/>
    <s v="YAULI"/>
    <s v="JUNIN"/>
    <s v="LUNES A SABADO 10:00 - 18:00"/>
    <s v="LUIS CAMACUARI"/>
    <n v="991891238"/>
    <s v="LUIS.CAMACUARI@CLARO.COM.PE&gt;"/>
    <s v="WILLIAN QUEVEDO / ATALIA MUÑOZ"/>
    <s v="962380564 / 966446699"/>
    <s v=""/>
    <s v="A400145@CLARO.COM.PE"/>
    <x v="0"/>
    <s v="-"/>
    <s v="-"/>
  </r>
  <r>
    <x v="0"/>
    <s v="HECJ"/>
    <s v="ACD LOPEZ BERROSPI"/>
    <x v="0"/>
    <s v="LOPEZ BERROSPI"/>
    <s v="HECJ"/>
    <s v="LOPEZ BERROSPI"/>
    <s v="JR. TARAPACA 718 "/>
    <s v="CALLERIA   "/>
    <s v="CORONEL PORTILLO"/>
    <s v="UCAYALI"/>
    <s v="LUNES A SABADO 08:00 - 20:00"/>
    <s v="JHON ESPINOZA"/>
    <n v="997108093"/>
    <s v="JHON.ESPINOZA@CLARO.COM.PE"/>
    <s v="JHURIAN SUAREZ"/>
    <n v="915356259"/>
    <s v="940 953 730"/>
    <s v="D99930021@CLARO.COM.PE"/>
    <x v="0"/>
    <s v="-"/>
    <s v="-"/>
  </r>
  <r>
    <x v="0"/>
    <s v="39TH"/>
    <s v="ACD MACRO TELCOM MOYOBAMBA"/>
    <x v="0"/>
    <s v="MACRO MOYOBAMBA"/>
    <s v="39TH"/>
    <s v="MACRO MOYOBAMBA"/>
    <s v="JR. ALONSO DE ALVARADO 752"/>
    <s v="MOYOBAMBA"/>
    <s v="MOYOBAMBA"/>
    <s v="SAN MARTIN"/>
    <s v="LUNES A SABADO 10:00 - 18:00"/>
    <s v="GIOVANNI LAMBRUSCHINI"/>
    <n v="997102557"/>
    <s v="LLAMBRUSCHINI@CLARO.COM.PE "/>
    <s v="LELIS WILLIAM DIAZ"/>
    <n v="942608492"/>
    <n v="941153191"/>
    <s v="-"/>
    <x v="0"/>
    <s v="-"/>
    <s v="-"/>
  </r>
  <r>
    <x v="0"/>
    <s v="QXKE"/>
    <s v="ACD PANGOA RC"/>
    <x v="0"/>
    <s v="REC TELECOM JUNIN"/>
    <s v="QXKE"/>
    <s v="REC TELECOM JUNIN"/>
    <s v="CALLE UCAYALI 296 - PANGOA  - SATIPO  - JUNÍN "/>
    <s v="PANGOA"/>
    <s v="SATIPO "/>
    <s v="JUNIN"/>
    <s v="LUNES A SABADO 10:00 - 18:00"/>
    <s v="LUIS CAMACUARI"/>
    <n v="991891238"/>
    <s v="LUIS.CAMACUARI@CLARO.COM.PE&gt;"/>
    <s v="ALEX CHIPANA"/>
    <n v="940155290"/>
    <s v=""/>
    <s v="A400138@CLARO.COM.PE"/>
    <x v="0"/>
    <s v="-"/>
    <s v="-"/>
  </r>
  <r>
    <x v="0"/>
    <s v="D927"/>
    <s v="ACD PASCO CELL SHOP"/>
    <x v="0"/>
    <s v="CELLSHOP_D.PASCO"/>
    <s v="D927"/>
    <s v="CELLSHOP_D.PASCO"/>
    <s v="AV. CIRCUNVALACIÓN ARENALES 164 - CHAUPIMARCA - PASCO - PASCO"/>
    <s v="CHAUPIMARCA"/>
    <s v="PASCO"/>
    <s v="PASCO"/>
    <s v="LUNES A SABADO 09:00 - 17:00"/>
    <s v="GIOVANNI LAMBRUSCHINI "/>
    <n v="997102557"/>
    <s v="LLAMBRUSCHINI@CLARO.COM.PE "/>
    <s v="NAYUMI ORTEGA"/>
    <n v="932110629"/>
    <s v=""/>
    <s v="A400605@CLARO.COM.PE"/>
    <x v="0"/>
    <s v="-"/>
    <s v="-"/>
  </r>
  <r>
    <x v="0"/>
    <s v="D287"/>
    <s v="ACD PICHANAQUI INVERSOL"/>
    <x v="0"/>
    <s v="INV SOLANO_D.HYO 6"/>
    <s v="D287"/>
    <s v="INV SOLANO_D.HYO 6"/>
    <s v="AV. LIMA Y MICAELA BASTIDAS #648  JUNIN-CHANCHAMAYO- PICHANAQUI"/>
    <s v="PICHANAQUI"/>
    <s v="CHANCHAMAYO"/>
    <s v="JUNIN"/>
    <s v="LUNES A SABADO 10:00 - 18:00"/>
    <s v="LUIS CAMACUARI"/>
    <n v="991891238"/>
    <s v="LUIS.CAMACUARI@CLARO.COM.PE&gt;"/>
    <s v="SORAYA "/>
    <n v="989531998"/>
    <s v=""/>
    <s v="A400592@CLARO.COM.PE"/>
    <x v="0"/>
    <s v="-"/>
    <s v="-"/>
  </r>
  <r>
    <x v="0"/>
    <s v="9W9Z"/>
    <s v="ACD PUCALLPA INVERSOL"/>
    <x v="0"/>
    <s v="INV REC SELVA UCAYA"/>
    <s v="9W9Z"/>
    <s v="INV REC SELVA UCAYA"/>
    <s v="CC REAL PLAZA NRO 1026"/>
    <s v="YARINACOCHA"/>
    <s v="CORONEL PORTILLO"/>
    <s v="UCAYALI"/>
    <s v="LUNES A SABADO 10:00 - 19:00"/>
    <s v="SHEILA TORRE"/>
    <n v="997101433"/>
    <s v="SHEILA.TORRE@CLARO.COM.PE"/>
    <s v="GONZALO CÁRDENAS"/>
    <n v="949075279"/>
    <s v="-"/>
    <s v="GCARDENAS@INVERSOL.COM.PE / KMORI@INVERSOL.COM.PE"/>
    <x v="0"/>
    <s v="-"/>
    <s v="-"/>
  </r>
  <r>
    <x v="0"/>
    <s v="W33V"/>
    <s v="ACD SMART MOVILES RIOJA"/>
    <x v="0"/>
    <s v="SMARMO RIOJA"/>
    <s v="W33V"/>
    <s v="SMARMO RIOJA"/>
    <s v="JR. ALMIRANTE GRAÚ N° 702 - RIOJA - RIOJA - SAN MARTIN "/>
    <s v="RIOJA"/>
    <s v="RIOJA"/>
    <s v="SAN MARTIN"/>
    <s v="LUNES A SABADO 10:00 - 18:00"/>
    <s v="GIOVANNI LAMBRUSCHINI"/>
    <n v="997102557"/>
    <s v="LLAMBRUSCHINI@CLARO.COM.PE "/>
    <s v="JHOHANNY OLANO MUÑOZ"/>
    <n v="994694032"/>
    <s v=""/>
    <s v="-"/>
    <x v="0"/>
    <s v="-"/>
    <s v="-"/>
  </r>
  <r>
    <x v="0"/>
    <s v="D287"/>
    <s v="ACD TARMA INVERSOL"/>
    <x v="0"/>
    <s v="INV SOLANO_D.HYO 6"/>
    <s v="D287"/>
    <s v="INV SOLANO_D.HYO 6"/>
    <s v="JR. LIMA 482  - TARMA - TARMA - JUNÍN"/>
    <s v="TARMA"/>
    <s v="TARMA"/>
    <s v="JUNIN"/>
    <s v="LUNES A SABADO 10:00 - 18:00"/>
    <s v="LUIS CAMACUARI"/>
    <n v="991891238"/>
    <s v="LUIS.CAMACUARI@CLARO.COM.PE&gt;"/>
    <s v="WILLIAN QUEVEDO / EVA AMAYA "/>
    <s v="962380564 / 992490179 "/>
    <s v=""/>
    <s v="A400593@CLARO.COM.PE"/>
    <x v="0"/>
    <s v="-"/>
    <s v="-"/>
  </r>
  <r>
    <x v="0"/>
    <s v="D284"/>
    <s v="ALBERTO.F_D.SAN MARTIN"/>
    <x v="0"/>
    <s v="ALBERTO.F_D.SAN MARTIN"/>
    <s v="D284"/>
    <s v="ALBERTO.F_D.SAN MARTIN"/>
    <s v="JR. LEONCIO PRADO 717"/>
    <s v="UCHIZA"/>
    <s v="TOCACHE"/>
    <s v="SAN MARTIN"/>
    <s v="L-S 09:00-19:00"/>
    <s v="JUAN PEREZ"/>
    <n v="944586438"/>
    <s v="JUAN.PEREZO@CLARO.COM.PE"/>
    <s v="ALBERTO FLORES"/>
    <n v="951700202"/>
    <s v=""/>
    <s v=""/>
    <x v="0"/>
    <s v="-"/>
    <s v="-"/>
  </r>
  <r>
    <x v="0"/>
    <s v="R551"/>
    <s v="ALEX AYALA"/>
    <x v="0"/>
    <s v="AHA_D.HUANUCO"/>
    <s v="R551"/>
    <s v="AHA_D.HUANUCO"/>
    <s v="JR. LOS FUNDADORES S/N FRENTE A LA PLAZA PRINCIPAL CODO DEL POZUZO"/>
    <s v="CODO DE POZUZO"/>
    <s v="PUERTO INCA"/>
    <s v="HUANUCO"/>
    <s v="L-S 09:00 - 19:00"/>
    <s v="DANIEL ORE"/>
    <n v="994641281"/>
    <s v="DORE@CLARO.COM.PE"/>
    <s v="ALEX AYALA "/>
    <n v="954790363"/>
    <s v=""/>
    <s v="D9992747@CLARO.COM.PE"/>
    <x v="0"/>
    <s v="-"/>
    <s v="-"/>
  </r>
  <r>
    <x v="0"/>
    <s v="6UY4"/>
    <s v="ALVARADO SUNCION FABIOLA MAYELLI"/>
    <x v="0"/>
    <s v="FABIOLA ALVARADO PDV"/>
    <s v="6UY4"/>
    <s v="FABIOLA ALVARADO PDV"/>
    <s v="CALLE CALLAO N° 122 "/>
    <s v="PISCO"/>
    <s v="PISCO"/>
    <s v="ICA"/>
    <s v="L-S 9:00-19:00"/>
    <s v="CARLOS TEJEDA"/>
    <n v="959371472"/>
    <s v="CTEJEDA@CLARO.COM.PE"/>
    <s v="YULIANA ALVARADO"/>
    <n v="961860042"/>
    <s v=""/>
    <s v=""/>
    <x v="0"/>
    <s v="-"/>
    <s v="-"/>
  </r>
  <r>
    <x v="0"/>
    <s v="A856"/>
    <s v="ANDREI INVERSIONS S.A.C."/>
    <x v="1"/>
    <s v="ANDREI INVER_D.AYAC"/>
    <s v="A856"/>
    <s v="ANDREI INVER_D.AYAC"/>
    <s v="JR. 28 DE JULIO N° 270"/>
    <s v="AYACUCHO"/>
    <s v="HUAMANGA"/>
    <s v="AYACUCHO"/>
    <s v="L-S 09:00-18:00"/>
    <s v="GRIMALDO DE LA CRUZ"/>
    <n v="943583000"/>
    <s v="GRIMALDO.DELACRUZ@CLARO.COM.PE"/>
    <s v="KARIN GUERRA"/>
    <n v="951792121"/>
    <n v="951792121"/>
    <s v="C57697@CLARO.COM.PE"/>
    <x v="0"/>
    <s v="-"/>
    <s v="-"/>
  </r>
  <r>
    <x v="0"/>
    <s v="R234"/>
    <s v="AQUINO DURAN EDITH"/>
    <x v="0"/>
    <s v="AQUINO D_D.HUANUCO"/>
    <s v="R234"/>
    <s v="AQUINO D_D.HUANUCO"/>
    <s v="JR. PACHITEA S/N BARRIO CHUNCACUNA"/>
    <s v="PANAO"/>
    <s v="PACHITEA"/>
    <s v="HUANUCO"/>
    <s v="L-S 09:00 - 19:00"/>
    <s v="JACKELINE PARDO"/>
    <n v="997101119"/>
    <s v="JACKELINE.PARDO@CLARO.COM.PE"/>
    <s v="AQUINO DURAN EDITH"/>
    <n v="986786803"/>
    <s v=""/>
    <s v="D9997618@CLARO.COM.PE"/>
    <x v="0"/>
    <s v="-"/>
    <s v="-"/>
  </r>
  <r>
    <x v="0"/>
    <s v="FQ65"/>
    <s v="AREVALO MOVIL S.A.C."/>
    <x v="0"/>
    <s v="AREMOV_D.AYACUCHO"/>
    <s v="FQ65"/>
    <s v="AREMOV_D.AYACUCHO"/>
    <s v="JR. CUZCO 239 (FRENTE AL CAC AYACUCHO)"/>
    <s v="AYACUCHO"/>
    <s v="HUAMANGA"/>
    <s v="AYACUCHO"/>
    <s v="L-S 09:00-18:00"/>
    <s v="LUIS SIGUEÑAS"/>
    <n v="997109169"/>
    <s v="C19580@CLARO.COM.PE&gt;"/>
    <s v="HELIA // JHOEL"/>
    <s v="966701365 // 972243366"/>
    <s v=""/>
    <s v="E91415@CLARO.COM.PE"/>
    <x v="0"/>
    <s v="-"/>
    <s v="-"/>
  </r>
  <r>
    <x v="0"/>
    <s v="D007"/>
    <s v="AREVALO MOVIL S.A.C."/>
    <x v="0"/>
    <s v="AREMOV_D.AYACUCHO2"/>
    <s v="D007"/>
    <s v="AREMOV_D.AYACUCHO2"/>
    <s v="AV ASAMBLEA 298"/>
    <s v="AYACUCHO"/>
    <s v="HUAMANGA"/>
    <s v="AYACUCHO"/>
    <s v="L-S 09:00-18:00"/>
    <s v="LUIS SIGUEÑAS"/>
    <n v="997109169"/>
    <s v="C19580@CLARO.COM.PE&gt;"/>
    <s v="HELIA // JHOEL"/>
    <s v="966701365 // 972243366"/>
    <s v=""/>
    <s v="E91415@CLARO.COM.PE"/>
    <x v="0"/>
    <d v="2022-06-16T00:00:00"/>
    <s v="-"/>
  </r>
  <r>
    <x v="0"/>
    <s v="56PW"/>
    <s v="ARG SOLUCIONES MOVILES"/>
    <x v="0"/>
    <s v="ARG SOL MOV"/>
    <s v="56PW"/>
    <s v="ARG SOL MOV"/>
    <s v="JR. 02 DE MAYO 1390"/>
    <s v="HUANUCO"/>
    <s v="HUANUCO"/>
    <s v="HUANUCO"/>
    <s v="L-S 09:00 - 19:00"/>
    <s v="LORENA BESADA"/>
    <n v="949232614"/>
    <s v="LORENA.BESADA@CLARO.COM.PE"/>
    <s v="CRISTOPHER QUEVEDO"/>
    <n v="990649190"/>
    <s v=""/>
    <s v="G99941817@CLARO.COM.PE"/>
    <x v="0"/>
    <s v="-"/>
    <s v="-"/>
  </r>
  <r>
    <x v="0"/>
    <s v="56PW"/>
    <s v="ARG SOLUCIONES MOVILES"/>
    <x v="0"/>
    <s v="ARG SOL MOV"/>
    <s v="56PW"/>
    <s v="ARG SOL MOV"/>
    <s v="AV. RAIMONDI 528"/>
    <s v="RUPA RUPA"/>
    <s v="LEONCIO PRADO "/>
    <s v="HUANUCO"/>
    <s v="L-S 09:00 - 19:01"/>
    <s v="LORENA BESADA"/>
    <n v="949232614"/>
    <s v="LORENA.BESADA@CLARO.COM.PE"/>
    <s v="CRISTOPHER QUEVEDO"/>
    <n v="990649190"/>
    <s v=""/>
    <s v="G99941817@CLARO.COM.PE"/>
    <x v="0"/>
    <d v="2021-11-10T00:00:00"/>
    <s v="-"/>
  </r>
  <r>
    <x v="0"/>
    <s v="KFXF"/>
    <s v="BEPSHA TELCOM"/>
    <x v="0"/>
    <s v="DAC BEPSHA TELCOM"/>
    <s v="KFXF"/>
    <s v="DAC BEPSHA TELCOM"/>
    <s v="JR.HUMBERTO PINEDO N° 100 MZ. 172 LT. 01 BARRIO"/>
    <s v="MORALES"/>
    <s v="SAN MARTIN"/>
    <s v="SAN MARTIN"/>
    <s v="L-S 09:00-20:00"/>
    <s v="ALEXIS GUERRERO"/>
    <n v="993577583"/>
    <s v="AGUERRERO@CLARO.COM.PE"/>
    <s v="BETTY CHUQUIZUTA"/>
    <n v="980993072"/>
    <s v=""/>
    <s v="D99952027@CLARO.COM.PE"/>
    <x v="0"/>
    <d v="2022-08-01T00:00:00"/>
    <s v="-"/>
  </r>
  <r>
    <x v="0"/>
    <s v="CLVD"/>
    <s v="CALLE LOPEZ OSCAR ALBERTO MARTIN"/>
    <x v="0"/>
    <s v="OSCAR CALLE UCAYALI"/>
    <s v="CLVD"/>
    <s v="OSCAR CALLE UCAYALI"/>
    <s v="AV. CENTENARIO NRO 2086, KM4 - CC OPEN PLAZA"/>
    <s v="YARINACOCHA"/>
    <s v="CORONEL PORTILLO"/>
    <s v="UCAYALI"/>
    <s v="L-S 10:00-19:00"/>
    <s v="EDWARD MUCHOTRIGO"/>
    <n v="942780192"/>
    <s v="EDWARD.MUCHOTRIGO@CLARO.COM.PE"/>
    <s v="MARINA RODRIGUEZ"/>
    <n v="953108191"/>
    <s v=""/>
    <s v="D99941019@CLARO.COM.PE"/>
    <x v="0"/>
    <s v="-"/>
    <s v="-"/>
  </r>
  <r>
    <x v="0"/>
    <s v="XG4B"/>
    <s v="CARO LOPEZ PDV"/>
    <x v="0"/>
    <s v="CARO LOPEZ PDV"/>
    <s v="XG4B"/>
    <s v="CARO LOPEZ PDV"/>
    <s v="CA ATANACIO JAUREGUI 590, YURIMAGUAS, ALTO AMAZONAS, LORETO"/>
    <s v="IQUITOS"/>
    <s v="MAYNAS"/>
    <s v="LORETO"/>
    <s v="L - V: 09:00AM-01:00PM SAB: 03:00PM - 07:00PM"/>
    <s v="WILLIAM GARCIA"/>
    <n v="965723255"/>
    <s v="WILLIAM.GARCIA@CLARO.COM.PE"/>
    <s v="MATIAS"/>
    <n v="944122717"/>
    <s v=""/>
    <s v="G99947090@CLARO.COM.PE"/>
    <x v="0"/>
    <s v="-"/>
    <s v="-"/>
  </r>
  <r>
    <x v="0"/>
    <s v="7CGQ"/>
    <s v="CARRANZA MENDOZA NURIA JANINA"/>
    <x v="0"/>
    <s v="NURIA CARRANZA PDV"/>
    <s v="7CGQ"/>
    <s v="NURIA CARRANZA PDV"/>
    <s v="JR. TACNA # 560, IQUITOS, MAYNAS, LORETO"/>
    <s v="IQUITOS"/>
    <s v="MAYNAS"/>
    <s v="LORETO"/>
    <s v="L - V: 09:00AM-01:00PM SAB: 03:00PM - 07:00PM"/>
    <s v="WILLIAM GARCIA"/>
    <n v="965723255"/>
    <s v="WILLIAM.GARCIA@CLARO.COM.PE"/>
    <s v="LETELIER ALVARADO"/>
    <n v="940157132"/>
    <s v=""/>
    <s v="G99946674@CLARO.COM.PE"/>
    <x v="0"/>
    <d v="2022-10-20T00:00:00"/>
    <s v="-"/>
  </r>
  <r>
    <x v="0"/>
    <s v="0PXA"/>
    <s v="CEDCA LORETO"/>
    <x v="0"/>
    <s v="CEDCA LORETO"/>
    <s v="0PXA"/>
    <s v="CEDCA LORETO"/>
    <s v="CA. PROSPERO 913, IQUITOS, MAYNAS, LORETO"/>
    <s v="IQUITOS"/>
    <s v="MAYNAS"/>
    <s v="LORETO"/>
    <s v="L - V: 09:00AM-01:00PM SAB: 03:00PM - 07:00PM"/>
    <s v="JHONATAN ALVARADO"/>
    <n v="997109238"/>
    <s v="JHONATAN.ALVARADO@CLARO.COM.PE"/>
    <s v="CARLOS DEL CASTILLO"/>
    <n v="962284672"/>
    <s v=""/>
    <s v="G99937025@CLARO.COM.PE"/>
    <x v="0"/>
    <s v="-"/>
    <s v="-"/>
  </r>
  <r>
    <x v="0"/>
    <s v="FR27"/>
    <s v="CELL SHOP COMUNICATION"/>
    <x v="0"/>
    <s v="CELL SHOP_D.HUANCAVE"/>
    <s v="FR27"/>
    <s v="CELL SHOP_D.HUANCAVE"/>
    <s v=" JR VIRREY TOLEDO 309 HUANCAVELICA"/>
    <s v="HUANCAVELICA"/>
    <s v="HUANCAVELICA"/>
    <s v="HUANCAVELICA"/>
    <s v="L-S 09:00-6:00"/>
    <s v="MARTIN ZAVALA "/>
    <n v="987739254"/>
    <s v="MARTIN.ZAVALAC@CLARO.COM.PE"/>
    <s v="CESAR CASTILLO"/>
    <n v="930481035"/>
    <s v=""/>
    <s v="GERENCIA@CELLSHOPCO.COM"/>
    <x v="0"/>
    <s v="-"/>
    <s v="-"/>
  </r>
  <r>
    <x v="0"/>
    <s v="D927"/>
    <s v="CELL SHOP COMUNICATION"/>
    <x v="0"/>
    <s v="CELLSHOP_D.PASCO"/>
    <s v="D927"/>
    <s v="CELLSHOP_D.PASCO"/>
    <s v="URB SAN JUAN PAMPA EDIF NRO 5 LT1 SECTOR CC"/>
    <s v="YANACANCHA"/>
    <s v="PASCO"/>
    <s v="PASCO"/>
    <s v="L-S 09:00-20:00"/>
    <s v="DANTE VILLANUEVA "/>
    <n v="997102019"/>
    <s v="DVILLANUEVA@CLARO.COM.PE"/>
    <s v="JORGE MIGUEL PICOY"/>
    <n v="976963286"/>
    <s v="-"/>
    <s v="PASCOTIENDA.2@HOTMAIL.COM"/>
    <x v="0"/>
    <d v="2022-08-31T00:00:00"/>
    <s v="-"/>
  </r>
  <r>
    <x v="0"/>
    <s v="D926"/>
    <s v="CELL SHOP SELVA"/>
    <x v="0"/>
    <s v="CELLSHOPSE_D.HUANUCO"/>
    <s v="D926"/>
    <s v="CELLSHOPSE_D.HUANUCO"/>
    <s v="JR. 28 DE JULIO NRO. 1165"/>
    <s v="HUANUCO"/>
    <s v="HUANUCO"/>
    <s v="HUANUCO"/>
    <s v="L-S 09:00 - 19:00"/>
    <s v="LORENA BESADA"/>
    <n v="949232616"/>
    <s v="LORENA.BESADA@CLARO.COM.PE"/>
    <s v="LUCIA CLARIANO"/>
    <n v="948722538"/>
    <s v=""/>
    <s v="D63349@CLARO.COM.PE"/>
    <x v="0"/>
    <s v="-"/>
    <s v="-"/>
  </r>
  <r>
    <x v="0"/>
    <s v="D926"/>
    <s v="CELL SHOP SELVA"/>
    <x v="0"/>
    <s v="CELLSHOPSE_D.HUANUCO"/>
    <s v="D926"/>
    <s v="CELLSHOPSE_D.HUANUCO"/>
    <s v="JR. 28 DE JULIO NRO. 944 "/>
    <s v="HUANUCO"/>
    <s v="HUANUCO"/>
    <s v="HUANUCO"/>
    <s v="L-S 09:00 - 19:00"/>
    <s v="LORENA BESADA"/>
    <n v="949232614"/>
    <s v="LORENA.BESADA@CLARO.COM.PE"/>
    <s v="LUCIA CLARIANO"/>
    <n v="948722538"/>
    <s v=""/>
    <s v="D63349@CLARO.COM.PE"/>
    <x v="0"/>
    <s v="-"/>
    <s v="-"/>
  </r>
  <r>
    <x v="0"/>
    <s v="D926"/>
    <s v="CELL SHOP SELVA"/>
    <x v="0"/>
    <s v="CELLSHOPSE_D.HUANUCO"/>
    <s v="D926"/>
    <s v="CELLSHOPSE_D.HUANUCO"/>
    <s v="JR. HUALLAYCO 864"/>
    <s v="HUANUCO"/>
    <s v="HUANUCO"/>
    <s v="HUANUCO"/>
    <s v="L-S 09:00 - 19:00"/>
    <s v="LORENA BESADA"/>
    <n v="949232615"/>
    <s v="LORENA.BESADA@CLARO.COM.PE"/>
    <s v="LUCIA CLARIANO"/>
    <n v="948722538"/>
    <s v=""/>
    <s v="D63349@CLARO.COM.PE"/>
    <x v="0"/>
    <s v="-"/>
    <s v="-"/>
  </r>
  <r>
    <x v="0"/>
    <s v="D926"/>
    <s v="CELL SHOP SELVA"/>
    <x v="0"/>
    <s v="CELLSHOPSE_D.HUANUCO"/>
    <s v="D926"/>
    <s v="CELLSHOPSE_D.HUANUCO"/>
    <s v="AV. RAYMONDI NRO. 336 "/>
    <s v="RUPA RUPA"/>
    <s v="LEONCIO PRADO"/>
    <s v="HUANUCO"/>
    <s v="L-S 09:00 - 19:00"/>
    <s v="LORENA BESADA"/>
    <n v="949232614"/>
    <s v="LORENA.BESADA@CLARO.COM.PE"/>
    <s v="LUCIA CLARIANO"/>
    <n v="948722538"/>
    <s v=""/>
    <s v="D99942340@CLARO.COM.PE"/>
    <x v="0"/>
    <s v="-"/>
    <s v="-"/>
  </r>
  <r>
    <x v="0"/>
    <s v="D888"/>
    <s v="CELL SHOP SELVA"/>
    <x v="0"/>
    <s v="CELLSHOPSE_D.OXAPA"/>
    <s v="D888"/>
    <s v="CELLSHOPSE_D.OXAPA"/>
    <s v="JR GRAU S/N CDRA 4 "/>
    <s v="OXAPAMPA"/>
    <s v="OXAPAMPA"/>
    <s v="PASCO"/>
    <s v="L-S 09:00-17:00"/>
    <s v="DANTE VILLANUEVA "/>
    <n v="997102019"/>
    <s v="DVILLANUEVA@CLARO.COM.PE"/>
    <s v="GINA MEZA RUFNER"/>
    <n v="959764120"/>
    <s v=""/>
    <s v="D64961@CLARO.COM.PE"/>
    <x v="0"/>
    <s v="-"/>
    <s v="-"/>
  </r>
  <r>
    <x v="0"/>
    <s v="D062"/>
    <s v="CELLSHOP"/>
    <x v="0"/>
    <s v="CELL SHOP_D.HYO 4"/>
    <s v="D062"/>
    <s v="CELL SHOP_D.HYO 4"/>
    <s v="CALLE REAL 417 D10 "/>
    <s v="HUANCAYO"/>
    <s v="HUANCAYO"/>
    <s v="JUNIN"/>
    <s v="L-S 09:00-6:00"/>
    <s v="MARICELA VIDAL"/>
    <n v="997109026"/>
    <s v="MARICELA.VIDAL@CLARO.COM.PE"/>
    <s v="EVELYN SANABRIA"/>
    <n v="965333011"/>
    <n v="947259529"/>
    <s v="GERENCIA@CELLSHOPCO.COM"/>
    <x v="0"/>
    <s v="-"/>
    <s v="-"/>
  </r>
  <r>
    <x v="0"/>
    <s v="D176"/>
    <s v="CELLSHOP"/>
    <x v="0"/>
    <s v="CELLSHOP_D.HYO"/>
    <s v="D176"/>
    <s v="CELLSHOP_D.HYO"/>
    <s v="CC REAL PLAZA LC 102"/>
    <s v="HUANCAYO"/>
    <s v="HUANCAYO"/>
    <s v="JUNIN"/>
    <s v="L-S 09:00-6:00"/>
    <s v="MARICELA VIDAL"/>
    <n v="997109026"/>
    <s v="MARICELA.VIDAL@CLARO.COM.PE"/>
    <s v="EVELYN SANABRIA"/>
    <n v="965333011"/>
    <n v="947259529"/>
    <s v="GERENCIA@CELLSHOPCO.COM"/>
    <x v="0"/>
    <s v="-"/>
    <s v="-"/>
  </r>
  <r>
    <x v="0"/>
    <s v="D176"/>
    <s v="CELLSHOP"/>
    <x v="0"/>
    <s v="CELLSHOP_D.HYO"/>
    <s v="D176"/>
    <s v="CELLSHOP_D.HYO"/>
    <s v="JR. ICA 575"/>
    <s v="HUANCAYO"/>
    <s v="HUANCAYO"/>
    <s v="JUNIN"/>
    <s v="L-S 09:00-6:00"/>
    <s v="MARICELA VIDAL"/>
    <n v="997109026"/>
    <s v="MARICELA.VIDAL@CLARO.COM.PE"/>
    <s v="EVELYN SANABRIA"/>
    <n v="965333011"/>
    <n v="947259529"/>
    <s v="GERENCIA@CELLSHOPCO.COM"/>
    <x v="0"/>
    <s v="-"/>
    <s v="-"/>
  </r>
  <r>
    <x v="0"/>
    <s v="D532"/>
    <s v="CELLSHOP"/>
    <x v="0"/>
    <s v="CELLSHOP_D.TARMA"/>
    <s v="D532"/>
    <s v="CELLSHOP_D.TARMA"/>
    <s v="JR. LIMA 480"/>
    <s v="TARMA"/>
    <s v="TARMA"/>
    <s v="JUNIN"/>
    <s v="L-S 09:00-6:00"/>
    <s v="MARICELA VIDAL"/>
    <n v="997109026"/>
    <s v="MARICELA.VIDAL@CLARO.COM.PE"/>
    <s v="EVELYN SANABRIA"/>
    <n v="965333011"/>
    <n v="947259529"/>
    <s v="GERENCIA@CELLSHOPCO.COM"/>
    <x v="0"/>
    <s v="-"/>
    <s v="-"/>
  </r>
  <r>
    <x v="0"/>
    <s v="D678"/>
    <s v="CELLSHOP"/>
    <x v="0"/>
    <s v="CELLSHOP_D.HYO5"/>
    <s v="D678"/>
    <s v="CELLSHOP_D.HYO5"/>
    <s v="CC REAL PLAZA M08"/>
    <s v="HUANCAYO"/>
    <s v="HUANCAYO"/>
    <s v="JUNIN"/>
    <s v="L-S 09:00-6:00"/>
    <s v="MARICELA VIDAL"/>
    <n v="997109026"/>
    <s v="MARICELA.VIDAL@CLARO.COM.PE"/>
    <s v="EVELYN SANABRIA"/>
    <n v="965333011"/>
    <n v="947259529"/>
    <s v="GERENCIA@CELLSHOPCO.COM"/>
    <x v="0"/>
    <s v="-"/>
    <s v="-"/>
  </r>
  <r>
    <x v="0"/>
    <s v="PBO9"/>
    <s v="CHIRINOS GUERREROS LUIS ENRIQUE"/>
    <x v="0"/>
    <s v="DAC LECHIGUE"/>
    <s v="PBO9"/>
    <s v="DAC LECHIGUE"/>
    <s v="JR. UCAYALI 551"/>
    <s v="CORONEL PORTILLO"/>
    <s v="CORONEL PORTILLO"/>
    <s v="UCAYALI"/>
    <s v="L-S 9:00AM-7:00PM"/>
    <s v="EDWARD MUCHOTRIGO"/>
    <n v="942780192"/>
    <s v="EDWARD.MUCHOTRIGO@CLARO.COM.PE"/>
    <s v="CAROLINA MURAYARI RIOS"/>
    <n v="968657182"/>
    <s v=""/>
    <s v="D99946830@CLARO.COM.PE"/>
    <x v="0"/>
    <s v="-"/>
    <s v="-"/>
  </r>
  <r>
    <x v="0"/>
    <s v="A625"/>
    <s v="CHUYA INVERSIONES S.R.L."/>
    <x v="0"/>
    <s v="CHUYA INVERSIONES_AYACUCHO"/>
    <s v="A625"/>
    <s v="CHUYA INVERSIONES_AYACUCHO"/>
    <s v="JR. ASAMBLEA N° 284"/>
    <s v="AYACUCHO"/>
    <s v="HUAMANGA"/>
    <s v="AYACUCHO"/>
    <s v="L-S  08:30 -17:00"/>
    <s v="GRIMALDO DE LA CRUZ"/>
    <n v="943583000"/>
    <s v="GRIMALDO.DELACRUZ@CLARO.COM.PE"/>
    <s v="SEGURA MATTO AMERICO"/>
    <n v="994817285"/>
    <n v="994817285"/>
    <s v=""/>
    <x v="0"/>
    <s v="-"/>
    <s v="-"/>
  </r>
  <r>
    <x v="0"/>
    <s v="7FS2"/>
    <s v="CJ M YURIMAGUAS"/>
    <x v="0"/>
    <s v="CJ M YURIMAGUAS"/>
    <s v="7FS2"/>
    <s v="CJ M YURIMAGUAS"/>
    <s v="CA. SARGENTO LORES 289, IQUITOS, MAYNAS, LORETO"/>
    <s v="IQUITOS"/>
    <s v="MAYNAS"/>
    <s v="LORETO"/>
    <s v="L - V: 09:00AM-01:00PM SAB: 03:00PM - 07:00PM"/>
    <s v="WEYDER TUESTA"/>
    <n v="993043105"/>
    <s v="WEYDER.TUESTA@CLARO.COM.PE "/>
    <s v="CLAUDIA"/>
    <n v="997145653"/>
    <s v=""/>
    <s v="D99940531@CLARO.COM.PE"/>
    <x v="0"/>
    <s v="-"/>
    <s v="-"/>
  </r>
  <r>
    <x v="0"/>
    <s v="A915"/>
    <s v="CMOVIL S.A.C."/>
    <x v="1"/>
    <s v="CMOVIL_D.HUMANGA"/>
    <s v="A915"/>
    <s v="CMOVIL_D.HUMANGA"/>
    <s v="AV. MARISCAL CASTILLA N° 452"/>
    <s v="HUANTA"/>
    <s v="HUANTA"/>
    <s v="AYACUCHO"/>
    <s v="L-S 09:00-18:00"/>
    <s v="GRIMALDO DE LA CRUZ"/>
    <n v="943583000"/>
    <s v="GRIMALDO.DELACRUZ@CLARO.COM.PE"/>
    <s v="RUBEN CARDENAS ENRIQUEZ"/>
    <n v="966737310"/>
    <n v="966737310"/>
    <s v="C9998605@CLARO.COM.PE"/>
    <x v="0"/>
    <s v="-"/>
    <s v="-"/>
  </r>
  <r>
    <x v="0"/>
    <s v="5R8F"/>
    <s v="COMPUSERVICE PDV"/>
    <x v="0"/>
    <s v="COMPUSERVICE PDV"/>
    <s v="5R8F"/>
    <s v="COMPUSERVICE PDV"/>
    <s v="CA MI PERU 327, IQUITOS; MAYNAS, LORETO"/>
    <s v="IQUITOS"/>
    <s v="MAYNAS"/>
    <s v="LORETO"/>
    <s v="L - V: 09:00AM-01:00PM SAB: 03:00PM - 07:00PM"/>
    <s v="JHONATAN ALVARADO"/>
    <n v="997109238"/>
    <s v="JHONATAN.ALVARADO@CLARO.COM.PE"/>
    <s v="YURIKA"/>
    <n v="988964560"/>
    <s v=""/>
    <s v="G99943673@CLARO.COM.PE"/>
    <x v="0"/>
    <s v="-"/>
    <s v="-"/>
  </r>
  <r>
    <x v="0"/>
    <s v="A392"/>
    <s v="COMUNICACIONES ALJENI S.A."/>
    <x v="0"/>
    <s v="ALJENI_D.LORETO"/>
    <s v="A392"/>
    <s v="ALJENI_D.LORETO"/>
    <s v="JR. HUALLAGA 308, IQUITOS; MAYNAS, LORETO"/>
    <s v="IQUITOS"/>
    <s v="MAYNAS"/>
    <s v="LORETO"/>
    <s v="L - V: 09:00AM-01:00PM SAB: 03:00PM - 07:00PM"/>
    <s v="JHONATAN ALVARADO"/>
    <n v="997109238"/>
    <s v="JHONATAN.ALVARADO@CLARO.COM.PE"/>
    <s v="YSABEL PIZANGO"/>
    <n v="910628570"/>
    <s v=""/>
    <s v="D99940457@CLARO.COM.PE"/>
    <x v="0"/>
    <d v="2022-10-20T00:00:00"/>
    <s v="-"/>
  </r>
  <r>
    <x v="0"/>
    <s v="R476"/>
    <s v="CONTRATISTAS GENERALES TORRE FUERTE SRL"/>
    <x v="0"/>
    <s v="TORRE FUERTE_D.HNUC2"/>
    <s v="R476"/>
    <s v="TORRE FUERTE_D.HNUC2"/>
    <s v="AV PERU S/N "/>
    <s v="CACHICOTO"/>
    <s v="HUAMALIES"/>
    <s v="HUANUCO"/>
    <s v="L-S 09:00 - 19:01"/>
    <s v="LORENA BESADA"/>
    <n v="949232617"/>
    <s v="LORENA.BESADA@CLARO.COM.PE"/>
    <s v="TANIA DAVILA "/>
    <n v="951763115"/>
    <s v=""/>
    <s v="G9997007@CLARO.COM.PE"/>
    <x v="0"/>
    <s v="-"/>
    <s v="-"/>
  </r>
  <r>
    <x v="0"/>
    <s v="DG7C"/>
    <s v="CORPORACION E INVERSIONES ATEL EIRL"/>
    <x v="0"/>
    <s v="ATEL AYACUCHO"/>
    <s v="DG7C"/>
    <s v="ATEL AYACUCHO"/>
    <s v="JR ASAMBLEA N° 288"/>
    <s v="AYACUCHO"/>
    <s v="HUAMANGA"/>
    <s v="AYACUCHO"/>
    <s v="L-S 09:00-18:00"/>
    <s v="LUIS SIGUEÑAS"/>
    <n v="997109169"/>
    <s v="C19580@CLARO.COM.PE&gt;"/>
    <s v="CARLOS // ELVIS"/>
    <s v="970128853 // 984344509"/>
    <s v=""/>
    <s v="G99942436@CLARO.COM.PE"/>
    <x v="0"/>
    <s v="-"/>
    <s v="-"/>
  </r>
  <r>
    <x v="0"/>
    <s v="CN8Z"/>
    <s v="CORPORACION JICAMA"/>
    <x v="0"/>
    <s v="JICAMA HUANUCO"/>
    <s v="CN8Z"/>
    <s v="JICAMA HUANUCO"/>
    <s v="AV. FERNANDO BELAUNDE TERRY C.P. PUERTO SUNGARO "/>
    <s v="PUERTO INCA "/>
    <s v="PUERTO INCA "/>
    <s v="HUANUCO"/>
    <s v="L-S 09:00 - 19:01"/>
    <s v="LORENA BESADA"/>
    <n v="949232617"/>
    <s v="LORENA.BESADA@CLARO.COM.PE"/>
    <s v="JIM CAMPOS"/>
    <n v="991180084"/>
    <s v=""/>
    <s v="D99937954@CLARO.COM.PE"/>
    <x v="0"/>
    <s v="-"/>
    <s v="-"/>
  </r>
  <r>
    <x v="0"/>
    <s v="XZY7"/>
    <s v="CORPORACION JICAMA"/>
    <x v="0"/>
    <s v="JICAMA PASCO"/>
    <s v="XZY7"/>
    <s v="JICAMA PASCO"/>
    <s v="AV FERNANDO BELAUNDE TERRY MZ 2 LT 6 C.P"/>
    <s v="CONSTITUCION"/>
    <s v="OXAPAMPA"/>
    <s v="PASCO"/>
    <s v="L-S 09:00-17:00"/>
    <s v="DANTE VILLANUEVA "/>
    <n v="997102019"/>
    <s v="DVILLANUEVA@CLARO.COM.PE"/>
    <s v="JIM CAMPOS"/>
    <n v="991180084"/>
    <n v="972325547"/>
    <s v="D99937954@CLARO.COM.PE"/>
    <x v="0"/>
    <s v="-"/>
    <s v="-"/>
  </r>
  <r>
    <x v="0"/>
    <s v="P2CP"/>
    <s v="CORPORACION JICAMA E.I.R.L."/>
    <x v="0"/>
    <s v="JICAMA UCAYALI"/>
    <s v="P2CP"/>
    <s v="JICAMA UCAYALI"/>
    <s v="JR. UCAYALI 658"/>
    <s v="CALLERIA"/>
    <s v="CORONEL PORTILLO"/>
    <s v="UCAYALI"/>
    <s v="L-V 08:30AM - 7PM S 8:00AM A 1:00PM"/>
    <s v="DILLAN PAREDES"/>
    <n v="993030366"/>
    <s v="C15631@CLARO.COM.PE"/>
    <s v="RICHAR CARLOS CORDOVA PINEDO"/>
    <n v="999974840"/>
    <s v=""/>
    <s v="D99941529@CLARO.COM.PE"/>
    <x v="0"/>
    <d v="2021-11-26T00:00:00"/>
    <s v="-"/>
  </r>
  <r>
    <x v="0"/>
    <s v="WEOF"/>
    <s v="CORPORACION STAR MOVIL S.R.L"/>
    <x v="0"/>
    <s v="CORP STAR MOVIL PDV"/>
    <s v="WEOF"/>
    <s v="CORP STAR MOVIL PDV"/>
    <s v="JR. LLOCHEGUA 298"/>
    <s v="LLOCHEGUA"/>
    <s v="HUANTA"/>
    <s v="AYACUCHO"/>
    <s v="L-S  08:30 -17:00"/>
    <s v="GRIMALDO DE LA CRUZ"/>
    <n v="943583000"/>
    <s v="GRIMALDO.DELACRUZ@CLARO.COM.PE"/>
    <s v="ROYER ELIO GARAY HUAMAN"/>
    <n v="953487255"/>
    <n v="953487255"/>
    <s v=""/>
    <x v="0"/>
    <s v="-"/>
    <s v="-"/>
  </r>
  <r>
    <x v="0"/>
    <s v="DWGH"/>
    <s v="CORPORATIVO CAPLATEC"/>
    <x v="0"/>
    <s v="CAPLATEC HUANUCO"/>
    <s v="DWGH"/>
    <s v="CAPLATEC HUANUCO"/>
    <s v="JR. AGUILAR 367"/>
    <s v="HUANUCO"/>
    <s v="HUANUCO"/>
    <s v="HUANUCO"/>
    <s v="L-S 09:00 - 19:00"/>
    <s v="LORENA BESADA"/>
    <n v="949232616"/>
    <s v="LORENA.BESADA@CLARO.COM.PE"/>
    <s v="PAOLA CAPCHA"/>
    <n v="913046862"/>
    <s v=""/>
    <s v="G99940296@CLARO.COM.PE"/>
    <x v="0"/>
    <s v="-"/>
    <s v="-"/>
  </r>
  <r>
    <x v="0"/>
    <s v="NRFH"/>
    <s v="CORPORATIVO CAPLATEC"/>
    <x v="0"/>
    <s v="CAPLATEC PASCO"/>
    <s v="NRFH"/>
    <s v="CAPLATEC PASCO"/>
    <s v="AV. CIRCUNVALACION ARENALES 140"/>
    <s v="CHAUPIMARCA"/>
    <s v="PASCO"/>
    <s v="PASCO"/>
    <s v="L-S 09:00-17:00"/>
    <s v="DANTE VILLANUEVA "/>
    <n v="997102019"/>
    <s v="DVILLANUEVA@CLARO.COM.PE"/>
    <s v="PAOLA CAPCHA"/>
    <n v="913046862"/>
    <n v="924204587"/>
    <s v="D99943427@CLARO.COM.PE"/>
    <x v="0"/>
    <s v="-"/>
    <s v="-"/>
  </r>
  <r>
    <x v="0"/>
    <s v="X1RI"/>
    <s v="DAC COMARTEL COMPANY SAC"/>
    <x v="0"/>
    <s v="DAC COMARTEL COMPANY PDV"/>
    <s v="X1RI"/>
    <s v="DAC COMARTEL COMPANY PDV"/>
    <s v="JR. SAN MARTÍN 419"/>
    <s v="MOYOBAMBA"/>
    <s v="MOYOBAMBA"/>
    <s v="SAN MARTIN"/>
    <s v="L-S 08:30-20:00"/>
    <s v="ALEXIS GUERRERO"/>
    <n v="993577583"/>
    <s v="AGUERRERO@CLARO.COM.PE"/>
    <s v="ORTENCIO CÓRDOVA"/>
    <n v="952922963"/>
    <s v=""/>
    <s v=""/>
    <x v="0"/>
    <d v="2022-06-02T00:00:00"/>
    <s v="-"/>
  </r>
  <r>
    <x v="0"/>
    <s v="A383"/>
    <s v="DAC DOBLE S"/>
    <x v="0"/>
    <s v="DOBLE S_D.JUNIN"/>
    <s v="A383"/>
    <s v="DOBLE S_D.JUNIN"/>
    <s v="AV.MICAELA BASTIDAS 326"/>
    <s v="PICHANAQUI"/>
    <s v="CHANCHAMAYO"/>
    <s v="JUNIN"/>
    <s v="L-S 9:00-17:00"/>
    <s v="ROMMEL LOPEZ"/>
    <n v="942780190"/>
    <s v="ROMMEL.LOPEZ@CLARO.COM.PE"/>
    <s v="PEDRO SALAZAR"/>
    <n v="950304477"/>
    <s v=""/>
    <s v="PEDRO.SALAZAR@DOBLESCOM.COM"/>
    <x v="0"/>
    <s v="-"/>
    <s v="-"/>
  </r>
  <r>
    <x v="0"/>
    <s v="A383"/>
    <s v="DAC DOBLE S"/>
    <x v="0"/>
    <s v="DOBLE S_D.JUNIN"/>
    <s v="A383"/>
    <s v="DOBLE S_D.JUNIN"/>
    <s v="JR.PROGRESO 277"/>
    <s v="SAN RAMON"/>
    <s v="CHANCHAMAYO"/>
    <s v="JUNIN"/>
    <s v="L-S 9:00-17:00"/>
    <s v="ROMMEL LOPEZ"/>
    <n v="942780190"/>
    <s v="ROMMEL.LOPEZ@CLARO.COM.PE"/>
    <s v="PEDRO SALAZAR"/>
    <n v="950304477"/>
    <s v=""/>
    <s v="PEDRO.SALAZAR@DOBLESCOM.COM"/>
    <x v="0"/>
    <s v="-"/>
    <s v="-"/>
  </r>
  <r>
    <x v="0"/>
    <s v="A383"/>
    <s v="DAC DOBLE S"/>
    <x v="0"/>
    <s v="DOBLE S_D.JUNIN"/>
    <s v="A383"/>
    <s v="DOBLE S_D.JUNIN"/>
    <s v="JR.MIGUEL GRAU 291"/>
    <s v="CHUPACA"/>
    <s v="CHUPACA"/>
    <s v="JUNIN"/>
    <s v="L-S 9:00-18:00"/>
    <s v="ROMMEL LOPEZ"/>
    <n v="942780190"/>
    <s v="ROMMEL.LOPEZ@CLARO.COM.PE"/>
    <s v="PEDRO SALAZAR"/>
    <n v="950304477"/>
    <s v=""/>
    <s v="PEDRO.SALAZAR@DOBLESCOM.COM"/>
    <x v="0"/>
    <s v="-"/>
    <s v="-"/>
  </r>
  <r>
    <x v="0"/>
    <s v="A383"/>
    <s v="DAC DOBLE S"/>
    <x v="0"/>
    <s v="DOBLE S_D.JUNIN"/>
    <s v="A383"/>
    <s v="DOBLE S_D.JUNIN"/>
    <s v="AV. FERROCARRIL 1079"/>
    <s v="HUANCAYO"/>
    <s v="HUANCAYO"/>
    <s v="JUNIN"/>
    <s v="L-S 9:00-17:00"/>
    <s v="ROMMEL LOPEZ"/>
    <n v="942780190"/>
    <s v="ROMMEL.LOPEZ@CLARO.COM.PE"/>
    <s v="PEDRO SALAZAR"/>
    <n v="950304477"/>
    <s v=""/>
    <s v="PEDRO.SALAZAR@DOBLESCOM.COM"/>
    <x v="0"/>
    <s v="-"/>
    <s v="-"/>
  </r>
  <r>
    <x v="0"/>
    <s v="A383"/>
    <s v="DAC DOBLE S"/>
    <x v="0"/>
    <s v="DOBLE S_D.JUNIN"/>
    <s v="A383"/>
    <s v="DOBLE S_D.JUNIN"/>
    <s v="AV. FERROCARRIL 1083"/>
    <s v="HUANCAYO"/>
    <s v="HUANCAYO"/>
    <s v="JUNIN"/>
    <s v="L-S 9:00-17:00"/>
    <s v="ROMMEL LOPEZ"/>
    <n v="942780190"/>
    <s v="ROMMEL.LOPEZ@CLARO.COM.PE"/>
    <s v="PEDRO SALAZAR"/>
    <n v="950304477"/>
    <s v=""/>
    <s v="PEDRO.SALAZAR@DOBLESCOM.COM"/>
    <x v="0"/>
    <s v="-"/>
    <s v="-"/>
  </r>
  <r>
    <x v="0"/>
    <s v="A383"/>
    <s v="DAC DOBLE S"/>
    <x v="0"/>
    <s v="DOBLE S_D.JUNIN"/>
    <s v="A383"/>
    <s v="DOBLE S_D.JUNIN"/>
    <s v="AV. FERROCARRIL 1087"/>
    <s v="HUANCAYO"/>
    <s v="HUANCAYO"/>
    <s v="JUNIN"/>
    <s v="L-S 9:00-17:00"/>
    <s v="ROMMEL LOPEZ"/>
    <n v="942780190"/>
    <s v="ROMMEL.LOPEZ@CLARO.COM.PE"/>
    <s v="PEDRO SALAZAR"/>
    <n v="950304477"/>
    <s v=""/>
    <s v="PEDRO.SALAZAR@DOBLESCOM.COM"/>
    <x v="0"/>
    <s v="-"/>
    <s v="-"/>
  </r>
  <r>
    <x v="0"/>
    <s v="A383"/>
    <s v="DAC DOBLE S"/>
    <x v="0"/>
    <s v="DOBLE S_D.JUNIN"/>
    <s v="A383"/>
    <s v="DOBLE S_D.JUNIN"/>
    <s v="CALLE REAL 467"/>
    <s v="HUANCAYO"/>
    <s v="HUANCAYO"/>
    <s v="JUNIN"/>
    <s v="L-S 9:00-17:00"/>
    <s v="ROMMEL LOPEZ"/>
    <n v="942780190"/>
    <s v="ROMMEL.LOPEZ@CLARO.COM.PE"/>
    <s v="PEDRO SALAZAR"/>
    <n v="950304477"/>
    <s v=""/>
    <s v="PEDRO.SALAZAR@DOBLESCOM.COM"/>
    <x v="0"/>
    <s v="-"/>
    <s v="-"/>
  </r>
  <r>
    <x v="0"/>
    <s v="A383"/>
    <s v="DAC DOBLE S"/>
    <x v="0"/>
    <s v="DOBLE S_D.JUNIN"/>
    <s v="A383"/>
    <s v="DOBLE S_D.JUNIN"/>
    <s v="JR.LIMA 328"/>
    <s v="TARMA"/>
    <s v="TARMA"/>
    <s v="JUNIN"/>
    <s v="L-S 9:00-17:00"/>
    <s v="ROMMEL LOPEZ"/>
    <n v="942780190"/>
    <s v="ROMMEL.LOPEZ@CLARO.COM.PE"/>
    <s v="PEDRO SALAZAR"/>
    <n v="950304477"/>
    <s v=""/>
    <s v="PEDRO.SALAZAR@DOBLESCOM.COM"/>
    <x v="0"/>
    <s v="-"/>
    <s v="-"/>
  </r>
  <r>
    <x v="0"/>
    <s v="XYEN"/>
    <s v="DAC JS INV Y MULTISERV"/>
    <x v="0"/>
    <s v="JS INV Y MULTISERV"/>
    <s v="XYEN"/>
    <s v="JS INV Y MULTISERV"/>
    <s v="JR. LIMA 525"/>
    <s v="TARMA"/>
    <s v="TARMA"/>
    <s v="JUNIN"/>
    <s v="L-S 10:00-20:00"/>
    <s v="JOSE LUIS REMIGIO"/>
    <n v="997101367"/>
    <s v="JOSE.REMIGIO@CLARO.COM.PE"/>
    <s v="WENDY SANCHEZ"/>
    <n v="974964848"/>
    <s v=""/>
    <s v="D99944979@CLARO.COM.PE"/>
    <x v="0"/>
    <s v="-"/>
    <s v="-"/>
  </r>
  <r>
    <x v="0"/>
    <s v="QYLM"/>
    <s v="DAC LLAMATEL PDV"/>
    <x v="0"/>
    <s v="LLAMATEL PDV"/>
    <s v="QYLM"/>
    <s v="LLAMATEL PDV"/>
    <s v="JR. ICA 599 "/>
    <s v="HUANCAYO"/>
    <s v="HUANCAYO"/>
    <s v="JUNIN"/>
    <s v="L-S 10:00-20:00"/>
    <s v="JOSE LUIS REMIGIO"/>
    <n v="997101367"/>
    <s v="JOSE.REMIGIO@CLARO.COM.PE"/>
    <s v="BERNIE YAURI"/>
    <n v="950715054"/>
    <s v=""/>
    <s v="D99945770@CLARO.COM.PE"/>
    <x v="0"/>
    <s v="-"/>
    <s v="-"/>
  </r>
  <r>
    <x v="0"/>
    <s v="FOWF"/>
    <s v="DAC MALVITEC PDV"/>
    <x v="0"/>
    <s v="MALVITEC PDV"/>
    <s v="FOWF"/>
    <s v="MALVITEC PDV"/>
    <s v="JR UCAYALI 180"/>
    <s v="TARMA"/>
    <s v="TARMA"/>
    <s v="JUNIN"/>
    <s v="L-S 10:00-20:00"/>
    <s v="JOSE LUIS REMIGIO"/>
    <n v="997101367"/>
    <s v="JOSE.REMIGIO@CLARO.COM.PE"/>
    <s v="CRISTIAN PIZAN"/>
    <n v="938334276"/>
    <s v=""/>
    <s v="G99945956@CLARO.COM.PE"/>
    <x v="0"/>
    <s v="-"/>
    <s v="-"/>
  </r>
  <r>
    <x v="0"/>
    <s v="3RUK"/>
    <s v="DAC MOVIL SHOP PDV"/>
    <x v="0"/>
    <s v="MOVIL SHOP PDV"/>
    <s v="3RUK"/>
    <s v="MOVIL SHOP PDV"/>
    <s v="JR. BRUNO TERREROS 590"/>
    <s v="CHUPACA"/>
    <s v="CHUPACA"/>
    <s v="JUNIN"/>
    <s v="L-S 10:00-20:00"/>
    <s v="JOSE LUIS REMIGIO"/>
    <n v="997101367"/>
    <s v="JOSE.REMIGIO@CLARO.COM.PE"/>
    <s v="RONY TICSE"/>
    <n v="971091331"/>
    <s v=""/>
    <s v="D99943366@CLARO.COM.PE"/>
    <x v="0"/>
    <s v="-"/>
    <s v="-"/>
  </r>
  <r>
    <x v="0"/>
    <s v="R244"/>
    <s v="DAC PONCE GALAN"/>
    <x v="0"/>
    <s v="PONCE_D.UCA"/>
    <s v="R244"/>
    <s v="PONCE_D.UCA"/>
    <s v="JR: CORONEL PORTILLO 669"/>
    <s v="CALLERIA"/>
    <s v="CORONEL PORTILLO"/>
    <s v="UCAYALI"/>
    <s v="09:00AM - 18:00 PM"/>
    <s v="JHON DAVID ESPINOZA"/>
    <n v="997108093"/>
    <s v="JHON.ESPINOZA@CLARO.COM.PE"/>
    <s v="JANET / LUCAS FELIX MARCELO GENTE"/>
    <n v="951166173"/>
    <n v="940390901"/>
    <s v="D9997705@GMAIL.COM"/>
    <x v="0"/>
    <s v="-"/>
    <s v="-"/>
  </r>
  <r>
    <x v="0"/>
    <s v="V057"/>
    <s v="DAC SEVERINO PEREZ"/>
    <x v="0"/>
    <s v="SEVERINOPER_PVA.ICA"/>
    <s v="V057"/>
    <s v="SEVERINOPER_PVA.ICA"/>
    <s v="AV GRAU S/N"/>
    <s v="PALPA"/>
    <s v="PALPA"/>
    <s v="ICA"/>
    <s v="L-S 9:00-18:00"/>
    <s v="WILSON LENGUA"/>
    <n v="956383296"/>
    <s v="WILSON.LENGUA@CLARO.COM.PE"/>
    <s v="ANGEL ALARCON SALCEDO"/>
    <n v="980588839"/>
    <s v=""/>
    <s v="C59547@CLARO.COM.PE"/>
    <x v="0"/>
    <s v="-"/>
    <s v="-"/>
  </r>
  <r>
    <x v="0"/>
    <s v="P1BS"/>
    <s v="DAC SMART PHIWORK"/>
    <x v="0"/>
    <s v="DAC SMART PHIWORK"/>
    <s v="P1BS"/>
    <s v="DAC SMART PHIWORK"/>
    <s v="JR. JIMENEZ PIMENTEL #222 - 226"/>
    <s v="TARAPOTO"/>
    <s v="SAN MARTIN"/>
    <s v="SAN MARTIN"/>
    <s v="L-S 09:00-19:00"/>
    <s v="JUAN PEREZ"/>
    <n v="944586438"/>
    <s v="JUAN.PEREZO@CLARO.COM.PE"/>
    <s v="MARYSOL GONZALES"/>
    <n v="982982041"/>
    <s v=""/>
    <s v=""/>
    <x v="0"/>
    <s v="-"/>
    <s v="-"/>
  </r>
  <r>
    <x v="0"/>
    <s v="P1BS"/>
    <s v="DAC SMART PHIWORK"/>
    <x v="0"/>
    <s v="DAC SMART PHIWORK"/>
    <s v="P1BS"/>
    <s v="DAC SMART PHIWORK"/>
    <s v="JR. COMERCIO # 526"/>
    <s v="SAN JOSE DE SISA"/>
    <s v="EL DORADO"/>
    <s v="SAN MARTIN"/>
    <s v="L-S 09:00-19:00"/>
    <s v="JUAN PEREZ"/>
    <n v="944586438"/>
    <s v="JUAN.PEREZO@CLARO.COM.PE"/>
    <s v="MARYSOL GONZALES"/>
    <n v="982982041"/>
    <s v=""/>
    <s v="D99941029@CLARO.COM.PE"/>
    <x v="0"/>
    <d v="2022-08-01T00:00:00"/>
    <s v="-"/>
  </r>
  <r>
    <x v="0"/>
    <s v="VBKL"/>
    <s v="DACT GLINDYS PACHECO ESPINOZA"/>
    <x v="0"/>
    <s v="PACHECO SANTIVAÑEZ GLINDYS MARIBEL"/>
    <s v="VBKL"/>
    <s v="PACHECO SANTIVAÑEZ GLINDYS MARIBEL"/>
    <s v="JR. FREDDY ALIAGA NRO 368"/>
    <s v="TOCACHE"/>
    <s v="TOCACHE"/>
    <s v="SAN MARTIN"/>
    <s v="L-S 09:00-19:01"/>
    <s v="JONATHAN DEL AGUILA"/>
    <n v="949104082"/>
    <s v="CARLOS.DELAGUILA@CLARO.COM.PE"/>
    <s v="JOSÉ LUIS SANIBAÑEZ"/>
    <n v="955757781"/>
    <s v=""/>
    <s v=""/>
    <x v="0"/>
    <d v="2022-03-18T00:00:00"/>
    <s v="-"/>
  </r>
  <r>
    <x v="0"/>
    <s v="D728"/>
    <s v="DELGADO BUITRON HERYCA KARYNA"/>
    <x v="0"/>
    <s v="DBHERY_DP.VHUAMAN"/>
    <s v="D728"/>
    <s v="DBHERY_DP.VHUAMAN"/>
    <s v="AV. EL SOL N° 114 "/>
    <s v="VILCAS HUAMAN"/>
    <s v="VILCAS HUAMAN"/>
    <s v="AYACUCHO"/>
    <s v="L-S  08:30 -17:00"/>
    <s v="GRIMALDO DE LA CRUZ"/>
    <n v="943583000"/>
    <s v="GRIMALDO.DELACRUZ@CLARO.COM.PE"/>
    <s v="HERYCA KARYNA DELGADO BUITRON"/>
    <n v="974634230"/>
    <n v="974634230"/>
    <s v=""/>
    <x v="0"/>
    <s v="-"/>
    <s v="-"/>
  </r>
  <r>
    <x v="0"/>
    <s v="MEMR"/>
    <s v="DISTRIBUIDORA KERAMIK F &amp; G E.I.R.L."/>
    <x v="0"/>
    <s v="KERAMIK ICA"/>
    <s v="MEMR"/>
    <s v="KERAMIK ICA"/>
    <s v="NUEVA ESPERANZA B01"/>
    <s v="MARCONA"/>
    <s v="NAZCA"/>
    <s v="ICA"/>
    <s v="L-S 9:00-18:00"/>
    <s v="DIEGO SAAVEDRA"/>
    <n v="997109111"/>
    <s v="DIEGO.SAAVEDRA@CLARO.COM.PE"/>
    <s v="OSCAR GAMARRA"/>
    <n v="978370977"/>
    <s v=""/>
    <s v="F99931292@CLARO.COM.PE"/>
    <x v="0"/>
    <s v="-"/>
    <s v="-"/>
  </r>
  <r>
    <x v="0"/>
    <s v="DV6X"/>
    <s v="DIVA TEL EIRL"/>
    <x v="0"/>
    <s v="DIVA TEL LORETO"/>
    <s v="DV6X"/>
    <s v="DIVA TEL LORETO"/>
    <s v="JIRÓN AGUIRRE N°1001, IQUITOS; MAYNAS, LORETO"/>
    <s v="IQUITOS"/>
    <s v="MAYNAS"/>
    <s v="LORETO"/>
    <s v="L - V: 09:00AM-01:00PM SAB: 03:00PM - 07:00PM"/>
    <s v="JHONATAN ALVARADO"/>
    <n v="997109238"/>
    <s v="JHONATAN.ALVARADO@CLARO.COM.PE"/>
    <s v="SUSAN ARELLANO"/>
    <n v="949963390"/>
    <s v=""/>
    <s v="D99938106@CLARO.COM.PE"/>
    <x v="0"/>
    <d v="2022-10-20T00:00:00"/>
    <s v="-"/>
  </r>
  <r>
    <x v="0"/>
    <s v="2AEV"/>
    <s v="E&amp;R CORP EIRL"/>
    <x v="0"/>
    <s v="E Y R CORP PDV"/>
    <s v="2AEV"/>
    <s v="E Y R CORP PDV"/>
    <s v="JR JOSE PRATO 331"/>
    <s v="RUPA RUPA"/>
    <s v="LEONCIO PRADO"/>
    <s v="HUANUCO"/>
    <s v="L-S 09:00 - 19:00"/>
    <s v="JACKELINE PARDO"/>
    <n v="997101119"/>
    <s v="JACKELINE.PARDO@CLARO.COM.PE"/>
    <s v="ELA ANGLAAS POMACHAGUA"/>
    <n v="987627926"/>
    <s v=""/>
    <s v=""/>
    <x v="0"/>
    <d v="2021-11-10T00:00:00"/>
    <s v="-"/>
  </r>
  <r>
    <x v="0"/>
    <s v="164X"/>
    <s v="E&amp;R CORP EIRL"/>
    <x v="0"/>
    <s v="E&amp;R CORP"/>
    <s v="164X"/>
    <s v="E&amp;R CORP"/>
    <s v="AV SAN MARTIN CUADRA 5"/>
    <s v="OXAPAMPA"/>
    <s v="OXAPAMPA"/>
    <s v="PASCO"/>
    <s v="L-S 09:00 - 19:00"/>
    <s v="DANTE VILLANUEVA "/>
    <n v="997102019"/>
    <s v="DVILLANUEVA@CLARO.COM.PE"/>
    <s v="LIZ ANGLAS POMACHAGUA"/>
    <n v="990094825"/>
    <n v="987627926"/>
    <s v=""/>
    <x v="0"/>
    <d v="2022-04-22T00:00:00"/>
    <s v="-"/>
  </r>
  <r>
    <x v="0"/>
    <s v="R025"/>
    <s v="E&amp;S MOVILES CENTRAL E.I.R.L."/>
    <x v="0"/>
    <s v="EYS MOVILES_D.AYACU"/>
    <s v="R025"/>
    <s v="EYS MOVILES_D.AYACU"/>
    <s v="JR. PROGRESO MZ. B2 LT. 15"/>
    <s v="AYNA"/>
    <s v="LA MAR"/>
    <s v="AYACUCHO"/>
    <s v="L-S  08:30 -17:00"/>
    <s v="GRIMALDO DE LA CRUZ"/>
    <n v="943583000"/>
    <s v="GRIMALDO.DELACRUZ@CLARO.COM.PE"/>
    <s v="JOEL ESCRIBA SOSA"/>
    <n v="966773333"/>
    <n v="932606587"/>
    <s v="C9999518@CLARO.COM.PE"/>
    <x v="0"/>
    <s v="-"/>
    <s v="-"/>
  </r>
  <r>
    <x v="0"/>
    <s v="K3XE"/>
    <s v="EC&amp;R SERVICIOS Y CONSULTORIA EIRL"/>
    <x v="0"/>
    <s v="EC&amp;R SERV.Y CONSULTORIA_HUANUCO"/>
    <s v="K3XE"/>
    <s v="EC&amp;R SERV.Y CONSULTORIA_HUANUCO"/>
    <s v="JIRON CONSTITUCION 280 "/>
    <s v="HUANUCO"/>
    <s v="HUANUCO"/>
    <s v="HUANUCO"/>
    <s v="L-S 09:00 - 19:00"/>
    <s v="JACKELINE PARDO"/>
    <n v="997101119"/>
    <s v="-"/>
    <s v="MARIA JAIME"/>
    <n v="958134655"/>
    <s v=""/>
    <s v=""/>
    <x v="0"/>
    <d v="2022-08-01T00:00:00"/>
    <s v="-"/>
  </r>
  <r>
    <x v="0"/>
    <s v="N482"/>
    <s v="EDITH QUINTE LUYA"/>
    <x v="0"/>
    <s v="EQUILU HUANUCO"/>
    <s v="N482"/>
    <s v="EQUILU HUANUCO"/>
    <s v="JR. 28 DE JULIO 1027"/>
    <s v="HUANUCO"/>
    <s v="HUANUCO"/>
    <s v="HUANUCO"/>
    <s v="L-S 09:00 - 19:02"/>
    <s v="LORENA BESADA"/>
    <n v="949232618"/>
    <s v="LORENA.BESADA@CLARO.COM.PE"/>
    <s v="RUBEN QUINTE"/>
    <n v="954660128"/>
    <s v=""/>
    <s v="D99947726@CLARO.COM.PE"/>
    <x v="0"/>
    <s v="-"/>
    <s v="-"/>
  </r>
  <r>
    <x v="0"/>
    <s v="HF8P"/>
    <s v="EDITH QUINTE LUYA"/>
    <x v="0"/>
    <s v="EQUILU HYO"/>
    <s v="HF8P"/>
    <s v="EQUILU HYO"/>
    <s v="JR JUNIN 120"/>
    <s v="JAUJA"/>
    <s v="JAUJA"/>
    <s v="JUNIN"/>
    <s v="L-S 09:00 - 19:00"/>
    <s v="JOSE LUIS REMIGIO"/>
    <s v=" 997 101 367"/>
    <s v="JOSE.REMIGIO@CLARO.COM.PE"/>
    <s v="ABIGAIL HUAYHU"/>
    <s v="929 527 440"/>
    <s v="921 124 911"/>
    <s v="D99945939@CLARO.COM.PE"/>
    <x v="0"/>
    <d v="2022-04-21T00:00:00"/>
    <s v="-"/>
  </r>
  <r>
    <x v="0"/>
    <s v="HF8P"/>
    <s v="EDITH QUINTE LUYA"/>
    <x v="0"/>
    <s v="EQUILU HYO"/>
    <s v="HF8P"/>
    <s v="EQUILU HYO"/>
    <s v="JR JUNIN 970"/>
    <s v="LA MERCED"/>
    <s v="CHANCHAMAYO"/>
    <s v="JUNIN"/>
    <s v="L-S 09:00 - 19:00"/>
    <s v="JOSE LUIS REMIGIO"/>
    <s v=" 997 101 367"/>
    <s v="JOSE.REMIGIO@CLARO.COM.PE"/>
    <s v="ABIGAIL HUAYHU"/>
    <s v="929 527 440"/>
    <s v="921 124 911"/>
    <s v="D99945939@CLARO.COM.PE"/>
    <x v="0"/>
    <d v="2022-04-21T00:00:00"/>
    <s v="-"/>
  </r>
  <r>
    <x v="0"/>
    <s v="HF8P"/>
    <s v="EDITH QUINTE LUYA"/>
    <x v="0"/>
    <s v="EQUILU HYO"/>
    <s v="HF8P"/>
    <s v="EQUILU HYO"/>
    <s v="JR 9 DE JULIO 710"/>
    <s v="CONCEPCIÓN"/>
    <s v="CONCEPCIÓN"/>
    <s v="JUNIN"/>
    <s v="L-S 09:00 - 19:00"/>
    <s v="JOSE LUIS REMIGIO"/>
    <s v=" 997 101 367"/>
    <s v="JOSE.REMIGIO@CLARO.COM.PE"/>
    <s v="ABIGAIL HUAYHU"/>
    <s v="929 527 440"/>
    <s v="921 124 911"/>
    <s v="D99945939@CLARO.COM.PE"/>
    <x v="0"/>
    <d v="2022-04-21T00:00:00"/>
    <s v="-"/>
  </r>
  <r>
    <x v="0"/>
    <s v="VU3L"/>
    <s v="ELVIS HENRY SANTOS VELA"/>
    <x v="0"/>
    <s v="SANTOS VELA UCA"/>
    <s v="VU3L"/>
    <s v="SANTOS VELA UCA"/>
    <s v="AV CENTENEARIO 365 - CC REAL PLAZA"/>
    <s v="YARINACOCHA"/>
    <s v="CORONEL PORTILLO"/>
    <s v="UCAYALI"/>
    <s v="L-S 10:00-19:00"/>
    <s v="EDWARD MUCHOTRIGO"/>
    <n v="942780192"/>
    <s v="EDWARD.MUCHOTRIGO@CLARO.COM.PE"/>
    <s v="CAROLINA MURAYARI"/>
    <n v="968657182"/>
    <s v=""/>
    <s v="D99940297@CLARO.COM.PE"/>
    <x v="0"/>
    <s v="-"/>
    <s v="-"/>
  </r>
  <r>
    <x v="0"/>
    <s v="YJLQ"/>
    <s v="EMPRESA DE TRANSPORTE Y TELECOMUNICACIONES NOA SAC."/>
    <x v="0"/>
    <s v="NOA JUNIN"/>
    <s v="YJLQ"/>
    <s v="NOA JUNIN"/>
    <s v="AV. MICAELA BASTIDAS S/N CON JR. 24 DE SETIEMBRE"/>
    <s v="PICHANAQUI"/>
    <s v="CHANCHAMAYO"/>
    <s v="JUNIN"/>
    <s v="L-S 9:00-17:04"/>
    <s v="ROMMEL LOPEZ"/>
    <n v="942780190"/>
    <s v="ROMMEL.LOPEZ@CLARO.COM.PE"/>
    <s v="WILLIAN DE LA CRUZ"/>
    <n v="978098070"/>
    <s v=""/>
    <s v="D99939554@CLARO.COM.PE"/>
    <x v="0"/>
    <s v="-"/>
    <s v="-"/>
  </r>
  <r>
    <x v="0"/>
    <s v="YJLQ"/>
    <s v="EMPRESA DE TRANSPORTE Y TELECOMUNICACIONES NOA SAC."/>
    <x v="0"/>
    <s v="NOA JUNIN"/>
    <s v="YJLQ"/>
    <s v="NOA JUNIN"/>
    <s v="JR.EDUARDO BUZZO MZ.L CON AV. MARGINAL"/>
    <s v="PERENE"/>
    <s v="CHANCHAMAYO"/>
    <s v="JUNIN"/>
    <s v="L-S 9:00-17:04"/>
    <s v="ROMMEL LOPEZ"/>
    <n v="942780190"/>
    <s v="ROMMEL.LOPEZ@CLARO.COM.PE"/>
    <s v="WILLIAN DE LA CRUZ"/>
    <n v="978098070"/>
    <s v=""/>
    <s v="D99939554@CLARO.COM.PE"/>
    <x v="0"/>
    <s v="-"/>
    <s v="-"/>
  </r>
  <r>
    <x v="0"/>
    <s v="YJLQ"/>
    <s v="EMPRESA DE TRANSPORTE Y TELECOMUNICACIONES NOA SAC."/>
    <x v="0"/>
    <s v="NOA JUNIN"/>
    <s v="YJLQ"/>
    <s v="NOA JUNIN"/>
    <s v="CALLE UCAYALI S/N CON 3 DE NOVIEMBRE"/>
    <s v="PANGOA"/>
    <s v="SATIPO"/>
    <s v="JUNIN"/>
    <s v="L-S 9:00-17:04"/>
    <s v="ROMMEL LOPEZ"/>
    <n v="942780190"/>
    <s v="ROMMEL.LOPEZ@CLARO.COM.PE"/>
    <s v="WILLIAN DE LA CRUZ"/>
    <n v="978098070"/>
    <s v=""/>
    <s v="D99939554@CLARO.COM.PE"/>
    <x v="0"/>
    <s v="-"/>
    <s v="-"/>
  </r>
  <r>
    <x v="0"/>
    <s v="YJLQ"/>
    <s v="EMPRESA DE TRANSPORTE Y TELECOMUNICACIONES NOA SAC."/>
    <x v="0"/>
    <s v="NOA JUNIN"/>
    <s v="YJLQ"/>
    <s v="NOA JUNIN"/>
    <s v="JR. FRANCISCO IRAZOLA 215"/>
    <s v="SATIPO"/>
    <s v="SATIPO"/>
    <s v="JUNIN"/>
    <s v="L-S 9:00-17:04"/>
    <s v="ROMMEL LOPEZ"/>
    <n v="942780190"/>
    <s v="ROMMEL.LOPEZ@CLARO.COM.PE"/>
    <s v="WILLIAN DE LA CRUZ"/>
    <n v="978098070"/>
    <s v=""/>
    <s v="D99939554@CLARO.COM.PE"/>
    <x v="1"/>
    <s v="-"/>
    <d v="2022-10-15T00:00:00"/>
  </r>
  <r>
    <x v="0"/>
    <s v="3X4O"/>
    <s v="ESSAL CHINCHA"/>
    <x v="0"/>
    <s v="ESSAL CHINCHA"/>
    <s v="3X4O"/>
    <s v="ESSAL CHINCHA"/>
    <s v="CALLE ITALIA 111 A / B"/>
    <s v="CHINCHA ALTA"/>
    <s v="CHINCHA"/>
    <s v="ICA"/>
    <s v="L-S 9:00-18:00"/>
    <s v="DIEGO SAAVEDRA"/>
    <n v="997109111"/>
    <s v="DIEGO.SAAVEDRA@CLARO.COM.PE"/>
    <s v="RAFAEL ESPINOZA"/>
    <n v="989895893"/>
    <s v=""/>
    <s v="D99937013@CLARO.COM.PE"/>
    <x v="0"/>
    <s v="-"/>
    <s v="-"/>
  </r>
  <r>
    <x v="0"/>
    <s v="3X4O"/>
    <s v="ESSAL CHINCHA"/>
    <x v="0"/>
    <s v="ESSAL CHINCHA"/>
    <s v="3X4O"/>
    <s v="ESSAL CHINCHA"/>
    <s v="CALLE PLAZA DE ARMAS 492"/>
    <s v="CHINCHA ALTA"/>
    <s v="CHINCHA"/>
    <s v="ICA"/>
    <s v="L-S 9:00-19:00"/>
    <s v="DIEGO SAAVEDRA"/>
    <n v="997109111"/>
    <s v="DIEGO.SAAVEDRA@CLARO.COM.PE"/>
    <s v="RAFAEL ESPINOZA"/>
    <n v="989895893"/>
    <s v=""/>
    <s v="D99937013@CLARO.COM.PE"/>
    <x v="0"/>
    <d v="2022-08-01T00:00:00"/>
    <s v="-"/>
  </r>
  <r>
    <x v="0"/>
    <s v="A699"/>
    <s v="ESTAR. CEL S.A.C."/>
    <x v="0"/>
    <s v="ESTAR CEL_D.AYACUCHO"/>
    <s v="A699"/>
    <s v="ESTAR CEL_D.AYACUCHO"/>
    <s v="AV. MARISCAL CASTILLA N° 410"/>
    <s v="HUANTA"/>
    <s v="HUANTA"/>
    <s v="AYACUCHO"/>
    <s v="L-S 09:00-18:00"/>
    <s v="LUIS SIGUEÑAS"/>
    <n v="997109169"/>
    <s v="C19580@CLARO.COM.PE&gt;"/>
    <s v="MILUSKA SIMBRON"/>
    <n v="994774733"/>
    <s v=""/>
    <s v="C11002910@CLARO.COM.PE"/>
    <x v="0"/>
    <s v="-"/>
    <s v="-"/>
  </r>
  <r>
    <x v="0"/>
    <s v="WQT1"/>
    <s v="EXPERT SOLUTIONS"/>
    <x v="0"/>
    <s v="EXPERT SOLUTIONS ICA"/>
    <s v="WQT1"/>
    <s v="EXPERT SOLUTIONS ICA"/>
    <s v="CALLE HUANUCO 261 ICA"/>
    <s v="ICA"/>
    <s v="ICA"/>
    <s v="ICA"/>
    <s v="L-S 90:00-18:00"/>
    <s v="WILSON LENGUA"/>
    <n v="956383295"/>
    <s v="WILSON.LENGUA@CLARO.COM.PE"/>
    <s v="KARIN NAVEA ESCATE"/>
    <n v="949368893"/>
    <s v=""/>
    <s v="F99941131@CLARO.COM.PE"/>
    <x v="0"/>
    <s v="-"/>
    <s v="-"/>
  </r>
  <r>
    <x v="0"/>
    <s v="XNDZ"/>
    <s v="FRANCO ARANGO ELIDA"/>
    <x v="0"/>
    <s v="ELIDA FRANCO PDV"/>
    <s v="XNDZ"/>
    <s v="ELIDA FRANCO PDV"/>
    <s v="CALLE LIMA 215"/>
    <s v="ICA"/>
    <s v="ICA"/>
    <s v="ICA"/>
    <s v="L-S 9:00-19:00"/>
    <s v="DIEGO SAAVEDRA"/>
    <n v="997109111"/>
    <s v="DIEGO.SAAVEDRA@CLARO.COM.PE"/>
    <s v="NELLY"/>
    <n v="984191938"/>
    <s v=""/>
    <s v="D99944621@CLARO.COM.PE"/>
    <x v="0"/>
    <s v="-"/>
    <s v="-"/>
  </r>
  <r>
    <x v="0"/>
    <s v="DC1C"/>
    <s v="GABY PEREZ"/>
    <x v="0"/>
    <s v="PEREZ TRINIDAD PASCO"/>
    <s v="DC1C"/>
    <s v="PEREZ TRINIDAD PASCO"/>
    <s v="JR. INDEPENDENCIA MZ 182B LT. 20"/>
    <s v="OXAPAMPA"/>
    <s v="OXAPAMPA"/>
    <s v="PASCO"/>
    <s v="L-S 09:00-17:00"/>
    <s v="DANTE VILLANUEVA "/>
    <n v="997102019"/>
    <s v="DVILLANUEVA@CLARO.COM.PE"/>
    <s v="GABY PEREZ"/>
    <n v="985475224"/>
    <s v=""/>
    <s v="D99939068@CLARO.COM.PE"/>
    <x v="0"/>
    <s v="-"/>
    <s v="-"/>
  </r>
  <r>
    <x v="0"/>
    <s v="QRSI"/>
    <s v="GALICIA J&amp;S E.I.R.L"/>
    <x v="1"/>
    <s v="GALICIA JYS PDV"/>
    <s v="QRSI"/>
    <s v="GALICIA JYS PDV"/>
    <s v="JR. CESAR VALLEJO 185"/>
    <s v="PICHARI"/>
    <s v="LA CONVENCION"/>
    <s v="CUZCO"/>
    <s v="L-S 09:00-18:00"/>
    <s v="GRIMALDO DE LA CRUZ"/>
    <n v="943583000"/>
    <s v="GRIMALDO.DELACRUZ@CLARO.COM.PE"/>
    <s v="JUAN CARLOS GALICIA LLOCLLA"/>
    <n v="963893723"/>
    <s v=""/>
    <s v="G99943528@CLARO.COM.PE"/>
    <x v="0"/>
    <s v="-"/>
    <s v="-"/>
  </r>
  <r>
    <x v="0"/>
    <s v="A886"/>
    <s v="GL MOVILES_D.IQUITOS"/>
    <x v="0"/>
    <s v="GL MOVILES_D.IQUITOS"/>
    <s v="A886"/>
    <s v="GL MOVILES_D.IQUITOS"/>
    <s v="JR. ARICA 291-297, IQUITOS, MAYNAS, LORETO"/>
    <s v="IQUITOS"/>
    <s v="MAYNAS"/>
    <s v="LORETO"/>
    <s v="L - V: 09:00AM-01:00PM SAB: 03:00PM - 07:00PM"/>
    <s v="WEYDER TUESTA"/>
    <n v="993043105"/>
    <s v="WEYDER.TUESTA@CLARO.COM.PE "/>
    <s v="ROGER LOZANO"/>
    <n v="967244747"/>
    <s v=""/>
    <s v="D9998143@CLARO.COM.PE"/>
    <x v="0"/>
    <s v="-"/>
    <s v="-"/>
  </r>
  <r>
    <x v="0"/>
    <s v="QDUQ"/>
    <s v="GRUPO ALEGE PDV"/>
    <x v="0"/>
    <s v="GRUPO ALEGE PDV"/>
    <s v="QDUQ"/>
    <s v="GRUPO ALEGE PDV"/>
    <s v="JR. ALFONSO UGARTE 188"/>
    <s v="TARAPOTO"/>
    <s v="SAN MARTÍN"/>
    <s v="SAN MARTIN"/>
    <s v="L-S 09:00-19:00"/>
    <s v="JUAN PEREZ"/>
    <n v="944586438"/>
    <s v="JUAN.PEREZO@CLARO.COM.PE"/>
    <s v="FRANZ MEDINA"/>
    <n v="963639301"/>
    <n v="972748740"/>
    <s v=""/>
    <x v="0"/>
    <s v="-"/>
    <s v="-"/>
  </r>
  <r>
    <x v="0"/>
    <s v="NB94"/>
    <s v="GRUPO DE EMPRESARIOS JJ SAC"/>
    <x v="0"/>
    <s v="EMP JJ ICA"/>
    <s v="NB94"/>
    <s v="EMP JJ ICA"/>
    <s v="CC. MEGA PLAZA EXPRESS  L02-PISCO"/>
    <s v="PISCO"/>
    <s v="PISCO"/>
    <s v="ICA"/>
    <s v="L-S 9:00-19:00"/>
    <s v="WILSON LENGUA"/>
    <n v="956383295"/>
    <s v="WILSON.LENGUA@CLARO.COM.PE"/>
    <s v="TERESA PEÑA TRUJILLO "/>
    <n v="936681750"/>
    <s v=""/>
    <s v="D99944477@CLARO.COM.PE"/>
    <x v="0"/>
    <s v="-"/>
    <s v="-"/>
  </r>
  <r>
    <x v="0"/>
    <s v="A111"/>
    <s v="GRUPO JESHUA EIRL"/>
    <x v="0"/>
    <s v="GRUPJESMOV_D.TAYACAJA"/>
    <s v="A111"/>
    <s v="GRUPJESMOV_D.TAYACAJA"/>
    <s v="JR. BOLOGNESI 116 PAMPAS TAYACAJA  HVCA"/>
    <s v="PAMPAS"/>
    <s v="TAYACAJA"/>
    <s v="HUANCAVELICA"/>
    <s v="L-S 09:00-6:00"/>
    <s v="MARTIN ZAVALA "/>
    <n v="987739253"/>
    <s v="MARTIN.ZAVALAC@CLARO.COM.PE"/>
    <s v="JANET FUENTES "/>
    <n v="936460250"/>
    <s v=""/>
    <s v="C58361@CLARO.COM.PE"/>
    <x v="0"/>
    <s v="-"/>
    <s v="-"/>
  </r>
  <r>
    <x v="0"/>
    <s v="SL9V"/>
    <s v="GRUPO KAIROS L &amp; M EIRL"/>
    <x v="0"/>
    <s v="KAIROS ICA"/>
    <s v="SL9V"/>
    <s v="KAIROS ICA"/>
    <s v="MZ 02 LT 12 A.H. LAS FLORES"/>
    <s v="ICA"/>
    <s v="ICA"/>
    <s v="ICA"/>
    <s v="L-S 09:00-6:00"/>
    <s v="JULIO ACUACHE"/>
    <n v="997109112"/>
    <s v="JULIO.ACUACHE@CLARO.COM.PE"/>
    <s v="MELISSA SAENZ"/>
    <n v="960164119"/>
    <s v=""/>
    <s v="G99940010@CLARO.COM.PE"/>
    <x v="0"/>
    <d v="2021-11-23T00:00:00"/>
    <s v="-"/>
  </r>
  <r>
    <x v="0"/>
    <s v="E8FG"/>
    <s v="GRUPO NOVATEC ORIENTE EIRL"/>
    <x v="0"/>
    <s v="DAC NOVATEC ORIENTE PDV"/>
    <s v="E8FG"/>
    <s v="DAC NOVATEC ORIENTE PDV"/>
    <s v="JR. MASISEA MZ F LT 18"/>
    <s v="YARINACOCHA"/>
    <s v="YARINACOCHA"/>
    <s v="UCAYALI"/>
    <s v="L-S 9:00AM-7:00PM"/>
    <s v="SHEILA TORRE"/>
    <n v="997101433"/>
    <s v="SHEILA.TORRE@CLARO.COM.PE"/>
    <s v="BETTINA MONTALVAN MOBERG"/>
    <n v="988573767"/>
    <s v=""/>
    <s v="D99947787@CLARO.COM.PE"/>
    <x v="0"/>
    <s v="-"/>
    <s v="-"/>
  </r>
  <r>
    <x v="0"/>
    <s v="6ZFY"/>
    <s v="HEYERBE ANGEL MIRABAL QUISPE"/>
    <x v="0"/>
    <s v="MIRABAL RUPA RUPA"/>
    <s v="6ZFY"/>
    <s v="MIRABAL RUPA RUPA"/>
    <s v="JR. JOSE PRATO 216  -RUPA RUPA - LEONCIO PRADO - HUANUCO"/>
    <s v="RUPA RUPA"/>
    <s v="LEONCIO PRADO"/>
    <s v="HUANUCO"/>
    <s v="L-S 09:00 - 19:00"/>
    <s v="JACKELINE PARDO"/>
    <n v="997101119"/>
    <s v="JACKELINE.PARDO@CLARO.COM.PE"/>
    <s v="HEYERBE ANGEL MIRABAL QUISPE"/>
    <n v="913820582"/>
    <s v=""/>
    <s v="D99930001@CLARO.COM.PE"/>
    <x v="0"/>
    <s v="-"/>
    <s v="-"/>
  </r>
  <r>
    <x v="0"/>
    <s v="6ZFY"/>
    <s v="HEYERBE ANGEL MIRABAL QUISPE"/>
    <x v="0"/>
    <s v="MIRABAL RUPA RUPA"/>
    <s v="6ZFY"/>
    <s v="MIRABAL RUPA RUPA"/>
    <s v="JR. LAMAS MZ 20 LT 20 - JOSE CRESPO CASTILLO - LEONCIO PRADO - HUANUCO"/>
    <s v="JOSE CRESPO CASTILLO"/>
    <s v="LEONCIO PRADO"/>
    <s v="HUANUCO"/>
    <s v="L-S 09:00 - 19:00"/>
    <s v="JACKELINE PARDO"/>
    <n v="997101119"/>
    <s v="JACKELINE.PARDO@CLARO.COM.PE"/>
    <s v="HEYERBE ANGEL MIRABAL QUISPE"/>
    <n v="913820582"/>
    <s v=""/>
    <s v="D99930001@CLARO.COM.PE"/>
    <x v="0"/>
    <s v="-"/>
    <s v="-"/>
  </r>
  <r>
    <x v="0"/>
    <s v="6ZFY"/>
    <s v="HEYERBE ANGEL MIRABAL QUISPE"/>
    <x v="0"/>
    <s v="MIRABAL RUPA RUPA"/>
    <s v="6ZFY"/>
    <s v="MIRABAL RUPA RUPA"/>
    <s v="AV. TITO JAIME F. 393 - RUPA RUPA - LEONCIO PRADO - HUANUCO"/>
    <s v="RUPA RUPA"/>
    <s v="LEONCIO PRADO"/>
    <s v="HUANUCO"/>
    <s v="L-S 09:00 - 19:00"/>
    <s v="JACKELINE PARDO"/>
    <n v="997101119"/>
    <s v="JACKELINE.PARDO@CLARO.COM.PE"/>
    <s v="ANGEL MIRABAL QUISPE"/>
    <n v="913820582"/>
    <s v=""/>
    <s v=""/>
    <x v="0"/>
    <d v="2021-11-10T00:00:00"/>
    <s v="-"/>
  </r>
  <r>
    <x v="0"/>
    <s v="6ZFY"/>
    <s v="HEYERBE ANGEL MIRABAL QUISPE"/>
    <x v="0"/>
    <s v="MIRABAL RUPA RUPA"/>
    <s v="6ZFY"/>
    <s v="MIRABAL RUPA RUPA"/>
    <s v="JIRON LIMA 364 "/>
    <s v="PANAO"/>
    <s v="PACHITEA"/>
    <s v="HUANUCO"/>
    <s v="L-S 09:00 - 19:00"/>
    <s v="JACKELINE PARDO"/>
    <n v="997101119"/>
    <s v="JACKELINE.PARDO@CLARO.COM.PE"/>
    <s v="ANGEL MIRABAL QUISPE"/>
    <n v="913820582"/>
    <s v="-"/>
    <s v=""/>
    <x v="0"/>
    <d v="2022-08-31T00:00:00"/>
    <s v="-"/>
  </r>
  <r>
    <x v="0"/>
    <s v="473E"/>
    <s v="IMAN RIOS PDV"/>
    <x v="0"/>
    <s v="IMAN RIOS PDV"/>
    <s v="473E"/>
    <s v="IMAN RIOS PDV"/>
    <s v="CA. SANCHEZ CERRO 679, BELEN, MAYNAS, LORETO"/>
    <s v="IQUITOS"/>
    <s v="MAYNAS"/>
    <s v="LORETO"/>
    <s v="L - V: 09:00AM-01:00PM SAB: 03:00PM - 07:00PM"/>
    <s v="WILLIAM GARCIA"/>
    <n v="965723255"/>
    <s v="WILLIAM.GARCIA@CLARO.COM.PE"/>
    <s v="DAVID IMAN"/>
    <n v="928459563"/>
    <s v=""/>
    <s v="G99944753@CLARO.COM.PE"/>
    <x v="1"/>
    <s v="-"/>
    <d v="2022-10-15T00:00:00"/>
  </r>
  <r>
    <x v="0"/>
    <s v="SJM4"/>
    <s v="IMANAR SOLUTION SAC"/>
    <x v="0"/>
    <s v="IMANAR SOLUTION"/>
    <s v="SJM4"/>
    <s v="IMANAR SOLUTION"/>
    <s v="C.P CACHICOTO JR PERU 34-4"/>
    <s v="RUPA RUPA"/>
    <s v="LEONCIO PRADO"/>
    <s v="HUANUCO"/>
    <s v="L-S 09:00 - 19:00"/>
    <s v="JACKELINE PARDO"/>
    <n v="997101119"/>
    <s v="JACKELINE.PARDO@CLARO.COM.PE"/>
    <s v="JHONATAN FALCON ISIDRO"/>
    <n v="942638471"/>
    <s v=""/>
    <s v="G99952876@CLARO.COM.PE"/>
    <x v="0"/>
    <d v="2022-08-31T00:00:00"/>
    <s v="-"/>
  </r>
  <r>
    <x v="0"/>
    <s v="XPLU"/>
    <s v="INFANZON TIPE NOEMI"/>
    <x v="1"/>
    <s v="INFANZON AYACUCHO"/>
    <s v="XPLU"/>
    <s v="INFANZON AYACUCHO"/>
    <s v="JR. CHORRO  NRO. 600"/>
    <s v="AYACUCHO"/>
    <s v="HUAMANGA"/>
    <s v="AYACUCHO"/>
    <s v="L-S 09:00-18:00"/>
    <s v="GRIMALDO DE LA CRUZ"/>
    <n v="943583000"/>
    <s v="GRIMALDO.DELACRUZ@CLARO.COM.PE"/>
    <s v="INFANZON TIPE NOEMI"/>
    <n v="930103977"/>
    <n v="930103977"/>
    <s v="G99936780@CLARO.COM.PE"/>
    <x v="0"/>
    <s v="-"/>
    <s v="-"/>
  </r>
  <r>
    <x v="0"/>
    <s v="4C1K"/>
    <s v="INVERSIONES INTERCEL"/>
    <x v="0"/>
    <s v="INTERCEL PDV"/>
    <s v="4C1K"/>
    <s v="INTERCEL PDV"/>
    <s v="JR GENERAL PRADO 520"/>
    <s v="HUANUCO"/>
    <s v="HUANUCO"/>
    <s v="HUANUCO"/>
    <s v="L-S 09:00 - 19:00"/>
    <s v="DANIEL ORE"/>
    <n v="994641281"/>
    <s v="DORE@CLARO.COM.PE"/>
    <s v="EVELYN LASTRA RAMIREZ"/>
    <n v="914875861"/>
    <s v=""/>
    <s v=""/>
    <x v="0"/>
    <d v="2021-11-10T00:00:00"/>
    <s v="-"/>
  </r>
  <r>
    <x v="0"/>
    <s v="W11P"/>
    <s v="INVERSIONES SAKISA Y ASOCIADOS S.A.C."/>
    <x v="0"/>
    <s v="INVERSIONES SAKISA Y ASOCIADOS_1"/>
    <s v="W11P"/>
    <s v="INVERSIONES SAKISA Y ASOCIADOS_1"/>
    <s v="AV. MARISCAL CACERES NRO 999 - FRENTE A TELEFONICA"/>
    <s v="AYACUCHO"/>
    <s v="HUAMANGA"/>
    <s v="AYACUCHO"/>
    <s v="L-S 09:00-18:00"/>
    <s v="GRIMALDO DE LA CRUZ"/>
    <n v="943583000"/>
    <s v="GRIMALDO.DELACRUZ@CLARO.COM.PE"/>
    <s v="KIMBLER ESQUIVEL"/>
    <n v="987368759"/>
    <n v="987368759"/>
    <s v=""/>
    <x v="0"/>
    <d v="2022-06-02T00:00:00"/>
    <s v="-"/>
  </r>
  <r>
    <x v="0"/>
    <s v="D287"/>
    <s v="INVERSIONES SOLANO"/>
    <x v="0"/>
    <s v="INV SOLANO_D.HYO6"/>
    <s v="D287"/>
    <s v="INV SOLANO_D.HYO6"/>
    <s v="CALLE LIMA N° 482"/>
    <s v="PICHANAQUI"/>
    <s v="CHANCHAMAYO"/>
    <s v="JUNIN"/>
    <s v="L-S 09:00-6:00"/>
    <s v="JOSE LUIS REMIGIO"/>
    <n v="997101367"/>
    <s v="JOSE.REMIGIO@CLARO.COM.PE"/>
    <s v="JACKELINE SANTOS"/>
    <n v="985695541"/>
    <s v="972 767 636"/>
    <s v="RQUEVEDO@INVERSOL.COM.PE; ABAZALAR@INVERSOL.COM.PE"/>
    <x v="0"/>
    <s v="-"/>
    <s v="-"/>
  </r>
  <r>
    <x v="0"/>
    <s v="D287"/>
    <s v="INVERSIONES SOLANO"/>
    <x v="0"/>
    <s v="INV SOLANO_D.HYO6"/>
    <s v="D287"/>
    <s v="INV SOLANO_D.HYO6"/>
    <s v="JR. JUNIN N° 634"/>
    <s v="LA MERCED"/>
    <s v="CHANCHAMAYO"/>
    <s v="JUNIN"/>
    <s v="L-S 09:00-6:00"/>
    <s v="JOSE LUIS REMIGIO"/>
    <n v="997101367"/>
    <s v="JOSE.REMIGIO@CLARO.COM.PE"/>
    <s v="JACKELINE SANTOS"/>
    <n v="985695541"/>
    <s v="972 767 636"/>
    <s v="RQUEVEDO@INVERSOL.COM.PE; ABAZALAR@INVERSOL.COM.PE"/>
    <x v="0"/>
    <s v="-"/>
    <s v="-"/>
  </r>
  <r>
    <x v="0"/>
    <s v="D287"/>
    <s v="INVERSIONES SOLANO"/>
    <x v="0"/>
    <s v="INV SOLANO_D.HYO6"/>
    <s v="D287"/>
    <s v="INV SOLANO_D.HYO6"/>
    <s v="JR. TARMA N° 355"/>
    <s v="LA MERCED"/>
    <s v="CHANCHAMAYO"/>
    <s v="JUNIN"/>
    <s v="L-S 09:00-6:00"/>
    <s v="JOSE LUIS REMIGIO"/>
    <n v="997101367"/>
    <s v="JOSE.REMIGIO@CLARO.COM.PE"/>
    <s v="JACKELINE SANTOS"/>
    <n v="985695541"/>
    <s v="972 767 636"/>
    <s v="RQUEVEDO@INVERSOL.COM.PE; ABAZALAR@INVERSOL.COM.PE"/>
    <x v="0"/>
    <s v="-"/>
    <s v="-"/>
  </r>
  <r>
    <x v="0"/>
    <s v="D287"/>
    <s v="INVERSIONES SOLANO"/>
    <x v="0"/>
    <s v="INV SOLANO_D.HYO6"/>
    <s v="D287"/>
    <s v="INV SOLANO_D.HYO6"/>
    <s v="JR. GRAU N° 384"/>
    <s v="CHUPACA"/>
    <s v="CHUPACA"/>
    <s v="JUNIN"/>
    <s v="L-S 09:00-6:00"/>
    <s v="JOSE LUIS REMIGIO"/>
    <n v="997101367"/>
    <s v="JOSE.REMIGIO@CLARO.COM.PE"/>
    <s v="JACKELINE SANTOS"/>
    <n v="985695541"/>
    <s v="979 400 865"/>
    <s v="RQUEVEDO@INVERSOL.COM.PE; ABAZALAR@INVERSOL.COM.PE"/>
    <x v="0"/>
    <s v="-"/>
    <s v="-"/>
  </r>
  <r>
    <x v="0"/>
    <s v="D287"/>
    <s v="INVERSIONES SOLANO"/>
    <x v="0"/>
    <s v="INV SOLANO_D.HYO6"/>
    <s v="D287"/>
    <s v="INV SOLANO_D.HYO6"/>
    <s v="CALLE REAL N° 281"/>
    <s v="HUANCAYO"/>
    <s v="HUANCAYO"/>
    <s v="JUNIN"/>
    <s v="L-S 09:00-6:00"/>
    <s v="JOSE LUIS REMIGIO"/>
    <n v="997101367"/>
    <s v="JOSE.REMIGIO@CLARO.COM.PE"/>
    <s v="JACKELINE SANTOS"/>
    <n v="985695541"/>
    <s v="979 400 865"/>
    <s v="RQUEVEDO@INVERSOL.COM.PE; ABAZALAR@INVERSOL.COM.PE"/>
    <x v="0"/>
    <s v="-"/>
    <s v="-"/>
  </r>
  <r>
    <x v="0"/>
    <s v="D287"/>
    <s v="INVERSIONES SOLANO"/>
    <x v="0"/>
    <s v="INV SOLANO_D.HYO6"/>
    <s v="D287"/>
    <s v="INV SOLANO_D.HYO6"/>
    <s v="CALLE REAL N° 370"/>
    <s v="HUANCAYO"/>
    <s v="HUANCAYO"/>
    <s v="JUNIN"/>
    <s v="L-S 09:00-6:00"/>
    <s v="JOSE LUIS REMIGIO"/>
    <n v="997101367"/>
    <s v="JOSE.REMIGIO@CLARO.COM.PE"/>
    <s v="JACKELINE SANTOS"/>
    <n v="985695541"/>
    <s v="979 400 865"/>
    <s v="RQUEVEDO@INVERSOL.COM.PE; ABAZALAR@INVERSOL.COM.PE"/>
    <x v="0"/>
    <s v="-"/>
    <s v="-"/>
  </r>
  <r>
    <x v="0"/>
    <s v="D287"/>
    <s v="INVERSIONES SOLANO"/>
    <x v="0"/>
    <s v="INV SOLANO_D.HYO6"/>
    <s v="D287"/>
    <s v="INV SOLANO_D.HYO6"/>
    <s v="CALLE REAL N° 409"/>
    <s v="HUANCAYO"/>
    <s v="HUANCAYO"/>
    <s v="JUNIN"/>
    <s v="L-S 09:00-6:00"/>
    <s v="JOSE LUIS REMIGIO"/>
    <n v="997101367"/>
    <s v="JOSE.REMIGIO@CLARO.COM.PE"/>
    <s v="JACKELINE SANTOS"/>
    <n v="985695541"/>
    <s v="979 400 865"/>
    <s v="RQUEVEDO@INVERSOL.COM.PE; ABAZALAR@INVERSOL.COM.PE"/>
    <x v="0"/>
    <s v="-"/>
    <s v="-"/>
  </r>
  <r>
    <x v="0"/>
    <s v="D287"/>
    <s v="INVERSIONES SOLANO"/>
    <x v="0"/>
    <s v="INV SOLANO_D.HYO6"/>
    <s v="D287"/>
    <s v="INV SOLANO_D.HYO6"/>
    <s v="M-11 CC OPEN PLAZA"/>
    <s v="HUANCAYO"/>
    <s v="HUANCAYO"/>
    <s v="JUNIN"/>
    <s v="L-S 09:00-6:00"/>
    <s v="JOSE LUIS REMIGIO"/>
    <n v="997101367"/>
    <s v="JOSE.REMIGIO@CLARO.COM.PE"/>
    <s v="JACKELINE SANTOS"/>
    <n v="985695541"/>
    <s v="979 400 865"/>
    <s v="RQUEVEDO@INVERSOL.COM.PE; ABAZALAR@INVERSOL.COM.PE"/>
    <x v="0"/>
    <s v="-"/>
    <s v="-"/>
  </r>
  <r>
    <x v="0"/>
    <s v="D287"/>
    <s v="INVERSIONES SOLANO"/>
    <x v="0"/>
    <s v="INV SOLANO_D.HYO6"/>
    <s v="D287"/>
    <s v="INV SOLANO_D.HYO6"/>
    <s v="MOD. 1 CC REAL PLAZA"/>
    <s v="HUANCAYO"/>
    <s v="HUANCAYO"/>
    <s v="JUNIN"/>
    <s v="L-S 09:00-6:00"/>
    <s v="JOSE LUIS REMIGIO"/>
    <n v="997101367"/>
    <s v="JOSE.REMIGIO@CLARO.COM.PE"/>
    <s v="JACKELINE SANTOS"/>
    <n v="985695541"/>
    <s v="979 400 865"/>
    <s v="RQUEVEDO@INVERSOL.COM.PE; ABAZALAR@INVERSOL.COM.PE"/>
    <x v="0"/>
    <s v="-"/>
    <s v="-"/>
  </r>
  <r>
    <x v="0"/>
    <s v="D287"/>
    <s v="INVERSIONES SOLANO"/>
    <x v="0"/>
    <s v="INV SOLANO_D.HYO6"/>
    <s v="D287"/>
    <s v="INV SOLANO_D.HYO6"/>
    <s v="JR. JUNIN 930 TIENDA A (DERECHA)"/>
    <s v="JAUJA"/>
    <s v="JAUJA"/>
    <s v="JUNIN"/>
    <s v="L-S 09:00-6:00"/>
    <s v="JOSE LUIS REMIGIO"/>
    <n v="997101367"/>
    <s v="JOSE.REMIGIO@CLARO.COM.PE"/>
    <s v="JACKELINE SANTOS"/>
    <n v="985695541"/>
    <s v="979 400 865"/>
    <s v="RQUEVEDO@INVERSOL.COM.PE; ABAZALAR@INVERSOL.COM.PE"/>
    <x v="0"/>
    <s v="-"/>
    <s v="-"/>
  </r>
  <r>
    <x v="0"/>
    <s v="D287"/>
    <s v="INVERSIONES SOLANO"/>
    <x v="0"/>
    <s v="INV SOLANO_D.HYO6"/>
    <s v="D287"/>
    <s v="INV SOLANO_D.HYO6"/>
    <s v="JR. COLON LOS FUNDADORES 296 "/>
    <s v="SATIPO"/>
    <s v="SATIPO"/>
    <s v="JUNIN"/>
    <s v="L-S 09:00-6:00"/>
    <s v="JOSE LUIS REMIGIO"/>
    <n v="997101367"/>
    <s v="JOSE.REMIGIO@CLARO.COM.PE"/>
    <s v="JACKELINE SANTOS"/>
    <n v="985695541"/>
    <s v="972 767 636"/>
    <s v="SJUSCAMAYTA@INVERSOL.COM.PE; ABAZALAR@INVERSOL.COM.PE"/>
    <x v="0"/>
    <s v="-"/>
    <s v="-"/>
  </r>
  <r>
    <x v="0"/>
    <s v="D287"/>
    <s v="INVERSIONES SOLANO"/>
    <x v="0"/>
    <s v="INV SOLANO_D.HYO6"/>
    <s v="D287"/>
    <s v="INV SOLANO_D.HYO6"/>
    <s v="JR. LIMA N° 680"/>
    <s v="TARMA"/>
    <s v="TARMA"/>
    <s v="JUNIN"/>
    <s v="L-S 09:00-6:00"/>
    <s v="JOSE LUIS REMIGIO"/>
    <n v="997101367"/>
    <s v="JOSE.REMIGIO@CLARO.COM.PE"/>
    <s v="JACKELINE SANTOS"/>
    <n v="985695541"/>
    <s v="992 490 179"/>
    <s v="ABAZALAR@INVERSOL.COM.PE"/>
    <x v="0"/>
    <s v="-"/>
    <s v="-"/>
  </r>
  <r>
    <x v="0"/>
    <s v="D287"/>
    <s v="INVERSIONES SOLANO"/>
    <x v="0"/>
    <s v="INV SOLANO_D.HYO6"/>
    <s v="D287"/>
    <s v="INV SOLANO_D.HYO6"/>
    <s v="ASOC. VIV. MARCAVALLE BLOCK A-101"/>
    <s v="LA OROYA"/>
    <s v="YAULI"/>
    <s v="JUNIN"/>
    <s v="L-S 09:00-6:00"/>
    <s v="JOSE LUIS REMIGIO"/>
    <n v="997101367"/>
    <s v="JOSE.REMIGIO@CLARO.COM.PE"/>
    <s v="JACKELINE SANTOS"/>
    <n v="985695541"/>
    <s v="966 446 699"/>
    <s v="ABAZALAR@INVERSOL.COM.PE"/>
    <x v="0"/>
    <s v="-"/>
    <s v="-"/>
  </r>
  <r>
    <x v="0"/>
    <s v="378Y"/>
    <s v="INVERSOL RECARGA SELVA"/>
    <x v="0"/>
    <s v="INV REC SELVA HUANUC"/>
    <s v="378Y"/>
    <s v="INV REC SELVA HUANUC"/>
    <s v="JR. 02 DE MAYO 1004"/>
    <s v="HUANUCO"/>
    <s v="HUANUCO"/>
    <s v="HUANUCO"/>
    <s v="L-S 09:00 - 19:00"/>
    <s v="JACKELINE PARDO"/>
    <n v="997101119"/>
    <s v="JACKELINE.PARDO@CLARO.COM.PE"/>
    <s v="HUGO RODRIGUEZ"/>
    <n v="997108374"/>
    <s v=""/>
    <s v="HRODRIGUEZ@INVERSOL.COM.PE"/>
    <x v="0"/>
    <s v="-"/>
    <s v="-"/>
  </r>
  <r>
    <x v="0"/>
    <s v="378Y"/>
    <s v="INVERSOL RECARGA SELVA"/>
    <x v="0"/>
    <s v="INV REC SELVA HUANUC"/>
    <s v="378Y"/>
    <s v="INV REC SELVA HUANUC"/>
    <s v="AV. RAYMONDYI 318"/>
    <s v="RUPA RUPA"/>
    <s v="LEONCIO PRADO"/>
    <s v="HUANUCO"/>
    <s v="L-S 09:00 - 19:00"/>
    <s v="JACKELINE PARDO"/>
    <n v="997101119"/>
    <s v="JACKELINE.PARDO@CLARO.COM.PE"/>
    <s v="HUGO RODRIGUEZ"/>
    <n v="997108374"/>
    <s v=""/>
    <s v="HRODRIGUEZ@INVERSOL.COM.PE"/>
    <x v="0"/>
    <s v="-"/>
    <s v="-"/>
  </r>
  <r>
    <x v="0"/>
    <s v="378Y"/>
    <s v="INVERSOL RECARGA SELVA"/>
    <x v="0"/>
    <s v="INV REC SELVA HUANUC"/>
    <s v="378Y"/>
    <s v="INV REC SELVA HUANUC"/>
    <s v="JR. INDEPENDENCIA CDRA 16 Y 17 - CC REAL PLAZA HUÁNUCO M-02 "/>
    <s v="HUANUCO"/>
    <s v="HUANUCO"/>
    <s v="HUANUCO"/>
    <s v="L-S 09:00 - 19:00"/>
    <s v="JACKELINE PARDO"/>
    <n v="997101119"/>
    <s v="JACKELINE.PARDO@CLARO.COM.PE"/>
    <s v="HUGO RODRIGUEZ"/>
    <n v="997108374"/>
    <s v=""/>
    <s v=""/>
    <x v="0"/>
    <d v="2021-11-10T00:00:00"/>
    <s v="-"/>
  </r>
  <r>
    <x v="0"/>
    <s v="3QL9"/>
    <s v="INVERSOL RECARGA SELVA"/>
    <x v="0"/>
    <s v="INVRESEL ICA"/>
    <s v="3QL9"/>
    <s v="INVRESEL ICA"/>
    <s v="CALLE ITALIA N° 101"/>
    <s v="CHINCHA ALTA"/>
    <s v="CHINCHA"/>
    <s v="ICA"/>
    <s v="L-S 10:00-18:01"/>
    <s v="CARLOS TEJEDA"/>
    <n v="959371472"/>
    <s v="CTEJEDA@CLARO.COM.PE"/>
    <s v="JHONATAN LEZUNDE"/>
    <n v="991021078"/>
    <s v=""/>
    <s v="YLERZUNDE@INVERSOL.COM.PE"/>
    <x v="0"/>
    <s v="-"/>
    <s v="-"/>
  </r>
  <r>
    <x v="0"/>
    <s v="ZDXA"/>
    <s v="INVERSOL RECARGA SELVA"/>
    <x v="0"/>
    <s v="INV REC SELVA PASCO"/>
    <s v="ZDXA"/>
    <s v="INV REC SELVA PASCO"/>
    <s v="JR BOLOGNESI 305"/>
    <s v="OXAPAMPA"/>
    <s v="OXAPAMPA"/>
    <s v="PASCO"/>
    <s v="L-S 09:00-17:00"/>
    <s v="DANTE VILLANUEVA "/>
    <n v="997102019"/>
    <s v="DVILLANUEVA@CLARO.COM.PE"/>
    <s v="EDUARDO MUCHA"/>
    <n v="963760019"/>
    <s v=""/>
    <s v="TDAOXAPAMPA@INVERSOL.COM.PE"/>
    <x v="0"/>
    <s v="-"/>
    <s v="-"/>
  </r>
  <r>
    <x v="0"/>
    <s v="ZDXA"/>
    <s v="INVERSOL RECARGA SELVA"/>
    <x v="0"/>
    <s v="INV REC SELVA PASCO"/>
    <s v="ZDXA"/>
    <s v="INV REC SELVA PASCO"/>
    <s v="AV CIRCUNVALACION ARENALES 175"/>
    <s v="CHAUPIMARCA"/>
    <s v="PASCO"/>
    <s v="PASCO"/>
    <s v="L-S 09:00-17:00"/>
    <s v="DANTE VILLANUEVA "/>
    <n v="997102019"/>
    <s v="DVILLANUEVA@CLARO.COM.PE"/>
    <s v="HUGO RODRIGUEZ"/>
    <n v="997108374"/>
    <s v="-"/>
    <s v="HRODRIGUEZ@INVERSOL.COM.PE"/>
    <x v="0"/>
    <d v="2022-08-31T00:00:00"/>
    <s v="-"/>
  </r>
  <r>
    <x v="0"/>
    <s v="JYSP"/>
    <s v="J &amp;L REGINA COMUNICACIONES"/>
    <x v="0"/>
    <s v="J&amp;L ICA"/>
    <s v="JYSP"/>
    <s v="J&amp;L ICA"/>
    <s v="CALLE CAJAMARCA N° 165"/>
    <s v="ICA"/>
    <s v="ICA"/>
    <s v="ICA"/>
    <s v="L-S 9:00-18:00"/>
    <s v="DIEGO SAAVEDRA"/>
    <n v="997109111"/>
    <s v="DIEGO.SAAVEDRA@CLARO.COM.PE"/>
    <s v="REGINA QUISPE"/>
    <n v="938457535"/>
    <s v=""/>
    <s v="G99938504@CLARO.COM.PE"/>
    <x v="0"/>
    <s v="-"/>
    <s v="-"/>
  </r>
  <r>
    <x v="0"/>
    <s v="JYSP"/>
    <s v="J&amp;L REGINA COMUNICACIONES"/>
    <x v="0"/>
    <s v="J&amp;L ICA"/>
    <s v="JYSP"/>
    <s v="J&amp;L ICA"/>
    <s v="CALLE BOLOGNESI 489"/>
    <s v="NAZCA"/>
    <s v="NAZCA"/>
    <s v="ICA"/>
    <s v="L-S 9:00-18:00"/>
    <s v="DIEGO SAAVEDRA"/>
    <n v="997109111"/>
    <s v="DIEGO.SAAVEDRA@CLARO.COM.PE"/>
    <s v="SOLEDAD CANTORAL"/>
    <n v="948648479"/>
    <s v=""/>
    <s v="G99938504@CLARO.COM.PE"/>
    <x v="0"/>
    <s v="-"/>
    <s v="-"/>
  </r>
  <r>
    <x v="0"/>
    <s v="9EQ6"/>
    <s v="JARVIS TELECOM SAC"/>
    <x v="0"/>
    <s v="JARVIS TELECOM"/>
    <s v="9EQ6"/>
    <s v="JARVIS TELECOM"/>
    <s v="JR. JOSE PRATO 331 - RUPA RUPA"/>
    <s v="RUPA RUPA"/>
    <s v="LEONCIO PRADO"/>
    <s v="HUANUCO"/>
    <s v="L-S 09:00 - 19:00"/>
    <s v="JACKELINE PARDO"/>
    <n v="997101119"/>
    <s v="JACKELINE.PARDO@CLARO.COM.PE"/>
    <s v="ANGELO GOÑI"/>
    <n v="932318955"/>
    <s v=""/>
    <s v="D99948776@CLARO.COM.PE"/>
    <x v="0"/>
    <d v="2022-02-18T00:00:00"/>
    <s v="-"/>
  </r>
  <r>
    <x v="0"/>
    <s v="Y5R7"/>
    <s v="JUANJUI SILCOM"/>
    <x v="0"/>
    <s v="SILCOM JUANJUI"/>
    <s v="Y5R7"/>
    <s v="SILCOM JUANJUI"/>
    <s v="JR. SAN MARTÍN 171 - 173"/>
    <s v="TARAPOTO"/>
    <s v="SAN MARTIN"/>
    <s v="SAN MARTIN"/>
    <s v="L-S 09:00-19:00"/>
    <s v="ALEXIS GUERRERO"/>
    <n v="993577583"/>
    <s v="AGUERRERO@CLARO.COM.PE"/>
    <s v="RAYZA MONTOYA"/>
    <n v="973441162"/>
    <s v=""/>
    <s v=""/>
    <x v="0"/>
    <s v="-"/>
    <s v="-"/>
  </r>
  <r>
    <x v="0"/>
    <s v="Y5R7"/>
    <s v="JUANJUI SILCOM"/>
    <x v="0"/>
    <s v="SILCOM JUANJUI"/>
    <s v="Y5R7"/>
    <s v="SILCOM JUANJUI"/>
    <s v="JR. SAN MARTÍN 419-A"/>
    <s v="MOYOBAMBA"/>
    <s v="MOYOBAMBA"/>
    <s v="SAN MARTIN"/>
    <s v="L-S 09:00-19:00"/>
    <s v="ALEXIS GUERRERO"/>
    <n v="993577583"/>
    <s v="AGUERRERO@CLARO.COM.PE"/>
    <s v="MARIBEL LLANOS "/>
    <n v="979346640"/>
    <s v=""/>
    <s v=""/>
    <x v="0"/>
    <s v="-"/>
    <s v="-"/>
  </r>
  <r>
    <x v="0"/>
    <s v="MEMR"/>
    <s v="KERAMIK ICA"/>
    <x v="0"/>
    <s v="KERAMIK ICA"/>
    <s v="MEMR"/>
    <s v="KERAMIK ICA"/>
    <s v="AV SAN MARTIN 227 CC PLAZA DEL SOL MODULO 5"/>
    <s v="ICA"/>
    <s v="ICA"/>
    <s v="ICA"/>
    <s v="L-S 9:00-18:00"/>
    <s v="DIEGO SAAVEDRA"/>
    <n v="997109111"/>
    <s v="DIEGO.SAAVEDRA@CLARO.COM.PE"/>
    <s v="OSCAR GAMARRA"/>
    <n v="978370977"/>
    <s v=""/>
    <s v="F99931292@CLARO.COM.PE"/>
    <x v="0"/>
    <s v="-"/>
    <s v="-"/>
  </r>
  <r>
    <x v="0"/>
    <s v="T666"/>
    <s v="KHALE"/>
    <x v="0"/>
    <s v="KHALE JYX HUANUCO"/>
    <s v="T666"/>
    <s v="KHALE JYX HUANUCO"/>
    <s v="AV TUPAC AMARU 728"/>
    <s v="HUANUCO"/>
    <s v="HUANUCO"/>
    <s v="HUANUCO"/>
    <s v="L-S 09:00 - 19:00"/>
    <s v="DANIEL ORE"/>
    <n v="994641281"/>
    <s v="DORE@CLARO.COM.PE"/>
    <s v="XIOMY "/>
    <n v="958194189"/>
    <s v=""/>
    <s v="D99940722@CLARO.COM.PE"/>
    <x v="0"/>
    <s v="-"/>
    <s v="-"/>
  </r>
  <r>
    <x v="0"/>
    <s v="QP03"/>
    <s v="LILOVI PDV"/>
    <x v="0"/>
    <s v="LILOVI PDV"/>
    <s v="QP03"/>
    <s v="LILOVI PDV"/>
    <s v="CA TACNA 525  , IQUITOS; MAYNAS, LORETO"/>
    <s v="IQUITOS"/>
    <s v="MAYNAS"/>
    <s v="LORETO"/>
    <s v="L - V: 09:00AM-01:00PM SAB: 03:00PM - 07:00PM"/>
    <s v="WILLIAM GARCIA"/>
    <n v="965723255"/>
    <s v="WILLIAM.GARCIA@CLARO.COM.PE"/>
    <s v="ALBERTO CUMANDA"/>
    <n v="941621599"/>
    <s v=""/>
    <s v="D99943176@CLARO.COM.PE"/>
    <x v="0"/>
    <s v="-"/>
    <s v="-"/>
  </r>
  <r>
    <x v="0"/>
    <s v="DEX5"/>
    <s v="LINES BUSSINESS"/>
    <x v="0"/>
    <s v="LINE BUS PDV"/>
    <s v="DEX5"/>
    <s v="LINE BUS PDV"/>
    <s v="JR. DAMASO BERAUN Nª 824 - HUANUCO - HUANUCO - HUANUCO"/>
    <s v="HUANUCO"/>
    <s v="HUANUCO"/>
    <s v="HUANUCO"/>
    <s v="L-S 09:00 - 19:00"/>
    <s v="DANIEL ORE"/>
    <n v="994641281"/>
    <s v="DORE@CLARO.COM.PE"/>
    <s v="LEYDI "/>
    <n v="938759177"/>
    <s v=""/>
    <s v="DAC  LINE BUS PDV 99943408 &lt;D99943408@CLARO.COM.PE&gt;"/>
    <x v="0"/>
    <s v="-"/>
    <s v="-"/>
  </r>
  <r>
    <x v="0"/>
    <s v="ZXSO"/>
    <s v="LUATEL SAC"/>
    <x v="0"/>
    <s v="LUATEL_LORETO"/>
    <s v="ZXSO"/>
    <s v="LUATEL_LORETO"/>
    <s v="JR. TACNA 558, IQUITOS, MAYNAS, LORETO"/>
    <s v="IQUITOS"/>
    <s v="MAYNAS"/>
    <s v="LORETO"/>
    <s v="L - V: 09:00AM-01:00PM SAB: 03:00PM - 07:00PM"/>
    <s v="JHONATAN ALVARADO"/>
    <n v="997109238"/>
    <s v="JHONATAN.ALVARADO@CLARO.COM.PE"/>
    <s v="HILDA ARBILDO"/>
    <n v="998746053"/>
    <s v=""/>
    <s v="D99951499@CLARO.COM.PE"/>
    <x v="0"/>
    <d v="2022-10-20T00:00:00"/>
    <s v="-"/>
  </r>
  <r>
    <x v="0"/>
    <s v="BAJE"/>
    <s v="M &amp; M STEL E.I.R.L."/>
    <x v="0"/>
    <s v="MYM ICA"/>
    <s v="BAJE"/>
    <s v="MYM ICA"/>
    <s v="CALLE URUBAMBA 201 4TO PISO "/>
    <s v="ICA"/>
    <s v="ICA"/>
    <s v="ICA"/>
    <s v="L-S 09:00-6:00"/>
    <s v="JULIO ACUACHE"/>
    <n v="997109112"/>
    <s v="JULIO.ACUACHE@CLARO.COM.PE"/>
    <s v="JULIAN MEDINA"/>
    <n v="913687365"/>
    <s v=""/>
    <s v="G99939864@CLARO.COM.PE"/>
    <x v="0"/>
    <d v="2021-11-23T00:00:00"/>
    <s v="-"/>
  </r>
  <r>
    <x v="0"/>
    <s v="39TH"/>
    <s v="MACRO TELCOM MOYOBAMBA"/>
    <x v="0"/>
    <s v="MACRO MOYOBAMBA"/>
    <s v="39TH"/>
    <s v="MACRO MOYOBAMBA"/>
    <s v="JR. ALONSO DE ALVARADO 752"/>
    <s v="MOYOBAMBA"/>
    <s v="MOYOBAMBA"/>
    <s v="SAN MARTIN"/>
    <s v="L-S 09:00-19:00"/>
    <s v="ALEXIS GUERRERO"/>
    <n v="993577583"/>
    <s v="AGUERRERO@CLARO.COM.PE"/>
    <s v="LELIS WILLIAM DIAZ"/>
    <n v="942608492"/>
    <n v="941153191"/>
    <s v=""/>
    <x v="0"/>
    <s v="-"/>
    <s v="-"/>
  </r>
  <r>
    <x v="0"/>
    <s v="27B3"/>
    <s v="MADITEL GROUP"/>
    <x v="0"/>
    <s v="MADITEL SMARTIN"/>
    <s v="27B3"/>
    <s v="MADITEL SMARTIN"/>
    <s v="JR. SAN MARTÍN ESQ. CON JR. ALONSO DE ALVARADO"/>
    <s v="MOYOBAMBA"/>
    <s v="MOYOBAMBA"/>
    <s v="SAN MARTIN"/>
    <s v="L-S 09:00-19:00"/>
    <s v="JUAN PEREZ"/>
    <n v="944586438"/>
    <s v="JUAN.PEREZO@CLARO.COM.PE"/>
    <s v="MARÍA COTRINA"/>
    <n v="915204268"/>
    <n v="949127303"/>
    <s v=""/>
    <x v="0"/>
    <s v="-"/>
    <s v="-"/>
  </r>
  <r>
    <x v="0"/>
    <s v="Z5BL"/>
    <s v="MARIO MELENDEZ PDV"/>
    <x v="0"/>
    <s v="MARIO MELENDEZ PDV"/>
    <s v="Z5BL"/>
    <s v="MARIO MELENDEZ PDV"/>
    <s v="JR. ARICA 273, IQUITOS, MAYNAS, LORETO"/>
    <s v="IQUITOS"/>
    <s v="MAYNAS"/>
    <s v="LORETO"/>
    <s v="L - V: 09:00AM-01:00PM SAB: 03:00PM - 07:00PM"/>
    <s v="WILLIAM GARCIA"/>
    <n v="965723255"/>
    <s v="WILLIAM.GARCIA@CLARO.COM.PE"/>
    <s v="MARIO"/>
    <n v="949020643"/>
    <s v=""/>
    <s v="G99946294@CLARO.COM.PE"/>
    <x v="0"/>
    <s v="-"/>
    <s v="-"/>
  </r>
  <r>
    <x v="0"/>
    <s v="R292"/>
    <s v="MARTIN ACOSTA ELMO"/>
    <x v="0"/>
    <s v="MARTINA_D.HUANUCO"/>
    <s v="R292"/>
    <s v="MARTINA_D.HUANUCO"/>
    <s v="JR. 02 DE MAYO 912"/>
    <s v="LA UNION "/>
    <s v="DOS DE MAYO"/>
    <s v="HUANUCO"/>
    <s v="L-S 09:00 - 19:00"/>
    <s v="LORENA BESADA"/>
    <n v="949232614"/>
    <s v="LORENA.BESADA@CLARO.COM.PE"/>
    <s v="MARTIN ACOSTA"/>
    <n v="981744444"/>
    <s v=""/>
    <s v="G9990068@CLARO.COM.PE"/>
    <x v="0"/>
    <s v="-"/>
    <s v="-"/>
  </r>
  <r>
    <x v="0"/>
    <s v="R292"/>
    <s v="MARTIN ACOSTA ELMO"/>
    <x v="0"/>
    <s v="MARTINA_D.HUANUCO"/>
    <s v="R292"/>
    <s v="MARTINA_D.HUANUCO"/>
    <s v="JR 28 DE JULIO 114"/>
    <s v="LLATA "/>
    <s v="HUAMALIES"/>
    <s v="HUANUCO"/>
    <s v="L-S 09:00 - 19:01"/>
    <s v="LORENA BESADA"/>
    <n v="949232617"/>
    <s v="LORENA.BESADA@CLARO.COM.PE"/>
    <s v="MARTIN ACOSTA"/>
    <n v="981744444"/>
    <s v=""/>
    <s v="G9990068@CLARO.COM.PE"/>
    <x v="0"/>
    <s v="-"/>
    <s v="-"/>
  </r>
  <r>
    <x v="0"/>
    <s v="R293"/>
    <s v="MARTIN ACOSTA ELMO"/>
    <x v="0"/>
    <s v="MARTINA_D.HUANUCO"/>
    <s v="R293"/>
    <s v="MARTINA_D.HUANUCO"/>
    <s v="JR. SAN MARTIN 659"/>
    <s v="HUANUCO"/>
    <s v="HUANUCO"/>
    <s v="HUANUCO"/>
    <s v="L-S 09:00 - 19:01"/>
    <s v="LORENA BESADA"/>
    <n v="949232617"/>
    <s v="LORENA.BESADA@CLARO.COM.PE"/>
    <s v="MARTIN ACOSTA"/>
    <n v="981744444"/>
    <s v=""/>
    <s v="G9990068@CLARO.COM.PE"/>
    <x v="0"/>
    <s v="-"/>
    <s v="-"/>
  </r>
  <r>
    <x v="0"/>
    <s v="6IAW"/>
    <s v="MCELL"/>
    <x v="0"/>
    <s v="MCELL HYO"/>
    <s v="6IAW"/>
    <s v="MCELL HYO"/>
    <s v="AV GIRALDEZ 274 S-07 MEZANINE"/>
    <s v="HUANCAYO"/>
    <s v="HUANCAYO"/>
    <s v="JUNIN"/>
    <s v="L-S 09:00-6:00"/>
    <s v="MARICELA VIDAL"/>
    <n v="997109026"/>
    <s v="MARICELA.VIDAL@CLARO.COM.PE"/>
    <s v="CESAR ARANA CACEDA"/>
    <n v="932067415"/>
    <s v=""/>
    <s v="G99939530@CLARO.COM.PE"/>
    <x v="0"/>
    <s v="-"/>
    <s v="-"/>
  </r>
  <r>
    <x v="0"/>
    <s v="A891"/>
    <s v="MCP COMUNICACIONES EIRL"/>
    <x v="0"/>
    <s v="MCP COMUNI_D.ICA"/>
    <s v="A891"/>
    <s v="MCP COMUNI_D.ICA"/>
    <s v="CALLE BENAVIDES N° 161"/>
    <s v="CHINCHA ALTA"/>
    <s v="CHINCHA"/>
    <s v="ICA"/>
    <s v="L-S 10:00-18:00"/>
    <s v="CARLOS TEJEDA"/>
    <n v="959371472"/>
    <s v="CTEJEDA@CLARO.COM.PE"/>
    <s v="YULIANA ALVARADO"/>
    <n v="961860042"/>
    <s v=""/>
    <s v="D9998191@CLARO.COM.PE"/>
    <x v="0"/>
    <s v="-"/>
    <s v="-"/>
  </r>
  <r>
    <x v="0"/>
    <s v="D629"/>
    <s v="MDSANTA_DP.MARAÑON"/>
    <x v="0"/>
    <s v="MDSANTA_DP.MARAÑON"/>
    <s v="D629"/>
    <s v="MDSANTA_DP.MARAÑON"/>
    <s v="CA. MORONA / MARAÑON SN"/>
    <s v="BARRANCA"/>
    <s v="DATEN DEL MARAÑON"/>
    <s v="LORETO"/>
    <s v="L - V: 09:00AM-01:00PM SAB: 03:00PM - 07:00PM"/>
    <s v="JHONATAN ALVARADO"/>
    <n v="997109238"/>
    <s v="JHONATAN.ALVARADO@CLARO.COM.PE"/>
    <s v="MARILU DIAZ"/>
    <n v="989041684"/>
    <s v=""/>
    <s v="C64541@CLARO.COM.PE"/>
    <x v="0"/>
    <s v="-"/>
    <s v="-"/>
  </r>
  <r>
    <x v="0"/>
    <s v="PUKE"/>
    <s v="MENDOZA CADILLO RIOJA"/>
    <x v="0"/>
    <s v="MENDOZA CADILLO RIOJA"/>
    <s v="PUKE"/>
    <s v="MENDOZA CADILLO RIOJA"/>
    <s v="JR. SAN MARTÍN 824 (REF. FRENTE A CASONA DE MELITA)"/>
    <s v="RIOJA"/>
    <s v="RIOJA"/>
    <s v="SAN MARTIN"/>
    <s v="L-S 09:00-20:00"/>
    <s v="ALEXIS GUERRERO"/>
    <n v="993577583"/>
    <s v="AGUERRERO@CLARO.COM.PE"/>
    <s v="JHON MALDONADO"/>
    <n v="997705547"/>
    <s v=""/>
    <s v="D99940504@CLARO.COM.PE"/>
    <x v="0"/>
    <d v="2022-08-31T00:00:00"/>
    <s v="-"/>
  </r>
  <r>
    <x v="0"/>
    <s v="BW1B"/>
    <s v="MICTELPERU S.A.C."/>
    <x v="0"/>
    <s v="MICTELPERU"/>
    <s v="BW1B"/>
    <s v="MICTELPERU"/>
    <s v="AV. GERVACIO SANTILLANA 157 PASAJE PEATONAL - SUNAT)"/>
    <s v="AYACUCHO"/>
    <s v="HUAMANGA"/>
    <s v="AYACUCHO"/>
    <s v="L-S 09:00-18:00"/>
    <s v="GRIMALDO DE LA CRUZ"/>
    <n v="943583000"/>
    <s v="GRIMALDO.DELACRUZ@CLARO.COM.PE"/>
    <s v="CRISTEL CHOCCA"/>
    <n v="935855950"/>
    <n v="935855950"/>
    <s v=""/>
    <x v="0"/>
    <d v="2022-06-02T00:00:00"/>
    <s v="-"/>
  </r>
  <r>
    <x v="0"/>
    <s v="P4QK"/>
    <s v="MOVIL NET COMUNICACIONES E.I.R.L."/>
    <x v="1"/>
    <s v="MOVIL NET AYACUCHO"/>
    <s v="P4QK"/>
    <s v="MOVIL NET AYACUCHO"/>
    <s v="JR. CUZCO NRO. 231 "/>
    <s v="AYACUCHO"/>
    <s v="HUAMANGA"/>
    <s v="AYACUCHO"/>
    <s v="L-S 09:00-18:00"/>
    <s v="GRIMALDO DE LA CRUZ"/>
    <n v="943583000"/>
    <s v="GRIMALDO.DELACRUZ@CLARO.COM.PE"/>
    <s v="CABRERA BAUTISTA JUAN"/>
    <n v="999653080"/>
    <n v="999653080"/>
    <s v="G99936360@CLARO.COM.PE"/>
    <x v="0"/>
    <s v="-"/>
    <s v="-"/>
  </r>
  <r>
    <x v="0"/>
    <s v="XP41"/>
    <s v="MOVILMAX SAC"/>
    <x v="0"/>
    <s v="MOVILMAX LORETO"/>
    <s v="XP41"/>
    <s v="MOVILMAX LORETO"/>
    <s v="AV. JAUREGUI 111, YURIMAGUAS, ALTO AMAZONAS, LORETO"/>
    <s v="YURIMAGUAS"/>
    <s v="MAYNAS"/>
    <s v="LORETO"/>
    <s v="L - V: 09:00AM-01:00PM SAB: 03:00PM - 07:00PM"/>
    <s v="JHONATAN ALVARADO"/>
    <n v="997109238"/>
    <s v="JHONATAN.ALVARADO@CLARO.COM.PE"/>
    <s v="JENNI AUCCA"/>
    <n v="940421881"/>
    <s v=""/>
    <s v="D99933449@CLARO.COM.PE"/>
    <x v="0"/>
    <d v="2022-10-20T00:00:00"/>
    <s v="-"/>
  </r>
  <r>
    <x v="0"/>
    <s v="67B5"/>
    <s v="MULTISERVICIOS MOVILES AYACUCHO EIRL"/>
    <x v="0"/>
    <s v="MUL SER MOV AYACUCHO"/>
    <s v="67B5"/>
    <s v="MUL SER MOV AYACUCHO"/>
    <s v="JR. ASAMBLEA NRO. 139 CERCADO (COSTADO DE LA BOTICA ARCANGEL)"/>
    <s v="AYACUCHO"/>
    <s v="HUAMANGA"/>
    <s v="AYACUCHO"/>
    <s v="L-S  08:30 -17:00"/>
    <s v="GRIMALDO DE LA CRUZ"/>
    <n v="943583000"/>
    <s v="GRIMALDO.DELACRUZ@CLARO.COM.PE"/>
    <s v="EDSON GARAY"/>
    <n v="932631165"/>
    <n v="989087683"/>
    <s v="G99939123@CLARO.COM.PE"/>
    <x v="0"/>
    <s v="-"/>
    <s v="-"/>
  </r>
  <r>
    <x v="0"/>
    <s v="38F5"/>
    <s v="MULTISERVICIOS SAN ANTONIO DE PADUA E.I.R.L."/>
    <x v="0"/>
    <s v="S A P AYACUCHO"/>
    <s v="38F5"/>
    <s v="S A P AYACUCHO"/>
    <s v="MARISCAL CASTILLA  N° 103"/>
    <s v="AYACUCHO"/>
    <s v="HUAMANGA"/>
    <s v="AYACUCHO"/>
    <s v="L-S 09:00-18:00"/>
    <s v="LUIS SIGUEÑAS"/>
    <n v="997109169"/>
    <s v="C19580@CLARO.COM.PE&gt;"/>
    <s v="SULMA HUAMANCUSI"/>
    <n v="965352525"/>
    <s v=""/>
    <s v="D99930195@CLARO.COM.PE"/>
    <x v="0"/>
    <s v="-"/>
    <s v="-"/>
  </r>
  <r>
    <x v="0"/>
    <s v="ZY2D"/>
    <s v="OLGA PARIONA"/>
    <x v="0"/>
    <s v="OLGA PARIONA"/>
    <s v="ZY2D"/>
    <s v="OLGA PARIONA"/>
    <s v="JR. PUTUMAYO 2348, IQUITOS, MAYNAS, LORETO"/>
    <s v="IQUITOS"/>
    <s v="MAYNAS"/>
    <s v="LORETO"/>
    <s v="L - V: 09:00AM-01:00PM SAB: 03:00PM - 07:00PM"/>
    <s v="WEYDER TUESTA "/>
    <n v="993043105"/>
    <s v="WEYDER.TUESTA@CLARO.COM.PE "/>
    <s v="MIGUEL ROJAS"/>
    <n v="950072354"/>
    <s v=""/>
    <s v="D99946322@CLARO.COM.PE"/>
    <x v="0"/>
    <s v="-"/>
    <s v="-"/>
  </r>
  <r>
    <x v="0"/>
    <s v="B4BT"/>
    <s v="OVERALL HUANUCO"/>
    <x v="0"/>
    <s v="OVERALL HUANUCO"/>
    <s v="B4BT"/>
    <s v="OVERALL HUANUCO"/>
    <s v="JR. GENERAL PRADO Nº 691 "/>
    <s v="HUANUCO"/>
    <s v="HUANUCO"/>
    <s v="HUANUCO"/>
    <s v="L-S 09:00 - 07:00 PM"/>
    <s v="DANIEL ORE"/>
    <n v="994641281"/>
    <s v="DORE@CLARO.COM.PE"/>
    <s v="JORGE VENEGAS"/>
    <n v="932539826"/>
    <s v=""/>
    <s v="TARAPOTO.MOVIL@OVERALL.PE"/>
    <x v="0"/>
    <s v="-"/>
    <s v="-"/>
  </r>
  <r>
    <x v="0"/>
    <s v="B4BT"/>
    <s v="OVERALL HUANUCO"/>
    <x v="0"/>
    <s v="OVERALL HUANUCO"/>
    <s v="B4BT"/>
    <s v="OVERALL HUANUCO"/>
    <s v="AV. RAYMONDYI 466"/>
    <s v="RUPA RUPA"/>
    <s v="LEONCIO PRADO"/>
    <s v="HUANUCO"/>
    <s v="L-S 09:00 - 07:00 PM"/>
    <s v="DANIEL ORE"/>
    <n v="994641281"/>
    <s v="DORE@CLARO.COM.PE"/>
    <s v="JORGE VENEGAS"/>
    <n v="932539826"/>
    <s v=""/>
    <s v="TARAPOTO.MOVIL@OVERALL.PE"/>
    <x v="0"/>
    <s v="-"/>
    <s v="-"/>
  </r>
  <r>
    <x v="0"/>
    <s v="JISP"/>
    <s v="OVERALL ORIENTE"/>
    <x v="0"/>
    <s v="OVERALL TARAPOTO"/>
    <s v="JISP"/>
    <s v="OVERALL TARAPOTO"/>
    <s v="JR. SAN MARTÍN 133"/>
    <s v="TARAPOTO"/>
    <s v="SAN MARTIN"/>
    <s v="SAN MARTIN"/>
    <s v="L-S 09:00-19:00"/>
    <s v="JONATHAN DEL AGUILA"/>
    <n v="949104082"/>
    <s v="CARLOS.DELAGUILA@CLARO.COM.PE"/>
    <s v="LUZ GUEVARA"/>
    <n v="901388742"/>
    <n v="949116399"/>
    <s v=""/>
    <x v="0"/>
    <s v="-"/>
    <s v="-"/>
  </r>
  <r>
    <x v="0"/>
    <s v="RPQU"/>
    <s v="PAHUACHO BONILLA ROMAN"/>
    <x v="0"/>
    <s v="PABORO HUANCAVELICA"/>
    <s v="RPQU"/>
    <s v="PABORO HUANCAVELICA"/>
    <s v="JR AGUSTIN GAMARRA 182 HVCA"/>
    <s v="HUANCAVELICA"/>
    <s v="HUANCAVELICA"/>
    <s v="HUANCAVELICA"/>
    <s v="L-S 09:00-6:00"/>
    <s v="FERNANDO INGARUCA"/>
    <n v="997109016"/>
    <s v="PEDRO.INGARUCA@CLARO.COM.PE"/>
    <s v="PAHUACHO BONILLA ROMAN"/>
    <n v="964033160"/>
    <s v=""/>
    <s v="D99940894@CLARO.COM.PE"/>
    <x v="0"/>
    <s v="-"/>
    <s v="-"/>
  </r>
  <r>
    <x v="0"/>
    <s v="IDY5"/>
    <s v="PARE CUCHULA MERIDA"/>
    <x v="0"/>
    <s v="PARE CUCHULA HVCA"/>
    <s v="IDY5"/>
    <s v="PARE CUCHULA HVCA"/>
    <s v="JR. ICA 380 LIRCAY "/>
    <s v="LIRCAY"/>
    <s v="ANGARAES"/>
    <s v="HUANCAVELICA"/>
    <s v="L-S 09:00-6:00"/>
    <s v="MARTIN ZAVALA "/>
    <n v="987739251"/>
    <s v="MARTIN.ZAVALAC@CLARO.COM.PE"/>
    <s v="GAUDENCIO ÑAHUICOPA JANAMPA "/>
    <n v="973317840"/>
    <s v=""/>
    <s v="G99933584@CLARO.COM.PE"/>
    <x v="0"/>
    <s v="-"/>
    <s v="-"/>
  </r>
  <r>
    <x v="0"/>
    <s v="IDY5"/>
    <s v="PARE CUCHULA MERIDA"/>
    <x v="0"/>
    <s v="PARE CUCHULA HVCA"/>
    <s v="IDY5"/>
    <s v="PARE CUCHULA HVCA"/>
    <s v="JR. LIBERTAD 231"/>
    <s v="LIRCAY"/>
    <s v="ANGARAES"/>
    <s v="HUANCAVELICA"/>
    <s v="L-S 09:00-6:00"/>
    <s v="MARTIN ZAVALA "/>
    <n v="987739252"/>
    <s v="MARTIN.ZAVALAC@CLARO.COM.PE"/>
    <s v="FRANCK MANCILLA"/>
    <n v="927071434"/>
    <s v=""/>
    <s v="G99933584@CLARO.COM.PE"/>
    <x v="0"/>
    <s v="-"/>
    <s v="-"/>
  </r>
  <r>
    <x v="0"/>
    <s v="IDY5"/>
    <s v="PARE CUCHULA MERIDA"/>
    <x v="0"/>
    <s v="PARE CUCHULA HVCA"/>
    <s v="IDY5"/>
    <s v="PARE CUCHULA HVCA"/>
    <s v="JR. VIRREY TOLEDO260"/>
    <s v="HUANCAVELICA"/>
    <s v="HUANCAVELICA"/>
    <s v="HUANCAVELICA"/>
    <s v="L-S 09:00-6:00"/>
    <s v="MARTIN ZAVALA "/>
    <n v="987739250"/>
    <s v="MARTIN.ZAVALAC@CLARO.COM.PE"/>
    <s v="JESSICA PAQUIYAURI"/>
    <n v="918252655"/>
    <s v=""/>
    <s v="G99933584@CLARO.COM.PE"/>
    <x v="0"/>
    <s v="-"/>
    <s v="-"/>
  </r>
  <r>
    <x v="0"/>
    <s v="FMZG"/>
    <s v="PASTRANA JIMENEZ MARILUZ"/>
    <x v="0"/>
    <s v="MAROPAJI HNCVL"/>
    <s v="FMZG"/>
    <s v="MAROPAJI HNCVL"/>
    <s v="JR. LIBERTAD 142"/>
    <s v="LIRCAY"/>
    <s v="ANGARAES"/>
    <s v="HUANCAVELICA"/>
    <s v="L-S 09:00-6:00"/>
    <s v="FERNANDO INGARUCA"/>
    <n v="997109016"/>
    <s v="PEDRO.INGARUCA@CLARO.COM.PE"/>
    <s v="PASTRANA JIMENEZ MARILUZ"/>
    <n v="957776599"/>
    <s v=""/>
    <s v="D99942446@CLARO.COM.PE"/>
    <x v="0"/>
    <s v="-"/>
    <s v="-"/>
  </r>
  <r>
    <x v="0"/>
    <s v="FMZG"/>
    <s v="PASTRANA JIMENEZ MARILUZ"/>
    <x v="0"/>
    <s v="MAROPAJI HNCVL"/>
    <s v="FMZG"/>
    <s v="MAROPAJI HNCVL"/>
    <s v="JR. LIBERTAD 246"/>
    <s v="LIRCAY"/>
    <s v="ANGARAES"/>
    <s v="HUANCAVELICA"/>
    <s v="L-S 09:00-6:00"/>
    <s v="FERNANDO INGARUCA"/>
    <n v="997109016"/>
    <s v="PEDRO.INGARUCA@CLARO.COM.PE"/>
    <s v="PASTRANA JIMENEZ MARILUZ"/>
    <n v="953516291"/>
    <s v=""/>
    <s v="D99942446@CLARO.COM.PE"/>
    <x v="0"/>
    <s v="-"/>
    <s v="-"/>
  </r>
  <r>
    <x v="0"/>
    <s v="9INA"/>
    <s v="PASTRANA MACHUCA GIANCARLO ALFREDO"/>
    <x v="0"/>
    <s v="PASTRANA MACHUCA PDV"/>
    <s v="9INA"/>
    <s v="PASTRANA MACHUCA PDV"/>
    <s v="JR. CRESPO CASTILLO 342 "/>
    <s v="HUANUCO"/>
    <s v="HUANUCO"/>
    <s v="HUANUCO"/>
    <s v="L-S 09:00 - 19:00"/>
    <s v="JACKELINE PARDO"/>
    <n v="997101119"/>
    <s v="JACKELINE.PARDO@CLARO.COM.PE"/>
    <s v="GIANCARLO PASTRANA MACHUCA"/>
    <n v="952099870"/>
    <s v=""/>
    <s v=""/>
    <x v="0"/>
    <d v="2021-11-10T00:00:00"/>
    <s v="-"/>
  </r>
  <r>
    <x v="0"/>
    <s v="O9ZX"/>
    <s v="PROYECTOS E INVERSIONES BALTAZAR EIRL"/>
    <x v="0"/>
    <s v="INVERSIONES BALTAZAR"/>
    <s v="O9ZX"/>
    <s v="INVERSIONES BALTAZAR"/>
    <s v="JR. TARAPACA Nº 611"/>
    <s v="HUANUCO"/>
    <s v="HUANUCO"/>
    <s v="HUANUCO"/>
    <s v="L-S 09:00 - 19:00"/>
    <s v="JACKELINE PARDO"/>
    <n v="997101119"/>
    <s v="JACKELINE.PARDO@CLARO.COM.PE"/>
    <s v="PROYECTOS E INVERSIONES BALTAZAR EIRL"/>
    <n v="920221585"/>
    <s v=""/>
    <s v="G99945141@CLARO.COM.PE"/>
    <x v="0"/>
    <s v="-"/>
    <s v="-"/>
  </r>
  <r>
    <x v="0"/>
    <s v="5XW8"/>
    <s v="RC SOLUCIONES MOVILES EIRL"/>
    <x v="0"/>
    <s v="RC SOL MOV HUANUCO"/>
    <s v="5XW8"/>
    <s v="RC SOL MOV HUANUCO"/>
    <s v="PROLG. ABTAO 479"/>
    <s v="HUANUCO"/>
    <s v="HUANUCO"/>
    <s v="HUANUCO"/>
    <s v="L-S 09:00 - 19:01"/>
    <s v="LORENA BESADA"/>
    <n v="949232617"/>
    <s v="LORENA.BESADA@CLARO.COM.PE"/>
    <s v="YESICA  CARLOS "/>
    <n v="929419455"/>
    <s v=""/>
    <s v="D9996851@CLARO.COM.PE"/>
    <x v="0"/>
    <s v="-"/>
    <s v="-"/>
  </r>
  <r>
    <x v="0"/>
    <s v="3M8Z"/>
    <s v="RC. TELECOMUNICACIONES"/>
    <x v="0"/>
    <s v="RC TELCO ANCO"/>
    <s v="3M8Z"/>
    <s v="RC TELCO ANCO"/>
    <s v="JR. 28 DE JULIO Y JR UTCUYPAMPA"/>
    <s v="CHURCAMPA"/>
    <s v="CHURCAMPA"/>
    <s v="HUANCAVELICA"/>
    <s v="L-S 09:00-6:00"/>
    <s v="FERNANDO INGARUCA"/>
    <n v="997109016"/>
    <s v="PEDRO.INGARUCA@CLARO.COM.PE"/>
    <s v="GUTARATE ROJAS MIRKO ERICK "/>
    <n v="942488225"/>
    <s v=""/>
    <s v="G9992131@CLARO.COM.PE"/>
    <x v="0"/>
    <s v="-"/>
    <s v="-"/>
  </r>
  <r>
    <x v="0"/>
    <s v="R486"/>
    <s v="RC. TELECOMUNICACIONES S.A.C."/>
    <x v="0"/>
    <s v="RC TELECOM_D.AYACU"/>
    <s v="R486"/>
    <s v="RC TELECOM_D.AYACU"/>
    <s v="AV. MARISCAL CASTILLA N° 395"/>
    <s v="HUANTA"/>
    <s v="HUANTA"/>
    <s v="AYACUCHO"/>
    <s v="L-S  08:30 -17:00"/>
    <s v="GRIMALDO DE LA CRUZ"/>
    <n v="943583000"/>
    <s v="GRIMALDO.DELACRUZ@CLARO.COM.PE"/>
    <s v="ALEX ROBINSON CHIPANA MEZA"/>
    <n v="940155290"/>
    <n v="940155290"/>
    <s v=""/>
    <x v="0"/>
    <s v="-"/>
    <s v="-"/>
  </r>
  <r>
    <x v="0"/>
    <s v="QKSZ"/>
    <s v="RC. TELECOMUNICACIONES S.A.C."/>
    <x v="0"/>
    <s v="RC TELECOM JUNIN"/>
    <s v="QKSZ"/>
    <s v="RC TELECOM JUNIN"/>
    <s v="MZ-29 LOTE-10 JR ESQ. LIMA CON AV. MARGINAL"/>
    <s v="PICHANAQUI"/>
    <s v="CHANCHAMAYO"/>
    <s v="JUNIN"/>
    <s v="L-S 9:00-17:04"/>
    <s v="ROMMEL LOPEZ"/>
    <n v="942780190"/>
    <s v="ROMMEL.LOPEZ@CLARO.COM.PE"/>
    <s v="ALEX CHIPANA "/>
    <n v="940155290"/>
    <s v=""/>
    <s v="D99937535@CLARO.COM.PE"/>
    <x v="0"/>
    <s v="-"/>
    <s v="-"/>
  </r>
  <r>
    <x v="0"/>
    <s v="QKSZ"/>
    <s v="RC. TELECOMUNICACIONES S.A.C."/>
    <x v="0"/>
    <s v="RC TELECOM JUNIN"/>
    <s v="QKSZ"/>
    <s v="RC TELECOM JUNIN"/>
    <s v="AV. FAERROCARRIL 146 - 150 INT M4 CC OPEN PLAZA HUANCAYO"/>
    <s v="HUANCAYO"/>
    <s v="HUANCAYO"/>
    <s v="JUNIN"/>
    <s v="L-S 9:00-17:02"/>
    <s v="ROMMEL LOPEZ"/>
    <n v="942780190"/>
    <s v="ROMMEL.LOPEZ@CLARO.COM.PE"/>
    <s v="ALEX CHIPANA "/>
    <n v="940155290"/>
    <s v=""/>
    <s v="D99937535@CLARO.COM.PE"/>
    <x v="0"/>
    <s v="-"/>
    <s v="-"/>
  </r>
  <r>
    <x v="0"/>
    <s v="QKSZ"/>
    <s v="RC. TELECOMUNICACIONES S.A.C."/>
    <x v="0"/>
    <s v="RC TELECOM JUNIN"/>
    <s v="QKSZ"/>
    <s v="RC TELECOM JUNIN"/>
    <s v="AV. UCAYALI 296"/>
    <s v="PANGOA"/>
    <s v="SATIPO"/>
    <s v="JUNIN"/>
    <s v="L-S 9:00-17:01"/>
    <s v="ROMMEL LOPEZ"/>
    <n v="942780190"/>
    <s v="ROMMEL.LOPEZ@CLARO.COM.PE"/>
    <s v="ALEX CHIPANA "/>
    <n v="940155290"/>
    <s v=""/>
    <s v="D99937535@CLARO.COM.PE"/>
    <x v="0"/>
    <s v="-"/>
    <s v="-"/>
  </r>
  <r>
    <x v="0"/>
    <s v="QKSZ"/>
    <s v="RC. TELECOMUNICACIONES S.A.C."/>
    <x v="0"/>
    <s v="RC TELECOM JUNIN"/>
    <s v="QKSZ"/>
    <s v="RC TELECOM JUNIN"/>
    <s v="JIRON AUGUSTO HILSER 313"/>
    <s v="SATIPO"/>
    <s v="SATIPO"/>
    <s v="JUNIN"/>
    <s v="L-S 9:00-17:03"/>
    <s v="ROMMEL LOPEZ"/>
    <n v="942780190"/>
    <s v="ROMMEL.LOPEZ@CLARO.COM.PE"/>
    <s v="ALEX CHIPANA "/>
    <n v="940155290"/>
    <s v=""/>
    <s v="D99937535@CLARO.COM.PE"/>
    <x v="0"/>
    <s v="-"/>
    <s v="-"/>
  </r>
  <r>
    <x v="0"/>
    <s v="QXKE"/>
    <s v="RC. TELECOMUNICACIONES S.A.C."/>
    <x v="0"/>
    <s v="RC TELECOM JUNIN"/>
    <s v="QXKE"/>
    <s v="RC TELECOM JUNIN"/>
    <s v="CALLE REAL 983"/>
    <s v="EL TAMBO"/>
    <s v="HUANCAYO"/>
    <s v="JUNIN"/>
    <s v="L-S 9:00-19:01"/>
    <s v="ROMMEL LOPEZ"/>
    <n v="942780190"/>
    <s v="ROMMEL.LOPEZ@CLARO.COM.PE"/>
    <s v="ALEX CHIPANA"/>
    <n v="940155290"/>
    <s v=""/>
    <s v="A400138@CLARO.COM.PE"/>
    <x v="0"/>
    <s v="-"/>
    <s v="-"/>
  </r>
  <r>
    <x v="0"/>
    <s v="DSBI"/>
    <s v="RED DE TELECOMUNICACIONES SATELITALES REDTS E.I.R.L."/>
    <x v="1"/>
    <s v="REDTS AYACUCHO"/>
    <s v="DSBI"/>
    <s v="REDTS AYACUCHO"/>
    <s v="JR. SAN MARTIN NRO. 479 "/>
    <s v="AYACUCHO"/>
    <s v="HUAMANGA"/>
    <s v="AYACUCHO"/>
    <s v="L-S 09:00-18:00"/>
    <s v="GRIMALDO DE LA CRUZ"/>
    <n v="943583000"/>
    <s v="GRIMALDO.DELACRUZ@CLARO.COM.PE"/>
    <s v=" YAROS CARDENAS RUTH"/>
    <n v="988232424"/>
    <n v="988232424"/>
    <s v="G99933273@CLARO.COM.PE"/>
    <x v="0"/>
    <s v="-"/>
    <s v="-"/>
  </r>
  <r>
    <x v="0"/>
    <s v="JFTM"/>
    <s v="RED MOVIL COMUNICACIONES SAC"/>
    <x v="0"/>
    <s v="RED MOVIL AYACUCHO"/>
    <s v="JFTM"/>
    <s v="RED MOVIL AYACUCHO"/>
    <s v="JR. CUSCO 132"/>
    <s v="AYACUCHO"/>
    <s v="HUAMANGA"/>
    <s v="AYACUCHO"/>
    <s v="L-S  08:30 -17:00"/>
    <s v="FREDY OZAITA"/>
    <n v="997109101"/>
    <s v="FREDY.OZAITA@CLARO.COM.PE"/>
    <s v="NELIDA DE LA CRUZ YARANGA"/>
    <s v="986069014-963784929"/>
    <n v="967292670"/>
    <s v="D99935616@CLARO.COMPE"/>
    <x v="0"/>
    <s v="-"/>
    <s v="-"/>
  </r>
  <r>
    <x v="0"/>
    <s v="60YO"/>
    <s v="RED MOVIL RONY E.I.R.L."/>
    <x v="0"/>
    <s v="RMR AYACUCHO"/>
    <s v="60YO"/>
    <s v="RMR AYACUCHO"/>
    <s v="JR. COMERCIO NRO. 1206"/>
    <s v="CORACORA"/>
    <s v="PARINACOCHAS"/>
    <s v="AYACUCHO"/>
    <s v="L-S 09:00-18:00"/>
    <s v="LUIS SIGUEÑAS"/>
    <n v="997109169"/>
    <s v="C19580@CLARO.COM.PE&gt;"/>
    <s v="JHONY CRISOSTOMO"/>
    <n v="961579942"/>
    <s v=""/>
    <s v="D99936429@CLARO.COM.PE"/>
    <x v="0"/>
    <s v="-"/>
    <s v="-"/>
  </r>
  <r>
    <x v="0"/>
    <s v="YL2B"/>
    <s v="RUBEN ALBERTO MENDOZA CADILLO"/>
    <x v="0"/>
    <s v="RA_MENDOZA_RIOJA"/>
    <s v="YL2B"/>
    <s v="RA_MENDOZA_RIOJA"/>
    <s v="JR. SAN MARTÍN 824 (REF. FRENTE A CASONA DE MELITA)"/>
    <s v="RIOJA"/>
    <s v="RIOJA"/>
    <s v="SAN MARTIN"/>
    <s v="L-S 09:00-20:00"/>
    <s v="ALEXIS GUERRERO"/>
    <n v="993577583"/>
    <s v="AGUERRERO@CLARO.COM.PE"/>
    <s v="JHON MALDONADO"/>
    <n v="997705547"/>
    <s v=""/>
    <s v="D99940504@CLARO.COM.PE"/>
    <x v="0"/>
    <s v="-"/>
    <s v="-"/>
  </r>
  <r>
    <x v="0"/>
    <s v="7CGQ"/>
    <s v="SANTEL ORIENTE E.I.R.L."/>
    <x v="0"/>
    <s v="SANTEL ORIENTE"/>
    <s v="7CGQ"/>
    <s v="SANTEL ORIENTE"/>
    <s v="JR. TACNA # 563, IQUITOS, MAYNAS, LORETO"/>
    <s v="IQUITOS"/>
    <s v="MAYNAS"/>
    <s v="LORETO"/>
    <s v="L - V: 09:00AM-01:00PM SAB: 03:00PM - 07:00PM"/>
    <s v="WEYDER TUESTA "/>
    <n v="993043105"/>
    <s v="WEYDER.TUESTA@CLARO.COM.PE "/>
    <s v="JIAR GARCIA"/>
    <n v="973234075"/>
    <s v=""/>
    <s v="G9994880@CLARO.COM.PE"/>
    <x v="0"/>
    <d v="2022-10-20T00:00:00"/>
    <s v="-"/>
  </r>
  <r>
    <x v="0"/>
    <s v="A985"/>
    <s v="SELVA TEL MOYOBAMBA"/>
    <x v="0"/>
    <s v="SELVA TEL_D.MOYOB"/>
    <s v="A985"/>
    <s v="SELVA TEL_D.MOYOB"/>
    <s v="JR. SERAFÍN FILOMENO ESQ. JR. PEDRO CANGA"/>
    <s v="MOYOBAMBA"/>
    <s v="MOYOBAMBA"/>
    <s v="SAN MARTIN"/>
    <s v="L-S 09:00-19:00"/>
    <s v="JUAN PEREZ"/>
    <n v="944586438"/>
    <s v="JUAN.PEREZO@CLARO.COM.PE"/>
    <s v="SHARON VALERIA VILLACORTA"/>
    <n v="950304684"/>
    <n v="952411886"/>
    <s v=""/>
    <x v="0"/>
    <s v="-"/>
    <s v="-"/>
  </r>
  <r>
    <x v="0"/>
    <s v="YBIR"/>
    <s v="SERVICEL REDES"/>
    <x v="0"/>
    <s v="SERVICELL HUANUCO"/>
    <s v="YBIR"/>
    <s v="SERVICELL HUANUCO"/>
    <s v="JR. DAMASO BERAUN 514"/>
    <s v="HUANUCO"/>
    <s v="HUANUCO"/>
    <s v="HUANUCO"/>
    <s v="L-S 09:00 - 19:00"/>
    <s v="JACKELINE PARDO"/>
    <n v="997101119"/>
    <s v="JACKELINE.PARDO@CLARO.COM.PE"/>
    <s v="JHENER CORDOVA"/>
    <n v="915334905"/>
    <s v=""/>
    <s v="G99935748@CLARO.COM.PE"/>
    <x v="0"/>
    <s v="-"/>
    <s v="-"/>
  </r>
  <r>
    <x v="0"/>
    <s v="O50P"/>
    <s v="SKF TELECOMUNICACIONES"/>
    <x v="0"/>
    <s v="SKFTELECOMUNICA"/>
    <s v="O50P"/>
    <s v="SKFTELECOMUNICA"/>
    <s v="AV BENAVIDES 242"/>
    <s v="CHINCHA ALTA"/>
    <s v="CHINCHA"/>
    <s v="ICA"/>
    <s v="L-S 9:00-19:00"/>
    <s v="DIEGO SAAVEDRA"/>
    <n v="997109111"/>
    <s v="DIEGO.SAAVEDRA@CLARO.COM.PE"/>
    <s v="ANA LUNA"/>
    <n v="998884039"/>
    <s v=""/>
    <s v="D99942457@CLARO.COM.PE"/>
    <x v="0"/>
    <s v="-"/>
    <s v="-"/>
  </r>
  <r>
    <x v="0"/>
    <s v="A885"/>
    <s v="SMART BUSINESS AYACUCHO E.I.R.L."/>
    <x v="0"/>
    <s v="SMART BUSI_D.AYACUCH"/>
    <s v="A885"/>
    <s v="SMART BUSI_D.AYACUCH"/>
    <s v="JR. ASAMBLEA 254"/>
    <s v="AYACUCHO"/>
    <s v="HUAMANGA"/>
    <s v="AYACUCHO"/>
    <s v="L-S 09:00-18:00"/>
    <s v="LUIS SIGUEÑAS"/>
    <n v="997109169"/>
    <s v="C19580@CLARO.COM.PE&gt;"/>
    <s v="YHULISSA"/>
    <n v="939668451"/>
    <s v=""/>
    <s v="C9998141@CLARO.COM.PE"/>
    <x v="0"/>
    <s v="-"/>
    <s v="-"/>
  </r>
  <r>
    <x v="0"/>
    <s v="W33V"/>
    <s v="SMART MOVILES RIOJA"/>
    <x v="0"/>
    <s v="SMARMO RIOJA"/>
    <s v="W33V"/>
    <s v="SMARMO RIOJA"/>
    <s v="JR. ALMIRANTE GRAÚ N° 702 - RIOJA - RIOJA - SAN MARTIN "/>
    <s v="RIOJA"/>
    <s v="RIOJA"/>
    <s v="SAN MARTIN"/>
    <s v="L-S 09:00-19:00"/>
    <s v="ALEXIS GUERRERO"/>
    <n v="993577583"/>
    <s v="AGUERRERO@CLARO.COM.PE"/>
    <s v="JHOHANNY OLANO MUÑOZ"/>
    <n v="994694032"/>
    <s v=""/>
    <s v=""/>
    <x v="0"/>
    <s v="-"/>
    <s v="-"/>
  </r>
  <r>
    <x v="0"/>
    <s v="W33V"/>
    <s v="SMART MOVILES RIOJA"/>
    <x v="0"/>
    <s v="SMARMO RIOJA"/>
    <s v="W33V"/>
    <s v="SMARMO RIOJA"/>
    <s v="JR. BOLOGNESI 193"/>
    <s v="NUEVA CAJAMARCA"/>
    <s v="RIOJA"/>
    <s v="SAN MARTIN"/>
    <s v="L-S 09:00-19:00"/>
    <s v="ALEXIS GUERRERO"/>
    <n v="993577583"/>
    <s v="AGUERRERO@CLARO.COM.PE"/>
    <s v="JHOHANNY OLANO MUÑOZ"/>
    <n v="994694032"/>
    <s v=""/>
    <s v=""/>
    <x v="0"/>
    <s v="-"/>
    <s v="-"/>
  </r>
  <r>
    <x v="0"/>
    <s v="BFUQ"/>
    <s v="TAES RARO"/>
    <x v="0"/>
    <s v="TAES RARO"/>
    <s v="BFUQ"/>
    <s v="TAES RARO"/>
    <s v="PJ. LAS CAÑITAS 273, SAN JUAN, MAYNAS, LORETO"/>
    <s v="IQUITOS"/>
    <s v="MAYNAS"/>
    <s v="LORETO"/>
    <s v="L - V: 09:00AM-01:00PM SAB: 03:00PM - 07:00PM"/>
    <s v="WEYDER TUESTA "/>
    <n v="993043105"/>
    <s v="WEYDER.TUESTA@CLARO.COM.PE "/>
    <s v="TALIA RAMIREZ"/>
    <n v="993935031"/>
    <s v=""/>
    <s v="D99943541@CLARO.COM.PE"/>
    <x v="1"/>
    <s v="-"/>
    <d v="2022-10-15T00:00:00"/>
  </r>
  <r>
    <x v="0"/>
    <s v="08X2"/>
    <s v="TELECOMUNICACIONES KOKI EIRL"/>
    <x v="0"/>
    <s v="TELE KOKI_DAC.HUANVE"/>
    <s v="08X2"/>
    <s v="TELE KOKI_DAC.HUANVE"/>
    <s v="JR VIRREY TOLEDO NO 221"/>
    <s v="HUANCAVELICA"/>
    <s v="HUANCAVELICA"/>
    <s v="HUANCAVELICA"/>
    <s v="09:00 A 21:00"/>
    <s v="HENRY MIGUEL POVES"/>
    <n v="997104762"/>
    <s v="HPOVES@CLARO.COM.PE"/>
    <s v="YANIRE ESCOBAR TUNCAR"/>
    <n v="932310716"/>
    <n v="957715042"/>
    <s v="C57504@CLARO.COM.PE"/>
    <x v="0"/>
    <d v="2022-10-01T00:00:00"/>
    <s v="-"/>
  </r>
  <r>
    <x v="0"/>
    <s v="1PWG"/>
    <s v="TELECOMUNICACIONES KOKI EIRL"/>
    <x v="0"/>
    <s v="TELCO KOKIOROYA"/>
    <s v="1PWG"/>
    <s v="TELCO KOKIOROYA"/>
    <s v="AV. MIGUEL GRAU NO 1334"/>
    <s v="OROYA "/>
    <s v="HUANCAYO"/>
    <s v="JUNIN"/>
    <s v="09:00 A 21:00"/>
    <s v="MARICELA IRENE  VIDAL "/>
    <n v="997109026"/>
    <s v="MARICELA.VIDAL@CLARO.COM.PE"/>
    <s v="EBER GOMEZ RAMOS"/>
    <n v="960307641"/>
    <n v="939242840"/>
    <s v="C57504@CLARO.COM.PE"/>
    <x v="0"/>
    <d v="2022-10-01T00:00:00"/>
    <s v="-"/>
  </r>
  <r>
    <x v="0"/>
    <s v="49CU"/>
    <s v="TELECOMUNICACIONES KOKI EIRL"/>
    <x v="0"/>
    <s v="TELCO KOKI PASCO"/>
    <s v="49CU"/>
    <s v="TELCO KOKI PASCO"/>
    <s v="CIRCUNVALACION ARENALES NO 136 "/>
    <s v="CHAUPIMARCA"/>
    <s v="PASCO"/>
    <s v="PASCO"/>
    <s v="09:00 A 21:00"/>
    <s v="DANTE VILLANUEVA M"/>
    <n v="997102019"/>
    <s v="DVILLANUEVA@CLARO.COM.PE"/>
    <s v="MEQUIAS VELASQUES PARIONA"/>
    <n v="984677245"/>
    <n v="961080888"/>
    <s v="C57504@CLARO.COM.PE"/>
    <x v="0"/>
    <d v="2022-10-01T00:00:00"/>
    <s v="-"/>
  </r>
  <r>
    <x v="0"/>
    <s v="WWPZ"/>
    <s v="TELECOMUNICACIONES LA TOXICA SRL"/>
    <x v="0"/>
    <s v="TELECOMUNICACIONES LA TOXICA"/>
    <s v="WWPZ"/>
    <s v="TELECOMUNICACIONES LA TOXICA"/>
    <s v="JR HUALLAGA 294"/>
    <s v="NUEVA CAJAMARCA"/>
    <s v="RIOJA"/>
    <s v="SAN MARTIN"/>
    <s v="L-S 09:00-19:00"/>
    <s v="JUAN PEREZ"/>
    <n v="944586438"/>
    <s v="JUAN.PEREZO@CLARO.COM.PE"/>
    <s v="CRISTIAN FLORES DE LA CRUZ"/>
    <n v="983183072"/>
    <s v=""/>
    <s v=""/>
    <x v="0"/>
    <d v="2022-03-18T00:00:00"/>
    <s v="-"/>
  </r>
  <r>
    <x v="0"/>
    <s v="ZXPM"/>
    <s v="TELEVIRTUAL COMP SRL"/>
    <x v="0"/>
    <s v="TELEVIRTUAL COM"/>
    <s v="ZXPM"/>
    <s v="TELEVIRTUAL COM"/>
    <s v="PSJE BOLIVAR MZ A LT 7"/>
    <s v="HUANUCO"/>
    <s v="HUANUCO"/>
    <s v="HUANUCO"/>
    <s v="L-S 09:00 - 19:00"/>
    <s v="JACKELINE PARDO"/>
    <n v="997101119"/>
    <s v="JACKELINE.PARDO@CLARO.COM.PE"/>
    <s v="TELEVIRTUAL COMP SRL"/>
    <n v="948711269"/>
    <s v=""/>
    <s v="D99942627@CLARO.COM.PE"/>
    <x v="0"/>
    <s v="-"/>
    <s v="-"/>
  </r>
  <r>
    <x v="0"/>
    <s v="TJPG"/>
    <s v="TEMD SOLUTIONS S.A.C."/>
    <x v="1"/>
    <s v="TEMD AYACUCHO"/>
    <s v="TJPG"/>
    <s v="TEMD AYACUCHO"/>
    <s v="JR. MARISCAL ANDRES AVELINO CACERES NRO. 126 - PUQUIO"/>
    <s v="PUQUIO"/>
    <s v="PARINACOCHAS"/>
    <s v="AYACUCHO"/>
    <s v="L-S 09:00-18:00"/>
    <s v="GRIMALDO DE LA CRUZ"/>
    <n v="943583000"/>
    <s v="GRIMALDO.DELACRUZ@CLARO.COM.PE"/>
    <s v="MOISES RIVERA DE LA CRUZ"/>
    <n v="976224824"/>
    <n v="976224824"/>
    <s v="G99943528@CLARO.COM.PE"/>
    <x v="0"/>
    <s v="-"/>
    <s v="-"/>
  </r>
  <r>
    <x v="0"/>
    <s v="A893"/>
    <s v="TOWER NAZCA"/>
    <x v="1"/>
    <s v="TOWER NAZCA D NAZCA"/>
    <s v="A893"/>
    <s v="TOWER NAZCA D NAZCA"/>
    <s v="CALLE LIMA 397"/>
    <s v="NAZCA"/>
    <s v="NAZCA"/>
    <s v="ICA"/>
    <s v="L-S 9:00-19:00"/>
    <s v="DIEGO SAAVEDRA"/>
    <n v="997109111"/>
    <s v="DIEGO.SAAVEDRA@CLARO.COM.PE"/>
    <s v="FRANZ GUILLEN"/>
    <n v="991928641"/>
    <s v=""/>
    <s v="D99933383@CLARO.COM.PE"/>
    <x v="0"/>
    <s v="-"/>
    <s v="-"/>
  </r>
  <r>
    <x v="0"/>
    <s v="9B3X"/>
    <s v="TSG PUERTO INCA"/>
    <x v="0"/>
    <s v="TSG PUERTO INCA"/>
    <s v="9B3X"/>
    <s v="TSG PUERTO INCA"/>
    <s v="CARRETERA FERNANDO BELAUNDE TERRY S/N PUERTO SUNGARO - PUERTO INCA - HUANUCO"/>
    <s v="CENTRO POBLADO PUERTO SUNGARO"/>
    <s v="PUERTO INCA"/>
    <s v="HUANUCO"/>
    <s v="L-S 09:00 - 19:00"/>
    <s v="DANIEL ORE"/>
    <n v="994641281"/>
    <s v="DORE@CLARO.COM.PE"/>
    <s v="RUTH  VASQUEZ"/>
    <n v="951323682"/>
    <s v=""/>
    <s v="D99938819@CLARO.COM.PE"/>
    <x v="0"/>
    <s v="-"/>
    <s v="-"/>
  </r>
  <r>
    <x v="0"/>
    <s v="A319"/>
    <s v="UMICELLPHONE"/>
    <x v="0"/>
    <s v="UMICELL_D.JUNIN"/>
    <s v="A319"/>
    <s v="UMICELL_D.JUNIN"/>
    <s v="JR GRAU 245"/>
    <s v="CHUPACA"/>
    <s v="CHUPACA"/>
    <s v="JUNIN"/>
    <s v="L-S 09:00-6:00"/>
    <s v="JOSE LUIS REMIGIO"/>
    <n v="997101367"/>
    <s v="JOSE.REMIGIO@CLARO.COM.PE"/>
    <s v="ULISES BONIFACIO / CRISTINA"/>
    <n v="964102133"/>
    <n v="976750599"/>
    <s v="D57636@CLARO.COM.PE"/>
    <x v="0"/>
    <s v="-"/>
    <s v="-"/>
  </r>
  <r>
    <x v="0"/>
    <s v="A319"/>
    <s v="UMICELLPHONE"/>
    <x v="0"/>
    <s v="UMICELL_D.JUNIN"/>
    <s v="A319"/>
    <s v="UMICELL_D.JUNIN"/>
    <s v="JR 9 DE JULIO"/>
    <s v="CONCEPCIÓN"/>
    <s v="CONCEPCIÓN"/>
    <s v="JUNIN"/>
    <s v="L-S 09:00-6:00"/>
    <s v="JOSE LUIS REMIGIO"/>
    <n v="997101367"/>
    <s v="JOSE.REMIGIO@CLARO.COM.PE"/>
    <s v="ULISES BONIFACIO / CRISTINA"/>
    <n v="964102133"/>
    <n v="976750599"/>
    <s v="D57636@CLARO.COM.PE"/>
    <x v="0"/>
    <s v="-"/>
    <s v="-"/>
  </r>
  <r>
    <x v="0"/>
    <s v="A319"/>
    <s v="UMICELLPHONE"/>
    <x v="0"/>
    <s v="UMICELL_D.JUNIN"/>
    <s v="A319"/>
    <s v="UMICELL_D.JUNIN"/>
    <s v="AV FERROCARRIL 1081 "/>
    <s v="HUANCAYO"/>
    <s v="HUANCAYO"/>
    <s v="JUNIN"/>
    <s v="L-S 09:00-6:00"/>
    <s v="JOSE LUIS REMIGIO"/>
    <n v="997101367"/>
    <s v="JOSE.REMIGIO@CLARO.COM.PE"/>
    <s v="ULISES BONIFACIO / CRISTINA"/>
    <n v="964102133"/>
    <n v="976750599"/>
    <s v="D57636@CLARO.COM.PE"/>
    <x v="0"/>
    <s v="-"/>
    <s v="-"/>
  </r>
  <r>
    <x v="0"/>
    <s v="A319"/>
    <s v="UMICELLPHONE"/>
    <x v="0"/>
    <s v="UMICELL_D.JUNIN"/>
    <s v="A319"/>
    <s v="UMICELL_D.JUNIN"/>
    <s v="AV FERROCARRIL 1091 "/>
    <s v="HUANCAYO"/>
    <s v="HUANCAYO"/>
    <s v="JUNIN"/>
    <s v="L-S 09:00-6:00"/>
    <s v="JOSE LUIS REMIGIO"/>
    <n v="997101367"/>
    <s v="JOSE.REMIGIO@CLARO.COM.PE"/>
    <s v="ULISES BONIFACIO / CRISTINA"/>
    <n v="964102133"/>
    <n v="976750599"/>
    <s v="D57636@CLARO.COM.PE"/>
    <x v="0"/>
    <s v="-"/>
    <s v="-"/>
  </r>
  <r>
    <x v="0"/>
    <s v="A319"/>
    <s v="UMICELLPHONE"/>
    <x v="0"/>
    <s v="UMICELL_D.JUNIN"/>
    <s v="A319"/>
    <s v="UMICELL_D.JUNIN"/>
    <s v="CALLE REAL 380 -382"/>
    <s v="HUANCAYO"/>
    <s v="HUANCAYO"/>
    <s v="JUNIN"/>
    <s v="L-S 09:00-6:00"/>
    <s v="JOSE LUIS REMIGIO"/>
    <n v="997101367"/>
    <s v="JOSE.REMIGIO@CLARO.COM.PE"/>
    <s v="ULISES BONIFACIO / CRISTINA"/>
    <n v="964102133"/>
    <n v="976750599"/>
    <s v="D57636@CLARO.COM.PE"/>
    <x v="0"/>
    <s v="-"/>
    <s v="-"/>
  </r>
  <r>
    <x v="0"/>
    <s v="A319"/>
    <s v="UMICELLPHONE"/>
    <x v="0"/>
    <s v="UMICELL_D.JUNIN"/>
    <s v="A319"/>
    <s v="UMICELL_D.JUNIN"/>
    <s v="CALLE REAL 388"/>
    <s v="HUANCAYO"/>
    <s v="HUANCAYO"/>
    <s v="JUNIN"/>
    <s v="L-S 09:00-6:00"/>
    <s v="JOSE LUIS REMIGIO"/>
    <n v="997101367"/>
    <s v="JOSE.REMIGIO@CLARO.COM.PE"/>
    <s v="ULISES BONIFACIO / CRISTINA"/>
    <n v="964102133"/>
    <n v="976750599"/>
    <s v="D57636@CLARO.COM.PE"/>
    <x v="0"/>
    <s v="-"/>
    <s v="-"/>
  </r>
  <r>
    <x v="0"/>
    <s v="A319"/>
    <s v="UMICELLPHONE"/>
    <x v="0"/>
    <s v="UMICELL_D.JUNIN"/>
    <s v="A319"/>
    <s v="UMICELL_D.JUNIN"/>
    <s v="JR PALCA 280 "/>
    <s v="LA MERCED"/>
    <s v="HUANCAYO"/>
    <s v="JUNIN"/>
    <s v="L-S 09:00-6:00"/>
    <s v="JOSE LUIS REMIGIO"/>
    <n v="997101367"/>
    <s v="JOSE.REMIGIO@CLARO.COM.PE"/>
    <s v="ULISES BONIFACIO / CRISTINA"/>
    <n v="964102133"/>
    <n v="976750599"/>
    <s v="D57636@CLARO.COM.PE"/>
    <x v="0"/>
    <s v="-"/>
    <s v="-"/>
  </r>
  <r>
    <x v="0"/>
    <s v="A319"/>
    <s v="UMICELLPHONE"/>
    <x v="0"/>
    <s v="UMICELL_D.JUNIN"/>
    <s v="A319"/>
    <s v="UMICELL_D.JUNIN"/>
    <s v="JR. LIMA 760"/>
    <s v="TARMA"/>
    <s v="TARMA"/>
    <s v="JUNIN"/>
    <s v="L-S 09:00-6:00"/>
    <s v="JOSE LUIS REMIGIO"/>
    <n v="997101367"/>
    <s v="JOSE.REMIGIO@CLARO.COM.PE"/>
    <s v="ULISES BONIFACIO / CRISTINA"/>
    <n v="964102133"/>
    <n v="976750599"/>
    <s v="D57636@CLARO.COM.PE"/>
    <x v="0"/>
    <s v="-"/>
    <s v="-"/>
  </r>
  <r>
    <x v="0"/>
    <s v="K5IK"/>
    <s v="VILLAORDUÑA DIAMONTH"/>
    <x v="0"/>
    <s v="VILLAORDU¿A HUANUCO"/>
    <s v="K5IK"/>
    <s v="VILLAORDU¿A HUANUCO"/>
    <s v="JR. 28 DE JULIO N°1198 HUANUCO "/>
    <s v="HUANUCO"/>
    <s v="HUANUCO"/>
    <s v="HUANUCO"/>
    <s v="L-S 09:00 - 19:00"/>
    <s v="DANIEL ORE"/>
    <n v="994641281"/>
    <s v="DORE@CLARO.COM.PE"/>
    <s v="DIAMONTH VILLAORDUÑA"/>
    <n v="962300895"/>
    <s v=""/>
    <s v="D99933196@CLARO.COM.PE"/>
    <x v="0"/>
    <s v="-"/>
    <s v="-"/>
  </r>
  <r>
    <x v="0"/>
    <s v="MCXT"/>
    <s v="VYV IQUITOS"/>
    <x v="0"/>
    <s v="VYV IQUITOS"/>
    <s v="MCXT"/>
    <s v="VYV IQUITOS"/>
    <s v="CA PROSPERO 299, IQUITOS; MAYNAS, LORETO"/>
    <s v="IQUITOS"/>
    <s v="MAYNAS"/>
    <s v="LORETO"/>
    <s v="L - V: 09:00AM-01:00PM SAB: 03:00PM - 07:00PM"/>
    <s v="JHONATAN ALVARADO"/>
    <n v="997109238"/>
    <s v="JHONATAN.ALVARADO@CLARO.COM.PE"/>
    <s v="MAURICIO ESPINOZA"/>
    <n v="989428889"/>
    <s v=""/>
    <s v="G99933701@CLARO.COM.PE"/>
    <x v="0"/>
    <s v="-"/>
    <s v="-"/>
  </r>
  <r>
    <x v="0"/>
    <s v="X2HF"/>
    <s v="WANUKO MOVIL"/>
    <x v="0"/>
    <s v="DAC WANUKO"/>
    <s v="X2HF"/>
    <s v="DAC WANUKO"/>
    <s v="JR. JOSE PRATO 359  -RUPA RUPA"/>
    <s v="RUPA RUPA"/>
    <s v="LEONCIO PRADO"/>
    <s v="HUANUCO"/>
    <s v="L-S 09:00 - 19:00"/>
    <s v="JACKELINE PARDO"/>
    <n v="997101119"/>
    <s v="JACKELINE.PARDO@CLARO.COM.PE"/>
    <s v="YORKEL QUIJANO"/>
    <n v="989505314"/>
    <s v=""/>
    <s v="D99937652@CLARO.COM.PE"/>
    <x v="0"/>
    <d v="2022-02-18T00:00:00"/>
    <s v="-"/>
  </r>
  <r>
    <x v="0"/>
    <s v="X2HF"/>
    <s v="WANUKO MOVIL"/>
    <x v="0"/>
    <s v="DAC WANUKO"/>
    <s v="X2HF"/>
    <s v="DAC WANUKO"/>
    <s v="JR. HUALLAYCO  1145"/>
    <s v="HUANUCO"/>
    <s v="HUANUCO"/>
    <s v="HUANUCO"/>
    <s v="L-S 09:00 - 19:00"/>
    <s v="JACKELINE PARDO"/>
    <n v="997101119"/>
    <s v="JACKELINE.PARDO@CLARO.COM.PE"/>
    <s v="YORKEL QUIJANO"/>
    <n v="989505314"/>
    <s v=""/>
    <s v="D99937652@CLARO.COM.PE"/>
    <x v="0"/>
    <s v="-"/>
    <s v="-"/>
  </r>
  <r>
    <x v="0"/>
    <s v="X2HF"/>
    <s v="WANUKO MOVIL"/>
    <x v="0"/>
    <s v="DAC WANUKO"/>
    <s v="X2HF"/>
    <s v="DAC WANUKO"/>
    <s v="JR. 28 DE JULIO N°1184 - HUANUCO - HUANUCO "/>
    <s v="HUANUCO"/>
    <s v="HUANUCO"/>
    <s v="HUANUCO"/>
    <s v="L-S 09:00 - 19:00"/>
    <s v="JACKELINE PARDO"/>
    <n v="997101119"/>
    <s v="JACKELINE.PARDO@CLARO.COM.PE"/>
    <s v="YORKEL QUIJANO"/>
    <n v="989505314"/>
    <s v=""/>
    <s v=""/>
    <x v="0"/>
    <d v="2021-11-10T00:00:00"/>
    <s v="-"/>
  </r>
  <r>
    <x v="0"/>
    <s v="DOJ5"/>
    <s v="YUPANQUI REYES RAUL"/>
    <x v="0"/>
    <s v="YUPANQUI REYES HCV"/>
    <s v="DOJ5"/>
    <s v="YUPANQUI REYES HCV"/>
    <s v="AV. PROGRESO  116 PAMPAS  - HUANCAVELICA"/>
    <s v="PAMPAS"/>
    <s v="TAYACAJA"/>
    <s v="HUANCAVELICA"/>
    <s v="L-S 09:00-6:00"/>
    <s v="MARTIN ZAVALA "/>
    <n v="987739255"/>
    <s v="MARTIN.ZAVALAC@CLARO.COM.PE"/>
    <s v="RAUL YUPANQUI"/>
    <n v="951417035"/>
    <s v=""/>
    <s v="D99933762@CLARO.COM.PE"/>
    <x v="0"/>
    <s v="-"/>
    <s v="-"/>
  </r>
  <r>
    <x v="0"/>
    <s v="2X0A"/>
    <s v="YURICEL LORETO"/>
    <x v="0"/>
    <s v="YURICEL LORETO"/>
    <s v="2X0A"/>
    <s v="YURICEL LORETO"/>
    <s v="CA. TACNA 201, YURIMAGUAS, ALTO AMAZONAS, LORETO"/>
    <s v="YURIMAGUAS"/>
    <s v="ALTO AMAZONAS"/>
    <s v="LORETO"/>
    <s v="L - V: 09:00AM-01:00PM SAB: 03:00PM - 07:00PM"/>
    <s v="WEYDER TUESTA "/>
    <n v="993043105"/>
    <s v="WEYDER.TUESTA@CLARO.COM.PE "/>
    <s v="LYN KEY "/>
    <n v="996065556"/>
    <s v=""/>
    <s v="D99936895@CLARO.COM.PE"/>
    <x v="0"/>
    <s v="-"/>
    <s v="-"/>
  </r>
  <r>
    <x v="1"/>
    <s v="A415"/>
    <s v="ACD BARRANCA AKEMITEL"/>
    <x v="0"/>
    <s v="AKEMITEL_ T.BARRANCA"/>
    <s v="A415"/>
    <s v="AKEMITEL_ T.BARRANCA"/>
    <s v="CALLE- CASTILLA N° 243 -BARRANCA - BARRANCA"/>
    <s v="BARRANCA"/>
    <s v="BARRANCA"/>
    <s v="LIMA "/>
    <s v="LUNES A SABADO 09:00 - 19:00"/>
    <s v="VERONICA NÚÑEZ"/>
    <n v="987527239"/>
    <s v="VERONICA.NUNEZ@CLARO.COM.PE&gt;"/>
    <s v="-"/>
    <s v="-"/>
    <s v="-"/>
    <s v="-"/>
    <x v="0"/>
    <s v="-"/>
    <s v="-"/>
  </r>
  <r>
    <x v="1"/>
    <s v="D304"/>
    <s v="ACD BARRANCA INVERSOL"/>
    <x v="0"/>
    <s v="INV SOLAN_D.BARRANCA"/>
    <s v="D304"/>
    <s v="INV SOLAN_D.BARRANCA"/>
    <s v="CALLE - CASTILLA # 370  TDA. 112 // C.C. MEGAPLAZA EXPRESS - BARRANCA - BARRANCA- LIMA"/>
    <s v="BARRANCA "/>
    <s v="BARRANCA "/>
    <s v="LIMA PROVINCIAS "/>
    <s v="LUNES A SABADO 10:00 - 18:00"/>
    <s v="VERONICA NÚÑEZ"/>
    <n v="993045397"/>
    <s v="VERONICA.NUNEZ@CLARO.COM.PE"/>
    <s v="GISELLA MEZA "/>
    <n v="986324673"/>
    <s v="-"/>
    <s v="tdabarranca@inversol.com.pe"/>
    <x v="0"/>
    <s v="-"/>
    <s v="-"/>
  </r>
  <r>
    <x v="1"/>
    <s v="D816"/>
    <s v="ACD CHOSICA RYM"/>
    <x v="0"/>
    <s v="RYM_D.LURIGAN"/>
    <s v="D816"/>
    <s v="RYM_D.LURIGAN"/>
    <s v="JR. TACNA 245 - TIENDA 3 CENTRO COMERCIAL SAN HILARIÓN. URB. CHOSICA - LURIGANCHO - LIMA - LIMA"/>
    <s v="LURIGANCHO"/>
    <s v="LIMA"/>
    <s v="LIMA "/>
    <s v="L-S 9AM A 8:30PM / DOM 11AM A 8PM"/>
    <s v="JHONATAN ESPINO"/>
    <s v=" 997108630"/>
    <s v="VERONICA.NUNEZ@CLARO.COM.PE&gt;"/>
    <s v="DIEGO ROSADIO"/>
    <n v="987513866"/>
    <n v="987513866"/>
    <s v="A400085@claro.com.pe"/>
    <x v="0"/>
    <s v="-"/>
    <s v="-"/>
  </r>
  <r>
    <x v="1"/>
    <s v="A14V"/>
    <s v="ACD HUACHO AKEMITEL"/>
    <x v="0"/>
    <s v="AKEMITEL_ T.HUACHO"/>
    <s v="A14V"/>
    <s v="AKEMITEL_ T.HUACHO"/>
    <s v="AV 28 DE JULIO 125 HUAURA-HUACHO"/>
    <s v="HUACHO"/>
    <s v="HUAURA"/>
    <s v="LIMA "/>
    <s v="LUNES A SABADO 09:00 - 19:00"/>
    <s v="RICARDO ATALAYA"/>
    <n v="987527239"/>
    <s v="JOSE.ATALAYA@CLARO.COM.PE"/>
    <s v="ROSMERY CRUZ CARRANZA"/>
    <n v="959317978"/>
    <s v="-"/>
    <s v="D11002290@claro.com.pe"/>
    <x v="0"/>
    <s v="-"/>
    <s v="-"/>
  </r>
  <r>
    <x v="1"/>
    <s v="2ZM0"/>
    <s v="ACD HUACHO HUAYTELCOMS"/>
    <x v="0"/>
    <s v="HUAYTELCOMS HUACHO"/>
    <s v="2ZM0"/>
    <s v="HUAYTELCOMS HUACHO"/>
    <s v="AV. 28 DE JULIO 192 - HUACHO"/>
    <s v="HUACHO "/>
    <s v="HUAURA "/>
    <s v="LIMA "/>
    <s v="LUNES A SABADO  10 A 7 PM"/>
    <s v="VERONICA NÚÑEZ"/>
    <n v="993045397"/>
    <s v="VERONICA.NUNEZ@CLARO.COM.PE&gt;"/>
    <s v="YOSELYN ANGEL "/>
    <n v="915231775"/>
    <s v="-"/>
    <s v="-"/>
    <x v="0"/>
    <s v="-"/>
    <s v="-"/>
  </r>
  <r>
    <x v="1"/>
    <s v="D304"/>
    <s v="ACD HUACHO INVERSOL"/>
    <x v="0"/>
    <s v="INV SOLAN_D.BARRANCA-D304"/>
    <s v="D304"/>
    <s v="INV SOLAN_D.BARRANCA-D304"/>
    <s v="CALLE COLON 601 CC PLAZA DEL SOL TDA 14 _180)"/>
    <s v="HUACHO"/>
    <s v="HUAURA"/>
    <s v="LIMA "/>
    <s v="LUNES A DOMINGO 10 A A 8 PM"/>
    <s v="VERONICA NÚÑEZ"/>
    <n v="993045397"/>
    <s v="VERONICA.NUNEZ@CLARO.COM.PE&gt;"/>
    <s v="YANETH VELAPATIÑO "/>
    <n v="959277793"/>
    <s v="-"/>
    <s v="-"/>
    <x v="0"/>
    <s v="-"/>
    <s v="-"/>
  </r>
  <r>
    <x v="1"/>
    <s v="D659"/>
    <s v="ACD HUARAL HUAYTELCOMS"/>
    <x v="0"/>
    <s v="HUAYTELCOM_D.HUARAL"/>
    <s v="D659"/>
    <s v="HUAYTELCOM_D.HUARAL"/>
    <s v="CALLE BENJAMIN VISQUERRA 264"/>
    <s v="HUARAL"/>
    <s v="HUARAL"/>
    <s v="LIMA "/>
    <s v="LUNES A SABADO 10:00 - 13:00 Y 15:00 - 19:00"/>
    <s v="VERONICA NÚÑEZ"/>
    <n v="993045397"/>
    <s v="VERONICA.NUNEZ@CLARO.COM.PE&gt;"/>
    <s v="ROCIO LOPEZ "/>
    <n v="917749403"/>
    <s v="-"/>
    <s v="D64591@claro.com.pe"/>
    <x v="0"/>
    <s v="-"/>
    <s v="-"/>
  </r>
  <r>
    <x v="1"/>
    <s v="A283"/>
    <s v="ACD LURIN TELSUR"/>
    <x v="0"/>
    <s v="TELSURSG_D.LURIN"/>
    <s v="A283"/>
    <s v="TELSURSG_D.LURIN"/>
    <s v="CALLE ANTIGUA PANAMERICANA SUR  KM36 , URB. SAN VICENTE PARCELA B43 C.C.PLAZA CENTER LURIN TDA. 103 -LURIN"/>
    <s v="LURIN"/>
    <s v="LURIN"/>
    <s v="LIMA PROVINCIA"/>
    <s v="LUNES A SABADO 09:00 - 19:00"/>
    <s v="VERONICA NÚÑEZ"/>
    <n v="993045397"/>
    <s v="LIRIGOYEN@CLARO.COM.PE"/>
    <s v="JANET LUIS FALCON"/>
    <n v="994627864"/>
    <s v="-"/>
    <s v="-"/>
    <x v="0"/>
    <s v="-"/>
    <s v="-"/>
  </r>
  <r>
    <x v="1"/>
    <s v="U1ZP"/>
    <s v="ACD OYON AKEMITEL"/>
    <x v="0"/>
    <s v="AKEMITEL_ OYON"/>
    <s v="U1ZP"/>
    <s v="AKEMITEL_ OYON"/>
    <s v="AV. GONZALES PRADA - VILLA OYON 117 - OYON "/>
    <s v="OYON"/>
    <s v="OYON"/>
    <s v="LIMA "/>
    <s v="LUNES A SABADO 09:00 - 19:00"/>
    <s v="RICARDO ATALAYA"/>
    <n v="987527239"/>
    <s v="JOSE.ATALAYA@CLARO.COM.PE"/>
    <s v="VICTOR SUDO / LUZ TORRES"/>
    <s v="975266101/9100684140"/>
    <n v="9100684140"/>
    <s v="d9990081@claro.com.pe"/>
    <x v="0"/>
    <s v="-"/>
    <s v="-"/>
  </r>
  <r>
    <x v="1"/>
    <s v="SIUO"/>
    <s v="ACD TECHNOVA_SANTA EULALIA"/>
    <x v="0"/>
    <s v="Technova_Santa Eulalia"/>
    <s v="SIUO"/>
    <s v="Technova_Santa Eulalia"/>
    <s v="AV.. BOLIVAR 330 LOTE 6 LIMA-HUAROCHIRI-SANTA EULALIA / ESTABLECIMIENTO APV  SAN MARTIN"/>
    <s v="SANTA EULALIA"/>
    <s v="HUAROCHIRI"/>
    <s v="LIMA PROVINCIA "/>
    <s v="LUNES A DOMINGO 09:00 - 19:00"/>
    <s v="JHONATAN ESPINO"/>
    <n v="974221412"/>
    <s v="JHONATAN.ESPINO@CLARO.COM.PE"/>
    <s v="EDDYE ROJAS PERALTA"/>
    <n v="979768467"/>
    <n v="979768467"/>
    <s v="d99938067@claro.com.pe"/>
    <x v="0"/>
    <s v="-"/>
    <s v="-"/>
  </r>
  <r>
    <x v="1"/>
    <s v="9TOG"/>
    <s v="AEMI GROUP"/>
    <x v="0"/>
    <s v="AEMI_PDV"/>
    <s v="9TOG"/>
    <s v="AEMI_PDV"/>
    <s v="JIRON CASTILLA 138 B "/>
    <s v="BARRANCA"/>
    <s v="BARRANCA"/>
    <s v="LIMA"/>
    <s v="LUNES A SABADO 10:00 - 18:00/ DOMINGO 10 A 14"/>
    <s v="FERNANDO COTERA"/>
    <n v="997102523"/>
    <s v="FCOTERA@CLARO.COM.PE"/>
    <s v="ERIC ACEVEDO"/>
    <n v="920746625"/>
    <n v="963564684"/>
    <s v="D99944170@CLARO.COM.PE"/>
    <x v="0"/>
    <d v="2022-08-26T00:00:00"/>
    <s v="-"/>
  </r>
  <r>
    <x v="1"/>
    <s v="D659"/>
    <s v="CAU HUAURA PRONATEL"/>
    <x v="0"/>
    <s v="HUAYTELCOM_D.HUAURA"/>
    <s v="D659"/>
    <s v="HUAYTELCOM_D.HUAURA"/>
    <s v="AV. CORONEL PORTILLO 468 - HUARA - HUARA"/>
    <s v="HUAURA"/>
    <s v="HUAURA"/>
    <s v="LIMA "/>
    <s v="LUNES A SABADO 09:00 - 19:00"/>
    <s v="RICARDO ATALAYA"/>
    <n v="987527239"/>
    <s v="JOSE.ATALAYA@CLARO.COM.PE"/>
    <s v="JORGE MORALES/CECILIA RODRIGUEZ/MIRYAM VALDIVIEZO"/>
    <s v="915339479/921071776/956735190"/>
    <s v="915339479/921071776/956735190"/>
    <s v="D64591@claro.com.pe"/>
    <x v="0"/>
    <s v="-"/>
    <s v="-"/>
  </r>
  <r>
    <x v="1"/>
    <s v="Z7UO"/>
    <s v="CORPORACIÓN JEAN PAUL SAC"/>
    <x v="0"/>
    <s v="COR JEAN PAUL PDV"/>
    <s v="Z7UO"/>
    <s v="COR JEAN PAUL PDV"/>
    <s v="JR. SEPULVEDA 201 - SAN VICENTE DE CAÑETE - CAÑETE - LIMA"/>
    <s v="SAN VICENTE DE CAÑETE"/>
    <s v="CAÑETE"/>
    <s v="LIMA "/>
    <s v="LUNES A SABADO 10:00 - 19:00"/>
    <s v="JHONATAN ESPINO"/>
    <s v=" 997108630"/>
    <s v="JHONATAN.ESPINO@CLARO.COM.PE / YPAULINO@CLARO.COM.PE"/>
    <s v=" GIORGE ORELLANA TIQUILLAHUANCA  "/>
    <n v="989048106"/>
    <n v="989049507"/>
    <s v="G99948495@claro.com.pe"/>
    <x v="0"/>
    <s v="-"/>
    <s v="-"/>
  </r>
  <r>
    <x v="1"/>
    <s v="Z7UO"/>
    <s v="CORPORACIÓN JEAN PAUL SAC"/>
    <x v="0"/>
    <s v="COR JEAN PAUL PDV"/>
    <s v="Z7UO"/>
    <s v="COR JEAN PAUL PDV"/>
    <s v="AV. MARISCAL BENAVIDES S/N CC MEGAPLAZA EXPRESS LC14"/>
    <s v="SAN VICENTE DE CAÑETE"/>
    <s v="CAÑETE"/>
    <s v="LIMA "/>
    <s v="LUNES A SABADO 10:00 - 19:00"/>
    <s v="JHONATAN ESPINO"/>
    <s v=" 997108630"/>
    <s v="JHONATAN.ESPINO@CLARO.COM.PE / YPAULINO@CLARO.COM.PE"/>
    <s v=" GIORGE ORELLANA TIQUILLAHUANCA  "/>
    <n v="989048106"/>
    <n v="989049507"/>
    <s v="G99948495@claro.com.pe"/>
    <x v="0"/>
    <s v="-"/>
    <s v="-"/>
  </r>
  <r>
    <x v="1"/>
    <s v="Z7UO"/>
    <s v="CORPORACIÓN JEAN PAUL SAC"/>
    <x v="0"/>
    <s v="COR JEAN PAUL PDV"/>
    <s v="Z7UO"/>
    <s v="COR JEAN PAUL PDV"/>
    <s v="AV. RAMOS 361 - IMPERIAL - CAÑETE - LIMA"/>
    <s v="IMPERIAL"/>
    <s v="CAÑETE"/>
    <s v="LIMA "/>
    <s v="LUNES A SABADO 10:00 - 19:00"/>
    <s v="JHONATAN ESPINO"/>
    <s v=" 997108630"/>
    <s v="JHONATAN.ESPINO@CLARO.COM.PE / YPAULINO@CLARO.COM.PE"/>
    <s v=" GIORGE ORELLANA TIQUILLAHUANCA  "/>
    <n v="989048106"/>
    <n v="989049507"/>
    <s v="G99948495@claro.com.pe"/>
    <x v="0"/>
    <s v="-"/>
    <s v="-"/>
  </r>
  <r>
    <x v="1"/>
    <s v="Z7UO"/>
    <s v="CORPORACIÓN JEAN PAUL SAC"/>
    <x v="0"/>
    <s v="COR JEAN PAUL PDV"/>
    <s v="Z7UO"/>
    <s v="COR JEAN PAUL PDV"/>
    <s v="AV. 28 DE JULIO 499 IMPERIAL CAÑETE"/>
    <s v="IMPERIAL"/>
    <s v="CAÑETE"/>
    <s v="LIMA "/>
    <s v="LUNES A SABADO 10:00 - 19:00"/>
    <s v="JHONATAN ESPINO"/>
    <s v=" 997108630"/>
    <s v="JHONATAN.ESPINO@CLARO.COM.PE / YPAULINO@CLARO.COM.PE"/>
    <s v=" GIORGE ORELLANA TIQUILLAHUANCA  "/>
    <n v="989048106"/>
    <n v="989049507"/>
    <s v="G99948495@claro.com.pe"/>
    <x v="0"/>
    <s v="-"/>
    <s v="-"/>
  </r>
  <r>
    <x v="1"/>
    <s v="Z7UO"/>
    <s v="CORPORACIÓN JEAN PAUL SAC"/>
    <x v="0"/>
    <s v="COR JEAN PAUL PDV"/>
    <s v="Z7UO"/>
    <s v="COR JEAN PAUL PDV"/>
    <s v="CENTRO POBLADO - MZ. I LT 9 - MALECON ARAOZ - LUNAHUANA - CAÑETE "/>
    <s v="LUNAHUANA"/>
    <s v="CAÑETE"/>
    <s v="LIMA PROVINCIA"/>
    <s v="LUNES A SABADO 10:00 - 19:00"/>
    <s v="JHONATAN ESPINO"/>
    <s v=" 997108630"/>
    <s v="JHONATAN.ESPINO@CLARO.COM.PE / YPAULINO@CLARO.COM.PE"/>
    <s v=" GIORGE ORELLANA TIQUILLAHUANCA  "/>
    <n v="989048106"/>
    <n v="989049507"/>
    <s v="G99948495@claro.com.pe"/>
    <x v="0"/>
    <s v="-"/>
    <s v="-"/>
  </r>
  <r>
    <x v="1"/>
    <s v="Z7UO"/>
    <s v="CORPORACIÓN JEAN PAUL SAC"/>
    <x v="0"/>
    <s v="COR JEAN PAUL PDV"/>
    <s v="Z7UO"/>
    <s v="COR JEAN PAUL PDV"/>
    <s v="JR. REAL NO 313 "/>
    <s v="MALA"/>
    <s v="CAÑETE"/>
    <s v="LIMA PROVINCIA"/>
    <s v="LUNES A SABADO 10:00 - 19:00"/>
    <s v="JHONATAN ESPINO"/>
    <s v=" 997108630"/>
    <s v="JHONATAN.ESPINO@CLARO.COM.PE / YPAULINO@CLARO.COM.PE"/>
    <s v=" GIORGE ORELLANA TIQUILLAHUANCA  "/>
    <n v="989048106"/>
    <n v="989049507"/>
    <s v="G99948495@claro.com.pe"/>
    <x v="0"/>
    <s v="-"/>
    <s v="-"/>
  </r>
  <r>
    <x v="1"/>
    <s v="PJ2E"/>
    <s v="DAC GRUPO ROSAQUI"/>
    <x v="0"/>
    <s v="GRUPO ROSAQUI"/>
    <s v="PJ2E"/>
    <s v="GRUPO ROSAQUI"/>
    <s v="AV. LIMA SUR NRO. 617 - CHOSICA"/>
    <s v="LURIGANCHO"/>
    <s v="LIMA"/>
    <s v="LIMA "/>
    <s v="L-S 9AM A 8:30PM / DOM 11AM A 8PM"/>
    <s v="JHONATAN ESPINO"/>
    <s v=" 997108630"/>
    <s v="VERONICA.NUNEZ@CLARO.COM.PE&gt;"/>
    <s v="DIEGO ROSADIO"/>
    <n v="987513866"/>
    <n v="987513866"/>
    <s v="A400085@claro.com.pe"/>
    <x v="0"/>
    <s v="-"/>
    <s v="-"/>
  </r>
  <r>
    <x v="1"/>
    <s v="A644"/>
    <s v="DAC MEGA CONNECTION SAC"/>
    <x v="0"/>
    <s v="SERTELMECON_DAC.LIMA"/>
    <s v="A644"/>
    <s v="SERTELMECON_DAC.LIMA"/>
    <s v="AV PANAMERICANA NRO 193"/>
    <s v="MALA"/>
    <s v="CAÑETE"/>
    <s v="LIMA"/>
    <s v="LUNES A SÁBADO 9:00 - 19:00"/>
    <s v="YESENIA PAULINO"/>
    <n v="997104760"/>
    <s v="YPAULINO@CLARO.COM.PE"/>
    <s v="LISSET YESABELLA BAZALAR ROMERO"/>
    <n v="980559604"/>
    <s v="-"/>
    <s v="-"/>
    <x v="0"/>
    <s v="-"/>
    <s v="-"/>
  </r>
  <r>
    <x v="1"/>
    <s v="A644"/>
    <s v="DAC MEGA CONNECTION SAC"/>
    <x v="0"/>
    <s v="SERTELMECON_DAC.LIMA"/>
    <s v="A644"/>
    <s v="SERTELMECON_DAC.LIMA"/>
    <s v="AV DOS DE MAYO N° 362 - B IMPERIAL"/>
    <s v="CAÑETE"/>
    <s v="CAÑETE"/>
    <s v="LIMA"/>
    <s v="LUNES A SÁBADO 9:00 - 19:00"/>
    <s v="YESENIA PAULINO"/>
    <n v="997104760"/>
    <s v="YPAULINO@CLARO.COM.PE"/>
    <s v="LISSET YESABELLA BAZALAR ROMERO"/>
    <n v="980559604"/>
    <s v="-"/>
    <s v="-"/>
    <x v="0"/>
    <s v="-"/>
    <s v="-"/>
  </r>
  <r>
    <x v="1"/>
    <s v="A644"/>
    <s v="DAC MEGA CONNECTION SAC"/>
    <x v="0"/>
    <s v="SERTELMECON_DAC.LIMA"/>
    <s v="A644"/>
    <s v="SERTELMECON_DAC.LIMA"/>
    <s v="AV PANAMERICANA NRO 187"/>
    <s v="MALA"/>
    <s v="CAÑETE"/>
    <s v="LIMA"/>
    <s v="LUNES A SÁBADO 9:00 - 19:00"/>
    <s v="YESENIA PAULINO"/>
    <n v="997104760"/>
    <s v="YPAULINO@CLARO.COM.PE"/>
    <s v="LISSET YESABELLA BAZALAR ROMERO"/>
    <n v="980559604"/>
    <s v="-"/>
    <s v="-"/>
    <x v="0"/>
    <s v="-"/>
    <s v="-"/>
  </r>
  <r>
    <x v="1"/>
    <s v="A644"/>
    <s v="DAC MEGA CONNECTION SAC"/>
    <x v="0"/>
    <s v="SERTELMECON_DAC.LIMA"/>
    <s v="A644"/>
    <s v="SERTELMECON_DAC.LIMA"/>
    <s v="AV LIMA NRO 262"/>
    <s v="QUILMANA"/>
    <s v="CAÑETE"/>
    <s v="LIMA"/>
    <s v="LUNES A SÁBADO 9:00 - 19:00"/>
    <s v="YESENIA PAULINO"/>
    <n v="997104760"/>
    <s v="YPAULINO@CLARO.COM.PE"/>
    <s v="LISSET YESABELLA BAZALAR ROMERO"/>
    <n v="980559604"/>
    <s v="-"/>
    <s v="-"/>
    <x v="0"/>
    <s v="-"/>
    <s v="-"/>
  </r>
  <r>
    <x v="1"/>
    <s v="A644"/>
    <s v="DAC MEGA CONNECTION SAC"/>
    <x v="0"/>
    <s v="SERTELMECON_DAC.LIMA"/>
    <s v="A644"/>
    <s v="SERTELMECON_DAC.LIMA"/>
    <s v="JR SEPULVEDA NRO 144"/>
    <s v="SAN VICENTE DE CAÑETE"/>
    <s v="CAÑETE"/>
    <s v="LIMA"/>
    <s v="LUNES A SÁBADO 9:00 - 19:00"/>
    <s v="YESENIA PAULINO"/>
    <n v="997104760"/>
    <s v="YPAULINO@CLARO.COM.PE"/>
    <s v="LISSET YESABELLA BAZALAR ROMERO"/>
    <n v="980559604"/>
    <s v="-"/>
    <s v="-"/>
    <x v="0"/>
    <s v="-"/>
    <s v="-"/>
  </r>
  <r>
    <x v="1"/>
    <s v="A644"/>
    <s v="DAC MEGA CONNECTION SAC"/>
    <x v="0"/>
    <s v="SERTELMECON_DAC.LIMA"/>
    <s v="A644"/>
    <s v="SERTELMECON_DAC.LIMA"/>
    <s v="JR. DOS DE MAYO NRO. 389 "/>
    <s v="SAN VICENTE DE CAÑETE"/>
    <s v="CAÑETE"/>
    <s v="LIMA"/>
    <s v="LUNES A SÁBADO 9:00 - 19:00"/>
    <s v="YESENIA PAULINO"/>
    <n v="997104760"/>
    <s v="YPAULINO@CLARO.COM.PE"/>
    <s v="LISSET YESABELLA BAZALAR ROMERO"/>
    <n v="980559604"/>
    <s v="-"/>
    <s v="-"/>
    <x v="0"/>
    <s v="-"/>
    <s v="-"/>
  </r>
  <r>
    <x v="1"/>
    <s v="A140"/>
    <s v="DAC TELSUR COMUNICACIONES"/>
    <x v="0"/>
    <s v="TELSURCO_D.CAÑETE"/>
    <s v="A140"/>
    <s v="TELSURCO_D.CAÑETE"/>
    <s v="JR.REAL 202 MALA CAÑETE"/>
    <s v="MALA"/>
    <s v="CAÑETE"/>
    <s v="LIMA "/>
    <s v="LUNES A SÁBADO 9:00 - 19:00"/>
    <s v="INGRID BENITES "/>
    <n v="965770100"/>
    <s v="IBENITES@CLARO.COM.PE"/>
    <s v="AMARILIS  FREITES"/>
    <n v="963185203"/>
    <n v="963185203"/>
    <s v="d11000992@claro.com.pe"/>
    <x v="0"/>
    <s v="-"/>
    <s v="-"/>
  </r>
  <r>
    <x v="1"/>
    <s v="7VV7"/>
    <s v="DAC YEISON ELIAS VASQUEZ"/>
    <x v="0"/>
    <s v="EVAYERI_ LIMA"/>
    <s v="7VV7"/>
    <s v="EVAYERI_ LIMA"/>
    <s v="JR. REAL 224 MALA CAÑETE"/>
    <s v="MALA"/>
    <s v="CAÑETE"/>
    <s v="LIMA "/>
    <s v="LUNES A SÁBADO 9:00 - 19:00"/>
    <s v="INGRID BENITES "/>
    <n v="965770100"/>
    <s v="IBENITES@CLARO.COM.PE"/>
    <s v="BLADIMIR ELIAS VASQUEZ "/>
    <n v="945855816"/>
    <n v="945855816"/>
    <s v="d99932779@claro.com.pe"/>
    <x v="0"/>
    <s v="-"/>
    <s v="-"/>
  </r>
  <r>
    <x v="1"/>
    <s v="7VV7"/>
    <s v="DAC YEISON ELIAS VASQUEZ"/>
    <x v="0"/>
    <s v="EVAYERI_ LIMA"/>
    <s v="7VV7"/>
    <s v="EVAYERI_ LIMA"/>
    <s v="AV. MARCHAND 107 MALA CAÑETE"/>
    <s v="MALA"/>
    <s v="CAÑETE"/>
    <s v="LIMA "/>
    <s v="LUNES A SÁBADO 9:00 - 19:00"/>
    <s v="INGRID BENITES "/>
    <n v="965770100"/>
    <s v="IBENITES@CLARO.COM.PE"/>
    <s v="BLADIMIR ELIAS VASQUEZ "/>
    <n v="945855816"/>
    <n v="945855816"/>
    <s v="d99932779@claro.com.pe"/>
    <x v="0"/>
    <s v="-"/>
    <s v="-"/>
  </r>
  <r>
    <x v="1"/>
    <s v="7VV7"/>
    <s v="DAC YEISON ELIAS VASQUEZ"/>
    <x v="0"/>
    <s v="EVAYERI_ LIMA"/>
    <s v="7VV7"/>
    <s v="EVAYERI_ LIMA"/>
    <s v="AV. MARIANO IGNACIO PRADO 270"/>
    <s v="CHILCA"/>
    <s v="CAÑETE"/>
    <s v="LIMA "/>
    <s v="LUNES A SÁBADO 9:00 - 19:00"/>
    <s v="INGRID BENITES "/>
    <n v="965770100"/>
    <s v="IBENITES@CLARO.COM.PE"/>
    <s v="BLADIMIR ELIAS VASQUEZ "/>
    <n v="945855816"/>
    <n v="945855816"/>
    <s v="d99932779@claro.com.pe"/>
    <x v="0"/>
    <s v="-"/>
    <s v="-"/>
  </r>
  <r>
    <x v="2"/>
    <s v="R516"/>
    <s v="ACD AFERVITEL MALL CIX"/>
    <x v="0"/>
    <s v="AFERVITEL_D.CHIC"/>
    <s v="R516"/>
    <s v="AFERVITEL_D.CHIC"/>
    <s v="AV. PANAMERICANA NORTE S/N - PRIMER PISO - LOCAL FS-19 CC. MALL AVENTURA CHICLAYO-CHICLAYO-LAMBAYEQUE"/>
    <s v="CHICLAYO"/>
    <s v="CHICLAYO"/>
    <s v="LAMBAYEQUE"/>
    <s v="L - D 9:00 AM A 8:00 PM"/>
    <s v="JORGE GUARDIA"/>
    <m/>
    <s v=""/>
    <s v="CHELA GIOVANNA VASQUEZ PILCON"/>
    <n v="979722821"/>
    <m/>
    <s v="A401023@CLARO.COM.PE"/>
    <x v="0"/>
    <d v="2021-08-24T00:00:00"/>
    <s v="-"/>
  </r>
  <r>
    <x v="2"/>
    <s v="R516"/>
    <s v="ACD AFERVITEL SAN JOSE"/>
    <x v="0"/>
    <s v="AFERVITEL_D.CHIC"/>
    <s v="R516"/>
    <s v="AFERVITEL_D.CHIC"/>
    <s v="CALLE SAN JOSE #516   - CHICLAYO - CHICLAYO - LAMBAYEQUE"/>
    <s v="CHICLAYO"/>
    <s v="CHICLAYO"/>
    <s v="LAMBAYEQUE"/>
    <s v="L - V 9:00AM A 1:00PM - 3:00PM A 6:00PM Y S 9:00AM A 1:00PM - 3:00PM A 6:00PM"/>
    <s v="JORGE GUARDIA"/>
    <m/>
    <s v=""/>
    <s v="MIRIAM JACKELYN CULQUIPOMA DELGADO"/>
    <n v="940222375"/>
    <m/>
    <s v="A400383@CLARO.COM.PE"/>
    <x v="0"/>
    <d v="2019-07-08T00:00:00"/>
    <s v="-"/>
  </r>
  <r>
    <x v="2"/>
    <s v="ZLCE"/>
    <s v="ACD AGTEL CHEPEN"/>
    <x v="0"/>
    <s v="AGTELCHEPEN"/>
    <s v="ZLCE"/>
    <s v="AGTELCHEPEN"/>
    <s v="CALLE CAJAMARCA 611 FRENTE A PLAZA DE ARMAS- CHEPEN- LA LIBERTAD"/>
    <s v="CHEPEN "/>
    <s v="CHEPEN"/>
    <s v="LA LIBERTAD"/>
    <s v="L - V : 9AM A 1PM - 4PM A 7PM Y S : 9AM A 1PM - 4PM A 7PM"/>
    <s v="JORGE GUARDIA"/>
    <m/>
    <s v=""/>
    <s v="ROSA ELIZABETH FAICHIN QUISPE"/>
    <n v="954036192"/>
    <m/>
    <s v="a400105@claro.com.pe"/>
    <x v="0"/>
    <d v="2019-06-05T00:00:00"/>
    <s v="-"/>
  </r>
  <r>
    <x v="2"/>
    <s v="J7I1"/>
    <s v="ACD AGUAS VERDES MAHADI"/>
    <x v="0"/>
    <s v="MAHADI TUMBES IV"/>
    <s v="J7I1"/>
    <s v="MAHADI TUMBES IV"/>
    <s v="AV REPUBLICA DEL PERU 321-AGUAS VERDES-  ZARUMILLA  - TUMBES"/>
    <s v="AGUAS VERDES"/>
    <s v="ZARUMILLA"/>
    <s v="TUMBES"/>
    <s v="L - S 9:00 AM A 5:00 PM"/>
    <s v="EDUARDO DULUBIER"/>
    <m/>
    <s v=""/>
    <s v="JARUMI JULIE ZETA RUESTA"/>
    <n v="978792076"/>
    <m/>
    <s v="A401381@claro.com.pe"/>
    <x v="0"/>
    <d v="2022-06-11T00:00:00"/>
    <s v="-"/>
  </r>
  <r>
    <x v="2"/>
    <s v="HJD1"/>
    <s v="ACD ATENCIO CELENDIN"/>
    <x v="0"/>
    <s v="AARAMIRO CAJAMARCA"/>
    <s v="HJD1"/>
    <s v="AARAMIRO CAJAMARCA"/>
    <s v="JR PARDO N° 400 - CELENDIN - CELENDIN - CAJAMARCA"/>
    <s v="CELENDIN"/>
    <s v="CELENDIN"/>
    <s v="CAJAMARCA"/>
    <s v="L - V 9:00 AM A 7:00 PM Y S 9:00 AM A 7:00 PM"/>
    <s v="MIGUEL CALUA "/>
    <n v="997106874"/>
    <s v="MIGUEL.CALUA@CLARO.COM.PE"/>
    <s v="VIVIAN YAJHAIRA ARCE SANCHEZ"/>
    <n v="994723090"/>
    <m/>
    <s v="A400941@claro.com.pe"/>
    <x v="0"/>
    <d v="2019-07-10T00:00:00"/>
    <s v="-"/>
  </r>
  <r>
    <x v="2"/>
    <s v="LHXM"/>
    <s v="ACD AYABACA RAMOS"/>
    <x v="0"/>
    <s v="RAMOS_D.PIURA"/>
    <s v="LHXM"/>
    <s v="RAMOS_D.PIURA"/>
    <s v="CA CACERES 352 - AYABACA - PIURA"/>
    <s v="AYABACA "/>
    <s v="AYABACA"/>
    <s v="PIURA"/>
    <s v="L - V 8:00 AM A 7:00 PM   Y S 8:00 AM A 2:00 PM"/>
    <s v="EDUARDO DULUBIER"/>
    <m/>
    <s v=""/>
    <s v="ELIZETH HUACCHILLO TRONCOS"/>
    <n v="978379165"/>
    <m/>
    <s v="A400227@claro.com.pe"/>
    <x v="0"/>
    <d v="2019-09-01T00:00:00"/>
    <s v="-"/>
  </r>
  <r>
    <x v="2"/>
    <s v="A873"/>
    <s v="ACD BONGARA PEDRO RUIZ"/>
    <x v="0"/>
    <s v="INCA TEL_D.CHACHAPO"/>
    <s v="A873"/>
    <s v="INCA TEL_D.CHACHAPO"/>
    <s v="AV SACSAIHUMAN 184 - JAZAN - AMAZONAS"/>
    <s v="JAZAN"/>
    <s v="BONGARA"/>
    <s v="AMAZONAS"/>
    <s v="L - V 9:00 AM A 1:00 PM - 3:00 PM A 7:00 PM Y S 9:00 AM A 1:00 PM - 3:00 PM A 7:00 PM"/>
    <s v="MIGUEL CALUA "/>
    <n v="997106874"/>
    <s v="MIGUEL.CALUA@CLARO.COM.PE"/>
    <s v="ENY MENDOZA CHAVEZ"/>
    <n v="981747742"/>
    <m/>
    <s v="A401029@CLARO.COM.PE"/>
    <x v="0"/>
    <d v="2013-12-01T00:00:00"/>
    <s v="-"/>
  </r>
  <r>
    <x v="2"/>
    <s v="RBSN"/>
    <s v="ACD BRICENO CAJAMARCA"/>
    <x v="0"/>
    <s v="BRICENO_CAJAMARCA"/>
    <s v="RBSN"/>
    <s v="BRICENO_CAJAMARCA"/>
    <s v="JR EL COMERCIO N° 924 - CAJAMARCA - CAJAMARCA - CAJAMARCA"/>
    <s v="CAJAMARCA"/>
    <s v="CAJAMARCA"/>
    <s v="CAJAMARCA"/>
    <s v="L - V 9:00 AM A 1:00 PM - 3:00 PM A 7:00 PM Y S 9:00 AM A 1:00 PM - 3:00 PM A 7:00 PM"/>
    <s v="MIGUEL CALUA "/>
    <m/>
    <s v=""/>
    <s v="YAQUELIN ROJAS RAMOS"/>
    <n v="936353292"/>
    <m/>
    <s v="A401178@claro.com.pe"/>
    <x v="0"/>
    <d v="2019-04-01T00:00:00"/>
    <s v="-"/>
  </r>
  <r>
    <x v="2"/>
    <s v="W3WL"/>
    <s v="ACD BURGA BG"/>
    <x v="0"/>
    <s v="SERVGENBURGAM"/>
    <s v="W3WL"/>
    <s v="SERVGENBURGAM"/>
    <s v="JR. SAN FELIPE SANTIAGO 399  BAGUA GRANDE - UTCUBAMBA - AMAZONAS"/>
    <s v="BAGUA GRANDE"/>
    <s v="UTCUBAMBA"/>
    <s v="AMAZONAS"/>
    <s v="L - V 9:00 AM A 7:00 PM Y S 9:00 AM A 7:00 PM"/>
    <s v="JORGE GUARDIA"/>
    <s v="-"/>
    <s v="-"/>
    <s v="-"/>
    <s v="-"/>
    <s v="-"/>
    <s v="-"/>
    <x v="2"/>
    <d v="2020-08-31T00:00:00"/>
    <d v="2021-01-15T00:00:00"/>
  </r>
  <r>
    <x v="2"/>
    <s v="AA4D"/>
    <s v="ACD BZ REAL PLAZA"/>
    <x v="0"/>
    <s v="GRUPOBZ_CHICLAYO"/>
    <s v="AA4D"/>
    <s v="GRUPOBZ_CHICLAYO"/>
    <s v="C.C ISLA REAL PLAZA MODULO MN24 CHICLAYO - CHICLAYO - LAMBAYEQUE"/>
    <s v="CHICLAYO"/>
    <s v="CHICLAYO"/>
    <s v="LAMBAYEQUE"/>
    <s v="L - V 9:00AM A 1:00PM - 3:00PM A 7:00PM Y S 9:00AM A 1:00PM - 3:00PM A 7:00PM"/>
    <s v="JORGE GUARDIA"/>
    <s v="-"/>
    <s v="-"/>
    <s v="-"/>
    <s v="-"/>
    <s v="-"/>
    <s v="-"/>
    <x v="2"/>
    <d v="2021-05-26T00:00:00"/>
    <d v="2021-06-09T00:00:00"/>
  </r>
  <r>
    <x v="2"/>
    <s v="D899"/>
    <s v="ACD CAJABAMBA CALDERON"/>
    <x v="0"/>
    <s v="CALDERON_DP.CAJAB"/>
    <s v="D899"/>
    <s v="CALDERON_DP.CAJAB"/>
    <s v="JR GRAU N° 959 - CAJABAMBA - CAJABAMBA - CAJAMARCA"/>
    <s v="CAJABAMBA"/>
    <s v="CAJABAMBA"/>
    <s v="CAJAMARCA"/>
    <s v="L - V 9:00 AM A 8:00 PM Y S 9:00 AM A 8:00 PM"/>
    <s v="MIGUEL CALUA "/>
    <n v="997106874"/>
    <s v="MIGUEL.CALUA@CLARO.COM.PE"/>
    <s v="JUAN VILCA VALDERRAMA"/>
    <n v="948275426"/>
    <m/>
    <s v="A400229@claro.com.pe"/>
    <x v="0"/>
    <d v="2012-11-01T00:00:00"/>
    <s v="-"/>
  </r>
  <r>
    <x v="2"/>
    <s v="KBJV"/>
    <s v="ACD CATACAOS DAPTA"/>
    <x v="0"/>
    <s v="DAPTA_CATACAOS"/>
    <s v="KBJV"/>
    <s v="DAPTA_CATACAOS"/>
    <s v="AV. CAYETANO HEREDIA 890 - CATACAOS - PIURA - PIURA"/>
    <s v="CATACAOS"/>
    <s v="PIURA"/>
    <s v="PIURA"/>
    <s v="L - S 9:00 AM A 8:00 PM"/>
    <s v="EDUARDO DULUBIER"/>
    <m/>
    <s v=""/>
    <s v="TERESA DE JESUS MEDINA SOSA"/>
    <n v="922108900"/>
    <m/>
    <s v="A401096@claro.com.pe"/>
    <x v="0"/>
    <d v="2021-01-04T00:00:00"/>
    <s v="-"/>
  </r>
  <r>
    <x v="2"/>
    <s v="S40T"/>
    <s v="ACD CELL SERVICE SAN MARCOS"/>
    <x v="0"/>
    <s v="CELLSERVICE_SMARCOS"/>
    <s v="S40T"/>
    <s v="CELLSERVICE_SMARCOS"/>
    <s v="JR JOSE GALVEZ N° 431 - PEDRO GALVEZ - SAN MARCOS - CAJAMARCA"/>
    <s v="PEDRO GALVEZ"/>
    <s v="SAN MARCOS"/>
    <s v="CAJAMARCA"/>
    <s v="L - V 9:00 AM A 8:00 PM Y S 9:00 AM A 8:00 PM"/>
    <s v="MIGUEL CALUA "/>
    <m/>
    <s v=""/>
    <s v="JUAN CARLOS LEZMA ARMAS"/>
    <n v="963374558"/>
    <m/>
    <s v="A400370@claro.com.pe"/>
    <x v="0"/>
    <d v="2018-11-01T00:00:00"/>
    <s v="-"/>
  </r>
  <r>
    <x v="2"/>
    <s v="RMNL"/>
    <s v="ACD CELLSERV SAN IGNACIO"/>
    <x v="0"/>
    <s v="CELL SERV S.IGNACIO"/>
    <s v="RMNL"/>
    <s v="CELL SERV S.IGNACIO"/>
    <s v="JR PORVENIR N° 346 - SAN IGNACIO - SAN IGNACIO - CAJAMARCA"/>
    <s v="SAN IGNACIO"/>
    <s v="SAN IGNACIO"/>
    <s v="CAJAMARCA"/>
    <s v="L - V 9:00 AM A 8:00 PM Y S 9:00 AM A 8:00 PM"/>
    <s v="MIGUEL CALUA "/>
    <m/>
    <s v=""/>
    <s v="RUDI MEDALIT MENA ARANDA"/>
    <n v="921605611"/>
    <m/>
    <s v="A400939@claro.com.pe"/>
    <x v="2"/>
    <d v="2021-07-01T00:00:00"/>
    <d v="2022-09-01T00:00:00"/>
  </r>
  <r>
    <x v="2"/>
    <s v="3VU0"/>
    <s v="ACD CELLSERV SAN MIGUEL"/>
    <x v="0"/>
    <s v="CELL SERV S.MIGUEL"/>
    <s v="3VU0"/>
    <s v="CELL SERV S.MIGUEL"/>
    <s v="JR 2 DE MAYO N° 267 - SAN MIGUEL -SAN MIGUEL - CAJAMARCA"/>
    <s v="SAN MIGUEL"/>
    <s v="SAN MIGUEL"/>
    <s v="CAJAMARCA"/>
    <s v="L - V 9:00 AM A 8:00 PM Y S 9:00 AM A 8:00 PM"/>
    <s v="MIGUEL CALUA "/>
    <s v="-"/>
    <s v="-"/>
    <s v="-"/>
    <s v="-"/>
    <s v="-"/>
    <s v="-"/>
    <x v="2"/>
    <d v="2021-07-01T00:00:00"/>
    <d v="2022-09-01T00:00:00"/>
  </r>
  <r>
    <x v="2"/>
    <s v="D885"/>
    <s v="ACD CHOTA TAKISOFT"/>
    <x v="0"/>
    <s v="TAKISOFT_D.CHOTA"/>
    <s v="D885"/>
    <s v="TAKISOFT_D.CHOTA"/>
    <s v="JR JOSE OSORES N°400 - CHOTA - CHOTA - CAJAMARCA"/>
    <s v="CHOTA"/>
    <s v="CHOTA"/>
    <s v="CAJAMARCA"/>
    <s v="L - V 9:00 AM A 8:00 PM Y S 9:00 AM A 8:00 PM"/>
    <s v="MIGUEL CALUA "/>
    <n v="997106874"/>
    <s v="MIGUEL.CALUA@CLARO.COM.PE"/>
    <s v="MARIA LEONOR DIAZ LOPEZ"/>
    <n v="985146504"/>
    <m/>
    <s v="A400373@claro.com.pe"/>
    <x v="0"/>
    <d v="2018-11-01T00:00:00"/>
    <s v="-"/>
  </r>
  <r>
    <x v="2"/>
    <s v="4861525"/>
    <s v="ACD CHULUCANAS MAHADI"/>
    <x v="0"/>
    <s v="MAHACI CHULUC"/>
    <s v="4861525"/>
    <s v="MAHACI CHULUC"/>
    <s v="CA LAMBAYEQUE 509 - CHULUCANAS - PIURA"/>
    <s v="CHULUCANAS"/>
    <s v="MORROPON"/>
    <s v="PIURA"/>
    <s v="L - S 9:00 AM A 7:00 PM"/>
    <s v="JORGE GUARDIA"/>
    <n v="948328443"/>
    <s v="EDUARDO.DULUBIER@CLARO.COM.PE"/>
    <s v="DIANA CAROLINA RUFINO VIERA"/>
    <n v="932013879"/>
    <m/>
    <s v="A401300@CLARO.COM.PE"/>
    <x v="0"/>
    <d v="2021-07-20T00:00:00"/>
    <s v="-"/>
  </r>
  <r>
    <x v="2"/>
    <s v="4861525"/>
    <s v="ACD CHULUCANAS MAHADI"/>
    <x v="0"/>
    <s v="MAHACI CHULUC"/>
    <s v="4861525"/>
    <s v="MAHACI CHULUC"/>
    <s v="CA LAMBAYEQUE 509 - CHULUCANAS - PIURA"/>
    <s v="CHULUCANAS"/>
    <s v="MORROPON"/>
    <s v="PIURA"/>
    <s v="L - S 9:00 AM A 7:00 PM"/>
    <s v="EDUARDO DULUBIER"/>
    <m/>
    <s v=""/>
    <s v="STEPHANY JAZMIN LOZADA ASEDO"/>
    <n v="971452435"/>
    <m/>
    <s v="A401300@CLARO.COM.PE"/>
    <x v="0"/>
    <d v="2021-07-20T00:00:00"/>
    <s v="-"/>
  </r>
  <r>
    <x v="2"/>
    <s v="SKML"/>
    <s v="ACD CHULUCANAS PERU PHONE"/>
    <x v="0"/>
    <s v="PERUPHONE_CHULUCANA"/>
    <s v="SKML"/>
    <s v="PERUPHONE_CHULUCANA"/>
    <s v="CA LAMBAYEQUE 601 - CHULUCANAS - PIURA"/>
    <s v="CHULUCANAS"/>
    <s v="MORROPON"/>
    <s v="PIURA"/>
    <s v="L - S 9:00 AM A 8:00 PM"/>
    <s v="JORGE GUARDIA"/>
    <m/>
    <s v=""/>
    <s v="STEPHANY JAZMIN LOZADA ASEDO"/>
    <n v="971452435"/>
    <m/>
    <s v="A400364@claro.com.pe"/>
    <x v="0"/>
    <d v="2015-10-01T00:00:00"/>
    <s v="-"/>
  </r>
  <r>
    <x v="2"/>
    <s v="SKML"/>
    <s v="ACD CHULUCANAS PERU PHONE"/>
    <x v="0"/>
    <s v="PERUPHONE_CHULUCANA"/>
    <s v="SKML"/>
    <s v="PERUPHONE_CHULUCANA"/>
    <s v="CA LAMBAYEQUE 601 - CHULUCANAS - PIURA"/>
    <s v="CHULUCANAS"/>
    <s v="MORROPON"/>
    <s v="PIURA"/>
    <s v="L - S 9:00 AM A 8:00 PM"/>
    <s v="EDUARDO DULUBIER"/>
    <m/>
    <s v=""/>
    <s v="MARCO TULIO CORDOVA"/>
    <n v="944279491"/>
    <m/>
    <s v="A400364@claro.com.pe"/>
    <x v="0"/>
    <d v="2015-10-01T00:00:00"/>
    <s v="-"/>
  </r>
  <r>
    <x v="2"/>
    <s v="1HMH"/>
    <s v="ACD CIX EYG"/>
    <x v="0"/>
    <s v="CIX E Y G CHICLAYO"/>
    <s v="1HMH"/>
    <s v="CIX E Y G CHICLAYO"/>
    <s v="CALLE LUIS GONZALES #775  CHICLAYO - CHICLAYO - LAMBAYEQUE"/>
    <s v="CHICLAYO"/>
    <s v="CHICLAYO"/>
    <s v="LAMBAYEQUE"/>
    <s v="L - V 9:00AM A 1:00PM - 3:00PM A 7:00PM Y S 9:00AM A 1:00PM - 3:00PM A 7:00PM"/>
    <s v="JORGE GUARDIA"/>
    <n v="949220145"/>
    <s v="JORGE.GUARDIA@CLARO.COM.PE"/>
    <s v="FERNANDO DAVID TONG RUIZ"/>
    <n v="993544617"/>
    <m/>
    <s v="A400932@CLARO.COM.PE"/>
    <x v="0"/>
    <d v="2018-07-01T00:00:00"/>
    <s v="-"/>
  </r>
  <r>
    <x v="2"/>
    <s v="A487"/>
    <s v="ACD CUTERVO TAKISOFT"/>
    <x v="0"/>
    <s v="TAKISOFT_DAC.CUTERVO"/>
    <s v="A487"/>
    <s v="TAKISOFT_DAC.CUTERVO"/>
    <s v="JR 22 DE OCTUBRE N° 636 - CUTERVO - CUTERVO - CAJAMARCA"/>
    <s v="CUTERVO"/>
    <s v="CUTERVO"/>
    <s v="CAJAMARCA"/>
    <s v="L - V 9:00 AM A 8:00 PM Y S 9:00 AM A 8:00 PM"/>
    <s v="MIGUEL CALUA "/>
    <n v="997106874"/>
    <s v="MIGUEL.CALUA@CLARO.COM.PE"/>
    <s v="ANASELI ALARCON MUNOZ"/>
    <n v="989491262"/>
    <m/>
    <s v="A400368@claro.com.pe"/>
    <x v="0"/>
    <d v="2018-11-01T00:00:00"/>
    <s v="-"/>
  </r>
  <r>
    <x v="2"/>
    <s v="A495"/>
    <s v="ACD DATA CEL CHEPEN"/>
    <x v="0"/>
    <s v="DATA CEL_DAC.TRUJI"/>
    <s v="A495"/>
    <s v="DATA CEL_DAC.TRUJI"/>
    <s v="CALLE SAN PEDRO NRO 147 - CHEPEN -CHEPEN - LA LIBERTAD"/>
    <s v="CHEPEN "/>
    <s v="CHEPEN"/>
    <s v="LA LIBERTAD"/>
    <s v="L - V : 8:30 AM A 1PM - 3PM A 6PM Y S: 8:30 AM A 1PM - 3PM A 6PM"/>
    <s v="JORGE GUARDIA"/>
    <n v="949220145"/>
    <s v="JORGE.GUARDIA@CLARO.COM.PE"/>
    <s v="LILI GLORIA OLANO LOPEZ"/>
    <n v="910217051"/>
    <m/>
    <s v="a400106@claro.com.pe"/>
    <x v="0"/>
    <d v="2019-09-01T00:00:00"/>
    <s v="-"/>
  </r>
  <r>
    <x v="2"/>
    <s v="A710"/>
    <s v="ACD GCR PIZARRO"/>
    <x v="0"/>
    <s v="GCR COMU_D.TRUJILLO"/>
    <s v="A710"/>
    <s v="GCR COMU_D.TRUJILLO"/>
    <s v="JR. FRANCISCO PIZARRO 505 - TRUJILLO - TRUJILLO - LA LIBERTAD"/>
    <s v="TRUJILLO"/>
    <s v="TRUJILLO"/>
    <s v="LA LIBERTAD"/>
    <s v="L - V : 9AM A 1PM - 3PM A 7PM Y S : 9AM A 1PM - 3PM A 7PM"/>
    <s v="DANNY SIFUENTES"/>
    <s v="-"/>
    <s v="-"/>
    <s v="-"/>
    <s v="-"/>
    <s v="-"/>
    <s v="-"/>
    <x v="2"/>
    <d v="2021-05-21T00:00:00"/>
    <d v="2021-11-01T00:00:00"/>
  </r>
  <r>
    <x v="2"/>
    <s v="A710"/>
    <s v="ACD GCR PLAZA DE ARMAS"/>
    <x v="0"/>
    <s v="GCR COMU_D.TRUJILLO"/>
    <s v="A710"/>
    <s v="GCR COMU_D.TRUJILLO"/>
    <s v="JR. FRANCISCO PIZARRO NRO 470 - TRUJILLO - TRUJILLO - LA LIBERTAD"/>
    <s v="TRUJILLO"/>
    <s v="TRUJILLO"/>
    <s v="LA LIBERTAD"/>
    <s v="L - V : 9AM A 1PM - 3PM A 7PM Y S : 9AM A 1PM - 3PM A 7PM"/>
    <s v="DANNY SIFUENTES"/>
    <s v="-"/>
    <s v="-"/>
    <s v="-"/>
    <s v="-"/>
    <s v="-"/>
    <s v="-"/>
    <x v="2"/>
    <d v="2021-03-01T00:00:00"/>
    <d v="2021-10-31T00:00:00"/>
  </r>
  <r>
    <x v="2"/>
    <s v="A37L"/>
    <s v="ACD GOMEZ CASMA"/>
    <x v="0"/>
    <s v="GOMEZANCASH4"/>
    <s v="A37L"/>
    <s v="GOMEZANCASH4"/>
    <s v="CA. CENTRO COMERCIAL C-03 INTERIOR A CENTRO CIVICO -CASMA - CASMA -ANCASH"/>
    <s v="CASMA"/>
    <s v="CASMA"/>
    <s v="ANCASH"/>
    <s v="L - V : 9AM A 1PM - 4PM A 8PM Y S: 9AM A 1PM - 4PM A 8PM"/>
    <s v="DANNY SIFUENTES"/>
    <s v="-"/>
    <s v="-"/>
    <s v="-"/>
    <s v="-"/>
    <s v="-"/>
    <s v="-"/>
    <x v="2"/>
    <d v="2016-05-01T00:00:00"/>
    <d v="2022-01-03T00:00:00"/>
  </r>
  <r>
    <x v="2"/>
    <s v="UHS6"/>
    <s v="ACD GOMEZ CHIMBOTE"/>
    <x v="0"/>
    <s v="GOMEZ EXPOR_DAC.ANCS"/>
    <s v="UHS6"/>
    <s v="GOMEZ EXPOR_DAC.ANCS"/>
    <s v="AV JOSE GALVEZ N° 277 Y AV JOSE PARDO 798 - CHIMBOTE - ANCASH"/>
    <s v="CHIMBOTE"/>
    <s v="SANTA"/>
    <s v="ANCASH"/>
    <s v="L - V: 9AM A 1PM - 3PM A 7PM Y S: 9AM A 1PM - 3PM A 7PM"/>
    <s v="DANNY SIFUENTES"/>
    <s v="-"/>
    <s v="-"/>
    <s v="-"/>
    <s v="-"/>
    <s v="-"/>
    <s v="-"/>
    <x v="2"/>
    <d v="2018-08-15T00:00:00"/>
    <d v="2021-10-30T00:00:00"/>
  </r>
  <r>
    <x v="2"/>
    <s v="EB64"/>
    <s v="ACD GOMEZ E AGUIRRE"/>
    <x v="0"/>
    <s v="GOMEZANCASH3"/>
    <s v="EB64"/>
    <s v="GOMEZANCASH3"/>
    <s v="JIRON ELIAS AGUIRRE 311 - CASCO URBANO CHIMBOTE - SANTA - ANCASH"/>
    <s v="CHIMBOTE"/>
    <s v="SANTA"/>
    <s v="ANCASH"/>
    <s v="L - V : 9AM A 12PM - 1PM A 6PM Y S : 9AM A 1PM - 3PM A 6PM"/>
    <s v="DANNY SIFUENTES"/>
    <m/>
    <s v=""/>
    <s v="ALLISSON CARMEN RAMOS OTINIANO"/>
    <n v="924582035"/>
    <m/>
    <s v="A400250@claro.com.pe"/>
    <x v="0"/>
    <d v="2019-10-10T00:00:00"/>
    <s v="-"/>
  </r>
  <r>
    <x v="2"/>
    <s v="JRVZ"/>
    <s v="ACD GOMEZ NUEVO CHIMBOTE"/>
    <x v="0"/>
    <s v="GOMEZANCASH1"/>
    <s v="JRVZ"/>
    <s v="GOMEZANCASH1"/>
    <s v="URB PACIFICO MZ K2 LT 47 - NUEVO CHIMBOTE - ANCASH"/>
    <s v="NUEVO CHIMBOTE"/>
    <s v="SANTA"/>
    <s v="ANCASH"/>
    <s v="L - V : 9AM A 1:30 PM - 3:30 PM A 6:30PM Y S : 9AM A 1:30 PM - 3:30 PM A 6:30PM"/>
    <s v="DANNY SIFUENTES"/>
    <n v="943530131"/>
    <s v="DANNY.SIFUENTES@CLARO.COM.PE"/>
    <s v="MARIA FEERNANDA GONZALES ALIAGA"/>
    <n v="924582035"/>
    <m/>
    <s v="A401241@claro.com.pe"/>
    <x v="0"/>
    <d v="2018-10-29T00:00:00"/>
    <s v="-"/>
  </r>
  <r>
    <x v="2"/>
    <s v="A824"/>
    <s v="ACD GRAN CHIMU CASCAS"/>
    <x v="0"/>
    <s v="CASCAS_DAC.LALIBE"/>
    <s v="A824"/>
    <s v="CASCAS_DAC.LALIBE"/>
    <s v="JIRON SAN MARTIN 484 PLAZA DE ARMAS - CASCAS - GRAN CHIMU LA LIBERTAD"/>
    <s v="CASCAS"/>
    <s v="GRAN CHIMU"/>
    <s v="LA LIBERTAD"/>
    <s v="L - V : 9AM A 1PM - 3PM A 7PM Y S : 9AM A 2PM"/>
    <s v="DANNY SIFUENTES"/>
    <n v="943530131"/>
    <s v="DANNY.SIFUENTES@CLARO.COM.PE"/>
    <s v="LISSET VIVIANA PORTILLA CASTILLO"/>
    <n v="994843450"/>
    <m/>
    <s v="a401230@claro.com.pe"/>
    <x v="0"/>
    <d v="2018-07-08T00:00:00"/>
    <s v="-"/>
  </r>
  <r>
    <x v="2"/>
    <s v="AA4D"/>
    <s v="ACD GRUPO BZ JLO"/>
    <x v="0"/>
    <s v="GRUPOBZ_CHICLAYO"/>
    <s v="AA4D"/>
    <s v="GRUPOBZ_CHICLAYO"/>
    <s v="AV DORADO #1280 - JOSE LEONARDO ORTIZ - CHICLAYO - LAMBAYEQUE"/>
    <s v="JOSE LEONARDO ORTIZ"/>
    <s v="CHICLAYO"/>
    <s v="LAMBAYEQUE"/>
    <s v="L - V 9:00AM A 1:00PM - 3:00PM A 7:00PM Y S 9:00AM A 1:00PM - 3:00PM A 7:00PM"/>
    <s v="JORGE GUARDIA"/>
    <n v="949220145"/>
    <s v="JORGE.GUARDIA@CLARO.COM.PE"/>
    <s v="CARLOS JAVIER ALARCON TEJADA"/>
    <n v="900582536"/>
    <m/>
    <s v="A400884@CLARO.COM.PE"/>
    <x v="0"/>
    <d v="2021-05-25T00:00:00"/>
    <s v="-"/>
  </r>
  <r>
    <x v="2"/>
    <s v="AA4D"/>
    <s v="ACD GRUPO BZ PEDRO RUIZ"/>
    <x v="0"/>
    <s v="GRUPOBZ_CHICLAYO"/>
    <s v="AA4D"/>
    <s v="GRUPOBZ_CHICLAYO"/>
    <s v="CALLE PEDRO RUIZ #931 CHICLAYO - CHICLAYO - LAMBAYEQUE"/>
    <s v="CHICLAYO"/>
    <s v="CHICLAYO"/>
    <s v="LAMBAYEQUE"/>
    <s v="L - V 9:00AM A 1:00PM - 3:00PM A 8:00PM Y S 9:00AM A 1:00PM - 3:00PM A 8:00PM"/>
    <s v="JORGE GUARDIA"/>
    <n v="949220145"/>
    <s v="JORGE.GUARDIA@CLARO.COM.PE"/>
    <s v="CLAUDIO ARZOLA"/>
    <n v="980815840"/>
    <m/>
    <s v="A400999@CLARO.COM.PE"/>
    <x v="0"/>
    <d v="2019-08-10T00:00:00"/>
    <s v="-"/>
  </r>
  <r>
    <x v="2"/>
    <s v="G014"/>
    <s v="ACD GRUTELCO CASMA"/>
    <x v="0"/>
    <s v="GRUTELCO ANCASH"/>
    <s v="G014"/>
    <s v="GRUTELCO ANCASH"/>
    <s v="AV. NEPEÑA MZ. L LTE 30 FRENTE BANCO DE LA NACION - CASMA - CASMA - ANCASH"/>
    <s v="CASMA"/>
    <s v="CASMA"/>
    <s v="ANCASH"/>
    <s v="L - V : 9AM A 1PM - 4PM A 7PM Y S: 9AM A 1PM - 4PM A 7PM"/>
    <s v="DANNY SIFUENTES"/>
    <n v="943530131"/>
    <s v="DANNY.SIFUENTES@CLARO.COM.PE"/>
    <s v="DIANA NATALY REYES CASTROMONTE"/>
    <n v="934634890"/>
    <m/>
    <s v="A401229@claro.com.pe"/>
    <x v="0"/>
    <d v="2022-01-30T00:00:00"/>
    <s v="-"/>
  </r>
  <r>
    <x v="2"/>
    <s v="8BPV"/>
    <s v="ACD GRUTELCO CHIMBOTE"/>
    <x v="0"/>
    <s v="GRUTELCO1"/>
    <s v="8BPV"/>
    <s v="GRUTELCO1"/>
    <s v="AV. VICTOR HAYA DE LA TORRE 585 - CHIMBOTE - SANTA -ANCASH"/>
    <s v="CHIMBOTE"/>
    <s v="SANTA "/>
    <s v="ANCASH"/>
    <s v="L - V : 9AM A 4PM A 8PM Y S: 9AM A 8PM"/>
    <s v="DANNY SIFUENTES"/>
    <s v="-"/>
    <s v="-"/>
    <s v="-"/>
    <s v="-"/>
    <s v="-"/>
    <s v="-"/>
    <x v="2"/>
    <d v="2022-04-12T00:00:00"/>
    <d v="2022-04-20T00:00:00"/>
  </r>
  <r>
    <x v="2"/>
    <s v="AROY"/>
    <s v="ACD HUANCABAMBA MAHADI"/>
    <x v="0"/>
    <s v="MAHADI HUANCA"/>
    <s v="AROY"/>
    <s v="MAHADI HUANCA"/>
    <s v="AV. CENTENARIO N° 150 - HUANCABAMBA - PIURA"/>
    <s v="HUANCABAMBA"/>
    <s v="HUANCABAMBA"/>
    <s v="PIURA"/>
    <s v="L - S 9:00 AM A 1:00 PM Y DE 3:00 PM A 7:00 PM"/>
    <s v="JORGE GUARDIA"/>
    <n v="948328443"/>
    <s v="EDUARDO.DULUBIER@CLARO.COM.PE"/>
    <s v="MARIA DE LOS ANGELES PANTA TORRES"/>
    <n v="991788147"/>
    <m/>
    <s v="A401314@CLARO.COM.PE"/>
    <x v="0"/>
    <d v="2022-05-02T00:00:00"/>
    <s v="-"/>
  </r>
  <r>
    <x v="2"/>
    <s v="AROY"/>
    <s v="ACD HUANCABAMBA MAHADI"/>
    <x v="0"/>
    <s v="MAHADI HUANCA"/>
    <s v="AROY"/>
    <s v="MAHADI HUANCA"/>
    <s v="AV. CENTENARIO N° 150 - HUANCABAMBA - PIURA"/>
    <s v="HUANCABAMBA"/>
    <s v="HUANCABAMBA"/>
    <s v="PIURA"/>
    <s v="L - S 9:00 AM A 1:00 PM Y DE 3:00 PM A 7:00 PM"/>
    <s v="EDUARDO DULUBIER"/>
    <m/>
    <s v=""/>
    <s v="MARIA DE LOS ANGELES PANTA TORRES"/>
    <n v="991788147"/>
    <m/>
    <s v="A401314@CLARO.COM.PE"/>
    <x v="0"/>
    <d v="2022-05-02T00:00:00"/>
    <s v="-"/>
  </r>
  <r>
    <x v="2"/>
    <s v="51T5"/>
    <s v="ACD IMHUAR HUARMEY"/>
    <x v="0"/>
    <s v="INVER_IMPACTO_HUARMEY"/>
    <s v="51T5"/>
    <s v="INVER_IMPACTO_HUARMEY"/>
    <s v="AV. ALBERTO REYES MZ A'  LT 27A  HUARMEY- HUARMEY- ANCASH"/>
    <s v="HUARMEY"/>
    <s v="HUARMEY"/>
    <s v="ANCASH"/>
    <s v="L - V : 9AM A 7PM S : 9AM A 7PM"/>
    <s v="DANNY SIFUENTES"/>
    <n v="943530131"/>
    <s v="DANNY.SIFUENTES@CLARO.COM.PE"/>
    <s v="YANINA FARRO PAJUELO"/>
    <n v="900451767"/>
    <m/>
    <s v="A400948@claro.com.pe"/>
    <x v="0"/>
    <d v="2019-01-17T00:00:00"/>
    <s v="-"/>
  </r>
  <r>
    <x v="2"/>
    <s v="HBL2"/>
    <s v="ACD IMHUAR HUARMEY 2"/>
    <x v="0"/>
    <s v="IMPACTOHUARMEY 2"/>
    <s v="HBL2_x000a_"/>
    <s v="IMPACTOHUARMEY 2"/>
    <s v="AV. EL OLIVAR MZ A LOTE 35A - HUARMEY- HUARMEY- ANCASH"/>
    <s v="HUARMEY"/>
    <s v="HUARMEY"/>
    <s v="ANCASH"/>
    <s v="L - V :  9AM A 1:30PM - 3:30PM A 7:00PM Y S:  9AM A 1:30PM - 3:30PM A 7:00PM"/>
    <s v="DANNY SIFUENTES"/>
    <s v="-"/>
    <s v="-"/>
    <s v="-"/>
    <s v="-"/>
    <s v="-"/>
    <s v="-"/>
    <x v="2"/>
    <d v="2022-05-18T00:00:00"/>
    <d v="2022-09-01T00:00:00"/>
  </r>
  <r>
    <x v="2"/>
    <s v="D148"/>
    <s v="ACD JAEN INFOCENTRO"/>
    <x v="0"/>
    <s v="INFOCENTRO_D.JAEN2"/>
    <s v="D148"/>
    <s v="INFOCENTRO_D.JAEN2"/>
    <s v="JR SAN MARTIN N° 1439 - JAEN - JAEN - CAJAMARCA"/>
    <s v="JAEN"/>
    <s v="JAEN"/>
    <s v="CAJAMARCA"/>
    <s v="L - V 9:00 AM A 8:00 PM Y S 9:00 AM A 8:00 PM"/>
    <s v="MIGUEL CALUA "/>
    <n v="997106874"/>
    <s v="MIGUEL.CALUA@CLARO.COM.PE"/>
    <s v="CARMEN BRAVO"/>
    <n v="945455291"/>
    <m/>
    <s v="D99935833@claro.com.pe"/>
    <x v="0"/>
    <d v="2008-07-01T00:00:00"/>
    <s v="-"/>
  </r>
  <r>
    <x v="2"/>
    <s v="PQL5"/>
    <s v="ACD JOSOL CHACHAPOYAS"/>
    <x v="0"/>
    <s v="JOSOL_CHACHA"/>
    <s v="PQL5"/>
    <s v="JOSOL_CHACHA"/>
    <s v="JR GRAU N° 609 CHACHAPOYAS - CHACHAPOYAS - AMAZONAS"/>
    <s v="CHACHAPOYAS"/>
    <s v="CHACHAPOYAS"/>
    <s v="AMAZONAS"/>
    <s v="L - V 9:00 AM A 7:00 PM Y S 9:00 AM A 7:00 PM"/>
    <s v="MIGUEL CALUA "/>
    <m/>
    <s v=""/>
    <s v="GERLI CULQUI GONGORA"/>
    <n v="963550090"/>
    <m/>
    <s v="A401302@CLARO.COM.PE"/>
    <x v="0"/>
    <d v="2020-03-15T00:00:00"/>
    <s v="-"/>
  </r>
  <r>
    <x v="2"/>
    <s v="YKVA"/>
    <s v="ACD KM LUNA HUARAZ"/>
    <x v="0"/>
    <s v="KM_LUNA.HUARAZ"/>
    <s v="YKVA"/>
    <s v="KM_LUNA.HUARAZ"/>
    <s v="AV LUZURIAGA 654 - HUARAZ - ANCASH"/>
    <s v="HUARAZ"/>
    <s v="HUARAZ"/>
    <s v="ANCASH"/>
    <s v="#N/D"/>
    <s v="DANNY SIFUENTES"/>
    <s v="-"/>
    <s v="-"/>
    <s v="-"/>
    <s v="-"/>
    <s v="-"/>
    <s v="-"/>
    <x v="2"/>
    <d v="2018-09-01T00:00:00"/>
    <d v="2021-04-01T00:00:00"/>
  </r>
  <r>
    <x v="2"/>
    <s v="YKVA"/>
    <s v="ACD KM LUNA HUARAZ 2"/>
    <x v="0"/>
    <s v="KM_LUNA.HUARAZ"/>
    <s v="YKVA"/>
    <s v="KM_LUNA.HUARAZ"/>
    <s v="AV LUZURIAGA 542 - HUARAZ - HUARAZ -ANCASH"/>
    <s v="HUARAZ"/>
    <s v="HUARAZ"/>
    <s v="ANCASH"/>
    <s v="L - V : 9AM A 2PM - 4PM A 6PM Y S :  9AM A 2PM - 4PM A 6PM"/>
    <s v="DANNY SIFUENTES"/>
    <m/>
    <s v=""/>
    <s v="MILAGROS NOEMI RAMOS CALVO"/>
    <n v="967326601"/>
    <m/>
    <s v="A400527@claro.com.pe"/>
    <x v="0"/>
    <d v="2019-03-11T00:00:00"/>
    <s v="-"/>
  </r>
  <r>
    <x v="2"/>
    <s v="A828"/>
    <s v="ACD KYC PACASMAYO"/>
    <x v="0"/>
    <s v="KYC MOVIL_DAC.PACASM"/>
    <s v="A828"/>
    <s v="KYC MOVIL_DAC.PACASM"/>
    <s v="JR JUNIN 129 - PACASMAYO - PACASMAYO - LA LIBERTAD"/>
    <s v="PACASMAYO"/>
    <s v="PACASMAYO"/>
    <s v="LA LIBERTAD"/>
    <s v="L - V : 10AM A 1PM - 2:30PM A 7PM Y S : 10AM A 1PM - 2:30PM A 7PM"/>
    <s v="JORGE GUARDIA"/>
    <n v="949220145"/>
    <s v="JORGE.GUARDIA@CLARO.COM.PE"/>
    <s v="JIMMY ORLANDO GUANILO ESTEVES"/>
    <n v="948322362"/>
    <m/>
    <s v="A400637@claro.com.pe"/>
    <x v="0"/>
    <d v="2018-07-08T00:00:00"/>
    <s v="-"/>
  </r>
  <r>
    <x v="2"/>
    <s v="D906"/>
    <s v="ACD LLECLLISH HUAYLAS"/>
    <x v="0"/>
    <s v="GRUPOLLEC_D.CARAZ"/>
    <s v="D906"/>
    <s v="GRUPOLLEC_D.CARAZ"/>
    <s v="JR SAN MARTIN 1029 - CARAZ - HUAYLAS - ANCASH"/>
    <s v="CARAZ"/>
    <s v="HUAYLAS"/>
    <s v="ANCASH"/>
    <s v="L - V : 9:30AM A 12PM - 2PM A 6:30PM Y S: 9:30AM A 12PM - 2PM A 6:30PM"/>
    <s v="DANNY SIFUENTES"/>
    <n v="943530131"/>
    <s v="DANNY.SIFUENTES@CLARO.COM.PE"/>
    <s v="JORGE LUIS SAMAME ROJAS"/>
    <n v="913421664"/>
    <m/>
    <s v="A400721@claro.com.pe"/>
    <x v="0"/>
    <d v="2009-11-01T00:00:00"/>
    <s v="-"/>
  </r>
  <r>
    <x v="2"/>
    <s v="A715"/>
    <s v="ACD LUGATEL CAJAMARCA"/>
    <x v="0"/>
    <s v="LUGATEL_D.CAJAMARCA"/>
    <s v="A715"/>
    <s v="LUGATEL_D.CAJAMARCA"/>
    <s v="JR CRUZ DE PIEDRA N° 695 - CAJAMARCA - CAJAMARCA - CAJAMARCA"/>
    <s v="CAJAMARCA"/>
    <s v="CAJAMARCA"/>
    <s v="CAJAMARCA"/>
    <s v="L - V 9:00 AM A 8:00 PM Y S 9:00 AM A 8:00 PM"/>
    <s v="MIGUEL CALUA "/>
    <s v="-"/>
    <s v="-"/>
    <s v="-"/>
    <s v="-"/>
    <s v="-"/>
    <s v="-"/>
    <x v="2"/>
    <d v="2018-11-26T00:00:00"/>
    <d v="2022-09-01T00:00:00"/>
  </r>
  <r>
    <x v="2"/>
    <s v="A715"/>
    <s v="ACD LUGATEL CAJAMARCA CC REAL PLAZA"/>
    <x v="0"/>
    <s v="LUGATEL_D.CAJAMARCA"/>
    <s v="A715"/>
    <s v="LUGATEL_D.CAJAMARCA"/>
    <s v="CC REAL  PLAZA LOCAL LC 17 - CAJAMARCA - CAJAMARCA - CAJAMARCA"/>
    <s v="CAJAMARCA"/>
    <s v="CAJAMARCA"/>
    <s v="CAJAMARCA"/>
    <s v="L - V 10:00 AM A 8:00 PM Y S 10:00 AM A 8:00 PM"/>
    <s v="MIGUEL CALUA "/>
    <n v="997106874"/>
    <s v="MIGUEL.CALUA@CLARO.COM.PE"/>
    <s v="ROXANA JAQUELINE RUDAS CONDOR"/>
    <n v="976874619"/>
    <m/>
    <s v="A400376@claro.com.pe"/>
    <x v="0"/>
    <d v="2018-11-26T00:00:00"/>
    <s v="-"/>
  </r>
  <r>
    <x v="2"/>
    <s v="4L2F"/>
    <s v="ACD MACALOPU"/>
    <x v="0"/>
    <s v="MACALOPU_LAM"/>
    <s v="4L2F"/>
    <s v="MACALOPU_LAM"/>
    <s v="AV TACNA #536 - PUEBLO NUEVO - FERRENAFE - LAMBAYEQUE"/>
    <s v="PUEBLO NUEVO"/>
    <s v="FERRENAFE"/>
    <s v="LAMBAYEQUE"/>
    <s v="L - V 9:00AM A 1:00PM - 3:00PM A 7:00PM Y S 9:00AM A 1:00PM - 3:00PM A 7:00PM"/>
    <s v="JORGE GUARDIA"/>
    <n v="949220145"/>
    <s v="JORGE.GUARDIA@CLARO.COM.PE"/>
    <s v="JUAN ARMANDO MACALOPU ROJAS"/>
    <n v="944003462"/>
    <m/>
    <s v="A400387@CLARO.COM.PE"/>
    <x v="0"/>
    <d v="2019-10-15T00:00:00"/>
    <s v="-"/>
  </r>
  <r>
    <x v="2"/>
    <s v="FCMU"/>
    <s v="ACD MAHADI BALTA"/>
    <x v="0"/>
    <s v="MAHADI CIX8"/>
    <s v="FCMU"/>
    <s v="MAHADI CIX8"/>
    <s v="AV. BALTA 637 - CHICLAYO - CHICLAYO- LAMBAYEQUE"/>
    <s v="CHICLAYO"/>
    <s v="CHICLAYO"/>
    <s v="LAMBAYEQUE"/>
    <s v="L - V 9:00AM A 1:00PM - 4:00PM A 7:00PM Y S 9:00AM A 1:00PM - 4:00PM A 7:00PM"/>
    <s v="JORGE GUARDIA"/>
    <n v="949220145"/>
    <s v="JORGE.GUARDIA@CLARO.COM.PE"/>
    <s v="JUDITH DEL PILAR VASQUEZ ASENJO"/>
    <n v="996799832"/>
    <m/>
    <s v="A401301@CLARO.COM.PE"/>
    <x v="2"/>
    <d v="2022-04-01T00:00:00"/>
    <d v="2022-05-05T00:00:00"/>
  </r>
  <r>
    <x v="2"/>
    <s v="FCMU"/>
    <s v="ACD MAHADI BALTA"/>
    <x v="0"/>
    <s v="MAHADI CIX8"/>
    <s v="FCMU"/>
    <s v="MAHADI CIX8"/>
    <s v="AV. BALTA 637 - CHICLAYO - CHICLAYO- LAMBAYEQUE"/>
    <s v="CHICLAYO"/>
    <s v="CHICLAYO"/>
    <s v="LAMBAYEQUE"/>
    <s v="S 9:00AM A 1:00PM - 4:00PM A 7:00PM"/>
    <s v="JORGE GUARDIA"/>
    <m/>
    <s v=""/>
    <s v="JUDITH DEL PILAR VASQUEZ ASENJO"/>
    <n v="996799832"/>
    <m/>
    <m/>
    <x v="0"/>
    <d v="2022-04-01T00:00:00"/>
    <s v="-"/>
  </r>
  <r>
    <x v="2"/>
    <s v="ISC0"/>
    <s v="ACD MAHADI CAJAMARCA EL QUINDE"/>
    <x v="0"/>
    <s v="MAHADI_CAJA"/>
    <s v="ISC0"/>
    <s v="MAHADI_CAJA"/>
    <s v="CC EL QUINDE SHOPING PLAZA LC 115 - LC117 (JR SOR MANUELA GIL 151) - CAJAMARCA - CAJAMARCA - CAJAMARCA"/>
    <s v="CAJAMARCA"/>
    <s v="CAJAMARCA"/>
    <s v="CAJAMARCA"/>
    <s v="L - V 10:00 AM A 8:00 PM Y S 10:00 AM A 8:00 PM"/>
    <s v="MIGUEL CALUA "/>
    <n v="997106874"/>
    <s v="MIGUEL.CALUA@CLARO.COM.PE"/>
    <s v="DIANA LUZ ILMAN HUAMAN "/>
    <n v="963719706"/>
    <m/>
    <s v="A40O541@claro.com.pe"/>
    <x v="0"/>
    <d v="2019-02-01T00:00:00"/>
    <s v="-"/>
  </r>
  <r>
    <x v="2"/>
    <s v="39HF"/>
    <s v="ACD MAHADI CHACHAPOYAS"/>
    <x v="0"/>
    <s v="MAHADI_CHACHA"/>
    <s v="39HF"/>
    <s v="MAHADI_CHACHA"/>
    <s v="JR. GRAU N° 537 - CHACHAPOYAS - CHACHAPOYAS - AMAZONAS"/>
    <s v="CHACHAPOYAS"/>
    <s v="CHACHAPOYAS"/>
    <s v="AMAZONAS"/>
    <s v="L - V 9:00 AM A 7:00 PM Y S 9:00 AM A 7:00 PM"/>
    <s v="JORGE GUARDIA"/>
    <s v="-"/>
    <s v="-"/>
    <s v="-"/>
    <s v="-"/>
    <s v="-"/>
    <s v="-"/>
    <x v="2"/>
    <d v="2020-03-15T00:00:00"/>
    <d v="2021-04-30T00:00:00"/>
  </r>
  <r>
    <x v="2"/>
    <s v="B7XV"/>
    <s v="ACD MAHADI CHONGOYAPE"/>
    <x v="0"/>
    <s v="MAHADI_CIX"/>
    <s v="B7XV"/>
    <s v="MAHADI_CIX"/>
    <s v="JR. AYACUCHO #2024 - CHONGOYAPE - CHICLAYO - LAMBAYEQUE"/>
    <s v="CHONGOYAPE"/>
    <s v="CHICLAYO"/>
    <s v="LAMBAYEQUE"/>
    <s v="S 9:00AM A 1:00PM - 3:00PM A 6:00PM"/>
    <s v="JORGE GUARDIA"/>
    <m/>
    <s v=""/>
    <s v="KAREN GASTELO"/>
    <n v="938554325"/>
    <m/>
    <m/>
    <x v="0"/>
    <d v="2022-06-08T00:00:00"/>
    <s v="-"/>
  </r>
  <r>
    <x v="2"/>
    <s v="MNJN"/>
    <s v="ACD MAHADI CIX"/>
    <x v="0"/>
    <s v="MAHADI CIX9"/>
    <s v="MNJN"/>
    <s v="MAHADI CIX9"/>
    <s v="AV JOSE BALTA #1183 CHICLAYO - CHICLAYO - LAMBAYEQUE"/>
    <s v="CHICLAYO"/>
    <s v="CHICLAYO"/>
    <s v="LAMBAYEQUE"/>
    <s v="L - V 9:00AM A 1:00PM - 3:00PM A 7:00PM Y S 9:00AM A 1:00PM - 3:00PM A 7:00PM"/>
    <s v="JORGE GUARDIA"/>
    <n v="949220145"/>
    <s v="JORGE.GUARDIA@CLARO.COM.PE"/>
    <s v="JENNIFER JHAKELINE DIAZ MORI"/>
    <n v="976429202"/>
    <m/>
    <s v="A400699@CLARO.COM.PE"/>
    <x v="0"/>
    <d v="2020-11-30T00:00:00"/>
    <s v="-"/>
  </r>
  <r>
    <x v="2"/>
    <s v="B7XV"/>
    <s v="ACD MAHADI LAMBAYEQUE"/>
    <x v="0"/>
    <s v="MAHADI_CIX"/>
    <s v="B7XV"/>
    <s v="MAHADI_CIX"/>
    <s v="AV RAMON CASTILLA #824 LAMBAYEQUE-LAMBAYEQUE - LAMBAYEQUE"/>
    <s v="LAMBAYEQUE"/>
    <s v="LAMBAYEQUE"/>
    <s v="LAMBAYEQUE"/>
    <s v="L - V 9:00AM A 1:00PM - 3:00PM A 7:00PM Y S 9:00AM A 1:00PM - 3:00PM A 7:00PM"/>
    <s v="JORGE GUARDIA"/>
    <n v="949220145"/>
    <s v="JORGE.GUARDIA@CLARO.COM.PE"/>
    <s v="DIANA TORRES"/>
    <n v="932417825"/>
    <m/>
    <e v="#N/A"/>
    <x v="2"/>
    <d v="2020-11-30T00:00:00"/>
    <d v="2021-07-31T00:00:00"/>
  </r>
  <r>
    <x v="2"/>
    <s v="1PF3"/>
    <s v="ACD MAHADI MOTUPE"/>
    <x v="0"/>
    <s v="MAHADI MOTUPE"/>
    <s v="1PF3"/>
    <s v="MAHADI MOTUPE"/>
    <s v="CALLE SOLEDAD #301 – MOTUPE - LAMBAYEQUE - LAMBAYEQUE"/>
    <s v="MOTUPE"/>
    <s v="LAMBAYEQUE"/>
    <s v="LAMBAYEQUE"/>
    <s v="L - V 9:00AM A 1:00PM - 3:00PM A 7:00PM Y S 9:00AM A 1:00PM - 3:00PM A 7:00PM"/>
    <s v="JORGE GUARDIA"/>
    <n v="949220145"/>
    <s v="JORGE.GUARDIA@CLARO.COM.PE"/>
    <s v="EDDITH FIORELLA ENEQUE BERNILLA"/>
    <n v="946058783"/>
    <m/>
    <s v="A401225@CLARO.COM.PE"/>
    <x v="2"/>
    <d v="2021-07-14T00:00:00"/>
    <d v="2022-09-01T00:00:00"/>
  </r>
  <r>
    <x v="2"/>
    <s v="WHSR"/>
    <s v="ACD MILITEL BAMBAMARCA"/>
    <x v="0"/>
    <s v="MILITEL_CAJAMARCA"/>
    <s v="WHSR"/>
    <s v="MILITEL_CAJAMARCA"/>
    <s v="JR SAN CARLOS N° 582 - BAMBAMARCA - HUALGAYOG - CAJAMARCA"/>
    <s v="BAMBAMARCA"/>
    <s v="HUALGAYOC"/>
    <s v="CAJAMARCA"/>
    <s v="L - V 9:00 AM A 8:00 PM Y S 9:00 AM A 8:00 PM"/>
    <s v="MIGUEL CALUA "/>
    <m/>
    <s v=""/>
    <s v="YOVERLI TIRADO VASQUEZ"/>
    <n v="945399161"/>
    <m/>
    <s v="A400518@claro.com.pe"/>
    <x v="0"/>
    <d v="2018-06-01T00:00:00"/>
    <s v="-"/>
  </r>
  <r>
    <x v="2"/>
    <s v="A076"/>
    <s v="ACD MYA CHAO"/>
    <x v="0"/>
    <s v="MYA COMUNICAC_D.TRUJ"/>
    <s v="A076"/>
    <s v="MYA COMUNICAC_D.TRUJ"/>
    <s v="AV VICTOR RAUL HAYA DE LA TORRE 395 COSTADO DEL MERCADO SANTA ROSA - CHAO - LA LIBERTAD"/>
    <s v="CHAO"/>
    <s v="VIRU"/>
    <s v="LA LIBERTAD"/>
    <s v="L - V : 9AM A 1PM - 3:30 PM A 6:30PM Y S: 9AM A 1PM - 3:30 PM A 6:30PM"/>
    <s v="DANNY SIFUENTES"/>
    <n v="943530131"/>
    <s v="DANNY.SIFUENTES@CLARO.COM.PE"/>
    <s v="CINTHYA MIRELLY LOYOLA VALERA "/>
    <s v="979245084-962332818"/>
    <m/>
    <s v="a401235@claro.com.pe"/>
    <x v="0"/>
    <d v="2018-07-08T00:00:00"/>
    <s v="-"/>
  </r>
  <r>
    <x v="2"/>
    <s v="A076"/>
    <s v="ACD MYA GUADALUPE"/>
    <x v="0"/>
    <s v="MYA COMUNICAC_D.TRUJ"/>
    <s v="A076"/>
    <s v="MYA COMUNICAC_D.TRUJ"/>
    <s v="JIRON PLAZA DE ARMAS 149 - B - GUADALUPE - PACASMAYO - LA LIBERTAD"/>
    <s v="GUADALUPE"/>
    <s v="PACASMAYO"/>
    <s v="LA LIBERTAD"/>
    <s v="L - V : 9AM A 1PM - 4PM A 8PM - S: 9AM A 1PM - 4PM A 8PM"/>
    <s v="JORGE GUARDIA"/>
    <n v="949220145"/>
    <s v="JORGE.GUARDIA@CLARO.COM.PE"/>
    <s v="JIMMY JHONATAN SALIRROSAS CARRERA"/>
    <n v="922149063"/>
    <m/>
    <s v="A401122@claro.com.pe"/>
    <x v="0"/>
    <d v="2019-02-27T00:00:00"/>
    <s v="-"/>
  </r>
  <r>
    <x v="2"/>
    <s v="7DMB"/>
    <s v="ACD MYA LA ESPERANZA"/>
    <x v="0"/>
    <s v="M &amp; A COM ESPERANZA"/>
    <s v="7DMB"/>
    <s v="M &amp; A COM ESPERANZA"/>
    <s v="JR. GUADALUPE VICTORIA NRO. 136 - LA ESPERANZA - TRUJILLO - LA LIBERTAD"/>
    <s v="LA ESPERANZA"/>
    <s v="TRUJILLO "/>
    <s v="LA LIBERTAD"/>
    <s v="L -V : 10AM A 2PM - 3PM A 6:00PM Y S : 10AM A 2PM - 3PM A 6:000PM"/>
    <s v="DANNY SIFUENTES"/>
    <n v="943530131"/>
    <s v="DANNY.SIFUENTES@CLARO.COM.PE"/>
    <s v="ALICIA ROSMERY SILVA JARA"/>
    <n v="910157952"/>
    <m/>
    <s v="A401356@claro.com.pe"/>
    <x v="0"/>
    <d v="2021-04-20T00:00:00"/>
    <s v="-"/>
  </r>
  <r>
    <x v="2"/>
    <s v="ZJYB"/>
    <s v="ACD MYA MALL AVENTURA"/>
    <x v="0"/>
    <s v="MYA MALLPLAZA TRJ"/>
    <s v="ZJYB_x000a_"/>
    <s v="MYA MALLPLAZA TRJ"/>
    <s v="C.C. MALL PLAZA, AV. MANSICHE S/N  B-1229 B-1233 Y S-160 TRUJILLO - LA LIBERTAD"/>
    <s v="TRUJILLO"/>
    <s v="TRUJILLO"/>
    <s v="LA LIBERTAD"/>
    <s v="L -V : 10AM A 2PM - 3PM A 8PM Y S : 10AM A 2PM - 3PM A 8PM"/>
    <s v="DANNY SIFUENTES"/>
    <m/>
    <s v=""/>
    <s v="FRANKLIN ANYELO MOSTACERO PRETELL"/>
    <n v="926227522"/>
    <m/>
    <s v="A401123@claro.com.pe"/>
    <x v="0"/>
    <d v="2018-11-01T00:00:00"/>
    <s v="-"/>
  </r>
  <r>
    <x v="2"/>
    <s v="WP6A"/>
    <s v="ACD MYA PACASMAYO"/>
    <x v="0"/>
    <s v="M&amp;A_LEONCIO_PRADO_16_A_PACAS"/>
    <s v="WP6A"/>
    <s v="M&amp;A_LEONCIO_PRADO_16_A_PACAS"/>
    <s v="LEONCIO PRADO 16 - A - PACASMAYO - PACASMAYO - LA LIBERTAD"/>
    <s v="PACASMAYO"/>
    <s v="PACASMAYO"/>
    <s v="LA LIBERTAD"/>
    <s v="L - V : 9AM A1PM - 4PM A 7PM - S: 9AM A1PM - 4PM A 7PM"/>
    <s v="JORGE GUARDIA"/>
    <m/>
    <s v=""/>
    <s v="JANNY STEYSI CABANILLAS ZAMORA"/>
    <n v="916298619"/>
    <m/>
    <s v="A401331@claro.com.pe"/>
    <x v="2"/>
    <d v="2019-02-01T00:00:00"/>
    <d v="2022-09-01T00:00:00"/>
  </r>
  <r>
    <x v="2"/>
    <s v="A273"/>
    <s v="ACD MYA PIZARRO"/>
    <x v="0"/>
    <s v="MYA COMUNICAC_D.TRUJ"/>
    <s v="A273"/>
    <s v="MYA COMUNICAC_D.TRUJ"/>
    <s v="JR. PIZARRO 582 - TRUJILLO- TRUJILLO- LA LIBERTAD"/>
    <s v="TRUJILLO"/>
    <s v="TRUJILLO"/>
    <s v="LA LIBERTAD"/>
    <s v="#N/D"/>
    <s v="DANNY SIFUENTES"/>
    <s v="-"/>
    <s v="-"/>
    <s v="-"/>
    <s v="-"/>
    <s v="-"/>
    <s v="-"/>
    <x v="2"/>
    <d v="2019-02-01T00:00:00"/>
    <d v="2021-07-01T00:00:00"/>
  </r>
  <r>
    <x v="2"/>
    <s v="X4LN"/>
    <s v="ACD MYA PLAZA DE ARMAS"/>
    <x v="0"/>
    <s v="MYA_PIZARRO480"/>
    <s v="X4LN"/>
    <s v="MYA_PIZARRO480"/>
    <s v="JR. PIZARRO 480 - TRUJILLO- TRUJILLO- LA LIBERTAD"/>
    <s v="TRUJILLO"/>
    <s v="TRUJILLO"/>
    <s v="LA LIBERTAD"/>
    <s v="L -V : 9AM A 1PM - 2PM A 6PM Y S : 9AM A 1PM - 2PM A 6PM"/>
    <s v="DANNY SIFUENTES"/>
    <m/>
    <s v=""/>
    <s v="CRISTHIAN DANIEL PINEDO VARAS"/>
    <n v="935445277"/>
    <m/>
    <s v="A401089@claro.com.pe"/>
    <x v="2"/>
    <d v="2019-02-01T00:00:00"/>
    <d v="2022-09-01T00:00:00"/>
  </r>
  <r>
    <x v="2"/>
    <s v="3AQB"/>
    <s v="ACD MYA VIRU"/>
    <x v="0"/>
    <s v="MYA COMUNC VIRU 5"/>
    <s v="3AQB"/>
    <s v="MYA COMUNC VIRU 5"/>
    <s v="AV VIRU 123 - PUENTE VIRU (CRUCE AV PANAMERICA) VIRU - VIRU - LA LIBERTAD"/>
    <s v="VIRU"/>
    <s v="VIRU"/>
    <s v="LA LIBERTAD"/>
    <s v="L - V : 9AM A 1PM - 2PM A 6:30PM Y S : 9AM A 1PM - 2PM A 6:30PM"/>
    <s v="DANNY SIFUENTES"/>
    <n v="943530131"/>
    <s v="DANNY.SIFUENTES@CLARO.COM.PE"/>
    <s v="ANA KAREN MELON POZO"/>
    <n v="941623636"/>
    <m/>
    <s v="A401235@claro.com.pe"/>
    <x v="0"/>
    <d v="2018-07-08T00:00:00"/>
    <s v="-"/>
  </r>
  <r>
    <x v="2"/>
    <s v="MKN4"/>
    <s v="ACD NC MOVILES BALTA"/>
    <x v="0"/>
    <s v="NC MOVILES LAMB"/>
    <s v="MKN4"/>
    <s v="NC MOVILES LAMB"/>
    <s v="AV BALTA #1273 CHICLAYO - CHICLAYO - LAMBAYEQUE"/>
    <s v="CHICLAYO"/>
    <s v="CHICLAYO"/>
    <s v="LAMBAYEQUE"/>
    <s v="L - V 9:00AM A 1:00PM - 3:00PM A 7:00PM Y S 9:00AM A 1:00PM - 3:00PM A 7:00PM"/>
    <s v="JORGE GUARDIA"/>
    <n v="949220145"/>
    <s v="JORGE.GUARDIA@CLARO.COM.PE"/>
    <s v="MARIA TERESA GONZAGA SAAVEDRA"/>
    <n v="915380828"/>
    <m/>
    <s v="A401185@CLARO.COM.PE"/>
    <x v="2"/>
    <d v="2021-02-22T00:00:00"/>
    <d v="2022-09-01T00:00:00"/>
  </r>
  <r>
    <x v="2"/>
    <s v="MKN4"/>
    <s v="ACD NC MOVILES CAYALTI"/>
    <x v="0"/>
    <s v="NC MOVILES LAMB"/>
    <s v="MKN4"/>
    <s v="NC MOVILES LAMB"/>
    <s v="CALLE 28 DE JULIO #203 – CAYALTI - CHICLAYO - LAMBAYEQUE"/>
    <s v="CAYALTI"/>
    <s v="CHICLAYO"/>
    <s v="LAMBAYEQUE"/>
    <s v="L - V 8:00AM A 1:00PM - 3:00PM A 6:00PM Y S 8:00AM A 1:00PM - 3:00PM A 6:00PM"/>
    <s v="JORGE GUARDIA"/>
    <s v="-"/>
    <s v="-"/>
    <s v="-"/>
    <s v="-"/>
    <s v="-"/>
    <s v="-"/>
    <x v="2"/>
    <d v="2021-07-14T00:00:00"/>
    <d v="2021-10-15T00:00:00"/>
  </r>
  <r>
    <x v="2"/>
    <s v="MKN4"/>
    <s v="ACD NC MOVILES CHONGOYAPE"/>
    <x v="0"/>
    <s v="NC MOVILES LAMB"/>
    <s v="MKN4"/>
    <s v="NC MOVILES LAMB"/>
    <s v="CALLE AYACUCHO #301 - CHONGOYAPE - CHICLAYO - LAMBAYEQUE"/>
    <s v="CHONGOYAPE"/>
    <s v="CHICLAYO"/>
    <s v="LAMBAYEQUE"/>
    <s v="L - V 8:00AM A 1:00PM - 3:00PM A 8:00PM Y S 8:00AM A 1:00PM - 3:00PM A 8:00PM"/>
    <s v="JORGE GUARDIA"/>
    <n v="949220145"/>
    <s v="JORGE.GUARDIA@CLARO.COM.PE"/>
    <s v="ALEX ALBERTO RAMIREZ DIAZ"/>
    <n v="951588691"/>
    <m/>
    <s v="A401000@CLARO.COM.PE"/>
    <x v="0"/>
    <d v="2021-07-14T00:00:00"/>
    <s v="-"/>
  </r>
  <r>
    <x v="2"/>
    <s v="MKN4"/>
    <s v="ACD NC MOVILES OLMOS"/>
    <x v="0"/>
    <s v="NC MOVILES LAMB"/>
    <s v="MKN4"/>
    <s v="NC MOVILES LAMB"/>
    <s v="AV AUGUSTO B LEGUIA #810 OLMOS - LAMBAYEQUE - LAMBAYEQUE"/>
    <s v="OLMOS"/>
    <s v="LAMBAYEQUE"/>
    <s v="LAMBAYEQUE"/>
    <s v="L - V 8:00AM A 1:00PM - 3:00PM A 6:00PM Y S 8:00AM A 1:00PM - 3:00PM A 6:00PM"/>
    <s v="JORGE GUARDIA"/>
    <n v="949220145"/>
    <s v="JORGE.GUARDIA@CLARO.COM.PE"/>
    <s v="VIOLETA DE JESUS BANCES GASTULO"/>
    <n v="986994911"/>
    <m/>
    <s v="A400787@CLARO.COM.PE"/>
    <x v="0"/>
    <d v="2021-02-22T00:00:00"/>
    <s v="-"/>
  </r>
  <r>
    <x v="2"/>
    <s v="MKN4"/>
    <s v="ACD NC MOVILES PIMENTEL"/>
    <x v="0"/>
    <s v="NC MOVILES LAMB"/>
    <s v="MKN4"/>
    <s v="NC MOVILES LAMB"/>
    <s v="CL BALTA 27 - SECCION D -PIMENTEL - CHICLAYO - LAMBAYEQUE"/>
    <s v="PIMENTEL"/>
    <s v="CHICLAYO"/>
    <s v="LAMBAYEQUE"/>
    <s v="L - V 8:00AM A 1:00PM - 3:00PM A 6:00PM Y S 8:00AM A 1:00PM - 3:00PM A 7:00PM"/>
    <s v="JORGE GUARDIA"/>
    <n v="949220145"/>
    <s v="JORGE.GUARDIA@CLARO.COM.PE"/>
    <s v="PAOLA DEL PILAR PANTA PANTA"/>
    <n v="929043414"/>
    <m/>
    <s v="A401186@CLARO.COM.PE"/>
    <x v="0"/>
    <d v="2021-12-20T00:00:00"/>
    <s v="-"/>
  </r>
  <r>
    <x v="2"/>
    <s v="R272"/>
    <s v="ACD NIBEP CAJAMARCA"/>
    <x v="0"/>
    <s v="NIBEP_D.CAJAMARCA"/>
    <s v="R272"/>
    <s v="NIBEP_D.CAJAMARCA"/>
    <s v="JR APURIMAC N° 997 CAJAMARCA - CAJAMARCA - CAJAMARCA"/>
    <s v="CAJAMARCA"/>
    <s v="CAJAMARCA"/>
    <s v="CAJAMARCA"/>
    <s v="L - V 9:00 AM A 7:00 PM Y S 9:00 AM A 7:00 PM"/>
    <s v="MIGUEL CALUA "/>
    <m/>
    <s v=""/>
    <s v="JUAN MIGUEL CERNA TAICA"/>
    <n v="976497409"/>
    <m/>
    <s v="A400644@claro.com.pe"/>
    <x v="0"/>
    <d v="2018-11-01T00:00:00"/>
    <s v="-"/>
  </r>
  <r>
    <x v="2"/>
    <s v="PUC5"/>
    <s v="ACD OPEN PLAZA PIURA PERU PHONE"/>
    <x v="0"/>
    <s v="PERUPHONE_CAST"/>
    <s v="PUC5"/>
    <s v="PERUPHONE_CAST"/>
    <s v="LC-27 C.C.O MALLS PERU - CC OPEN PLAZA - PIURA"/>
    <s v="PIURA"/>
    <s v="PIURA"/>
    <s v="PIURA"/>
    <s v="L - D 9:00 AM A 10:00 PM"/>
    <s v="EDUARDO DULUBIER"/>
    <m/>
    <s v=""/>
    <s v="NADYA GOMEZ MOSCOL"/>
    <n v="931299220"/>
    <m/>
    <s v="A401453@CLARO.COM.PE"/>
    <x v="0"/>
    <d v="2018-07-01T00:00:00"/>
    <s v="-"/>
  </r>
  <r>
    <x v="2"/>
    <s v="3CNQ"/>
    <s v="ACD OVERALL CHIMBOTE"/>
    <x v="0"/>
    <s v="OVERALL_STRATEGY_ANCASH"/>
    <s v="3CNQ"/>
    <s v="OVERALL_STRATEGY_ANCASH"/>
    <s v="AV FRANCISCO BOLOGNESI 637 - CHIMBOTE - SANTA - ANCASH"/>
    <s v="CHIMBOTE"/>
    <s v="SANTA"/>
    <s v="ANCASH"/>
    <s v="L - V : 9AM A 1PM - 3PM A 7PMY S : 9AM A 1PM - 3PM  A 7PM"/>
    <s v="DANNY SIFUENTES"/>
    <s v="-"/>
    <s v="-"/>
    <s v="-"/>
    <s v="-"/>
    <s v="-"/>
    <s v="-"/>
    <x v="2"/>
    <d v="2018-12-01T00:00:00"/>
    <d v="2021-03-08T00:00:00"/>
  </r>
  <r>
    <x v="2"/>
    <s v="S4YQ"/>
    <s v="ACD PAITA PERU PHONE"/>
    <x v="0"/>
    <s v="PERU PHONE PAITA"/>
    <s v="S4YQ"/>
    <s v="PERU PHONE PAITA"/>
    <s v="CA JUNIN 300 - PAITA - PIURA"/>
    <s v="PAITA"/>
    <s v="PAITA"/>
    <s v="PIURA"/>
    <s v="L - S 9:00 AM A 8:00 PM"/>
    <s v="EDUARDO DULUBIER"/>
    <m/>
    <s v=""/>
    <s v="CARMEN ISABEL BAYONA FRANCO"/>
    <n v="71592205"/>
    <m/>
    <s v="A400219@claro.com.pe"/>
    <x v="0"/>
    <d v="2015-03-01T00:00:00"/>
    <s v="-"/>
  </r>
  <r>
    <x v="2"/>
    <s v="S4YQ"/>
    <s v="ACD PAITA PERU PHONE"/>
    <x v="0"/>
    <s v="PERU PHONE PAITA"/>
    <s v="S4YQ"/>
    <s v="PERU PHONE PAITA"/>
    <s v="CA JUNIN 300 - PAITA - PIURA"/>
    <s v="PAITA"/>
    <s v="PAITA"/>
    <s v="PIURA"/>
    <s v="L - S 9:00 AM A 8:00 PM"/>
    <s v="EDUARDO DULUBIER"/>
    <m/>
    <s v=""/>
    <s v="CARMEN ISABEL BAYONA FRANCO"/>
    <n v="71592205"/>
    <m/>
    <s v="A400219@claro.com.pe"/>
    <x v="0"/>
    <d v="2015-03-01T00:00:00"/>
    <s v="-"/>
  </r>
  <r>
    <x v="2"/>
    <s v="R024"/>
    <s v="ACD PAITA VALMED"/>
    <x v="0"/>
    <s v="VALMED_D.PIURA"/>
    <s v="R024"/>
    <s v="VALMED_D.PIURA"/>
    <s v="JR. MERCADO 101 - PAITA - PIURA"/>
    <s v="PAITA"/>
    <s v="PAITA"/>
    <s v="PIURA"/>
    <s v="L - S 9:00 AM A 2:00 PM Y DE 3:00 PM A 8:00 PM"/>
    <s v="EDUARDO DULUBIER"/>
    <m/>
    <s v=""/>
    <s v="DANIA MILENIE BAUTISTA ALVAREZ"/>
    <n v="959622127"/>
    <m/>
    <s v="A401308@CLARO.COM.PE"/>
    <x v="0"/>
    <d v="2022-05-02T00:00:00"/>
    <s v="-"/>
  </r>
  <r>
    <x v="2"/>
    <s v="A658"/>
    <s v="ACD PATRICK HUAMACHUCO"/>
    <x v="0"/>
    <s v="PACOSERGE_DAC.TRUJI"/>
    <s v="A658"/>
    <s v="PACOSERGE_DAC.TRUJI"/>
    <s v="JR JOSE BALTA 414- HUAMACHUCO (FRENTE A LA PLAZA DE ARMAS)- SANCHEZ CARRION- LA LIBERTAD"/>
    <s v="HUAMACHUCO"/>
    <s v="SANCHEZ CARRION"/>
    <s v="LA LIBERTAD"/>
    <s v="L - V : 9AM A 7PM Y S: S: 9AM A 6PM"/>
    <s v="DANNY SIFUENTES"/>
    <n v="943530131"/>
    <s v="DANNY.SIFUENTES@CLARO.COM.PE"/>
    <s v="JOE MICHAEL ARAUJO GARCIA"/>
    <n v="995281042"/>
    <m/>
    <s v="a400104@claro.com.pe"/>
    <x v="0"/>
    <d v="2019-07-08T00:00:00"/>
    <s v="-"/>
  </r>
  <r>
    <x v="2"/>
    <s v="DK2G"/>
    <s v="ACD PATRICK HUAMACHUCO 2"/>
    <x v="0"/>
    <s v="PACOSERGE HUAMAC"/>
    <s v="DK2G"/>
    <s v="PACOSERGE HUAMAC"/>
    <s v="JR. SAN MARTIN NRO. 581 -HUAMACHUCO - SANCHEZ CARRION- LA LIBERTAD"/>
    <s v="HUAMACHUCO"/>
    <s v="SANCHEZ CARRION"/>
    <s v="LA LIBERTAD"/>
    <s v="L - V : 9AM A 7PM Y S: S: 9AM A 6PM"/>
    <s v="DANNY SIFUENTES"/>
    <s v="-"/>
    <s v="-"/>
    <s v="-"/>
    <s v="-"/>
    <s v="-"/>
    <s v="-"/>
    <x v="2"/>
    <d v="2022-01-30T00:00:00"/>
    <d v="2022-04-06T00:00:00"/>
  </r>
  <r>
    <x v="2"/>
    <s v="N85K"/>
    <s v="ACD PATRICK OTUZCO"/>
    <x v="0"/>
    <s v="PATRICK_OTUZCO"/>
    <s v="N85K"/>
    <s v="PATRICK_OTUZCO"/>
    <s v="CA TACNA 332 - OTUZCO - OTUZCO - LA LIBERTAD"/>
    <s v="OTUZCO"/>
    <s v="OTUZCO"/>
    <s v="LA LIBERTAD"/>
    <s v="L - V : 9AM A 1:00 PM -  3:00 A 6:30PM Y S : 9AM A 1:00 PM -  3:00 A 6:30PM"/>
    <s v="DANNY SIFUENTES"/>
    <n v="943530131"/>
    <s v="DANNY.SIFUENTES@CLARO.COM.PE"/>
    <s v="DEYSI ARLET ZAVALETA REYES"/>
    <n v="989293641"/>
    <m/>
    <s v="a400205@claro.com.pe"/>
    <x v="0"/>
    <d v="2019-07-08T00:00:00"/>
    <s v="-"/>
  </r>
  <r>
    <x v="2"/>
    <s v="A146"/>
    <s v="ACD PIURA ENLACE"/>
    <x v="0"/>
    <s v="ENLBUS_D.PIURA"/>
    <s v="A146"/>
    <s v="ENLBUS_D.PIURA"/>
    <s v="AV. LORETO 216 - PIURA - PIURA"/>
    <s v="PIURA"/>
    <s v="PIURA"/>
    <s v="PIURA"/>
    <s v="L - V 9:30 AM A 8:00 PM   Y S 9:30 AM A 2:00 PM"/>
    <s v="EDUARDO DULUBIER"/>
    <m/>
    <s v=""/>
    <s v="FRANK ENMANUEL NAVARRO GOMEZ"/>
    <n v="953139252"/>
    <m/>
    <s v="A401470@CLARO.COM.PE"/>
    <x v="0"/>
    <d v="2022-09-01T00:00:00"/>
    <s v="-"/>
  </r>
  <r>
    <x v="2"/>
    <s v="1WE9"/>
    <s v="ACD PIURA GALLO"/>
    <x v="0"/>
    <s v="GALLO_ALVARADO_CARLO"/>
    <s v="1WE9"/>
    <s v="GALLO_ALVARADO_CARLO"/>
    <s v="AV. LORETO 216 - PIURA - PIURA"/>
    <s v="PIURA"/>
    <s v="PIURA"/>
    <s v="PIURA"/>
    <s v="L - V 9:30 AM A 8:00 PM   Y S 9:30 AM A 2:00 PM"/>
    <s v="EDUARDO DULUBIER"/>
    <m/>
    <s v=""/>
    <s v="KAREN LISBETH SANJINEZ POZO"/>
    <n v="932580774"/>
    <m/>
    <s v="A400689@claro.com.pe"/>
    <x v="0"/>
    <d v="2019-06-01T00:00:00"/>
    <s v="-"/>
  </r>
  <r>
    <x v="2"/>
    <s v="A720"/>
    <s v="ACD PIURA GYS"/>
    <x v="0"/>
    <s v="TELEGYS_D.PIURA"/>
    <s v="A720"/>
    <s v="TELEGYS_D.PIURA"/>
    <s v="AV. SÁNCHEZ CERRO 292 -PIURA"/>
    <s v="PIURA"/>
    <s v="PIURA"/>
    <s v="PIURA"/>
    <s v="L - S 9:00 AM A 7:00 PM"/>
    <s v="EDUARDO DULUBIER"/>
    <s v="-"/>
    <s v="-"/>
    <s v="-"/>
    <s v="-"/>
    <s v="-"/>
    <s v="-"/>
    <x v="2"/>
    <d v="2021-11-20T00:00:00"/>
    <d v="2022-02-01T00:00:00"/>
  </r>
  <r>
    <x v="2"/>
    <s v="A720"/>
    <s v="ACD PIURA GYS"/>
    <x v="0"/>
    <s v="TELEGYS_D.PIURA"/>
    <s v="A720"/>
    <s v="TELEGYS_D.PIURA"/>
    <s v="AV. SÁNCHEZ CERRO 292 -PIURA"/>
    <s v="PIURA"/>
    <s v="PIURA"/>
    <s v="PIURA"/>
    <s v="L - S 9:00 AM A 7:00 PM"/>
    <s v="EDUARDO DULUBIER"/>
    <s v="-"/>
    <s v="-"/>
    <s v="-"/>
    <s v="-"/>
    <s v="-"/>
    <s v="-"/>
    <x v="2"/>
    <d v="2021-11-20T00:00:00"/>
    <d v="2022-02-01T00:00:00"/>
  </r>
  <r>
    <x v="2"/>
    <s v="NEYU"/>
    <s v="ACD PIURA MAHADI"/>
    <x v="0"/>
    <s v="MAHADI PLAZAPIU"/>
    <s v="NEYU"/>
    <s v="MAHADI PLAZAPIU"/>
    <s v="CA TACNA 540 - PIURA - PIURA - PIURA"/>
    <s v="PIURA"/>
    <s v="PIURA"/>
    <s v="PIURA"/>
    <s v="L - S 9:00 AM A 7:00 PM"/>
    <s v="EDUARDO DULUBIER"/>
    <m/>
    <s v=""/>
    <s v="VICTOR JOSUE HUAMAN TAVARA"/>
    <n v="922276424"/>
    <m/>
    <s v="A401357@claro.com.pe"/>
    <x v="0"/>
    <d v="2021-05-20T00:00:00"/>
    <s v="-"/>
  </r>
  <r>
    <x v="2"/>
    <s v="R016"/>
    <s v="ACD PIURA PERU PHONE"/>
    <x v="0"/>
    <s v="PERU PHONE_D.PIURA"/>
    <s v="R016"/>
    <s v="PERU PHONE_D.PIURA"/>
    <s v="CA LIBERTAD 675 - PIURA - PIURA"/>
    <s v="PIURA"/>
    <s v="PIURA"/>
    <s v="PIURA"/>
    <s v="L - S 9:00 AM A 8:00 PM"/>
    <s v="EDUARDO DULUBIER"/>
    <m/>
    <s v=""/>
    <s v="MILTON ALONSO GUERRERO"/>
    <n v="977209347"/>
    <m/>
    <s v="A400362@claro.com.pe"/>
    <x v="0"/>
    <d v="2014-09-01T00:00:00"/>
    <s v="-"/>
  </r>
  <r>
    <x v="2"/>
    <s v="ULWJ"/>
    <s v="ACD PIURA PERU PHONE II"/>
    <x v="0"/>
    <s v="PERUPHONE_GRAU"/>
    <s v="ULWJ"/>
    <s v="PERUPHONE_GRAU"/>
    <s v="AV. GRAU 128 -PIURA - PIURA "/>
    <s v="PIURA"/>
    <s v="PIURA"/>
    <s v="PIURA"/>
    <s v="L - S 9:00 AM A 8:00 PM"/>
    <s v="EDUARDO DULUBIER"/>
    <m/>
    <s v=""/>
    <s v="ELIANA DEL PILAR MOGOLLON ALAMEDA"/>
    <n v="980774002"/>
    <m/>
    <s v="A400621@claro.com.pe"/>
    <x v="0"/>
    <d v="2019-02-15T00:00:00"/>
    <s v="-"/>
  </r>
  <r>
    <x v="2"/>
    <s v="IIB7"/>
    <s v="ACD RIVERAS PAIJAN"/>
    <x v="0"/>
    <s v="COMRIVERA_D.TRUJILLO"/>
    <s v="IIB7"/>
    <s v="COMRIVERA_D.TRUJILLO"/>
    <s v="CL 2 DE MAYO 801 -B PAIJAN - ASCOPE - LA LIBERTAD "/>
    <s v="PAIJAN"/>
    <s v="ASCOPE"/>
    <s v="LA LIBERTAD"/>
    <s v="L - V : 9AM A 6:30PM Y S: 9AM A 6:30PM"/>
    <s v="DANNY SIFUENTES"/>
    <n v="943530131"/>
    <s v="DANNY.SIFUENTES@CLARO.COM.PE"/>
    <s v="TANIA YESENIA NURENA LOZADA"/>
    <n v="941812765"/>
    <m/>
    <s v="A400869@claro.com.pe"/>
    <x v="0"/>
    <d v="2021-05-07T00:00:00"/>
    <s v="-"/>
  </r>
  <r>
    <x v="2"/>
    <s v="A873"/>
    <s v="ACD RODRIGUEZ DE MENDOZA"/>
    <x v="0"/>
    <s v="INCA TEL_D.CHACHAPO"/>
    <s v="A873"/>
    <s v="INCA TEL_D.CHACHAPO"/>
    <s v="JR AMAZONAS 402 - SAN NICOLAS - RODRIGUEZ DE MENDOZA - AMAZONAS"/>
    <s v="SAN NICOLAS "/>
    <s v="RODRIGUEZ DE MENDOZA"/>
    <s v="AMAZONAS"/>
    <s v="L - V 9:00 AM A 7:00 PM Y S 9:00 AM A 7:00 PM"/>
    <s v="MIGUEL CALUA "/>
    <n v="997106874"/>
    <s v="MIGUEL.CALUA@CLARO.COM.PE"/>
    <s v="MARILI TOCHON PIEROLA"/>
    <n v="968751580"/>
    <m/>
    <s v="A400257@CLARO.COM.PE"/>
    <x v="0"/>
    <d v="2013-12-01T00:00:00"/>
    <s v="-"/>
  </r>
  <r>
    <x v="2"/>
    <s v="Y7VN"/>
    <s v="ACD ROSITEL CHIMBOTE"/>
    <x v="0"/>
    <s v="ROSITEL ANCASH"/>
    <s v="Y7VN"/>
    <s v="ROSITEL ANCASH"/>
    <s v="JR MANUEL VILLAVICENCIO 316 - CHIMBOTE - SANTA - ANCASH"/>
    <s v="CHIMBOTE"/>
    <s v="SANTA"/>
    <s v="ANCASH"/>
    <s v="L - V : 9AM A 1PM - 4PM A 7PM Y S : 9AM A 1PM - 4PM A 7PM"/>
    <s v="DANNY SIFUENTES"/>
    <s v="-"/>
    <s v="-"/>
    <s v="-"/>
    <s v="-"/>
    <s v="-"/>
    <s v="-"/>
    <x v="2"/>
    <d v="2018-11-05T00:00:00"/>
    <d v="2021-08-31T00:00:00"/>
  </r>
  <r>
    <x v="2"/>
    <s v="44GU"/>
    <s v="ACD RYM LA ESPERANZA"/>
    <x v="0"/>
    <s v="R&amp;MCONEXIONS TRUX"/>
    <s v="44GU"/>
    <s v="R&amp;MCONEXIONS TRUX"/>
    <s v="FRANCISCO DE MIRANDA N°950 LA ESPERANZA- TRUJILLO - LA LIBERTAD"/>
    <s v="LA ESPERANZA"/>
    <s v="TRUJILLO"/>
    <s v="LA LIBERTAD"/>
    <s v="L-V : 10:00 AM A 2:00PM - 3:00PM A 6:30PM Y S: 10:00 AM A 2:00PM - 3:00PM A 6:30PM"/>
    <s v="DANNY SIFUENTES"/>
    <n v="943530131"/>
    <s v="DANNY.SIFUENTES@CLARO.COM.PE"/>
    <s v="PAMELA ELIZABETH TORRES AGUILAR"/>
    <n v="989569013"/>
    <m/>
    <s v="A401092@claro.com.pe"/>
    <x v="2"/>
    <d v="2021-10-12T00:00:00"/>
    <d v="2022-09-01T00:00:00"/>
  </r>
  <r>
    <x v="2"/>
    <s v="EEXU"/>
    <s v="ACD SECHURA PERU PHONE"/>
    <x v="0"/>
    <s v="PERUPHONE_SECHURA"/>
    <s v="EEXU"/>
    <s v="PERUPHONE_SECHURA"/>
    <s v="CA BOLIVAR  N° 313 – SECHURA- SECHURA - PIURA "/>
    <s v="SECHURA"/>
    <s v="SECHURA"/>
    <s v="PIURA"/>
    <s v="L - V 9:00 AM A 8:00 PM   Y S 9:00 AM A 7:00 PM"/>
    <s v="EDUARDO DULUBIER"/>
    <m/>
    <s v=""/>
    <s v="RONALD AIMAR SANTOS REANO"/>
    <n v="962752510"/>
    <m/>
    <s v="A400831@claro.com.pe"/>
    <x v="0"/>
    <d v="2015-03-01T00:00:00"/>
    <s v="-"/>
  </r>
  <r>
    <x v="2"/>
    <s v="TO5D"/>
    <s v="ACD SMARTCENTER JAEN"/>
    <x v="0"/>
    <s v="SMARTCENTER_JAEN"/>
    <s v="TO5D"/>
    <s v="SMARTCENTER_JAEN"/>
    <s v="CL SIMON BOLIVAR N° 1492 - JAEN - JAEN - CAJAMARCA"/>
    <s v="JAEN"/>
    <s v="JAEN"/>
    <s v="CAJAMARCA"/>
    <s v="L - V 9:00 AM A 7:00 PM Y S 9:00 AM A 7:00 PM"/>
    <s v="MIGUEL CALUA "/>
    <m/>
    <s v=""/>
    <s v="FABIOLA BUGARIN CASTILLO"/>
    <n v="944622794"/>
    <m/>
    <s v="A400936@claro.com.pe"/>
    <x v="0"/>
    <d v="2021-04-14T00:00:00"/>
    <s v="-"/>
  </r>
  <r>
    <x v="2"/>
    <s v="P1Z4"/>
    <s v="ACD SPORT DIMA CIX"/>
    <x v="0"/>
    <s v="SPORTDIMA CIX II"/>
    <s v="P1Z4"/>
    <s v="SPORTDIMA CIX II"/>
    <s v="AV. JOSE BALTA #936 - CHICLAYO - CHICLAYO - LAMBAYEQUE"/>
    <s v="CHICLAYO"/>
    <s v="CHICLAYO"/>
    <s v="LAMBAYEQUE"/>
    <s v="L - V 8:00AM A 1:00PM - 3:00PM A 6:00PM Y S 8:00AM A 1:00PM - 3:00PM A 6:00PM"/>
    <s v="JORGE GUARDIA"/>
    <s v="-"/>
    <s v="-"/>
    <s v="-"/>
    <s v="-"/>
    <s v="-"/>
    <s v="-"/>
    <x v="2"/>
    <d v="2021-12-20T00:00:00"/>
    <d v="2022-01-10T00:00:00"/>
  </r>
  <r>
    <x v="2"/>
    <s v="AFE9"/>
    <s v="ACD SULLANA CARDEY"/>
    <x v="0"/>
    <s v="CARDEY_PIU"/>
    <s v="AFE9"/>
    <s v="CARDEY_PIU"/>
    <s v="CA SAN MARTIN  773 - SULLANA - PIURA"/>
    <s v="SULLANA"/>
    <s v="SULLANA"/>
    <s v="PIURA"/>
    <s v="L - V  9:00 AM A  8:00 PM Y S  9:00 AM A  7:00 PM"/>
    <s v="EDUARDO DULUBIER"/>
    <m/>
    <s v=""/>
    <s v="JESSICA MILEY ZAPATA"/>
    <n v="961445412"/>
    <m/>
    <s v="A400110@claro.com.pe"/>
    <x v="0"/>
    <d v="2017-06-01T00:00:00"/>
    <s v="-"/>
  </r>
  <r>
    <x v="2"/>
    <s v="3RMW"/>
    <s v="ACD SULLANA DAPTA"/>
    <x v="0"/>
    <s v="DAPTA_SULLANA"/>
    <s v="3RMW"/>
    <s v="DAPTA_SULLANA"/>
    <s v="TRANSVERSAL TARAPACÁ 578 - SULLANA - SULLANA - PIURA"/>
    <s v="SULLANA"/>
    <s v="SULLANA"/>
    <s v="PIURA"/>
    <s v="L - S 9:00 AM A 8:00 PM"/>
    <s v="EDUARDO DULUBIER"/>
    <n v="948328443"/>
    <s v="EDUARDO.DULUBIER@CLARO.COM.PE"/>
    <s v="BRAYAN ALEXIS ALVARADO CORDOVA"/>
    <n v="984018739"/>
    <m/>
    <s v="A400864@claro.com.pe"/>
    <x v="2"/>
    <d v="2021-01-04T00:00:00"/>
    <d v="2022-09-01T00:00:00"/>
  </r>
  <r>
    <x v="2"/>
    <s v="3RMW"/>
    <s v="ACD SULLANA DAPTA"/>
    <x v="0"/>
    <s v="DAPTA_SULLANA"/>
    <s v="3RMW"/>
    <s v="DAPTA_SULLANA"/>
    <s v="TRANSVERSAL TARAPACÁ 578 - SULLANA - SULLANA - PIURA"/>
    <s v="SULLANA"/>
    <s v="SULLANA"/>
    <s v="PIURA"/>
    <s v="L - S 9:00 AM A 8:00 PM"/>
    <s v="EDUARDO DULUBIER"/>
    <m/>
    <s v=""/>
    <s v="BRAYAN ALEXIS ALVARADO CORDOVA"/>
    <n v="984018739"/>
    <m/>
    <s v="A400864@claro.com.pe"/>
    <x v="2"/>
    <d v="2021-01-04T00:00:00"/>
    <d v="2022-09-01T00:00:00"/>
  </r>
  <r>
    <x v="2"/>
    <s v="CN6E"/>
    <s v="ACD SULLANA MAHADI"/>
    <x v="0"/>
    <s v="MAHADI SULLANA"/>
    <s v="CN6E"/>
    <s v="MAHADI SULLANA"/>
    <s v="CA GRAU 712"/>
    <s v="SULLANA"/>
    <s v="SULLANA"/>
    <s v="PIURA"/>
    <s v="L - S 9:00 AM A 7:00 PM"/>
    <s v="EDUARDO DULUBIER"/>
    <m/>
    <s v=""/>
    <s v="JAIME ALONSO ZAPATA BURGOS"/>
    <n v="940175861"/>
    <m/>
    <s v="A401316@CLARO.COM.PE"/>
    <x v="0"/>
    <d v="2021-05-20T00:00:00"/>
    <s v="-"/>
  </r>
  <r>
    <x v="2"/>
    <s v="U7M8"/>
    <s v="ACD SULLANA PERU PHONE"/>
    <x v="0"/>
    <s v="PERUPHONE_SULL"/>
    <s v="U7M8"/>
    <s v="PERUPHONE_SULL"/>
    <s v="CA SAN MARTIN 830 - SULLANA - PIURA"/>
    <s v="SULLANA"/>
    <s v="SULLANA"/>
    <s v="PIURA"/>
    <s v="L - S 9:00 AM A 8:00 PM"/>
    <s v="EDUARDO DULUBIER"/>
    <m/>
    <s v=""/>
    <s v="LISSET MORAN FLORES"/>
    <n v="986334274"/>
    <m/>
    <s v="A401158@claro.com.pe"/>
    <x v="0"/>
    <d v="2018-06-01T00:00:00"/>
    <s v="-"/>
  </r>
  <r>
    <x v="2"/>
    <s v="GBK4"/>
    <s v="ACD SYSCOM BOLOGNESI"/>
    <x v="0"/>
    <s v="SYSCOM ANC2"/>
    <s v="GBK4"/>
    <s v="SYSCOM ANC2"/>
    <s v="AV. FRANCISCO BOLOGNESI 801-805- CHIMBOTE - SANTA - ANCASH"/>
    <s v="CHIMBOTE"/>
    <s v="SANTA"/>
    <s v="ANCASH"/>
    <s v="L - V : 9AM A 7:00PM Y S: 9AM A 7:00PM"/>
    <s v="DANNY SIFUENTES"/>
    <n v="943530131"/>
    <s v="DANNY.SIFUENTES@CLARO.COM.PE"/>
    <s v="PIERO LOPEZ GONZALES"/>
    <n v="950236125"/>
    <m/>
    <s v="A40119@claro.com.pe"/>
    <x v="0"/>
    <d v="2021-07-01T00:00:00"/>
    <s v="-"/>
  </r>
  <r>
    <x v="2"/>
    <s v="UGOF"/>
    <s v="ACD SYSCOM CHIMBOTE"/>
    <x v="0"/>
    <s v="SYSCOMPDV"/>
    <s v="UGOF"/>
    <s v="SYSCOMPDV"/>
    <s v="AV JOSE PARDO 568 - CHIMBOTE - SANTA - ANCASH"/>
    <s v="CHIMBOTE"/>
    <s v="SANTA"/>
    <s v="ANCASH"/>
    <s v="L - V : 8AM A 7PM Y S: S: 8AM A 7PM"/>
    <s v="DANNY SIFUENTES"/>
    <s v="-"/>
    <s v="-"/>
    <s v="-"/>
    <s v="-"/>
    <s v="-"/>
    <s v="-"/>
    <x v="2"/>
    <d v="2021-03-10T00:00:00"/>
    <d v="2021-08-31T00:00:00"/>
  </r>
  <r>
    <x v="2"/>
    <s v="XRKG"/>
    <s v="ACD SYSCOM MEGAPLAZA"/>
    <x v="0"/>
    <s v="SYSCOM ANC3"/>
    <s v="XRKG"/>
    <s v="SYSCOM ANC3"/>
    <s v="AV VICTOR RAUL HAYA DE LA TORRE 4522 -CC. MEGA PLAZA LOCAL N°R1- CHIMBOTE - SANTA - ANCASH"/>
    <s v="CHIMBOTE"/>
    <s v="SANTA"/>
    <s v="ANCASH"/>
    <s v="L - V : 10AM A 2PM - 4PM A 7PM - S: 10AM A 2PM - 4PM A 7PM"/>
    <s v="DANNY SIFUENTES"/>
    <m/>
    <s v=""/>
    <s v="GENESIS JESSELLE PAZ LOW"/>
    <n v="933991285"/>
    <m/>
    <s v="A401234@claro.com.pe"/>
    <x v="0"/>
    <d v="2021-11-15T00:00:00"/>
    <s v="-"/>
  </r>
  <r>
    <x v="2"/>
    <s v="K5MY"/>
    <s v="ACD TALARA DAPTA"/>
    <x v="0"/>
    <s v="DAPTA_TALARA"/>
    <s v="K5MY"/>
    <s v="DAPTA_TALARA"/>
    <s v="AV. A 109 - PARIÑAS - TALARA"/>
    <s v="PARIÑAS"/>
    <s v="TALARA"/>
    <s v="PIURA"/>
    <s v="L - S 9:00 AM A 8:00 PM"/>
    <s v="EDUARDO DULUBIER"/>
    <s v="-"/>
    <s v="-"/>
    <s v="-"/>
    <s v="-"/>
    <s v="-"/>
    <s v="-"/>
    <x v="2"/>
    <d v="2019-04-01T00:00:00"/>
    <d v="2022-09-01T00:00:00"/>
  </r>
  <r>
    <x v="2"/>
    <s v="K5MY"/>
    <s v="ACD TALARA DAPTA"/>
    <x v="0"/>
    <s v="DAPTA_TALARA"/>
    <s v="K5MY"/>
    <s v="DAPTA_TALARA"/>
    <s v="AV. A 109 - PARIÑAS - TALARA"/>
    <s v="PARIÑAS"/>
    <s v="TALARA"/>
    <s v="PIURA"/>
    <s v="L - S 9:00 AM A 8:00 PM"/>
    <s v="EDUARDO DULUBIER"/>
    <s v="-"/>
    <s v="-"/>
    <s v="-"/>
    <s v="-"/>
    <s v="-"/>
    <s v="-"/>
    <x v="2"/>
    <d v="2019-04-01T00:00:00"/>
    <d v="2022-09-01T00:00:00"/>
  </r>
  <r>
    <x v="2"/>
    <s v="KHO5"/>
    <s v="ACD TALARA ENLACE"/>
    <x v="0"/>
    <s v="ENLBUS_D.TALARA"/>
    <s v="KHO5"/>
    <s v="ENLBUS_D.TALARA"/>
    <s v="AV A 83 - PARIÑAS - PIURA"/>
    <s v="PARIÑAS"/>
    <s v="TALARA"/>
    <s v="PIURA"/>
    <s v="L - V 9:00 AM A 7:00 PM   Y S 10:00 AM A 1:00 PM"/>
    <s v="EDUARDO DULUBIER"/>
    <m/>
    <s v=""/>
    <s v="ROSARIO KATHERINE SANDOVAL IGLESIAS"/>
    <n v="939277222"/>
    <m/>
    <s v="A400834@claro.com.pe"/>
    <x v="0"/>
    <d v="2013-08-26T00:00:00"/>
    <s v="-"/>
  </r>
  <r>
    <x v="2"/>
    <s v="UGKR"/>
    <s v="ACD TALARA PERU PHONE"/>
    <x v="0"/>
    <s v="PERUPHONE TALARA"/>
    <s v="UGKR"/>
    <s v="PERUPHONE TALARA"/>
    <s v="AV. CENTRO CIVICO N° 338 - PARIÑAS - TALARA - PIURA "/>
    <s v="PARIÑAS"/>
    <s v="TALARA"/>
    <s v="PIURA"/>
    <s v="L - V 9:00 AM A 7:00 PM   Y S 9:00 AM A 4:00 PM"/>
    <s v="EDUARDO DULUBIER"/>
    <m/>
    <s v=""/>
    <s v="NIRLYAM AURORA CASTILLO GARCIA"/>
    <n v="928928544"/>
    <m/>
    <s v="A400689@claro.com.pe"/>
    <x v="0"/>
    <d v="2020-11-11T00:00:00"/>
    <s v="-"/>
  </r>
  <r>
    <x v="2"/>
    <s v="D467"/>
    <s v="ACD TANTAQUISPE SANTIAGO DE CHUCO"/>
    <x v="0"/>
    <s v="TANTAQUISPE_DP.CHU"/>
    <s v="D467"/>
    <s v="TANTAQUISPE_DP.CHU"/>
    <s v="JR LUIS DE LA PUENTE UCEDA 1385 - SANTIAGO DE CHUCO - LA LIBERTAD"/>
    <s v="SANTIAGO DE CHUCO"/>
    <s v="SANTIAGO DE CHUCO"/>
    <s v="LA LIBERTAD"/>
    <s v="L - V 10:00 AM A 1:00 PM - 3:00 PM A 6:30 PM    Y S 10:00 AM A 1:00 PM"/>
    <s v="DANNY SIFUENTES"/>
    <n v="943530131"/>
    <s v="DANNY.SIFUENTES@CLARO.COM.PE"/>
    <s v="FRANCISCA INES SANCHEZ DELGADO"/>
    <n v="948566508"/>
    <m/>
    <s v="a400095@claro.com.pe"/>
    <x v="0"/>
    <d v="2018-07-08T00:00:00"/>
    <s v="-"/>
  </r>
  <r>
    <x v="2"/>
    <s v="TMZC"/>
    <s v="ACD TELCHIM CHIMBOTE"/>
    <x v="0"/>
    <s v="TELCHIM 03"/>
    <s v="TMZC"/>
    <s v="TELCHIM 03"/>
    <s v="JR. MANUEL VILLAVICENCIO 466 - CHIMBOTE-SANTA-ANCASH"/>
    <s v="CHIMBOTE"/>
    <s v="SANTA"/>
    <s v="ANCASH"/>
    <s v="L - V : 9AM A 7:00PM Y S: 9AM A 7:00PM"/>
    <s v="DANNY SIFUENTES"/>
    <n v="943530131"/>
    <s v="DANNY.SIFUENTES@CLARO.COM.PE"/>
    <s v="GEORGE ARTHUR SALAZAR RODRIGUEZ "/>
    <n v="969326862"/>
    <m/>
    <s v="A401365@CLARO.COM.PE"/>
    <x v="0"/>
    <d v="2022-05-18T00:00:00"/>
    <s v="-"/>
  </r>
  <r>
    <x v="2"/>
    <s v="EMFZ"/>
    <s v="ACD TELECOM PERU CIX"/>
    <x v="0"/>
    <s v="TELEC MOBILES LAM"/>
    <s v="EMFZ"/>
    <s v="TELEC MOBILES LAM"/>
    <s v="CALLE ALFREDO LAPOINT #934 CHICLAYO - CHICLAYO - LAMBAYEQUE"/>
    <s v="CHICLAYO"/>
    <s v="CHICLAYO"/>
    <s v="LAMBAYEQUE"/>
    <s v="L - V 9:00AM A 1:00PM - 3:00PM A 7:00PM Y S 9:00AM A 1:00PM - 3:00PM A 7:00PM"/>
    <s v="JORGE GUARDIA"/>
    <s v="-"/>
    <s v="-"/>
    <s v="-"/>
    <s v="-"/>
    <s v="-"/>
    <s v="-"/>
    <x v="2"/>
    <d v="2021-03-08T00:00:00"/>
    <d v="2021-12-01T00:00:00"/>
  </r>
  <r>
    <x v="2"/>
    <s v="TEEO"/>
    <s v="ACD TEMILI BAMBAMARCA"/>
    <x v="0"/>
    <s v="TEMILI_CAJ"/>
    <s v="TEEO"/>
    <s v="TEMILI_CAJ"/>
    <s v="JR FRANCISCO BOLOGNESI N° 773 - BAMBAMARCA - HUALGAYOC - CAJAMARCA"/>
    <s v="BAMBAMARCA"/>
    <s v="HUALGAYOC"/>
    <s v="CAJAMARCA"/>
    <s v="L - V 9:00 AM A 8:00 PM Y S 9:00 AM A 8:00 PM"/>
    <s v="MIGUEL CALUA "/>
    <m/>
    <s v=""/>
    <s v="JOSE EDILBERTO SALDANA GUEVARA"/>
    <n v="975251012"/>
    <m/>
    <s v="A400856@claro.com.pe"/>
    <x v="0"/>
    <d v="2021-04-04T00:00:00"/>
    <s v="-"/>
  </r>
  <r>
    <x v="2"/>
    <s v="A965"/>
    <s v="ACD TUMBES 2M"/>
    <x v="0"/>
    <s v="2M PERU_D.TUMBES"/>
    <s v="A965"/>
    <s v="2M PERU_D.TUMBES"/>
    <s v="AV. PIURA 613 - TUMBES"/>
    <s v="TUMBES"/>
    <s v="TUMBES"/>
    <s v="TUMBES"/>
    <s v="L - S 9:00 AM A 7:00 PM"/>
    <s v="EDUARDO DULUBIER"/>
    <m/>
    <s v=""/>
    <s v="CELENIA SORROZA ATOCHE"/>
    <n v="949349093"/>
    <m/>
    <s v="A401156@claro.com.pe"/>
    <x v="0"/>
    <d v="2021-11-20T00:00:00"/>
    <s v="-"/>
  </r>
  <r>
    <x v="2"/>
    <s v="A631"/>
    <s v="ACD TUMBES FUTURAMA"/>
    <x v="0"/>
    <s v="FUTURAMA_DAC TUMBES"/>
    <s v="A631"/>
    <s v="FUTURAMA_DAC TUMBES"/>
    <s v="JR MIGUEL GRAU  407- TUMBES"/>
    <s v="TUMBES"/>
    <s v="TUMBES"/>
    <s v="TUMBES"/>
    <s v="L - S 9:00 AM A 8:00 PM"/>
    <s v="EDUARDO DULUBIER"/>
    <m/>
    <s v=""/>
    <s v="ELIZABETH  JUDITH  PANTA GONZALES"/>
    <n v="962376257"/>
    <m/>
    <s v="A400111@claro.com.pe"/>
    <x v="0"/>
    <d v="2018-10-31T00:00:00"/>
    <s v="-"/>
  </r>
  <r>
    <x v="2"/>
    <s v="QLKP"/>
    <s v="ACD TUMBES GRAKAT"/>
    <x v="0"/>
    <s v="GRAKATEL RAMON CASTILLA"/>
    <s v="QLKP"/>
    <s v="GRAKATEL RAMON CASTILLA"/>
    <s v="AV. MARISCAL CASTILLA 510 TUMBES - TUMBES - TUMBES"/>
    <s v="TUMBES"/>
    <s v="TUMBES"/>
    <s v="TUMBES"/>
    <s v="L - V 9:30 AM A 5:30 PM Y S 9:30 AM  A 5:30 PM"/>
    <s v="EDUARDO DULUBIER"/>
    <s v="-"/>
    <s v="-"/>
    <s v="-"/>
    <s v="-"/>
    <s v="-"/>
    <s v="-"/>
    <x v="2"/>
    <d v="2021-05-03T00:00:00"/>
    <d v="2021-11-02T00:00:00"/>
  </r>
  <r>
    <x v="2"/>
    <s v="QLKP"/>
    <s v="ACD TUMBES GRAKAT"/>
    <x v="0"/>
    <s v="GRAKATEL RAMON CASTILLA"/>
    <s v="QLKP"/>
    <s v="GRAKATEL RAMON CASTILLA"/>
    <s v="AV. MARISCAL CASTILLA 510 TUMBES - TUMBES - TUMBES"/>
    <s v="TUMBES"/>
    <s v="TUMBES"/>
    <s v="TUMBES"/>
    <s v="L - V 9:30 AM A 5:30 PM Y S 9:30 AM  A 5:30 PM"/>
    <s v="EDUARDO DULUBIER"/>
    <s v="-"/>
    <s v="-"/>
    <s v="-"/>
    <s v="-"/>
    <s v="-"/>
    <s v="-"/>
    <x v="2"/>
    <d v="2021-05-03T00:00:00"/>
    <d v="2021-11-02T00:00:00"/>
  </r>
  <r>
    <x v="2"/>
    <s v="DYGR"/>
    <s v="ACD TUMBES VEGA"/>
    <x v="0"/>
    <s v="VEGA RUJEL TUMBES"/>
    <s v="DYGR"/>
    <s v="VEGA RUJEL TUMBES"/>
    <s v="JR. SAN MARTÍN 282 - TUMBES"/>
    <s v="TUMBES"/>
    <s v="TUMBES"/>
    <s v="TUMBES"/>
    <s v="L - S 9:00 AM A 7:00 PM"/>
    <s v="EDUARDO DULUBIER"/>
    <s v="-"/>
    <s v="-"/>
    <s v="-"/>
    <s v="-"/>
    <s v="-"/>
    <s v="-"/>
    <x v="2"/>
    <d v="2021-11-20T00:00:00"/>
    <d v="2022-02-01T00:00:00"/>
  </r>
  <r>
    <x v="2"/>
    <s v="DYGR"/>
    <s v="ACD TUMBES VEGA"/>
    <x v="0"/>
    <s v="VEGA RUJEL TUMBES"/>
    <s v="DYGR"/>
    <s v="VEGA RUJEL TUMBES"/>
    <s v="JR. SAN MARTÍN 282 - TUMBES"/>
    <s v="TUMBES"/>
    <s v="TUMBES"/>
    <s v="TUMBES"/>
    <s v="L - S 9:00 AM A 7:00 PM"/>
    <s v="EDUARDO DULUBIER"/>
    <s v="-"/>
    <s v="-"/>
    <s v="-"/>
    <s v="-"/>
    <s v="-"/>
    <s v="-"/>
    <x v="2"/>
    <d v="2021-11-20T00:00:00"/>
    <d v="2022-02-01T00:00:00"/>
  </r>
  <r>
    <x v="2"/>
    <s v="A556"/>
    <s v="ACD UTCUBAMBA JOSOL"/>
    <x v="0"/>
    <s v="TELE JOSOL_DAC.AMAZO"/>
    <s v="A556"/>
    <s v="TELE JOSOL_DAC.AMAZO"/>
    <s v="AV CHACHAPOYAS 2125 - BAGUA GRANDE - AMAZONAS"/>
    <s v="BAGUA GRANDE"/>
    <s v="UTCUBAMBA"/>
    <s v="AMAZONAS"/>
    <s v="L - V 9:00 AM A 1:00 PM - 3:00 PM A 7:00 PM Y S 9:00 AM A 1:00 PM - 3:00 PM A 7:00 PM"/>
    <s v="MIGUEL CALUA "/>
    <n v="997106874"/>
    <s v="MIGUEL.CALUA@CLARO.COM.PE"/>
    <s v="FIORELA DEL ROCIO CELIZ ASERRANO"/>
    <n v="950144552"/>
    <m/>
    <s v="A401027@CLARO.COM.PE"/>
    <x v="0"/>
    <d v="2013-05-01T00:00:00"/>
    <s v="-"/>
  </r>
  <r>
    <x v="2"/>
    <s v="P0XS"/>
    <s v="ACD VAHANY YUNGAY"/>
    <x v="0"/>
    <s v="VAHANY 01"/>
    <s v="P0XS"/>
    <s v="VAHANY 01"/>
    <s v="AV. ARIAS GRAZIANI S/N - YUNGAY - YUNGAY -ANCASH"/>
    <s v="YUNGAY"/>
    <s v="YUNGAY"/>
    <s v="ANCASH"/>
    <s v="L - V : 9AM A 1PM - 4PM A 6:30PM - S: 9AM A 1PM - 4PM A 6:30PM"/>
    <s v="DANNY SIFUENTES"/>
    <n v="943530131"/>
    <s v="DANNY.SIFUENTES@CLARO.COM.PE"/>
    <s v="MARICARMEN MILAGROS HUERTA AGUILAR"/>
    <n v="965388675"/>
    <m/>
    <s v="A401293@claro.com.pe"/>
    <x v="0"/>
    <d v="2022-04-12T00:00:00"/>
    <s v="-"/>
  </r>
  <r>
    <x v="2"/>
    <s v="8A29"/>
    <s v="ACD YONER BAGUA"/>
    <x v="0"/>
    <s v="VALDIVIABAGUA"/>
    <s v="8A29"/>
    <s v="VALDIVIABAGUA"/>
    <s v="AV. HEROES DEL CENEPA # 979  BAGUA - BAGUA - AMAZONAS"/>
    <s v="BAGUA"/>
    <s v="BAGUA"/>
    <s v="AMAZONAS"/>
    <s v="L - V 9:00 AM A 1:00 PM - 3:00 PM A 7:00 PM Y S 9:00 AM A 1:00 PM - 3:00 PM A 7:00 PM"/>
    <s v="MIGUEL CALUA "/>
    <n v="997106874"/>
    <s v="MIGUEL.CALUA@CLARO.COM.PE"/>
    <s v="MARJORIE LORENA MONTEZA BRAVO"/>
    <n v="923617959"/>
    <m/>
    <s v="A401303@CLARO.COM.PE"/>
    <x v="0"/>
    <d v="2019-08-01T00:00:00"/>
    <s v="-"/>
  </r>
  <r>
    <x v="2"/>
    <s v="TXL9"/>
    <s v="ACD ZORRITOS MAHADI"/>
    <x v="0"/>
    <s v="MAHADI TUMBES"/>
    <s v="TXL9"/>
    <s v="MAHADI TUMBES"/>
    <s v="AV REPUBLICA DEL PERU 301 - ZORRITOS - CONTRALMIRANTE VILLAR - TUMBES"/>
    <s v="ZORRITOS"/>
    <s v="CONTRALMIRANTE VILLAR"/>
    <s v="TUMBES"/>
    <s v="L - V 9:00 AM A 7:00 PM Y  S 9:00 AM A 5:00 PM"/>
    <s v="EDUARDO DULUBIER"/>
    <m/>
    <s v=""/>
    <s v="LUCERO DE BELEN MORAN CRUZ"/>
    <n v="978754570"/>
    <m/>
    <s v="A400927@claro.com.pe"/>
    <x v="0"/>
    <d v="2021-05-20T00:00:00"/>
    <s v="-"/>
  </r>
  <r>
    <x v="2"/>
    <s v="QFTX"/>
    <s v="ACD MANCORA MAHADI"/>
    <x v="0"/>
    <s v="MAHADI MANCORA"/>
    <s v="QFTX"/>
    <s v="MAHADI MANCORA"/>
    <s v="AV. PIURA 677 - MÁNCORA"/>
    <s v="MANCORA"/>
    <s v="TALARA"/>
    <s v="PIURA"/>
    <s v="L - S 9:00 AM A 7:30 PM"/>
    <s v="EDUARDO DULUBIER"/>
    <m/>
    <s v=""/>
    <s v="IDA CLARITA FLORES SAAVEDRA"/>
    <n v="969568531"/>
    <m/>
    <s v="A401105@claro.com.pe"/>
    <x v="0"/>
    <d v="2021-11-20T00:00:00"/>
    <s v="-"/>
  </r>
  <r>
    <x v="2"/>
    <s v="NICQ"/>
    <s v="CELL SERVICE E.I.R.L."/>
    <x v="0"/>
    <s v="CELL_SERVICE_CAJABAMBA"/>
    <s v="NICQ"/>
    <s v="CELL_SERVICE_CAJABAMBA"/>
    <s v="JR GRAU 644"/>
    <s v="CAJABAMBA"/>
    <s v="CAJABAMBA"/>
    <s v="CAJAMARCA"/>
    <s v="9.00 AM A 8.00 PM - LUNES A DOMINGO"/>
    <s v="ALEX DIAZ"/>
    <n v="913742711"/>
    <s v="ALEX.DIAZ@CLARO.COM.PE"/>
    <s v="LORENA PRIETO VILCHEZ"/>
    <n v="976884411"/>
    <s v="-"/>
    <s v="D99932816@claro.com.pe"/>
    <x v="0"/>
    <s v="-"/>
    <s v="-"/>
  </r>
  <r>
    <x v="2"/>
    <s v="MXKY"/>
    <s v="CELL SERVICE E.I.R.L."/>
    <x v="0"/>
    <s v="CELL_SERVICE_CAJ"/>
    <s v="MXKY"/>
    <s v="CELL_SERVICE_CAJ"/>
    <s v="JR. AMAZONAS 684"/>
    <s v="CAJAMARCA"/>
    <s v="CAJAMARCA"/>
    <s v="CAJAMARCA"/>
    <s v="9.00 AM A 8.00 PM - LUNES A SÁBADO"/>
    <s v="ALEX DIAZ"/>
    <n v="913742711"/>
    <s v="ALEX.DIAZ@CLARO.COM.PE"/>
    <s v="LORENA PRIETO VILCHEZ"/>
    <n v="976884411"/>
    <s v="-"/>
    <s v="D99932816@claro.com.pe"/>
    <x v="0"/>
    <s v="-"/>
    <s v="-"/>
  </r>
  <r>
    <x v="2"/>
    <s v="S40T"/>
    <s v="CELLSERVICE_SMMARCOS"/>
    <x v="0"/>
    <s v="CELLSERVICE_SMMARCOS"/>
    <s v="S40T"/>
    <s v="CELLSERVICE_SMMARCOS"/>
    <s v="JR JOSE GALVEZ N° 431 - PEDRO GALVEZ - SAN MARCOS - CAJAMARCA"/>
    <s v="PEDRO GALVEZ"/>
    <s v="SAN MARCOS"/>
    <s v="CAJAMARCA"/>
    <s v="L - V 10:00 AM A 8:00 PM Y S 10:00 AM A 8:00 PM"/>
    <s v="MIGUEL CALUA "/>
    <n v="997106874"/>
    <s v="MIGUEL.CALUA@CLARO.COM.PE"/>
    <s v="JUAN CARLOS LEZMA ARMAS"/>
    <n v="963374558"/>
    <s v="-"/>
    <s v="a400207@claro.com.pe"/>
    <x v="0"/>
    <s v="-"/>
    <s v="-"/>
  </r>
  <r>
    <x v="2"/>
    <s v="D6CY"/>
    <s v="CIX E&amp;G SOLUCIONES GENERALES EIRL"/>
    <x v="0"/>
    <s v="CIX E Y G CHICLAYO"/>
    <s v="D6CY"/>
    <s v="CIX E Y G CHICLAYO"/>
    <s v="CALLE LOS ANDENES 517"/>
    <s v="LA VICTORIA"/>
    <s v="CHICLAYO"/>
    <s v="LAMBAYEQUE"/>
    <s v="9AM A 7PM PM - LUNEAS A SABADO"/>
    <s v="JAVIER LARA CESOEDES"/>
    <n v="979710114"/>
    <s v="JLARA@CLARO.COM.PE"/>
    <s v="EDUARDO TONG"/>
    <n v="979778243"/>
    <s v="-"/>
    <s v="D99931466@claro.com.pe"/>
    <x v="2"/>
    <s v="-"/>
    <d v="2022-10-01T00:00:00"/>
  </r>
  <r>
    <x v="2"/>
    <s v="S3S0"/>
    <s v="COMUNICACIONES RIVERA´S S.A.C."/>
    <x v="0"/>
    <s v="COMRIV_SANMARTIN568"/>
    <s v="S3S0"/>
    <s v="COMRIV_SANMARTIN568"/>
    <s v="PJ. SAN MARTIN NRO. 568"/>
    <s v="HUAMACHUCO"/>
    <s v="SANCHEZ CARRION"/>
    <s v="LA LIBERTAD"/>
    <s v="LUNES A SÁBADO DE  09:00 AM A 08: 00 PM"/>
    <s v="JHOJANN IMAN"/>
    <n v="932112429"/>
    <s v="JIMAN@CLARO.COM.PE"/>
    <s v="LEYDY TORRES CASTILLO"/>
    <n v="989877669"/>
    <s v="-"/>
    <s v="riverashuamachuco2018@gmail.com"/>
    <x v="0"/>
    <s v="-"/>
    <s v="-"/>
  </r>
  <r>
    <x v="2"/>
    <s v="LNAV"/>
    <s v="COMUNICACIONES RIVERA´S S.A.C."/>
    <x v="0"/>
    <s v="COMRIV.PANAM293.VIRU"/>
    <s v="LNAV"/>
    <s v="COMRIV.PANAM293.VIRU"/>
    <s v="AV. PANAMERICANA 293"/>
    <s v="VIRU"/>
    <s v="VIRU"/>
    <s v="LA LIBERTAD"/>
    <s v="LUNES A SÁBADO DE  09:00 AM A 08: 00 PM Y DOMINGO 09 AM A 06: 00 PM"/>
    <s v="JHOJANN IMAN"/>
    <n v="932112429"/>
    <s v="JIMAN@CLARO.COM.PE"/>
    <s v="KATERIN LIN VALLES URTECHO"/>
    <n v="978378388"/>
    <s v="-"/>
    <s v="tiendavirupuenteriveras@gmail.com"/>
    <x v="0"/>
    <s v="-"/>
    <s v="-"/>
  </r>
  <r>
    <x v="2"/>
    <s v="49IB"/>
    <s v="CONTELSAC SOCIEDAD ANONIMA CERRADA"/>
    <x v="0"/>
    <s v="CONTELSAC JAEN"/>
    <s v="49IB"/>
    <s v="CONTELSAC JAEN"/>
    <s v="JR. BOLIVAR NRO. 1185"/>
    <s v="JAEN"/>
    <s v="JAEN"/>
    <s v="CAJAMARCA"/>
    <s v="09.00 AM A 08.00 PM - LUNES A SABADO"/>
    <s v="CESAR PASCO MERA"/>
    <n v="994979176"/>
    <s v="CESAR.PASCO@CLARO.COM.PE"/>
    <s v="LILIANA GUERRERO JULON"/>
    <n v="949095777"/>
    <s v="-"/>
    <s v="yabeliz27@gmail.com"/>
    <x v="0"/>
    <s v="-"/>
    <s v="-"/>
  </r>
  <r>
    <x v="2"/>
    <s v="A686"/>
    <s v="CONTELSAC SOCIEDAD ANONIMA CERRADA"/>
    <x v="0"/>
    <s v="CONTELSAC_D.CELENDIN"/>
    <s v="A686"/>
    <s v="CONTELSAC_D.CELENDIN"/>
    <s v="JR. UNION 305"/>
    <s v="CELENDIN"/>
    <s v="CELENDIN"/>
    <s v="CAJAMARCA"/>
    <s v="8.00 AM A 8.00 PM - LUNES A DOMINGO"/>
    <s v="DIANA CUENCA BARRANTES"/>
    <n v="997621807"/>
    <s v="DIANA.CUENCA@CLARO.COM.PE"/>
    <s v="JANET DIAZ PINEDO"/>
    <n v="967276990"/>
    <s v="-"/>
    <s v="d9991910@claro.com.pe"/>
    <x v="0"/>
    <s v="-"/>
    <s v="-"/>
  </r>
  <r>
    <x v="2"/>
    <s v="R024"/>
    <s v="DAC INVERSIONES VALMED E.I.R.L."/>
    <x v="0"/>
    <s v="VALMED_D.PIURA"/>
    <s v="R024"/>
    <s v="VALMED_D.PIURA"/>
    <s v=" JR. MERCADO NRO. 101 - PAITA - PIURA"/>
    <s v="PAITA"/>
    <s v="PAITA"/>
    <s v="PIURA"/>
    <s v="L - V 9:00 AM A 7:00 PM   Y S 9:00 AM A 4:00 PM"/>
    <s v="WILLIAM PAUL LINARES VALDIVIEZO"/>
    <s v="997 101 439"/>
    <s v="WILLIAM.LINARES@CLARO.COM.PE"/>
    <s v="DANIA BAUTISTA ALVAREZ"/>
    <n v="959622127"/>
    <s v="_"/>
    <s v="D99934232@claro.com.pe"/>
    <x v="0"/>
    <s v="-"/>
    <s v="-"/>
  </r>
  <r>
    <x v="2"/>
    <s v="KBJV"/>
    <s v="DAPTA MOBILE DISTRIBUIDOR AUTORIZADO EIRL"/>
    <x v="0"/>
    <s v="DAPTA_CATACAOS"/>
    <s v="KBJV"/>
    <s v="DAPTA_CATACAOS"/>
    <s v="AV. CAYETANO HEREDIA NRO. 890"/>
    <s v="CATACAOS"/>
    <s v="PIURA"/>
    <s v="PIURA"/>
    <s v="L - S (9 AM - 7 P.M)"/>
    <s v="JOSEPH CHANG SOLORZANO"/>
    <s v="997 101 269"/>
    <s v="JOSEPHC.CHANG@CLARO.COM.PE"/>
    <s v="TERESA DE JESUS MEDINA SOSA"/>
    <n v="922108900"/>
    <s v="-"/>
    <s v="D99938527@claro.com.pe"/>
    <x v="0"/>
    <s v="-"/>
    <s v="-"/>
  </r>
  <r>
    <x v="2"/>
    <s v="A146"/>
    <s v="ENLACE BUSINESS EIRL"/>
    <x v="0"/>
    <s v="ENLBUS_D.PIURA"/>
    <s v="A146"/>
    <s v="ENLBUS_D.PIURA"/>
    <s v="AV. LORETO NRO. 302"/>
    <s v="PIURA"/>
    <s v="PIURA"/>
    <s v="PIURA"/>
    <s v="L - V (9 AM - 8 P.M) - SABADO (9:30 AM - 3:00 PM) - D (10 AM - 2 PM)"/>
    <s v="JOSEPH CHANG SOLORZANO"/>
    <s v="997 101 269"/>
    <s v="JOSEPHC.CHANG@CLARO.COM.PE"/>
    <s v="NATHALIA INFANTE"/>
    <n v="922594437"/>
    <s v="-"/>
    <s v="supervisorcomercialpdv@claroenlace.com"/>
    <x v="0"/>
    <s v="-"/>
    <s v="-"/>
  </r>
  <r>
    <x v="2"/>
    <s v="A329"/>
    <s v="GARCIA CARRION TELMO VICTOR"/>
    <x v="0"/>
    <s v="GARCIATELMO"/>
    <s v="A329"/>
    <s v="GARCIATELMO"/>
    <s v="JR. LUIS DE LA PUENTE UCEDA NRO. 1277 "/>
    <s v="SANTIAGO DE CHUCO"/>
    <s v="SANTIAGO DE CHUCO"/>
    <s v="LA LIBERTAD"/>
    <s v="LUNES A SÁBADO DE  09:00 AM A 06: 00 PM"/>
    <s v="LIZETH MIÑANO"/>
    <n v="997101380"/>
    <s v="MARGARITA.MINANO@CLARO.COM.PE"/>
    <s v="CLARET PAREDES RODRIGUEZ"/>
    <n v="918754196"/>
    <s v="-"/>
    <s v="claretparedesrodriguez@gmail.com"/>
    <x v="0"/>
    <s v="-"/>
    <s v="-"/>
  </r>
  <r>
    <x v="2"/>
    <s v="VYU5"/>
    <s v="GCR COMUNICACIONES S.A.C."/>
    <x v="0"/>
    <s v="GCR_FCO_PIZARRO_505"/>
    <s v="VYU5"/>
    <s v="GCR_FCO_PIZARRO_505"/>
    <s v="JR. FRANCISCO PIZARRO NRO. 505"/>
    <s v="TRUJILLO"/>
    <s v="TRUJILLO"/>
    <s v="LA LIBERTAD"/>
    <s v="LUNES A SÁBADO DE  09:00 AM A 08: 00 PM"/>
    <s v="ERICK SALDAÑA"/>
    <n v="997109040"/>
    <s v="ESALDANA@CLARO.COM.PE"/>
    <s v="SAMANTHA LINARES SANTILAN"/>
    <n v="940654624"/>
    <s v="-"/>
    <s v="gcrpizarro2@gmail.com"/>
    <x v="0"/>
    <s v="-"/>
    <s v="-"/>
  </r>
  <r>
    <x v="2"/>
    <s v="A710"/>
    <s v="GCR COMUNICACIONES S.A.C."/>
    <x v="0"/>
    <s v="GCR_FCO_PIZARRO_505"/>
    <s v="A710"/>
    <s v="GCR_FCO_PIZARRO_505"/>
    <s v="JR. FRANCISCO PIZARRO NRO. 407"/>
    <s v="TRUJILLO"/>
    <s v="TRUJILLO"/>
    <s v="LA LIBERTAD"/>
    <s v="LUNES A SÁBADO DE  09:00 AM A 08: 00 PM"/>
    <s v="ERICK SALDAÑA"/>
    <n v="997109040"/>
    <s v="ESALDANA@CLARO.COM.PE"/>
    <s v="MILAGROS GIOVANA SANJINEZ PARDO "/>
    <n v="979076250"/>
    <s v="_"/>
    <s v="gcrplazadearmas@gmail.com"/>
    <x v="0"/>
    <s v="-"/>
    <s v="-"/>
  </r>
  <r>
    <x v="2"/>
    <s v="A710"/>
    <s v="GCR COMUNICACIONES S.A.C."/>
    <x v="0"/>
    <s v="GCR_FCO_PIZARRO_505"/>
    <s v="A710"/>
    <s v="GCR_FCO_PIZARRO_505"/>
    <s v="JR. FRANCISCO PIZARRO NRO. 505"/>
    <s v="TRUJILLO"/>
    <s v="TRUJILLO"/>
    <s v="LA LIBERTAD"/>
    <s v="LUNES A SÁBADO DE  09:00 AM A 08: 00 PM"/>
    <s v="ERICK SALDAÑA"/>
    <n v="997109040"/>
    <s v="ESALDANA@CLARO.COM.PE"/>
    <s v="SAMANTHA LINARES SANTILAN"/>
    <n v="940654624"/>
    <s v="_"/>
    <s v="gcrpizarro2@gmail.com"/>
    <x v="0"/>
    <s v="-"/>
    <s v="-"/>
  </r>
  <r>
    <x v="2"/>
    <s v="A37L"/>
    <s v="GOMEZ_CASMA_ANC"/>
    <x v="0"/>
    <s v="GOMEZANCASH4"/>
    <s v="A37L"/>
    <s v="GOMEZANCASH4"/>
    <s v="NO DERIVAR CLIENTES"/>
    <s v="CASMA"/>
    <s v="CASMA"/>
    <s v="ANCASH"/>
    <s v="LUNES A SÁBADO 9:00 A 19:00"/>
    <s v="DANNY SIFUENTES"/>
    <n v="943530131"/>
    <s v="DANNY.SIFUENTES@CLARO.COM.PE"/>
    <s v="JOHANA MARCELA HUAMAN CORDOVA"/>
    <n v="986391763"/>
    <s v="-"/>
    <s v="A400379@claro.com.pe"/>
    <x v="2"/>
    <s v="-"/>
    <d v="2022-08-01T00:00:00"/>
  </r>
  <r>
    <x v="2"/>
    <s v="D941"/>
    <s v="GONZALES SANCHEZ KIKO ALBERTO"/>
    <x v="0"/>
    <s v="GONZAN_DP.BAGUA"/>
    <s v="D941"/>
    <s v="GONZAN_DP.BAGUA"/>
    <s v="JR. 28 DE JULIO NRO. 249 LONYA GRANDE"/>
    <s v="LONYA GRANDE"/>
    <s v="UTCUBAMBA"/>
    <s v="AMAZONAS"/>
    <s v="8 A.M - 7 P.M LUNES A SABADO"/>
    <s v="OSCAR LIMAY HUAMAN"/>
    <n v="997109273"/>
    <s v="OSCAR.LIMAY@CLARO.COM.PE"/>
    <s v="KIKO GONZALES SANCHEZ"/>
    <n v="972259266"/>
    <s v="-"/>
    <s v="c63114@claro.com.pe"/>
    <x v="0"/>
    <s v="-"/>
    <s v="-"/>
  </r>
  <r>
    <x v="2"/>
    <s v="6SAF"/>
    <s v="GRAKAT TELEMOVIL E.I.R.L."/>
    <x v="0"/>
    <s v="GRAKATEL TUM II"/>
    <s v="6SAF"/>
    <s v="GRAKATEL TUM II"/>
    <s v="AV TUMBES 334"/>
    <s v="TUMBES"/>
    <s v="TUMBES"/>
    <s v="TUMBES"/>
    <s v="L - S  9:00 AM A 7:00 PM"/>
    <s v="OMAR GUERRERO GARCIA"/>
    <s v="997 109 061"/>
    <s v="OMAR.GUERRERO@CLARO.COM.PE"/>
    <s v="JONH PEREZ HERRERA"/>
    <n v="984741702"/>
    <s v="-"/>
    <s v="G99940317@claro.com.pe"/>
    <x v="2"/>
    <s v="-"/>
    <d v="2022-08-31T00:00:00"/>
  </r>
  <r>
    <x v="2"/>
    <s v="AAA1"/>
    <s v="GRUPO COLPRADAT S.A.C."/>
    <x v="0"/>
    <s v="COLPRADAT TRUJILLO"/>
    <s v="AAA1"/>
    <s v="COLPRADAT TRUJILLO"/>
    <s v="PJ. SIMON BOLIVAR NRO. 163"/>
    <s v="CHAO"/>
    <s v="VIRU"/>
    <s v="LA LIBERTAD"/>
    <s v="LUNES A SÁBADO DE  09:00 AM A 08: 00 PM Y DOMINGO 09 AM A 06: 00 PM"/>
    <s v="LIZETH MIÑANO"/>
    <n v="997101380"/>
    <s v="MARGARITA.MINANO@CLARO.COM.PE"/>
    <s v="SONIA ESCOBAR CRUZ DE CASAMAYOR"/>
    <n v="941102559"/>
    <s v="-"/>
    <s v="gcolpradt@gmail.com"/>
    <x v="0"/>
    <s v="-"/>
    <s v="-"/>
  </r>
  <r>
    <x v="2"/>
    <s v="2V02"/>
    <s v="GRUPO IBAÑEZ SAC"/>
    <x v="0"/>
    <s v="GRUPO_IBA?EZ"/>
    <s v="2V02"/>
    <s v="GRUPO_IBA?EZ"/>
    <s v="JR. ELIAS AGUIRRE 254"/>
    <s v="CHIMBOTE"/>
    <s v="SANTA"/>
    <s v="ANCASH"/>
    <s v="LUNES A SÁBADO DE 09:00 AM A 07:00 PM"/>
    <s v="CRISTIAN SALAZAR"/>
    <n v="989029860"/>
    <s v="CHRISTIAN.SALAZAR@CLARO.COM.PE"/>
    <s v="ROSMERY IBAÑEZ LOPEZ"/>
    <n v="944858463"/>
    <s v="-"/>
    <s v="gerenciaibanezchimbote@gmail.com"/>
    <x v="0"/>
    <s v="-"/>
    <s v="-"/>
  </r>
  <r>
    <x v="2"/>
    <s v="8A20"/>
    <s v="GRUPO IBAÑEZ SAC"/>
    <x v="0"/>
    <s v="IBA?EZ HUARAZ"/>
    <s v="8A20"/>
    <s v="IBA?EZ HUARAZ"/>
    <s v="NO DERIVAR CLIENTES"/>
    <s v="HUARAZ"/>
    <s v="HUARAZ"/>
    <s v="ANCASH"/>
    <s v="LUNES A SÁBADO DE 08:00 AM A 01:00 PM Y DE 03:00 PM A 07:30 PM"/>
    <s v="EDISON VELASQUEZ"/>
    <n v="956356243"/>
    <s v="C18816@CLARO.COM.PE"/>
    <s v="JHONY RONALD IBAÑEZ LOPEZ"/>
    <n v="972514194"/>
    <s v="-"/>
    <s v="gerenciaibanezchimbote@gmail.com"/>
    <x v="2"/>
    <s v="-"/>
    <d v="2021-02-01T00:00:00"/>
  </r>
  <r>
    <x v="2"/>
    <s v="LER4"/>
    <s v="GRUPO_LLECLLISH_SIHUAS"/>
    <x v="0"/>
    <s v="LLECLLISH 2"/>
    <s v="LER4"/>
    <s v="LLECLLISH 2"/>
    <s v="JR. SAN MARTIN 1029"/>
    <s v="CARAZ"/>
    <s v="HUAYLAS"/>
    <s v="ANCASH"/>
    <s v="LUNES A SÁBADO DE 9:00 A 13:00 Y 15:00 A 19:00"/>
    <s v="DANNY SIFUENTES"/>
    <n v="943530131"/>
    <s v="DANNY.SIFUENTES@CLARO.COM.PE"/>
    <s v="JORGE LUIS SAMAME ROJAS"/>
    <n v="913421664"/>
    <s v="-"/>
    <s v="JORGELUISSR1996@GMAIL.COM"/>
    <x v="0"/>
    <s v="-"/>
    <s v="-"/>
  </r>
  <r>
    <x v="2"/>
    <s v="8426"/>
    <s v="HUERTA_CATAC_ANCASH"/>
    <x v="0"/>
    <s v="HUERTA RAMIREZNCASH"/>
    <s v="8426"/>
    <s v="HUERTA RAMIREZNCASH"/>
    <s v="AV. 31 DE MAYO SN (SUMINISTRO 50380507)"/>
    <s v="CATAC"/>
    <s v="RECUAY"/>
    <s v="ANCASH"/>
    <s v="LUNES A SÁBADO DE 9:00 A 13:00 Y 15:00 A 19:00"/>
    <s v="DANNY SIFUENTES"/>
    <n v="943530131"/>
    <s v="DANNY.SIFUENTES@CLARO.COM.PE"/>
    <s v="ALEJANDRO HUERTA RAMIREZ"/>
    <n v="982883015"/>
    <s v="-"/>
    <s v=" G99943861@CLARO.COM.PE"/>
    <x v="0"/>
    <s v="-"/>
    <s v="-"/>
  </r>
  <r>
    <x v="2"/>
    <s v="HBL2"/>
    <s v="IMPACTO_HUARMEY2_ANC"/>
    <x v="0"/>
    <s v="IMPACTOHUARMEY 2"/>
    <s v="HBL2"/>
    <s v="IMPACTOHUARMEY 2"/>
    <s v="AV. EL OLIVAR MZ A LOTE 35A "/>
    <s v="HUARMEY"/>
    <s v="HUARMEY"/>
    <s v="ANCASH"/>
    <s v="LUNES A SÁBADO DE 9:00 A 13:00 Y 15:00 A 19:00"/>
    <s v="DANNY SIFUENTES"/>
    <n v="943530131"/>
    <s v="DANNY.SIFUENTES@CLARO.COM.PE"/>
    <s v="DANISSA ANTONET DE LA CRUZ CHANG"/>
    <n v="932291846"/>
    <s v="-"/>
    <s v="A400948@claro.com.pe"/>
    <x v="0"/>
    <s v="-"/>
    <s v="-"/>
  </r>
  <r>
    <x v="2"/>
    <s v="D339"/>
    <s v="INCA TEL ANDINA E.I.R.L."/>
    <x v="0"/>
    <s v="INCATELBONGARA"/>
    <s v="D339"/>
    <s v="INCATELBONGARA"/>
    <s v="AV. SACSAHUAMAN NRO. 184 C.P. PEDRO RUIZ"/>
    <s v="JAZAN"/>
    <s v="BONGARA"/>
    <s v="AMAZONAS"/>
    <s v="9 A.M - 8 P.M LUNES A SABADO"/>
    <s v="OSCAR LIMAY HUAMAN"/>
    <n v="997109273"/>
    <s v="OSCAR.LIMAY@CLARO.COM.PE"/>
    <s v="OLIVIA ORIGUELA"/>
    <n v="951239689"/>
    <s v="-"/>
    <s v="c57955@claro.com.pe"/>
    <x v="0"/>
    <s v="-"/>
    <s v="-"/>
  </r>
  <r>
    <x v="2"/>
    <s v="A656"/>
    <s v="INCA TEL ANDINA E.I.R.L."/>
    <x v="0"/>
    <s v="INCATELAMAZONAS402"/>
    <s v="A656"/>
    <s v="INCATELAMAZONAS402"/>
    <s v="JR. AMAZONAS NRO. 402 CENTRO SAN NICOLAS "/>
    <s v="SAN NICOLAS"/>
    <s v="RODRIGUEZ DE MENDOZA"/>
    <s v="AMAZONAS"/>
    <s v="9 A.M - 8 P.M LUNES A SABADO"/>
    <s v="OSCAR LIMAY HUAMAN"/>
    <n v="997109273"/>
    <s v="OSCAR.LIMAY@CLARO.COM.PE"/>
    <s v="OLIVIA ORIGUELA"/>
    <n v="951239689"/>
    <s v="-"/>
    <s v="c57955@claro.com.pe"/>
    <x v="0"/>
    <s v="-"/>
    <s v="-"/>
  </r>
  <r>
    <x v="2"/>
    <s v="A873"/>
    <s v="INCA TEL ANDINA E.I.R.L."/>
    <x v="0"/>
    <s v="INCA TEL_D.CHACHAPO"/>
    <s v="A873"/>
    <s v="INCA TEL_D.CHACHAPO"/>
    <s v="JR. AMAZONAS NRO. 865 BARRIO SANTO DOMINGO"/>
    <s v="CHACHAPOYAS"/>
    <s v="CHACHAPOYAS"/>
    <s v="AMAZONAS"/>
    <s v="9 A.M - 8 P.M LUNES A SABADO"/>
    <s v="OSCAR LIMAY HUAMAN"/>
    <n v="997109273"/>
    <s v="OSCAR.LIMAY@CLARO.COM.PE"/>
    <s v="OLIVIA ORIGUELA"/>
    <n v="951239689"/>
    <s v="-"/>
    <s v="c57955@claro.com.pe"/>
    <x v="0"/>
    <s v="-"/>
    <s v="-"/>
  </r>
  <r>
    <x v="2"/>
    <s v="FXTN"/>
    <s v="INFANTE CRUZ HAIDY JELITZA"/>
    <x v="0"/>
    <s v="INFANTE_D.PIURA"/>
    <s v="FXTN"/>
    <s v="INFANTE_D.PIURA"/>
    <s v="CALLE SAN MARTIN 898 - SULLANA"/>
    <s v="SULLANA"/>
    <s v="SULLANA"/>
    <s v="PIURA"/>
    <s v="L - V (9 AM - 7 P.M) - SABADO (9 AM - 6 PM)"/>
    <s v="WILLIAM PAUL LINARES VALDIVIEZO"/>
    <s v="997 101 439"/>
    <s v="WILLIAM.LINARES@CLARO.COM.PE"/>
    <s v="DEIVY VILLANUEVA MORE"/>
    <n v="927505549"/>
    <s v="-"/>
    <s v="G99936386@claro.com.pe"/>
    <x v="0"/>
    <s v="-"/>
    <s v="-"/>
  </r>
  <r>
    <x v="2"/>
    <s v="51T5"/>
    <s v="INVER_IMPACTO_HUARMEY_ANC"/>
    <x v="0"/>
    <s v="INVER_IMPACTO_HUARMEY"/>
    <s v="51T5"/>
    <s v="INVER_IMPACTO_HUARMEY"/>
    <s v="JR.  28 DE JULIO N° 140 "/>
    <s v="HUARMEY"/>
    <s v="HUARMEY"/>
    <s v="ANCASH"/>
    <s v="LUNES A SÁBADO DE 9:00 A 13:00 Y 15:00 A 19:00"/>
    <s v="DANNY SIFUENTES"/>
    <n v="943530131"/>
    <s v="DANNY.SIFUENTES@CLARO.COM.PE"/>
    <s v="YANINA DEL ROSARIO FARRO PAJUELO"/>
    <n v="900451767"/>
    <s v="-"/>
    <s v="A400949@claro.com.pe"/>
    <x v="0"/>
    <s v="-"/>
    <s v="-"/>
  </r>
  <r>
    <x v="2"/>
    <s v="I9MO"/>
    <s v="JIMENEZ IZQUIERDO LINDAURA"/>
    <x v="0"/>
    <s v="JIL BAGUA GRANDE"/>
    <s v="I9MO"/>
    <s v="JIL BAGUA GRANDE"/>
    <s v="AV. MARIANO MELGAR NRO. 997 SEC. VISALOT"/>
    <s v="BAGUA GRANDE"/>
    <s v="UTCUBAMBA"/>
    <s v="AMAZONAS"/>
    <s v="8 A.M - 6 P.M LUNES A SABADO"/>
    <s v="OSCAR LIMAY HUAMAN"/>
    <n v="997109273"/>
    <s v="OSCAR.LIMAY@CLARO.COM.PE"/>
    <s v="KELITA PEÑA"/>
    <n v="914407513"/>
    <s v="-"/>
    <s v="d99931357@claro.com.pe"/>
    <x v="0"/>
    <s v="-"/>
    <s v="-"/>
  </r>
  <r>
    <x v="2"/>
    <s v="JVU6"/>
    <s v="LEWIS TELECOMUNICACIONES Y SOLUCIONES EIRL"/>
    <x v="0"/>
    <s v="LEWIS_TRX"/>
    <s v="JVU6"/>
    <s v="LEWIS_TRX"/>
    <s v="AV ESPAÑA 136 CENTRO CIVICO TRUJILLO"/>
    <s v="TRUJILLO"/>
    <s v="TRUJILLO"/>
    <s v="LA LIBERTAD"/>
    <s v="LUNES A SABADO DE 9AM A 7:30PM"/>
    <s v="ERICK SALDAÑA"/>
    <n v="997109040"/>
    <s v="ERICK.SALDAÑA@CLARO.COM.PE"/>
    <s v="DILVER LUJAN"/>
    <n v="960678796"/>
    <s v="-"/>
    <s v="administracion@injasclaro.com"/>
    <x v="0"/>
    <s v="-"/>
    <s v="-"/>
  </r>
  <r>
    <x v="2"/>
    <s v="R166"/>
    <s v="LINARES CHAVEZ GLORIA"/>
    <x v="0"/>
    <s v="GLINARES_D.HUAMACHU"/>
    <s v="R166"/>
    <s v="GLINARES_D.HUAMACHU"/>
    <s v="JR. JOSE BALTA NRO. 633"/>
    <s v="HUAMACHUCO"/>
    <s v="SANCHEZ CARRION"/>
    <s v="LA LIBERTAD"/>
    <s v="LUNES A SÁBADO DE  09:00 AM A 08: 00 PM"/>
    <s v="JHOJANN IMAN"/>
    <n v="932112429"/>
    <s v="JIMAN@CLARO.COM.PE"/>
    <s v="GLORIA LINARES"/>
    <n v="971229915"/>
    <s v="-"/>
    <s v="C64489@claro.com.pe"/>
    <x v="0"/>
    <s v="-"/>
    <s v="-"/>
  </r>
  <r>
    <x v="2"/>
    <s v="7MQP"/>
    <s v="LINARES CHAVEZ GLORIA"/>
    <x v="0"/>
    <s v="LINARES CHAVEZ JBALTA"/>
    <s v="7MQP"/>
    <s v="LINARES CHAVEZ JBALTA"/>
    <s v="CA. JOSE BALTA NRO. 440"/>
    <s v="HUAMACHUCO"/>
    <s v="SANCHEZ CARRION"/>
    <s v="LA LIBERTAD"/>
    <s v="LUNES A SÁBADO DE  09:00 AM A 08: 00 PM"/>
    <s v="JHOJANN IMAN"/>
    <n v="932112429"/>
    <s v="JIMAN@CLARO.COM.PE"/>
    <s v="YURI HUAMACHUCO"/>
    <n v="936070700"/>
    <s v="-"/>
    <s v="D99939780@claro.com.pe"/>
    <x v="0"/>
    <s v="-"/>
    <s v="-"/>
  </r>
  <r>
    <x v="2"/>
    <s v="ZHAQ"/>
    <s v="M&amp;A COMUNICACIONES E.I.R.L."/>
    <x v="0"/>
    <s v="M&amp;A_EZEQ_GONZ_CACED_812_CHEPEN"/>
    <s v="ZHAQ"/>
    <s v="M&amp;A_EZEQ_GONZ_CACED_812_CHEPEN"/>
    <s v="AV. EZEQUIEL CONZALES CACEDA  NRO.  812"/>
    <s v="CHEPEN"/>
    <s v="CHEPEN"/>
    <s v="LA LIBERTAD"/>
    <s v="LUNES A DOMINGO DE 09:00 AM A 07: 00 PM"/>
    <s v="LIZETH MIÑANO"/>
    <n v="997101380"/>
    <s v="MARGARITA.MINANO@CLARO.COM.PE"/>
    <s v="BARRAGAN RIVAS FIORELLA ELIZABETH"/>
    <n v="990597651"/>
    <s v="-"/>
    <s v="msarmiento@myacomunicaciones.com"/>
    <x v="0"/>
    <s v="-"/>
    <s v="-"/>
  </r>
  <r>
    <x v="2"/>
    <s v="EJ02"/>
    <s v="M&amp;A COMUNICACIONES E.I.R.L."/>
    <x v="0"/>
    <s v="M&amp;A_PLZ_ARMAS_149_B GUAD_PACAS"/>
    <s v="EJ02"/>
    <s v="M&amp;A_PLZ_ARMAS_149_B GUAD_PACAS"/>
    <s v="CA. PLAZA DE ARMAS 149 - B"/>
    <s v="GUADALUPE"/>
    <s v="PACASMAYO"/>
    <s v="LA LIBERTAD"/>
    <s v="LUNES A SÁBADO DE  09:00 AM A 07: 00 PM"/>
    <s v="DANNY SIFUENTES"/>
    <n v="943530131"/>
    <s v="DANNY.SIFUENTES@CLARO.COM.PE"/>
    <s v="JIMMY SALIRROSAS CARRERA"/>
    <n v="922149063"/>
    <s v="-"/>
    <s v="msarmiento@myacomunicaciones.com"/>
    <x v="0"/>
    <s v="-"/>
    <s v="-"/>
  </r>
  <r>
    <x v="2"/>
    <s v="WP6A"/>
    <s v="M&amp;A COMUNICACIONES E.I.R.L."/>
    <x v="0"/>
    <s v="M&amp;A_LEONCIO_PRADO_16_A_PACAS"/>
    <s v="WP6A"/>
    <s v="M&amp;A_LEONCIO_PRADO_16_A_PACAS"/>
    <s v="NO DERIVAR CLIENTES"/>
    <s v="PACASMAYO"/>
    <s v="PACASMAYO"/>
    <s v="LA LIBERTAD"/>
    <s v="LUNES A SÁBADO DE  09:00 AM A 08: 00 PM"/>
    <s v="DANNY SIFUENTES"/>
    <n v="943530131"/>
    <s v="DANNY.SIFUENTES@CLARO.COM.PE"/>
    <s v="JAVIER LEON FATIMA FIORELLA"/>
    <n v="965048620"/>
    <s v="-"/>
    <s v="msarmiento@myacomunicaciones.com"/>
    <x v="2"/>
    <s v="-"/>
    <d v="2022-08-10T00:00:00"/>
  </r>
  <r>
    <x v="2"/>
    <s v="A076"/>
    <s v="M&amp;A COMUNICACIONES E.I.R.L."/>
    <x v="0"/>
    <s v="MYA COMUNICAC_D.TRUJ"/>
    <s v="A076"/>
    <s v="MYA COMUNICAC_D.TRUJ"/>
    <s v="AV. VIRU 123 "/>
    <s v="VIRU"/>
    <s v="VIRU"/>
    <s v="LA LIBERTAD"/>
    <s v="LUNES A DOMINGO DE 09:00 AM A 07: 00 PM"/>
    <s v="DANNY SIFUENTES"/>
    <n v="943530131"/>
    <s v="DANNY.SIFUENTES@CLARO.COM.PE"/>
    <s v="DIANA CAROLINA BARRIENTOS JUARES"/>
    <n v="991194990"/>
    <s v="-"/>
    <s v="msarmiento@myacomunicaciones.com"/>
    <x v="0"/>
    <s v="-"/>
    <s v="-"/>
  </r>
  <r>
    <x v="2"/>
    <s v="HBPI"/>
    <s v="MAHADI S.A.C."/>
    <x v="0"/>
    <s v="MAHADI CHULUC"/>
    <s v="HBPI"/>
    <s v="MAHADI CHULUC"/>
    <s v="JR. LAMBAYEQUE NRO. 509"/>
    <s v="CHULUCANAS"/>
    <s v="MORROPON"/>
    <s v="PIURA"/>
    <s v="L - S (9 AM - 7 P.M)"/>
    <s v="JOSEPH CHANG SOLORZANO"/>
    <s v="997 101 269"/>
    <s v="JOSEPHC.CHANG@CLARO.COM.PE"/>
    <s v="STEPHANY LOZADA"/>
    <n v="971452435"/>
    <s v="-"/>
    <s v="mrios@mahadi.com.pe"/>
    <x v="0"/>
    <s v="-"/>
    <s v="-"/>
  </r>
  <r>
    <x v="2"/>
    <s v="QFTX"/>
    <s v="MAHADI S.A.C."/>
    <x v="0"/>
    <s v="MAHADI MANCORA"/>
    <s v="QFTX"/>
    <s v="MAHADI MANCORA"/>
    <s v="NO DERIVAR CLIENTES"/>
    <s v="MANCORA"/>
    <s v="TALARA"/>
    <s v="PIURA"/>
    <s v="L - S (9 AM - 7 P.M)"/>
    <s v="JOSEPH CHANG SOLORZANO"/>
    <s v="997 101 269"/>
    <s v="JOSEPHC.CHANG@CLARO.COM.PE"/>
    <s v="ISIDORA ILMAN"/>
    <n v="932074004"/>
    <s v="-"/>
    <s v="mrios@mahadi.com.pe"/>
    <x v="2"/>
    <s v="-"/>
    <d v="2022-08-01T00:00:00"/>
  </r>
  <r>
    <x v="2"/>
    <s v="AROY"/>
    <s v="MAHADI S.A.C."/>
    <x v="0"/>
    <s v="MAHADI HUANCA"/>
    <s v="AROY"/>
    <s v="MAHADI HUANCA"/>
    <s v="AV. CENTENARIO 150 HUANCABAMBA"/>
    <s v="HUANCABAMBA"/>
    <s v="HUANCABAMBA"/>
    <s v="PIURA"/>
    <s v="L - S (9 AM - 7 P.M)"/>
    <s v="JOSEPH CHANG SOLORZANO"/>
    <s v="997 101 269"/>
    <s v="JOSEPHC.CHANG@CLARO.COM.PE"/>
    <s v="DORINDA ZURITA"/>
    <n v="961695852"/>
    <s v="-"/>
    <s v="mrios@mahadi.com.pe"/>
    <x v="0"/>
    <s v="-"/>
    <s v="-"/>
  </r>
  <r>
    <x v="2"/>
    <s v="5L9P"/>
    <s v="MAHADI S.A.C."/>
    <x v="0"/>
    <s v="MAHADI SECHURA I"/>
    <s v="5L9P"/>
    <s v="MAHADI SECHURA I"/>
    <s v="CAL. SAN MARTÍN Y DOS DE MAYO NRO. 468"/>
    <s v="SECHURA"/>
    <s v="SECHURA"/>
    <s v="PIURA"/>
    <s v="L - S (9 AM - 7 P.M)"/>
    <s v="JOSEPH CHANG SOLORZANO"/>
    <s v="997 101 269"/>
    <s v="JOSEPHC.CHANG@CLARO.COM.PE"/>
    <s v="MILTON RIOS COTRINA"/>
    <n v="976302642"/>
    <s v="-"/>
    <s v="mrios@mahadi.com.pe"/>
    <x v="0"/>
    <s v="-"/>
    <s v="-"/>
  </r>
  <r>
    <x v="2"/>
    <s v="7A33"/>
    <s v="MAHADI S.A.C."/>
    <x v="0"/>
    <s v="MAHADI BOLOG TUM"/>
    <s v="7A33"/>
    <s v="MAHADI BOLOG TUM"/>
    <s v="CA BOLOGNESI 200"/>
    <s v="TUMBES"/>
    <s v="TUMBES"/>
    <s v="TUMBES"/>
    <s v="L - S  9:00 AM A 8:00 PM"/>
    <s v="OMAR GUERRERO GARCIA"/>
    <s v="997 109 061"/>
    <s v="OMAR.GUERRERO@CLARO.COM.PE"/>
    <s v="MILTON RIOS COTRINA"/>
    <n v="976302642"/>
    <s v="-"/>
    <s v="mrios@mahadi.com.pe"/>
    <x v="0"/>
    <s v="-"/>
    <s v="-"/>
  </r>
  <r>
    <x v="2"/>
    <s v="BSL1"/>
    <s v="MAHADI S.A.C."/>
    <x v="0"/>
    <s v="MAHADI_CUT"/>
    <s v="BSL1"/>
    <s v="MAHADI_CUT"/>
    <s v="JR. EL COMERCIO NRO. 396 (ESQUINA JR. EL COMERCIO Y 22 DE OCTUBRE)"/>
    <s v="CUTERVO"/>
    <s v="CUTERVO"/>
    <s v="CAJAMARCA"/>
    <s v="09.00 AM A 08.00 PM - LUNES A SABADO"/>
    <s v="CESAR PASCO MERA"/>
    <n v="994979176"/>
    <s v="CESAR.PASCO@CLARO.COM.PE"/>
    <s v="ARACELY GUEVARA / EDISON GUEVARA"/>
    <n v="940245734"/>
    <n v="931232104"/>
    <s v="reynaldo.ilman@mahadi.com.pe"/>
    <x v="0"/>
    <s v="-"/>
    <s v="-"/>
  </r>
  <r>
    <x v="2"/>
    <s v="UXVY"/>
    <s v="MAHADI S.A.C."/>
    <x v="0"/>
    <s v="MAHADI SAN IGNACIO"/>
    <s v="UXVY"/>
    <s v="MAHADI SAN IGNACIO"/>
    <s v="JR. SANTA ROSA 327"/>
    <s v="SAN IGNACIO"/>
    <s v="SAN IGNACIO"/>
    <s v="CAJAMARCA"/>
    <s v="09.00 AM A 08.00 PM - LUNES A SABADO"/>
    <s v="CESAR PASCO MERA"/>
    <n v="994979176"/>
    <s v="CESAR.PASCO@CLARO.COM.PE"/>
    <s v="YAKORI CARRION RODRIGUEZ /SADRA CARRASCO"/>
    <n v="988781627"/>
    <n v="968795601"/>
    <s v="reynaldo.ilman@mahadi.com.pe"/>
    <x v="0"/>
    <s v="-"/>
    <s v="-"/>
  </r>
  <r>
    <x v="2"/>
    <s v="O00N"/>
    <s v="MAHADI S.A.C."/>
    <x v="0"/>
    <s v="MAHADI JAEN"/>
    <s v="O00N"/>
    <s v="MAHADI JAEN"/>
    <s v="CL. SIMON BOLIVAR NRO. 1442"/>
    <s v="JAÉN"/>
    <s v="JAÉN"/>
    <s v="CAJAMARCA"/>
    <s v="09.00 AM A 08.00 PM - LUNES A SABADO"/>
    <s v="CESAR PASCO MERA"/>
    <n v="994979176"/>
    <s v="CESAR.PASCO@CLARO.COM.PE"/>
    <s v="LILY GUEVARA / JUAN JOSE ILMAN"/>
    <n v="992831762"/>
    <n v="963851384"/>
    <s v="reynaldo.ilman@mahadi.com.pe"/>
    <x v="0"/>
    <s v="-"/>
    <s v="-"/>
  </r>
  <r>
    <x v="2"/>
    <s v="DHVM"/>
    <s v="MAHADI S.A.C."/>
    <x v="0"/>
    <s v="MAHADI CAJ GRAU"/>
    <s v="DHVM"/>
    <s v="MAHADI CAJ GRAU"/>
    <s v="JR. MIGUEL GRAU NRO. 947"/>
    <s v="CAJABAMBA"/>
    <s v="CAJABAMBA"/>
    <s v="CAJAMARCA"/>
    <s v="09.00 AM A 07.00 PM - LUNES A DOMINGO"/>
    <s v="DIANA CUENCA BARRANTES"/>
    <n v="997621807"/>
    <s v="DIANA.CUENCA@CLARO.COM.PE"/>
    <s v="ORFELINDA RUBIO CABALLERO"/>
    <n v="974400088"/>
    <s v="-"/>
    <s v="d99945051@claro.com.pe"/>
    <x v="0"/>
    <s v="-"/>
    <s v="-"/>
  </r>
  <r>
    <x v="2"/>
    <s v="06NZ"/>
    <s v="MAHADI S.A.C."/>
    <x v="0"/>
    <s v="MAHADI CELENDIN"/>
    <s v="06NZ"/>
    <s v="MAHADI CELENDIN"/>
    <s v="JR. DOS DE MAYO NRO. 807"/>
    <s v="CELENDIN"/>
    <s v="CELENDIN"/>
    <s v="CAJAMARCA"/>
    <s v="09.00 AM A 07.00 PM - LUNES A DOMINGO"/>
    <s v="DIANA CUENCA BARRANTES"/>
    <n v="997621807"/>
    <s v="DIANA.CUENCA@CLARO.COM.PE"/>
    <s v="YENY DIAZ RAMOS"/>
    <n v="996248794"/>
    <s v="-"/>
    <s v="d99945209@claro.com.pe"/>
    <x v="0"/>
    <s v="-"/>
    <s v="-"/>
  </r>
  <r>
    <x v="2"/>
    <s v="WY7N"/>
    <s v="MAHADI S.A.C."/>
    <x v="0"/>
    <s v="MAHADI CHILETE"/>
    <s v="WY7N"/>
    <s v="MAHADI CHILETE"/>
    <s v="NO DERIVAR CLIENTES"/>
    <s v="CHILETE"/>
    <s v="CONTUMAZÁ"/>
    <s v="CAJAMARCA"/>
    <s v="09.00 AM A 07.00 PM - LUNES A DOMINGO"/>
    <s v="DIANA CUENCA BARRANTES"/>
    <n v="997621807"/>
    <s v="DIANA.CUENCA@CLARO.COM.PE"/>
    <s v="JESSICA LEONELA MENDOZA LEONELA"/>
    <n v="973707430"/>
    <s v="-"/>
    <s v="d99945529@claro.com.pe"/>
    <x v="2"/>
    <s v="-"/>
    <d v="2022-08-01T00:00:00"/>
  </r>
  <r>
    <x v="2"/>
    <s v="GMKI"/>
    <s v="MAHADI S.A.C."/>
    <x v="0"/>
    <s v="MAHADI CHOTA"/>
    <s v="GMKI"/>
    <s v="MAHADI CHOTA"/>
    <s v="JR. CORONEL BECERRA NRO. 125"/>
    <s v="CHOTA"/>
    <s v="CHOTA"/>
    <s v="CAJAMARCA"/>
    <s v="09.00 AM A 07.00 PM - LUNES A DOMINGO"/>
    <s v="DIANA CUENCA BARRANTES"/>
    <n v="997621807"/>
    <s v="DIANA.CUENCA@CLARO.COM.PE"/>
    <s v="DIDALINA TORRES GARCIA"/>
    <n v="979000050"/>
    <s v="-"/>
    <s v="d99946855@claro.com.pe"/>
    <x v="0"/>
    <s v="-"/>
    <s v="-"/>
  </r>
  <r>
    <x v="2"/>
    <s v="FGP3"/>
    <s v="MAHADI S.A.C."/>
    <x v="0"/>
    <s v="MAHADI_BGRAN"/>
    <s v="FGP3"/>
    <s v="MAHADI_BGRAN"/>
    <s v="AV. CHACHAPOYAS NRO. 2114"/>
    <s v="BAGUA GRANDE"/>
    <s v="UTCUBAMBA"/>
    <s v="AMAZONAS"/>
    <s v="10 A.M - 8 P.M LUNES - DOMINGO"/>
    <s v="OSCAR LIMAY HUAMAN"/>
    <n v="997109273"/>
    <s v="OSCAR.LIMAY@CLARO.COM.PE"/>
    <s v="CARLOS TASILLA"/>
    <n v="958753980"/>
    <s v="-"/>
    <s v="reynaldo.ilman@mahadi.com.pe"/>
    <x v="0"/>
    <s v="-"/>
    <s v="-"/>
  </r>
  <r>
    <x v="2"/>
    <s v="SRMC"/>
    <s v="MAHADI S.A.C."/>
    <x v="0"/>
    <s v="MAHADI  CHIRIACO AMA"/>
    <s v="SRMC"/>
    <s v="MAHADI  CHIRIACO AMA"/>
    <s v="AV. PRINCIPAL S/N CP CHIRIACO"/>
    <s v="CHIRIACO"/>
    <s v="BAGUA"/>
    <s v="AMAZONAS"/>
    <s v="11 A.M - 8 P.M LUNES - DOMINGO"/>
    <s v="OSCAR LIMAY HUAMAN"/>
    <n v="997109273"/>
    <s v="OSCAR.LIMAY@CLARO.COM.PE"/>
    <s v="CARLOS TASILLA"/>
    <n v="958753980"/>
    <s v="-"/>
    <s v="reynaldo.ilman@mahadi.com.pe"/>
    <x v="0"/>
    <s v="-"/>
    <s v="-"/>
  </r>
  <r>
    <x v="2"/>
    <s v="90X5"/>
    <s v="MAHADI S.A.C."/>
    <x v="0"/>
    <s v="MAHADI LUYA"/>
    <s v="90X5"/>
    <s v="MAHADI LUYA"/>
    <s v="NO DERIVAR CLIENTES"/>
    <s v="LUYA"/>
    <s v="LUYA"/>
    <s v="AMAZONAS"/>
    <s v="12 A.M - 8 P.M LUNES - DOMINGO"/>
    <s v="OSCAR LIMAY HUAMAN"/>
    <n v="997109273"/>
    <s v="OSCAR.LIMAY@CLARO.COM.PE"/>
    <s v="CARLOS TASILLA"/>
    <n v="958753980"/>
    <s v="-"/>
    <s v="reynaldo.ilman@mahadi.com.pe"/>
    <x v="2"/>
    <s v="-"/>
    <d v="2022-08-10T00:00:00"/>
  </r>
  <r>
    <x v="2"/>
    <s v="TRMO"/>
    <s v="MAHADI S.A.C."/>
    <x v="0"/>
    <s v="MAHADI BAGUA CHICA"/>
    <s v="TRMO"/>
    <s v="MAHADI BAGUA CHICA"/>
    <s v="PSJE. ALFONSO UGARTE NRO. 133 "/>
    <s v="BAGUA"/>
    <s v="BAGUA"/>
    <s v="AMAZONAS"/>
    <s v="13 A.M - 8 P.M LUNES - DOMINGO"/>
    <s v="OSCAR LIMAY HUAMAN"/>
    <n v="997109273"/>
    <s v="OSCAR.LIMAY@CLARO.COM.PE"/>
    <s v="CARLOS TASILLA"/>
    <n v="958753980"/>
    <s v="-"/>
    <s v="reynaldo.ilman@mahadi.com.pe"/>
    <x v="0"/>
    <s v="-"/>
    <s v="-"/>
  </r>
  <r>
    <x v="2"/>
    <s v="IQ4P"/>
    <s v="MAHADI S.A.C."/>
    <x v="0"/>
    <s v="MAHADI LONYA"/>
    <s v="IQ4P"/>
    <s v="MAHADI LONYA"/>
    <s v="JR. SAN FRANCISCO NRO. 130 "/>
    <s v="LONYA GRANDE"/>
    <s v="UTCUBAMBA"/>
    <s v="AMAZONAS"/>
    <s v="14 A.M - 8 P.M LUNES - DOMINGO"/>
    <s v="OSCAR LIMAY HUAMAN"/>
    <n v="997109273"/>
    <s v="OSCAR.LIMAY@CLARO.COM.PE"/>
    <s v="CARLOS TASILLA"/>
    <n v="958753980"/>
    <s v="-"/>
    <s v="reynaldo.ilman@mahadi.com.pe"/>
    <x v="0"/>
    <s v="-"/>
    <s v="-"/>
  </r>
  <r>
    <x v="2"/>
    <s v="B7XV"/>
    <s v="MAHADI S.A.C."/>
    <x v="0"/>
    <s v="MAHADI_CIX"/>
    <s v="B7XV"/>
    <s v="MAHADI_CIX"/>
    <s v="AV. RAMON CASTILLA NRO. 824"/>
    <s v="LAMBAYEQUE"/>
    <s v="LAMBAYEQUE"/>
    <s v="LAMBAYEQUE"/>
    <s v="9AM  A 8PM - LUNES A SABADO Y DE 9AM A 1PM LOS DIMINGOS"/>
    <s v="JAVIER LARA CESOEDES"/>
    <n v="979710114"/>
    <s v="JLARA@CLARO.COM.PE"/>
    <s v="MARIO TASSON PRADO"/>
    <n v="951526185"/>
    <s v="-"/>
    <s v="ctasson@mahadi.com.pe"/>
    <x v="0"/>
    <s v="-"/>
    <s v="-"/>
  </r>
  <r>
    <x v="2"/>
    <s v="0K1M"/>
    <s v="MAHADI S.A.C."/>
    <x v="0"/>
    <s v="MAHADI_CIX7"/>
    <s v="0K1M"/>
    <s v="MAHADI_CIX7"/>
    <s v="NO DERIVAR CLIENTES"/>
    <s v="FERREÑAFE"/>
    <s v="FERREÑAFE"/>
    <s v="LAMBAYEQUE"/>
    <s v="9AM  A 8PM - LUNES A SABADO Y DE 9AM A 1PM LOS DIMINGOS"/>
    <s v="JAVIER LARA CESOEDES"/>
    <n v="979710114"/>
    <s v="JLARA@CLARO.COM.PE"/>
    <s v="MARIO TASSON PRADO"/>
    <n v="951526185"/>
    <s v="-"/>
    <s v="ctasson@mahadi.com.pe"/>
    <x v="2"/>
    <s v="-"/>
    <d v="2022-08-01T00:00:00"/>
  </r>
  <r>
    <x v="2"/>
    <s v="B7XV"/>
    <s v="MAHADI S.A.C."/>
    <x v="0"/>
    <s v="MAHADI_CIX"/>
    <s v="B7XV"/>
    <s v="MAHADI_CIX"/>
    <s v="JR. AYACUCHO 2024 - CHONGOYAPE"/>
    <s v="CHONGOYAPE"/>
    <s v="CHICLAYO"/>
    <s v="LAMBAYEQUE"/>
    <s v="9AM  A 8PM - LUNES A SABADO Y DE 9AM A 1PM LOS DIMINGOS"/>
    <s v="JAVIER LARA CESOEDES"/>
    <n v="979710114"/>
    <s v="JLARA@CLARO.COM.PE"/>
    <s v="MARIO TASSON PRADO"/>
    <n v="951526185"/>
    <s v="-"/>
    <s v="ctasson@mahadi.com.pe"/>
    <x v="0"/>
    <s v="-"/>
    <s v="-"/>
  </r>
  <r>
    <x v="2"/>
    <s v="U3T8"/>
    <s v="MAHADI S.A.C."/>
    <x v="0"/>
    <s v="MAHADI_CIX"/>
    <s v="U3T8"/>
    <s v="MAHADI_CIX"/>
    <s v="LA VICTORIA 182"/>
    <s v="TUCUME"/>
    <s v="CHICLAYO"/>
    <s v="LAMBAYEQUE"/>
    <s v="9AM  A 8PM - LUNES A SABADO Y DE 9AM A 1PM LOS DIMINGOS"/>
    <s v="JAVIER LARA CESOEDES"/>
    <n v="979710114"/>
    <s v="JLARA@CLARO.COM.PE"/>
    <s v="MARIO TASSON PRADO"/>
    <n v="951526185"/>
    <s v="-"/>
    <s v="ctasson@mahadi.com.pe"/>
    <x v="0"/>
    <s v="-"/>
    <s v="-"/>
  </r>
  <r>
    <x v="2"/>
    <s v="M122"/>
    <s v="MENDOZA MONDRAGON JOHAN ROGER"/>
    <x v="0"/>
    <s v="MEMOD.JAEN"/>
    <s v="M122"/>
    <s v="MEMOD.JAEN"/>
    <s v="CL. SAN MARTIN S/N"/>
    <s v="PUCARA"/>
    <s v="JAEN"/>
    <s v="CAJAMARCA"/>
    <s v="09.00 AM A 08.00 PM - LUNES A SABADO"/>
    <s v="CESAR PASCO MERA"/>
    <n v="994979176"/>
    <s v="CESAR.PASCO@CLARO.COM.PE"/>
    <s v="JOHAN ROGER MENDOZA MONDRAGON"/>
    <n v="985890774"/>
    <s v="-"/>
    <s v="g9992746@claro.com.pe"/>
    <x v="0"/>
    <s v="-"/>
    <s v="-"/>
  </r>
  <r>
    <x v="2"/>
    <s v="VPAW"/>
    <s v="NAMLO PERU SAC"/>
    <x v="0"/>
    <s v="NAMLO CHEPEN"/>
    <s v="VPAW"/>
    <s v="NAMLO CHEPEN"/>
    <s v="NO DERIVAR CLIENTES"/>
    <s v="CHEPEN"/>
    <s v="CHEPEN"/>
    <s v="LA LIBERTAD"/>
    <s v="LUNES A SÁBADO DE  09:00 AM A 07: 00 PM"/>
    <s v="ERICK SALDAÑA"/>
    <n v="997109040"/>
    <s v="ESALDANA@CLARO.COM.PE"/>
    <s v="NIVIOLA HUAMAN "/>
    <s v=" 965470369"/>
    <s v="-"/>
    <s v="namloperu1@gmail.com"/>
    <x v="2"/>
    <s v="-"/>
    <d v="2021-02-01T00:00:00"/>
  </r>
  <r>
    <x v="2"/>
    <s v="R272"/>
    <s v="NIBEP SOLUCIONES"/>
    <x v="0"/>
    <s v="NIBEP_D.CAJAMARCA"/>
    <s v="R272"/>
    <s v="NIBEP_D.CAJAMARCA"/>
    <s v="JR. APURIMAC NRO. 997"/>
    <s v="CAJAMARCA"/>
    <s v="CAJAMARCA"/>
    <s v="CAJAMARCA"/>
    <s v="9.00 AM A 8.00 PM - LUNES A SÁBADO"/>
    <s v="DIANA CUENCA"/>
    <n v="997621807"/>
    <s v="DIANA.CUENCA@CLARO.COM.PE"/>
    <s v="MIGUEL ANGEL CALUA TIRADO"/>
    <n v="997106874"/>
    <s v="-"/>
    <s v="miguel.calua@claro.com.pe"/>
    <x v="0"/>
    <s v="-"/>
    <s v="-"/>
  </r>
  <r>
    <x v="2"/>
    <s v="44GU"/>
    <s v="R &amp; M CONEXIONS S.A.C."/>
    <x v="0"/>
    <s v="R&amp;MCONEXIONS TRUX"/>
    <s v="44GU"/>
    <s v="R&amp;MCONEXIONS TRUX"/>
    <s v="FRANCISCO DE MIRANDA N°950 "/>
    <s v="LA ESPERANZA"/>
    <s v="TRUJILLO"/>
    <s v="LA LIBERTAD"/>
    <s v="LUNES A SÁBADO DE  09:00 AM A 06: 00 PM"/>
    <s v="DANNY SIFUENTES"/>
    <n v="943530131"/>
    <s v="DANNY.SIFUENTES@CLARO.COM.PE"/>
    <s v="PAMELA ELIZABETH TORRES AGUILAR"/>
    <n v="989569013"/>
    <s v="-"/>
    <s v="tiendalaesperanza@rymconexions.com"/>
    <x v="0"/>
    <s v="-"/>
    <s v="-"/>
  </r>
  <r>
    <x v="2"/>
    <s v="L4KQ"/>
    <s v="ROMERO QUISPE RAMIRO"/>
    <x v="0"/>
    <s v="ROMERO QUISPE I"/>
    <s v="L4KQ"/>
    <s v="ROMERO QUISPE I"/>
    <s v="CA CENTRO HUARMACA MZ. H LT H64 DPTO 1 CP CENTRO HUARMACA "/>
    <s v="HUARMACA"/>
    <s v="HUANCABAMBA"/>
    <s v="PIURA"/>
    <s v="L - S (8:30 AM - 1 PM // 2:30 PM 7 PM)"/>
    <s v="JOSEPH CHANG SOLORZANO"/>
    <s v="997 101 269"/>
    <s v="JOSEPHC.CHANG@CLARO.COM.PE"/>
    <s v="ANALÍ ROMERO"/>
    <n v="958386213"/>
    <s v="-"/>
    <s v="C64735@claro.com.pe"/>
    <x v="0"/>
    <s v="-"/>
    <s v="-"/>
  </r>
  <r>
    <x v="2"/>
    <s v="I6HI"/>
    <s v="SERVICIOS GENERALES BURGA MARTOS S.R.L."/>
    <x v="0"/>
    <s v="SERV BURGA CAJAEN"/>
    <s v="I6HI"/>
    <s v="SERV BURGA CAJAEN"/>
    <s v="CALLE MARISCAL URETA 1380"/>
    <s v="JAEN"/>
    <s v="JAEN"/>
    <s v="CAJAMARCA"/>
    <s v="09.00 AM A 08.00 PM - LUNES A SABADO"/>
    <s v="CESAR PASCO MERA"/>
    <n v="994979176"/>
    <s v="CESAR.PASCO@CLARO.COM.PE"/>
    <s v="BEISY MOLINA"/>
    <n v="932469527"/>
    <s v="-"/>
    <s v="g99938687@claro.com.pe"/>
    <x v="0"/>
    <s v="-"/>
    <s v="-"/>
  </r>
  <r>
    <x v="2"/>
    <s v="80GS"/>
    <s v="SERVICIOS GENERALES BURGA MARTOS S.R.L."/>
    <x v="0"/>
    <s v="SERV BURGA S.IGNACIO"/>
    <s v="80GS"/>
    <s v="SERV BURGA S.IGNACIO"/>
    <s v="AV. SAN IGNACIO NRO. 391"/>
    <s v="CHIRINOS"/>
    <s v="SAN IGNACIO"/>
    <s v="CAJAMARCA"/>
    <s v="09.00 AM A 08.00 PM - LUNES A SABADO"/>
    <s v="CESAR PASCO MERA"/>
    <n v="994979176"/>
    <s v="CESAR.PASCO@CLARO.COM.PE"/>
    <s v="DIEGO BURGA MARTOS"/>
    <n v="942893126"/>
    <s v="-"/>
    <s v="g99938687@claro.com.pe"/>
    <x v="2"/>
    <s v="-"/>
    <d v="2022-03-01T00:00:00"/>
  </r>
  <r>
    <x v="2"/>
    <s v="W7BG"/>
    <s v="SERVICIOS GENERALES BURGA MARTOS S.R.L."/>
    <x v="0"/>
    <s v="BURGA_POMA"/>
    <s v="W7BG"/>
    <s v="BURGA_POMA"/>
    <s v="AV. MARGINAL NRO. 495"/>
    <s v="LA FLORIDA"/>
    <s v="BONGARA"/>
    <s v="AMAZONAS"/>
    <s v=" 9 A.M - 8 P.M LUNES A SABADO"/>
    <s v="OSCAR LIMAY HUAMAN"/>
    <n v="997109273"/>
    <s v="OSCAR.LIMAY@CLARO.COM.PE"/>
    <s v="DIEGO BURGA MARTOS"/>
    <n v="942893126"/>
    <s v="-"/>
    <s v="g99938687@claro.com.pe"/>
    <x v="0"/>
    <s v="-"/>
    <s v="-"/>
  </r>
  <r>
    <x v="2"/>
    <s v="XFXD"/>
    <s v="SERVICIOS GENERALES BURGA MARTOS S.R.L."/>
    <x v="0"/>
    <s v="SEV BURGA BAGUA"/>
    <s v="XFXD"/>
    <s v="SEV BURGA BAGUA"/>
    <s v="AV. HEROES DEL CENEPA NRO. 1261"/>
    <s v="BAGUA"/>
    <s v="BAGUA"/>
    <s v="AMAZONAS"/>
    <s v="9 A.M - 8 P.M LUNES A SABADO"/>
    <s v="OSCAR LIMAY HUAMAN"/>
    <n v="997109273"/>
    <s v="OSCAR.LIMAY@CLARO.COM.PE"/>
    <s v="DIEGO BURGA MARTOS"/>
    <n v="942893126"/>
    <s v="-"/>
    <s v="g99938687@claro.com.pe"/>
    <x v="0"/>
    <s v="-"/>
    <s v="-"/>
  </r>
  <r>
    <x v="2"/>
    <s v="5M7Z"/>
    <s v="SERVICIOS GENERALES BURGA MARTOS S.R.L."/>
    <x v="0"/>
    <s v="BURGA_BAGUA"/>
    <s v="5M7Z"/>
    <s v="BURGA_BAGUA"/>
    <s v="JR. SAN FELIPE SANTIAGO NRO. 399"/>
    <s v="BAGUA GRANDE"/>
    <s v="UTCUBAMBA"/>
    <s v="AMAZONAS"/>
    <s v="9 A.M - 8 P.M LUNES A SABADO"/>
    <s v="OSCAR LIMAY HUAMAN"/>
    <n v="997109273"/>
    <s v="OSCAR.LIMAY@CLARO.COM.PE"/>
    <s v="DIEGO BURGA MARTOS"/>
    <n v="942893126"/>
    <s v="-"/>
    <s v="g99938687@claro.com.pe"/>
    <x v="0"/>
    <s v="-"/>
    <s v="-"/>
  </r>
  <r>
    <x v="2"/>
    <s v="2UDV"/>
    <s v="SERVICIOS GENERALES CARDEY EIRL"/>
    <x v="0"/>
    <s v="CARDEY_D.PALACIOS"/>
    <s v="2UDV"/>
    <s v="CARDEY_D.PALACIOS"/>
    <s v="CA. ENRIQUE PALACIOS NRO. 503 - 517"/>
    <s v="SULLANA"/>
    <s v="SULLANA"/>
    <s v="PIURA"/>
    <s v="L - S (9 AM - 8 P.M)"/>
    <s v="WILLIAM PAUL LINARES VALDIVIEZO"/>
    <s v="997 101 439"/>
    <s v="WILLIAM.LINARES@CLARO.COM.PE"/>
    <s v="YODALIA PEINADO QUISPE"/>
    <n v="989190511"/>
    <s v="-"/>
    <s v="D99933242@claro.com.pe"/>
    <x v="0"/>
    <s v="-"/>
    <s v="-"/>
  </r>
  <r>
    <x v="2"/>
    <s v="V2N5"/>
    <s v="SERVICIOS GENERALES CARDEY EIRL"/>
    <x v="0"/>
    <s v="SERCARDEY TAMBOGND"/>
    <s v="V2N5"/>
    <s v="SERCARDEY TAMBOGND"/>
    <s v="AV. IGNACIO SCHEAFER 519"/>
    <s v="TAMBO GRANDE"/>
    <s v="PIURA"/>
    <s v="PIURA"/>
    <s v="L - S (9 AM - 1 P.M  // 4 PM - 7 P.M)"/>
    <s v="WILLIAM PAUL LINARES VALDIVIEZO"/>
    <s v="997 101 439"/>
    <s v="WILLIAM.LINARES@CLARO.COM.PE"/>
    <s v="YODALIA PEINADO QUISPE"/>
    <n v="989190512"/>
    <s v="-"/>
    <s v="D99933242@claro.com.pe"/>
    <x v="0"/>
    <s v="-"/>
    <s v="-"/>
  </r>
  <r>
    <x v="2"/>
    <s v="8XM0"/>
    <s v="SLA MOVIL"/>
    <x v="0"/>
    <s v="SLA MOBILE 2"/>
    <s v="8XM0"/>
    <s v="SLA MOBILE 2"/>
    <s v="TRANSVERSAL LIMA 447"/>
    <s v="SULLANA"/>
    <s v="SULLANA"/>
    <s v="PIURA"/>
    <s v="L - S (9 AM - 7 P.M) // D (9 AM - 1 PM)"/>
    <s v="JOSEPH CHANG SOLORZANO"/>
    <s v="997 101 269"/>
    <s v="JOSEPHC.CHANG@CLARO.COM.PE"/>
    <s v="LARRY AGUIRRE"/>
    <n v="980982272"/>
    <s v="-"/>
    <s v="D99946649@claro.com.pe"/>
    <x v="0"/>
    <s v="-"/>
    <s v="-"/>
  </r>
  <r>
    <x v="2"/>
    <s v="TO5D"/>
    <s v="SMARTCENTER PERU SAC"/>
    <x v="0"/>
    <s v="SMARTCENTER_JAEN"/>
    <s v="TO5D"/>
    <s v="SMARTCENTER_JAEN"/>
    <s v="CALLE SIMON BOLIVAR 1493"/>
    <s v="JAEN"/>
    <s v="JAEN"/>
    <s v="CAJAMARCA"/>
    <s v="08.00 AM A 08.00 PM - LUNES A DOMINGO"/>
    <s v="CESAR PASCO MERA"/>
    <n v="994979177"/>
    <s v="CESAR.PASCO@CLARO.COM.PE"/>
    <s v="OBIDIO FLORES / ALISON RAMIREZ"/>
    <s v="969777965/ 964345205"/>
    <s v="-"/>
    <s v="d99942060@claro.com.pe/ Dac  Smartcenter 99941212"/>
    <x v="0"/>
    <s v="-"/>
    <s v="-"/>
  </r>
  <r>
    <x v="2"/>
    <s v="TMZC"/>
    <s v="TELCHIM 03"/>
    <x v="0"/>
    <s v="TELCHIM 03"/>
    <s v="TMZC"/>
    <s v="TELCHIM 03"/>
    <s v="JIRÓN VILLAVICENCIO 466 - CHIMBOTE_ SANTA- ANCASH / REFERENCIA A MEDIA CUADRA DE LA PLAZA DE ARMAS"/>
    <s v="CHIMBOTE"/>
    <s v="SANTA"/>
    <s v="ANCASH"/>
    <s v="LUNES A SÁBADO DE  09:00 AM A 08 00 PM"/>
    <s v="DANNY SIFUENTES"/>
    <n v="943530131"/>
    <s v="DANNY.SIFUENTES@CLARO.COM.PE"/>
    <s v="ANA MANRIQUE  - ROBINSON MENDOZA "/>
    <s v="972139619 - 918905730"/>
    <s v="-"/>
    <s v="c59886@claro.com.pe; d59886@claro.com.pe"/>
    <x v="0"/>
    <s v="-"/>
    <s v="-"/>
  </r>
  <r>
    <x v="2"/>
    <s v="HJ59"/>
    <s v="TELECOMUNICACIONES EMILI S.R.L."/>
    <x v="0"/>
    <s v="TELEC EMILI CAJ"/>
    <s v="HJ59"/>
    <s v="TELEC EMILI CAJ"/>
    <s v="JR. CORONEL ARGUEDAS NRO. 474"/>
    <s v="BAMBAMARCA"/>
    <s v="HUALGAYOC"/>
    <s v="CAJAMARCA"/>
    <s v="9.00 AM A 8.00 PM - LUNES A SÁBADO"/>
    <s v="ALEX DIAZ"/>
    <n v="913742711"/>
    <s v="ALEX.DIAZ@CLARO.COM.PE"/>
    <s v="JOSÉ EDILBERTO SALDAÑA GUEVARA"/>
    <n v="975251012"/>
    <s v="-"/>
    <s v="D99934482@CLARO.COM.PE"/>
    <x v="0"/>
    <s v="-"/>
    <s v="-"/>
  </r>
  <r>
    <x v="2"/>
    <s v="2BWM"/>
    <s v="TELECOMUNICACIONES EMILI S.R.L."/>
    <x v="0"/>
    <s v="TELEC EMILI CHOTA"/>
    <s v="2BWM"/>
    <s v="TELEC EMILI CHOTA"/>
    <s v="JR. ANAXIMANDRO VEGA NRO. 518"/>
    <s v="CHOTA"/>
    <s v="CHOTA"/>
    <s v="CAJAMARCA"/>
    <s v="9.00 AM A 8.00 PM - LUNES A SÁBADO"/>
    <s v="ALEX DIAZ"/>
    <n v="913742711"/>
    <s v="ALEX.DIAZ@CLARO.COM.PE"/>
    <s v="KARINA JESSENIA DÍAZ IRIGORIN"/>
    <n v="929304056"/>
    <s v="-"/>
    <s v="D99946017@claro.com"/>
    <x v="0"/>
    <s v="-"/>
    <s v="-"/>
  </r>
  <r>
    <x v="2"/>
    <s v="JN3K"/>
    <s v="TELECOMUNICACIONES GYS EIRL"/>
    <x v="0"/>
    <s v="TELGYS PIU1"/>
    <s v="JN3K"/>
    <s v="TELGYS PIU1"/>
    <s v="AV. SANCHEZ CERRO 292"/>
    <s v="PIURA"/>
    <s v="PIURA"/>
    <s v="PIURA"/>
    <s v="L - S (9 AM - 7 PM)"/>
    <s v="JOSEPH CHANG SOLORZANO"/>
    <s v="997 101 269"/>
    <s v="JOSEPHC.CHANG@CLARO.COM.PE"/>
    <s v="RUBÉN SALAZAR"/>
    <n v="948784011"/>
    <s v="-"/>
    <s v="rsalazar@telecomunicacionesgys.com"/>
    <x v="0"/>
    <s v="-"/>
    <s v="-"/>
  </r>
  <r>
    <x v="2"/>
    <s v="R001"/>
    <s v="TELECOMUNICACIONES JOSOL E.I.R.L."/>
    <x v="0"/>
    <s v="TELE JOSOL_D.AMAZO2"/>
    <s v="R001"/>
    <s v="TELE JOSOL_D.AMAZO2"/>
    <s v="JR. ANGAMOS NRO. 401 - 409"/>
    <s v="BAGUA GRANDE"/>
    <s v="UTCUBAMBA"/>
    <s v="AMAZONAS"/>
    <s v="9 A.M - 8 P.M LUNES A SABADO"/>
    <s v="OSCAR LIMAY HUAMAN"/>
    <n v="997109273"/>
    <s v="OSCAR.LIMAY@CLARO.COM.PE"/>
    <s v="JHONATAN MEJIA "/>
    <n v="915059206"/>
    <s v="-"/>
    <s v="c11001662@claro.com.pe"/>
    <x v="0"/>
    <s v="-"/>
    <s v="-"/>
  </r>
  <r>
    <x v="2"/>
    <s v="A882"/>
    <s v="TELECOMUNICACIONES JOSOL E.I.R.L."/>
    <x v="0"/>
    <s v="TELE JOSOL_D.AMAZO1"/>
    <s v="A882"/>
    <s v="TELE JOSOL_D.AMAZO1"/>
    <s v="AV. MARIANO MELGAR PTO. 06 PARADA MUNICIPAL"/>
    <s v="BAGUA GRANDE"/>
    <s v="UTCUBAMBA"/>
    <s v="AMAZONAS"/>
    <s v="9 A.M - 8 P.M LUNES A SABADO"/>
    <s v="OSCAR LIMAY HUAMAN"/>
    <n v="997109273"/>
    <s v="OSCAR.LIMAY@CLARO.COM.PE"/>
    <s v="JHONATAN MEJIA "/>
    <n v="915059206"/>
    <s v="-"/>
    <s v="c11001662@claro.com.pe"/>
    <x v="0"/>
    <s v="-"/>
    <s v="-"/>
  </r>
  <r>
    <x v="2"/>
    <s v="A720"/>
    <s v="TELECOMUNICACIONESGYS"/>
    <x v="0"/>
    <s v="TELEGYS_D.PIURA"/>
    <s v="A720"/>
    <s v="TELEGYS_D.PIURA"/>
    <s v="AV. SANCHEZ CERRO NRO. 292 INT. A PIURA CERCADO"/>
    <s v="PIURA"/>
    <s v="PIURA"/>
    <s v="PIURA"/>
    <s v="LUNES A SÁBADO DE  09:00 AM A 07:00 PM"/>
    <s v="JOSEPH CHANG"/>
    <n v="997101269"/>
    <s v="JOSEPHC.CHANG@CLARO.COM.PE"/>
    <s v="YASMIN CORDOVA"/>
    <n v="944372975"/>
    <s v="-"/>
    <s v="pdvjygpiura@gmail.com"/>
    <x v="0"/>
    <s v="-"/>
    <s v="-"/>
  </r>
  <r>
    <x v="2"/>
    <s v="R520"/>
    <s v="TELECOMUNICACIONESGYS"/>
    <x v="0"/>
    <s v="R520 - TELEGYS_D.CHIMB"/>
    <s v="R520"/>
    <s v="R520 - TELEGYS_D.CHIMB"/>
    <s v="JR. JIRON LADISLAO ESPINAR NRO. 920 URB. SECTOR CENTRO CIVICO COMERCIAL"/>
    <s v="CHIMBOTE"/>
    <s v="SANTA"/>
    <s v="ANCASH"/>
    <s v="LUNES A SÁBADO DE  10:00 AM A 06:00 PM"/>
    <s v="CHRISTIAN SALAZAR"/>
    <n v="989029860"/>
    <s v="CHRISTIAN.SALAZAR@CLARO.COM.PE"/>
    <s v="KATHERIN CAMAC"/>
    <n v="923336002"/>
    <s v="-"/>
    <s v="pdvgyschimbote@gmail.com"/>
    <x v="0"/>
    <s v="-"/>
    <s v="-"/>
  </r>
  <r>
    <x v="3"/>
    <s v="D150"/>
    <s v="ACD ABANCAY COMVERZA"/>
    <x v="0"/>
    <s v="COMVERZA_D.ANDAHUAY"/>
    <s v="D150"/>
    <s v="COMVERZA_D.ANDAHUAY"/>
    <s v="AV. DIAZ BARCENAS 325 - 327"/>
    <s v="ABANCAY"/>
    <s v="ABANCAY"/>
    <s v="APURIMAC"/>
    <s v="L-S 09:00-18:00"/>
    <s v="RICARDO HUAMAN"/>
    <s v="943530102 / 987591717"/>
    <s v="RICARDO.HUAMAN@CLARO.COM.PE"/>
    <s v="DIEGO ENRIQUEZ CORONEL "/>
    <n v="952337391"/>
    <s v="-"/>
    <s v="A400775@CLARO.COM.PE"/>
    <x v="0"/>
    <s v="-"/>
    <s v="-"/>
  </r>
  <r>
    <x v="3"/>
    <s v="A313"/>
    <s v="ACD ABANCAY TELECOM I"/>
    <x v="0"/>
    <s v="TELECOM_D.APURIMAK"/>
    <s v="A313"/>
    <s v="TELECOM_D.APURIMAK"/>
    <s v="AV. ARENAS 154"/>
    <s v="ABANCAY"/>
    <s v="ABANCAY"/>
    <s v="APURIMAC"/>
    <s v="L-S 09:00-18:00"/>
    <s v="RICARDO HUAMAN"/>
    <s v="943530102 / 987591717"/>
    <s v="RICARDO.HUAMAN@CLARO.COM.PE"/>
    <s v="YENY MILDRE GONZALES LOAYZA"/>
    <n v="992152831"/>
    <s v="-"/>
    <s v="C59611@CLARO.COM.PE"/>
    <x v="0"/>
    <s v="-"/>
    <s v="-"/>
  </r>
  <r>
    <x v="3"/>
    <s v="A313"/>
    <s v="ACD ABANCAY TELECOM II"/>
    <x v="0"/>
    <s v="TELECOM_D.APURIMAK"/>
    <s v="A313"/>
    <s v="TELECOM_D.APURIMAK"/>
    <s v="JR. AREQUIPA 116"/>
    <s v="ABANCAY"/>
    <s v="ABANCAY"/>
    <s v="APURIMAC"/>
    <s v="L-S 09:00-18:00"/>
    <s v="RICARDO HUAMAN"/>
    <s v="943530102 / 987591717"/>
    <s v="RICARDO.HUAMAN@CLARO.COM.PE"/>
    <s v="CESAR ALBERTO MANRIQUE LAYME"/>
    <n v="942779487"/>
    <s v="-"/>
    <s v="C59611@CLARO.COM.PE"/>
    <x v="0"/>
    <s v="-"/>
    <s v="-"/>
  </r>
  <r>
    <x v="3"/>
    <s v="A313"/>
    <s v="ACD ABANCAY TELECOM II"/>
    <x v="0"/>
    <s v="TELECOM_D.APURIMAK"/>
    <s v="A313"/>
    <s v="TELECOM_D.APURIMAK"/>
    <s v="JR. RAMON CASTILLA 164 -"/>
    <s v="ANDAHUAYLAS"/>
    <s v="ANDAHUAYLAS"/>
    <s v="APURIMAC"/>
    <s v="L-S 09:00-18:01"/>
    <s v="RICARDO HUAMAN"/>
    <s v="943530102 / 987591717"/>
    <s v="RICARDO.HUAMAN@CLARO.COM.PE"/>
    <s v="NEYSS GONZALES "/>
    <n v="997481519"/>
    <s v="-"/>
    <s v="C59611@CLARO.COM.PE"/>
    <x v="0"/>
    <s v="-"/>
    <s v="-"/>
  </r>
  <r>
    <x v="3"/>
    <s v="A313"/>
    <s v="ACD ABANCAY TELECOM II"/>
    <x v="0"/>
    <s v="TELECOM_D.APURIMAK"/>
    <s v="A313"/>
    <s v="TELECOM_D.APURIMAK"/>
    <s v="AV. PANAMERICA S/N"/>
    <s v="CURAHUASI"/>
    <s v="ABANCAY"/>
    <s v="APURIMAC"/>
    <s v="L-S 09:00-18:02"/>
    <s v="RICARDO HUAMAN"/>
    <s v="943530102 / 987591717"/>
    <s v="RICARDO.HUAMAN@CLARO.COM.PE"/>
    <s v="JANETH LIGARDA CCARHUASLLA"/>
    <n v="934898214"/>
    <s v="-"/>
    <s v="C59611@CLARO.COM.PE"/>
    <x v="0"/>
    <s v="-"/>
    <s v="-"/>
  </r>
  <r>
    <x v="3"/>
    <s v="D150"/>
    <s v="ACD ANDAHUAYLAS COMVERZA I"/>
    <x v="0"/>
    <s v="CAP ANDAHUAYLAS COMVERZA"/>
    <s v="D150"/>
    <s v="CAP ANDAHUAYLAS COMVERZA"/>
    <s v="JR. RAMÓN CASTILLA 381 - ANDAHUAYLAS - ANDAHUAYLAS - APURIMAC"/>
    <s v="ANDAHUAYLAS"/>
    <s v="ANDAHUAYLAS"/>
    <s v="APURIMAC"/>
    <s v="L-S 09:00-18:00"/>
    <s v="RICARDO HUAMAN"/>
    <s v="943530102 / 987591717"/>
    <s v="RICARDO.HUAMAN@CLARO.COM.PE"/>
    <s v="JUNIOR MARIO DAMIANO RIVAS "/>
    <n v="951701888"/>
    <s v="-"/>
    <s v="A400338@claro.com.pe"/>
    <x v="0"/>
    <s v="-"/>
    <s v="-"/>
  </r>
  <r>
    <x v="3"/>
    <s v="D150"/>
    <s v="ACD ANDAHUAYLAS COMVERZA II"/>
    <x v="0"/>
    <s v="CAP ANDAHUAYLAS COMVERZA"/>
    <s v="D150"/>
    <s v="CAP ANDAHUAYLAS COMVERZA"/>
    <s v="JR. RAMÓN CASTILLA 322 - ANDAHUAYLAS - ANDAHUAYLAS - APURIMAC"/>
    <s v="ANDAHUAYLAS"/>
    <s v="ANDAHUAYLAS"/>
    <s v="APURIMAC"/>
    <s v="L-S 09:00-18:00"/>
    <s v="RICARDO HUAMAN"/>
    <s v="943530102 / 987591717"/>
    <s v="RICARDO.HUAMAN@CLARO.COM.PE"/>
    <s v="GUENY PEÑA PALIZA"/>
    <n v="951701866"/>
    <s v="-"/>
    <s v="A400339 @claro.com.pe"/>
    <x v="0"/>
    <s v="-"/>
    <s v="-"/>
  </r>
  <r>
    <x v="3"/>
    <s v="D919"/>
    <s v="ACD AYAVIRI SANTY"/>
    <x v="0"/>
    <s v="SANTYD_D.MELGAR"/>
    <s v="D919"/>
    <s v="SANTYD_D.MELGAR"/>
    <s v="JR. 25 DE DICIEMBRE 673 "/>
    <s v="AYAVIRI"/>
    <s v="MELGAR"/>
    <s v="PUNO"/>
    <s v="LUNES A VIERNES 9:00 A 18:00 // SABADO 9:00 A 13:00"/>
    <s v="RICARDO HUAMAN"/>
    <s v="943530102 / 987591717"/>
    <s v="RICARDO.HUAMAN@CLARO.COM.PE"/>
    <s v="MARIA DEL CARMEN CACERES"/>
    <n v="957055104"/>
    <s v="-"/>
    <s v="A400166@claro.com.pe"/>
    <x v="0"/>
    <s v="-"/>
    <s v="-"/>
  </r>
  <r>
    <x v="3"/>
    <s v="D918"/>
    <s v="ACD AZANGARO SANTY"/>
    <x v="0"/>
    <s v="SANTYD_D.AZANGARO"/>
    <s v="D918"/>
    <s v="SANTYD_D.AZANGARO"/>
    <s v="JR. PUNO 413 - AZÁNGARO - AZÁNGARO - PUNO"/>
    <s v="AZANGARO"/>
    <s v="AZANGARO"/>
    <s v="PUNO"/>
    <s v="LUNES A VIERNES 9:00 A 19:00// DOMINGO 9:00 A 13:00 "/>
    <s v="RICARDO HUAMAN"/>
    <s v="943530102 / 987591717"/>
    <s v="RICARDO.HUAMAN@CLARO.COM.PE"/>
    <s v="MELAYNE PILCO CCOPACONDORI / DOGAR ARPITA QUISPE"/>
    <n v="983129391"/>
    <n v="917167041"/>
    <s v="A400177@claro.com.pe"/>
    <x v="0"/>
    <s v="-"/>
    <s v="-"/>
  </r>
  <r>
    <x v="3"/>
    <s v="A429"/>
    <s v="ACD CAMANA KIMLUHA"/>
    <x v="1"/>
    <s v="KIMLUHA_D.AQP"/>
    <s v="A429"/>
    <s v="KIMLUHA_D.AQP"/>
    <s v="JR PIEROLA 190 CAMANA-CAMANA- AREQUIPA"/>
    <s v="CAMANA"/>
    <s v="CAMANA"/>
    <s v="AREQUIPA"/>
    <s v="L-S 09:00-19:00"/>
    <s v="ARTURO VALDIVIA"/>
    <n v="951750110"/>
    <s v="JVALDIVIA@CLARO.COM.PE"/>
    <s v="ELSA CARRION"/>
    <n v="915334081"/>
    <n v="970346869"/>
    <s v="-"/>
    <x v="0"/>
    <s v="-"/>
    <s v="-"/>
  </r>
  <r>
    <x v="3"/>
    <s v="A426"/>
    <s v="ACD CARAVELI DIGOLI"/>
    <x v="1"/>
    <s v="DIGOLI_D.AQP"/>
    <s v="A426"/>
    <s v="DIGOLI_D.AQP"/>
    <s v="AV. EMANCIPACIÓN  S/N  B-1 - CHALA - CARAVELÍ - AREQUIPA"/>
    <s v="CHALA"/>
    <s v="CARAVELI "/>
    <s v="AREQUIPA"/>
    <s v="L-S 09:00-19:00"/>
    <s v="ARTURO VALDIVIA"/>
    <n v="951750110"/>
    <s v="JVALDIVIA@CLARO.COM.PE"/>
    <s v="DAYELI FAJARDO HUAMANI"/>
    <n v="951184376"/>
    <n v="951184376"/>
    <s v="A400441@claro.com.pe"/>
    <x v="0"/>
    <s v="-"/>
    <s v="-"/>
  </r>
  <r>
    <x v="3"/>
    <s v="A426"/>
    <s v="ACD CARAVELI DIGOLI"/>
    <x v="1"/>
    <s v="DIGOLI_D.AQP"/>
    <s v="A426"/>
    <s v="DIGOLI_D.AQP"/>
    <s v="AV. EMANCIPACIÓN  S/N MZ-81 LT-4B  - CHALA - CARAVELÍ - AREQUIPA"/>
    <s v="CHALA"/>
    <s v="CARAVELI "/>
    <s v="AREQUIPA"/>
    <s v="L-S 09:00-19:00"/>
    <s v="ARTURO VALDIVIA"/>
    <n v="951750110"/>
    <s v="JVALDIVIA@CLARO.COM.PE"/>
    <s v="DAYELI FAJARDO HUAMANI"/>
    <n v="951184376"/>
    <n v="951184376"/>
    <s v="A400441@claro.com.pe"/>
    <x v="0"/>
    <s v="-"/>
    <s v="-"/>
  </r>
  <r>
    <x v="3"/>
    <s v="A426"/>
    <s v="ACD CARAVELI DIGOLI"/>
    <x v="1"/>
    <s v="DIGOLI_D.AQP"/>
    <s v="A426"/>
    <s v="DIGOLI_D.AQP"/>
    <s v="AV CARAVELI N° 354"/>
    <s v="ATICO"/>
    <s v="CARAVELI "/>
    <s v="AREQUIPA"/>
    <s v="L-S 09:00-19:00"/>
    <s v="ARTURO VALDIVIA"/>
    <n v="951750110"/>
    <s v="JVALDIVIA@CLARO.COM.PE"/>
    <s v="LIDIA SOLEDAD ANCCO SEVINCHA"/>
    <n v="982733616"/>
    <n v="982733616"/>
    <s v="D9999593@CLARO.COM.PE"/>
    <x v="0"/>
    <s v="-"/>
    <s v="-"/>
  </r>
  <r>
    <x v="3"/>
    <s v="A426"/>
    <s v="ACD CARAVELI DIGOLI"/>
    <x v="1"/>
    <s v="DIGOLI_D.AQP"/>
    <s v="A426"/>
    <s v="DIGOLI_D.AQP"/>
    <s v="CALLE ACARI S/N MZ-35 LT-04"/>
    <s v="ACARI"/>
    <s v="CARAVELI "/>
    <s v="AREQUIPA"/>
    <s v="L-S 09:00-19:00"/>
    <s v="ARTURO VALDIVIA"/>
    <n v="951750110"/>
    <s v="JVALDIVIA@CLARO.COM.PE"/>
    <s v="MARY ISABEL DE LA TORRE SALINAS"/>
    <n v="993252222"/>
    <n v="993252222"/>
    <s v="D9990391@CLARO.COM.PE"/>
    <x v="0"/>
    <s v="-"/>
    <s v="-"/>
  </r>
  <r>
    <x v="3"/>
    <s v="D562"/>
    <s v="ACD CARAVELI MANRIQUE"/>
    <x v="0"/>
    <s v="BRYXW_DP.CARAVELI"/>
    <s v="D562"/>
    <s v="BRYXW_DP.CARAVELI"/>
    <s v="AV. SEBASTIAN BARRANCA S/N - ACARÍ - CARAVELÍ - AREQUIPA"/>
    <s v="ACARI "/>
    <s v="CARAVELI "/>
    <s v="AREQUIPA"/>
    <s v="L-S 09:00-19:00"/>
    <s v="ARTURO VALDIVIA"/>
    <n v="951750110"/>
    <s v="JVALDIVIA@CLARO.COM.PE"/>
    <s v="BRYW MANRIQUE BRICEÑO "/>
    <n v="958060053"/>
    <s v="-"/>
    <s v="A400478@claro.com.pe"/>
    <x v="0"/>
    <s v="-"/>
    <s v="-"/>
  </r>
  <r>
    <x v="3"/>
    <s v="A606"/>
    <s v="ACD CAYLLOMA BJR"/>
    <x v="0"/>
    <s v="B J R COMU_DAC.ARE"/>
    <s v="A606"/>
    <s v="B J R COMU_DAC.ARE"/>
    <s v="CL. MUNICIPAL MZ. I LT. 6  - PEDREGAL - CAYLLOMA - AREQUIPA"/>
    <s v="MAJES "/>
    <s v="CAYLLOMA"/>
    <s v="AREQUIPA"/>
    <s v="L-S 09:00-19:00"/>
    <s v="ARTURO VALDIVIA"/>
    <n v="951750110"/>
    <s v="JVALDIVIA@CLARO.COM.PE"/>
    <s v="MARIA ELENA TICLLAHUANACO MACHACA "/>
    <s v="986 104 434"/>
    <s v="993 449 991"/>
    <s v="A400310@claro.com.pe"/>
    <x v="0"/>
    <s v="-"/>
    <s v="-"/>
  </r>
  <r>
    <x v="3"/>
    <s v="D150"/>
    <s v="ACD CHINCHEROS COMVERZA"/>
    <x v="0"/>
    <s v="COMVERZA_D.ANDAHUAY"/>
    <s v="D150"/>
    <s v="COMVERZA_D.ANDAHUAY"/>
    <s v="AV. LOS INCAS S/N - ANCO HUALLO - CHINCHEROS - APURIMAC"/>
    <s v="ANCCOHUAYLLO"/>
    <s v="CHINCHEROS"/>
    <s v="APURIMAC"/>
    <s v="L-S 09:00-18:00"/>
    <s v="RICARDO HUAMAN"/>
    <s v="943530102 / 987591717"/>
    <s v="RICARDO.HUAMAN@CLARO.COM.PE"/>
    <s v="MADELEINI ZULEMA NORABUENA "/>
    <n v="953279944"/>
    <s v="-"/>
    <s v="A400341@claro.com.pe"/>
    <x v="0"/>
    <s v="-"/>
    <s v="-"/>
  </r>
  <r>
    <x v="3"/>
    <s v="A429"/>
    <s v="ACD CHUQUIBAMBA KIMLUHA"/>
    <x v="1"/>
    <s v="KIMLUHA_D.AQP"/>
    <s v="A429"/>
    <s v="KIMLUHA_D.AQP"/>
    <s v="CALLE LIMA 205, CHUQUIBAMBA, CONDESUYOS, AREQUIPA."/>
    <s v="CHUQUIBAMBA"/>
    <s v="CONDESUYOS"/>
    <s v="AREQUIPA"/>
    <s v="LUNES A SABADO 8:30 A 17:30 "/>
    <s v="ARTURO VALDIVIA"/>
    <n v="951750110"/>
    <s v="JVALDIVIA@CLARO.COM.PE"/>
    <s v="GABY YUDY DAVILA VALDIVIA"/>
    <n v="944203054"/>
    <n v="970346869"/>
    <s v="A400412@claro.com.pe"/>
    <x v="0"/>
    <s v="-"/>
    <s v="-"/>
  </r>
  <r>
    <x v="3"/>
    <s v="R281"/>
    <s v="ACD CUSCO RED SUR PLUS"/>
    <x v="0"/>
    <s v="RED SUR PLUS_D.CUSCO"/>
    <s v="R281"/>
    <s v="RED SUR PLUS_D.CUSCO"/>
    <s v="NO DERIVAR CLIENTES"/>
    <s v="SANTIAGO"/>
    <s v="CUSCO"/>
    <s v="CUSCO"/>
    <s v="L-S 09:00-19:00"/>
    <s v="JOSE MEZA "/>
    <n v="972539383"/>
    <s v="C16722@CLARO.COM.PE"/>
    <s v="RUTH MILAGROS CARDENAS ALCARRAZ"/>
    <n v="952471232"/>
    <s v="-"/>
    <s v="G9990057@CLARO.COM.PE"/>
    <x v="2"/>
    <s v="-"/>
    <d v="2022-07-20T00:00:00"/>
  </r>
  <r>
    <x v="3"/>
    <s v="D854"/>
    <s v="ACD DISTRIBUCIONES ADRIANA"/>
    <x v="0"/>
    <s v="DISTRIBUCIONES  ADRIANA PERU IMPORT"/>
    <s v="D854"/>
    <s v="DISTRIBUCIONES  ADRIANA PERU IMPORT"/>
    <s v="AV UNION S2 PEDREGAL"/>
    <s v="MAJES"/>
    <s v="CAYLLOMA"/>
    <s v="AREQUIPA"/>
    <s v="L-S 09:00 A 19:30"/>
    <s v="ARTURO VALDIVIA"/>
    <n v="951750110"/>
    <s v="JVALDIVIA@CLARO.COM.PE"/>
    <s v="MARIA MERCEDES HUAMANI VILLAFUERTE"/>
    <n v="991878307"/>
    <s v="-"/>
    <s v="G99939855@CLARO.COM.PE"/>
    <x v="0"/>
    <s v="-"/>
    <s v="-"/>
  </r>
  <r>
    <x v="3"/>
    <s v="D934"/>
    <s v="ACD EL COLLAO COMSURPE"/>
    <x v="0"/>
    <s v="COMSURPE_DAC IV"/>
    <s v="D934"/>
    <s v="COMSURPE_DAC IV"/>
    <s v="JR. 2 DE MAYO 213 - ILAVE - EL COLLAO - PUNO"/>
    <s v="ILAVE"/>
    <s v="EL COLLAO"/>
    <s v="PUNO"/>
    <s v="L-S 09:00-16:00"/>
    <s v="RICARDO HUAMAN"/>
    <s v="943530102 / 987591717"/>
    <s v="RICARDO.HUAMAN@CLARO.COM.PE"/>
    <s v="VILMA CHOQUE "/>
    <n v="926885046"/>
    <s v="-"/>
    <s v="A400156@claro.com.pe"/>
    <x v="0"/>
    <s v="-"/>
    <s v="-"/>
  </r>
  <r>
    <x v="3"/>
    <s v="HLER"/>
    <s v="ACD ILO CELMAR II"/>
    <x v="0"/>
    <s v="CELMAR MOQUEGUA"/>
    <s v="HLER"/>
    <s v="CELMAR MOQUEGUA"/>
    <s v="NUEVO ILO MZ 47 LT 17"/>
    <s v="ILO"/>
    <s v="ILO"/>
    <s v="MOQUEGUA"/>
    <s v="L-S 12:00-19:30"/>
    <s v="VICTOR CORTEZ AGUIRRE"/>
    <s v="913003480/997109291"/>
    <s v="VICTOR.CORTEZ@CLARO.COM.PE"/>
    <s v="MANZANO CAMPOS ERICKA MARICIELO"/>
    <n v="927783528"/>
    <s v="-"/>
    <s v="D64342@CLARO.COM.PE"/>
    <x v="0"/>
    <s v="-"/>
    <s v="-"/>
  </r>
  <r>
    <x v="3"/>
    <s v="R546"/>
    <s v="ACD JULIACA COMSURPE"/>
    <x v="0"/>
    <s v="COMSURPE_DAC IV"/>
    <s v="R546"/>
    <s v="COMSURPE_DAC IV"/>
    <s v="NO DERIVAR CLIENTES"/>
    <s v="JULIACA"/>
    <s v="SAN ROMAN"/>
    <s v="PUNO"/>
    <s v="L-S 13:45-19:00"/>
    <s v="RICARDO HUAMAN"/>
    <s v="943530102 / 987591717"/>
    <s v="RICARDO.HUAMAN@CLARO.COM.PE"/>
    <s v="KATERINE QUISPIMAYLI CCORIMANYA"/>
    <n v="960752150"/>
    <s v="-"/>
    <s v="C63083@CLARO.COM.PE"/>
    <x v="2"/>
    <s v="-"/>
    <d v="2022-08-01T00:00:00"/>
  </r>
  <r>
    <x v="3"/>
    <s v="D934"/>
    <s v="ACD JULIACA COMSURPE II"/>
    <x v="0"/>
    <s v="COMSURPE_DAC IV"/>
    <s v="D934"/>
    <s v="COMSURPE_DAC IV"/>
    <s v="JR SAN MARTIN 283"/>
    <s v="JULIACA"/>
    <s v="SAN ROMAN"/>
    <s v="PUNO"/>
    <s v="L-S 13:45-19:00"/>
    <s v="RICARDO HUAMAN"/>
    <s v="943530102 / 987591717"/>
    <s v="RICARDO.HUAMAN@CLARO.COM.PE"/>
    <s v="SADAN IRWIN CHIPANA IDME "/>
    <n v="935348557"/>
    <s v="-"/>
    <s v="C63083@CLARO.COM.PE"/>
    <x v="0"/>
    <s v="-"/>
    <s v="-"/>
  </r>
  <r>
    <x v="3"/>
    <s v="A429"/>
    <s v="ACD MOLLENDO KIMLUHA"/>
    <x v="1"/>
    <s v="KIMLUHA_D.AQP"/>
    <s v="A429"/>
    <s v="KIMLUHA_D.AQP"/>
    <s v="CL. AREQUIPA 385 - MOLLENDO - ISLAY - AREQUIPA"/>
    <s v="MOLLENDO"/>
    <s v="ISLAY"/>
    <s v="AREQUIPA"/>
    <s v="L-S 09:00-19:00"/>
    <s v="ARTURO VALDIVIA"/>
    <n v="951750110"/>
    <s v="JVALDIVIA@CLARO.COM.PE"/>
    <s v="MARLENE MORALES"/>
    <n v="959363494"/>
    <n v="970346869"/>
    <s v="-"/>
    <x v="0"/>
    <s v="-"/>
    <s v="-"/>
  </r>
  <r>
    <x v="3"/>
    <s v="A429"/>
    <s v="ACD MOLLENDO KIMLUHA II"/>
    <x v="1"/>
    <s v="KIMLUHA_D.AQP"/>
    <s v="A429"/>
    <s v="KIMLUHA_D.AQP"/>
    <s v="CALLE COMERCIO 300 MOLLENDO"/>
    <s v="MOLLENDO"/>
    <s v="ISLAY"/>
    <s v="AREQUIPA"/>
    <s v="L-S 09:00-19:00"/>
    <s v="ARTURO VALDIVIA"/>
    <n v="951750110"/>
    <s v="JVALDIVIA@CLARO.COM.PE"/>
    <s v="RONALD RODRIGUEZ"/>
    <n v="970346869"/>
    <n v="970346869"/>
    <s v="A400396@claro.com.pe"/>
    <x v="0"/>
    <s v="-"/>
    <s v="-"/>
  </r>
  <r>
    <x v="3"/>
    <s v="A429"/>
    <s v="ACD PEDREGAL KIMLUHA"/>
    <x v="1"/>
    <s v="KIMLUHA_D.AQP"/>
    <s v="A429"/>
    <s v="KIMLUHA_D.AQP"/>
    <s v="AV. ISLAY MZA. I LOTE. 3 VLL. PEDREGAL AREQUIPA - CAYLLOMA - MAJES"/>
    <s v="MAJES "/>
    <s v="CAYLLOMA"/>
    <s v="AREQUIPA"/>
    <s v="L-S 09:00-19:00"/>
    <s v="ARTURO VALDIVIA"/>
    <n v="951750110"/>
    <s v="JVALDIVIA@CLARO.COM.PE"/>
    <s v="ERICK LOPEZ"/>
    <n v="922669128"/>
    <n v="970346869"/>
    <s v="A400442@claro.com.pe"/>
    <x v="0"/>
    <s v="-"/>
    <s v="-"/>
  </r>
  <r>
    <x v="3"/>
    <s v="D058"/>
    <s v="ACD PUNO SANTY"/>
    <x v="0"/>
    <s v="SANTYD_D.JULIACA5"/>
    <s v="D058"/>
    <s v="SANTYD_D.JULIACA5"/>
    <s v="JR. AREQUIPA 445"/>
    <s v="PUNO"/>
    <s v="PUNO"/>
    <s v="PUNO"/>
    <s v="L-S 09:00-19:00"/>
    <s v="RICARDO HUAMAN"/>
    <s v="943530102 / 987591717"/>
    <s v="RICARDO.HUAMAN@CLARO.COM.PE"/>
    <s v="ROCIO LOPEZ TINEO"/>
    <n v="928480436"/>
    <s v="-"/>
    <s v="A400839@claro,.com.pe"/>
    <x v="0"/>
    <s v="-"/>
    <s v="-"/>
  </r>
  <r>
    <x v="3"/>
    <s v="R281"/>
    <s v="ACD QUISPICANCHIS RED SUR PLUS"/>
    <x v="0"/>
    <s v="RED SUR PLUS_D.CUSCO"/>
    <s v="R281"/>
    <s v="RED SUR PLUS_D.CUSCO"/>
    <s v="NO DERIVAR CLIENTES"/>
    <s v="URCOS"/>
    <s v="QUISPICANCHIS"/>
    <s v="CUSCO"/>
    <s v="L-S 09:00-19:00"/>
    <s v="JOSE MEZA "/>
    <n v="972539383"/>
    <s v="C16722@CLARO.COM.PE"/>
    <s v="CARMEN HUAMAN ROQUE "/>
    <n v="946761966"/>
    <s v="-"/>
    <s v="A400452@claro.com.pe"/>
    <x v="2"/>
    <s v="-"/>
    <d v="2022-07-20T00:00:00"/>
  </r>
  <r>
    <x v="3"/>
    <s v="D934"/>
    <s v="ACD RINCONADA COMUNICACIONES"/>
    <x v="0"/>
    <s v="COMSURPE_DAC V"/>
    <s v="D934"/>
    <s v="COMSURPE_DAC V"/>
    <s v="JR. ARGENTINA S/N URB. 3 DE MAYO - ANANEA - SAN ANTONIO DE PUTINA - PUNO"/>
    <s v="ANANEA"/>
    <s v="SAN ANTONIO DE PUTINA"/>
    <s v="PUNO"/>
    <s v="L-S 09:00-19:00"/>
    <s v="RICARDO HUAMAN"/>
    <s v="943530102 / 987591717"/>
    <s v="RICARDO.HUAMAN@CLARO.COM.PE"/>
    <s v="VEYZHA MACHACA TICONA"/>
    <n v="974505762"/>
    <s v="-"/>
    <s v="A400164@claro.com.pe"/>
    <x v="0"/>
    <s v="-"/>
    <s v="-"/>
  </r>
  <r>
    <x v="3"/>
    <s v="R223"/>
    <s v="ACD SANMARTIN SMART"/>
    <x v="0"/>
    <s v="YENNICOR_D.TACNA"/>
    <s v="R223"/>
    <s v="YENNICOR_D.TACNA"/>
    <s v="NO DERIVAR CLIENTES"/>
    <s v="TACNA"/>
    <s v="TACNA"/>
    <s v="TACNA"/>
    <s v="L-S 09:00-19:00"/>
    <s v="EDUARDO ZAMBRANO"/>
    <n v="953500100"/>
    <s v="EZAMBRANO@CLARO.COM.PE"/>
    <s v="INES HELENA SALINAS MARCA"/>
    <n v="940418349"/>
    <s v="-"/>
    <s v="A650331@claro.com.pe"/>
    <x v="2"/>
    <s v="-"/>
    <d v="2022-07-20T00:00:00"/>
  </r>
  <r>
    <x v="3"/>
    <s v="D058"/>
    <s v="ACD SANTA ELISA SANTY"/>
    <x v="0"/>
    <s v="D058_/SANTYD_D.JULIACA5"/>
    <s v="D058"/>
    <s v="D058_/SANTYD_D.JULIACA5"/>
    <s v="NO DERIVAR CLIENTES"/>
    <s v="JULIACA"/>
    <s v="SAN ROMAN"/>
    <s v="PUNO"/>
    <s v="L-S 09:00-18:00"/>
    <s v="RICARDO HUAMAN"/>
    <s v="943530102 / 987591717"/>
    <s v="RICARDO.HUAMAN@CLARO.COM.PE"/>
    <s v="KATHERINE CASTILLO CONDORI"/>
    <n v="946610741"/>
    <s v="-"/>
    <s v="A400838@CLARO.COM.PE"/>
    <x v="2"/>
    <s v="-"/>
    <d v="2022-07-20T00:00:00"/>
  </r>
  <r>
    <x v="3"/>
    <s v="D058"/>
    <s v="ACD SANTY REAL PLAZA JULIACA"/>
    <x v="0"/>
    <s v="D058_/SANTYD_D.JULIACA5"/>
    <s v="D058"/>
    <s v="D058_/SANTYD_D.JULIACA5"/>
    <s v="JR TUMBES INT 123"/>
    <s v="JULIACA"/>
    <s v="SAN ROMAN"/>
    <s v="PUNO"/>
    <s v="L-S 09:00-18:00"/>
    <s v="RICARDO HUAMAN"/>
    <s v="943530102 / 987591717"/>
    <s v="RICARDO.HUAMAN@CLARO.COM.PE"/>
    <s v="GLADYS MACHACA CHURA"/>
    <n v="968110216"/>
    <s v="-"/>
    <s v="A400170@CLARO.COM.PE"/>
    <x v="0"/>
    <s v="-"/>
    <s v="-"/>
  </r>
  <r>
    <x v="3"/>
    <s v="R208"/>
    <s v="ACD SANTY TACNA"/>
    <x v="0"/>
    <s v="SANTY_D.TACNA"/>
    <s v="R208"/>
    <s v="SANTY_D.TACNA"/>
    <s v="ASOC. SAN FRANCISCO MZ. 06 LT. 07 - GREGORIO ALBARRACIN - TACNA - TACNA"/>
    <s v="GREGORIO ALBARRACIN"/>
    <s v="TACNA"/>
    <s v="TACNA"/>
    <s v="L-S 09:00-19:00"/>
    <s v="VICTOR CORTEZ AGUIRRE"/>
    <n v="997109291"/>
    <s v="VICTOR.CORTEZ@CLARO.COM.PE"/>
    <s v="MANUEL DELBERT RODRIGUEZ CONDORI"/>
    <n v="977553233"/>
    <s v="-"/>
    <s v="A400438@claro.com.pe"/>
    <x v="0"/>
    <s v="-"/>
    <s v="-"/>
  </r>
  <r>
    <x v="3"/>
    <s v="A429"/>
    <s v="ACD SECOCHA KIMLUHA"/>
    <x v="1"/>
    <s v="KIMLUHA_D.AQP"/>
    <s v="A429"/>
    <s v="KIMLUHA_D.AQP"/>
    <s v="CALLE ESQUINA DEL MOVIMIENTO S/N, SECOCHA, CAMANÁ, AREQUIPA."/>
    <s v="MARIANO NICOLAS VALCARCEL (SECOCHA)"/>
    <s v="CAMANA"/>
    <s v="AREQUIPA"/>
    <s v="L-S 09:00-19:00"/>
    <s v="ARTURO VALDIVIA"/>
    <n v="951750110"/>
    <s v="JVALDIVIA@CLARO.COM.PE"/>
    <s v="ELSA CARRION"/>
    <n v="915334081"/>
    <n v="970346869"/>
    <s v="A400411@claro.com.pe"/>
    <x v="0"/>
    <s v="-"/>
    <s v="-"/>
  </r>
  <r>
    <x v="3"/>
    <s v="D88X"/>
    <s v="ACD SOUTHERN COMUNICATION SAC ESPINAR SCS"/>
    <x v="0"/>
    <s v="SOUTHERN_CUSCO"/>
    <s v="D88X"/>
    <s v="SOUTHERN_CUSCO"/>
    <s v="CALLE ZELA Nº 105 PLAZA DE ARMAS DE ESPINAR"/>
    <s v="ESPINAR "/>
    <s v="ESPINAR "/>
    <s v="CUSCO"/>
    <s v="L-S 09:00-19:00"/>
    <s v="CRISTIAN CARREÑO"/>
    <n v="997101285"/>
    <s v="CRISTIAN.CARRENO@CLARO.COM.PE"/>
    <s v="ELMER ROJAS ZULEN"/>
    <n v="966515563"/>
    <s v="-"/>
    <s v="G99939116@claro.com.pe"/>
    <x v="0"/>
    <s v="-"/>
    <s v="-"/>
  </r>
  <r>
    <x v="3"/>
    <s v="R562"/>
    <s v="ACD TACNA LIZVAL"/>
    <x v="0"/>
    <s v="LIZVAL CORP_D.TACNA"/>
    <s v="R562"/>
    <s v="LIZVAL CORP_D.TACNA"/>
    <s v="NO DERIVAR CLIENTES"/>
    <s v="TACNA"/>
    <s v="TACNA"/>
    <s v="TACNA"/>
    <s v="L-S 09:00-19:00"/>
    <s v="VICTOR CORTEZ AGUIRRE"/>
    <n v="997109291"/>
    <s v="VICTOR.CORTEZ@CLARO.COM.PE"/>
    <s v="SANDRA RODRIGUEZ AGUILAR"/>
    <n v="976624949"/>
    <n v="953064200"/>
    <s v="A400840@claro.com.pe"/>
    <x v="2"/>
    <s v="-"/>
    <d v="2022-08-01T00:00:00"/>
  </r>
  <r>
    <x v="3"/>
    <s v="567G"/>
    <s v="ACD ZEPITA ILO SMART"/>
    <x v="0"/>
    <s v="YENNICOR_ILO"/>
    <s v="567G "/>
    <s v="YENNICOR_ILO"/>
    <s v="CALLE ZEPITA 431"/>
    <s v="ILO"/>
    <s v="ILO"/>
    <s v="MOQUEGUA"/>
    <s v="L-S 09:00-19:00"/>
    <s v="EDUARDO ZAMBRANO"/>
    <n v="953500100"/>
    <s v="EZAMBRANO@CLARO.COM.PE"/>
    <s v="MYRIAM EVELIN PARILLO PARILLO / CARLOS QUILCO"/>
    <n v="994795447"/>
    <s v="955 222 627"/>
    <s v="D99936867@claro.com.pe"/>
    <x v="0"/>
    <s v="-"/>
    <s v="-"/>
  </r>
  <r>
    <x v="3"/>
    <s v="Q999"/>
    <s v="ASESORES DE TELECOMUNICACIONES DEL PERU S.R.L."/>
    <x v="0"/>
    <s v="ASETEL_CUSCO"/>
    <s v="Q999"/>
    <s v="ASETEL_CUSCO"/>
    <s v="PLAZOLETA LIMACPAMPA GRANDE  N° 510 CON AV. TULLUMAYU"/>
    <s v="CUSCO"/>
    <s v="CUSCO"/>
    <s v="CUSCO"/>
    <s v="10:00 AM - 06:00PM"/>
    <s v="CRISTIAN CARREÑO"/>
    <n v="997101285"/>
    <s v="CRISTIAN.CARRENO@CLARO.COM.PE"/>
    <s v="YESICA ELIZABETH ZUBILITA SOLORZANO "/>
    <n v="974009720"/>
    <s v="-"/>
    <s v="D99938811@CLARO.COM.PE"/>
    <x v="0"/>
    <s v="-"/>
    <s v="-"/>
  </r>
  <r>
    <x v="3"/>
    <s v="YT8Y"/>
    <s v="CELLPUERTO TAMBOPATA"/>
    <x v="0"/>
    <s v="CELLPUERTO_D.TAMBOP"/>
    <s v="YT8Y"/>
    <s v="CELLPUERTO_D.TAMBOP"/>
    <s v="AV. LEON VELARDE 548"/>
    <s v="TAMBOPATA"/>
    <s v="TAMBOPATA"/>
    <s v="MADRE DE DIOS"/>
    <s v="8:30 AM - 9:00PM"/>
    <s v="CRISTIAN CARREÑO"/>
    <n v="997101285"/>
    <s v="CRISTIAN.CARRENO@CLARO.COM.PE"/>
    <s v="ERICK GREGORY MENDOZA DAVILA"/>
    <n v="986006100"/>
    <s v="-"/>
    <s v="D99932942@CLARO.COM.PE"/>
    <x v="0"/>
    <s v="-"/>
    <s v="-"/>
  </r>
  <r>
    <x v="3"/>
    <s v="HLER"/>
    <s v="CELMAR SRL"/>
    <x v="0"/>
    <s v="DAC_CELMAR_MOQUEGUA"/>
    <s v="HLER"/>
    <s v="DAC_CELMAR_MOQUEGUA"/>
    <s v="JR ZEPITA 411 - MOQUEGUA - ILO - ILO"/>
    <s v="ILO "/>
    <s v="ILO"/>
    <s v="MOQUEGUA"/>
    <s v="L-S 09:00-19:00"/>
    <s v="VICTOR CORTEZ AGUIRRE"/>
    <s v="913003480/997109291"/>
    <s v="VICTOR.CORTEZ@CLARO.COM.PE"/>
    <s v="NICOLLE"/>
    <n v="977429736"/>
    <s v="-"/>
    <s v="D99935442@claro.com.pe"/>
    <x v="0"/>
    <s v="-"/>
    <s v="-"/>
  </r>
  <r>
    <x v="3"/>
    <s v="HLER"/>
    <s v="CELMAR SRL"/>
    <x v="0"/>
    <s v="DAC_CELMAR_MOQUEGUA"/>
    <s v="HLER"/>
    <s v="DAC_CELMAR_MOQUEGUA"/>
    <s v="NUEVO ILO MZ 47 LT 17 - MOQUEGUA - ILO - ILO"/>
    <s v="ILO "/>
    <s v="ILO"/>
    <s v="MOQUEGUA"/>
    <s v="L-S 09:00-19:00"/>
    <s v="EDUARDO ZAMBRANO"/>
    <n v="953500100"/>
    <s v="EZAMBRANO@CLARO.COM.PE"/>
    <s v="JOAN MANUEL ASCONA PEREZ"/>
    <s v="900 578 775"/>
    <s v="-"/>
    <s v="D99930605@claro.com.pe"/>
    <x v="0"/>
    <s v="-"/>
    <s v="-"/>
  </r>
  <r>
    <x v="3"/>
    <s v="A615"/>
    <s v="CONECTATEC"/>
    <x v="0"/>
    <s v="CONECTATEC_DAC"/>
    <s v="A615"/>
    <s v="CONECTATEC_DAC"/>
    <s v="AV SAN MARTIN 617"/>
    <s v="TACNA"/>
    <s v="TACNA"/>
    <s v="TACNA"/>
    <s v="L-S 09:00-19:00"/>
    <s v="VICTOR CORTEZ AGUIRRE"/>
    <n v="997109291"/>
    <s v="VICTOR.CORTEZ@CLARO.COM.PE"/>
    <s v="VICTOR CORTEZ AGUIRRE"/>
    <n v="997398513"/>
    <s v="-"/>
    <s v="D99934004@CLARO.COM.PE"/>
    <x v="0"/>
    <s v="-"/>
    <s v="-"/>
  </r>
  <r>
    <x v="3"/>
    <s v="A615"/>
    <s v="CONECTATEC"/>
    <x v="0"/>
    <s v="CONECTATEC_DAC"/>
    <s v="A615"/>
    <s v="CONECTATEC_DAC"/>
    <s v="AAHH JUAN VELASCO ALVARADO MZ A LT 04"/>
    <s v="ALTO DE LA ALIANZA"/>
    <s v="TACNA"/>
    <s v="TACNA"/>
    <s v="L-S 09:00-19:00"/>
    <s v="VICTOR CORTEZ AGUIRRE"/>
    <n v="997109291"/>
    <s v="VICTOR.CORTEZ@CLARO.COM.PE"/>
    <s v="VICTOR CORTEZ AGUIRRE"/>
    <n v="997398513"/>
    <s v="-"/>
    <s v="D99934004@CLARO.COM.PE"/>
    <x v="0"/>
    <s v="-"/>
    <s v="-"/>
  </r>
  <r>
    <x v="3"/>
    <s v="XDI2"/>
    <s v="D Y X MALAGA DISITRIBUCIONES E.I.R.L."/>
    <x v="0"/>
    <s v="XDI2 - DYX_MALAGA"/>
    <s v="XDI2"/>
    <s v="XDI2 - DYX_MALAGA"/>
    <s v="AV. LIMA N° 220"/>
    <s v="CAMANA"/>
    <s v="CAMANA"/>
    <s v="AREQUIPA"/>
    <s v="L-S 9 AM A 1 PM Y 3 PM A 8 PM"/>
    <s v="ARTURO VALDIVIA"/>
    <n v="951750110"/>
    <s v="JVALDIVIA@CLARO.COM.PE"/>
    <s v="GIOMAR LISETH TORRES GUZMAN"/>
    <n v="973121672"/>
    <s v="-"/>
    <s v="D99941469@CLARO.COM.PE"/>
    <x v="0"/>
    <s v="-"/>
    <s v="-"/>
  </r>
  <r>
    <x v="3"/>
    <s v="XDI2"/>
    <s v="D Y X MALAGA DISITRIBUCIONES E.I.R.L."/>
    <x v="0"/>
    <s v="Dac Dyx 99941468"/>
    <s v="XDI2"/>
    <s v="Dac Dyx 99941468"/>
    <s v="EL PEDREGAL MZA 3EE LTE E4 (FRENTE A CAJA SULLANA Y FINANCIERA CONFIANZA)"/>
    <s v="MAJES"/>
    <s v="CAYLLOMA"/>
    <s v="AREQUIPA"/>
    <s v="L-S 9 AM A 1 PM Y 3 PM A 8 PM"/>
    <s v="ARTURO VALDIVIA"/>
    <n v="951750110"/>
    <s v="JVALDIVIA@CLARO.COM.PE"/>
    <s v="GUISSEPE CARLOS  MALAGA TAPIA"/>
    <n v="970636671"/>
    <s v="-"/>
    <s v="D99941468@CLARO.COM.PE"/>
    <x v="0"/>
    <s v="-"/>
    <s v="-"/>
  </r>
  <r>
    <x v="3"/>
    <s v="D285"/>
    <s v="DAC COBERTURA TOTAL EIRL"/>
    <x v="0"/>
    <s v="COBERTURA_D.CUZCO"/>
    <s v="D285"/>
    <s v="COBERTURA_D.CUZCO"/>
    <s v="CALLE AYACUCHO 196"/>
    <s v="CUSCO"/>
    <s v="CUSCO"/>
    <s v="CUSCO"/>
    <s v="09:00 AM - 06:00PM"/>
    <s v="CRISTIAN CARREÑO"/>
    <n v="997101285"/>
    <s v="CRISTIAN.CARRENO@CLARO.COM.PE"/>
    <s v="JULIO CESAR GALLEGOS"/>
    <n v="951100000"/>
    <s v="-"/>
    <s v="D99930727@claro.com.pe"/>
    <x v="0"/>
    <s v="-"/>
    <s v="-"/>
  </r>
  <r>
    <x v="3"/>
    <s v="D285"/>
    <s v="DAC COBERTURA TOTAL EIRL"/>
    <x v="0"/>
    <s v="COBERTURA_D.CUZCO"/>
    <s v="D285"/>
    <s v="COBERTURA_D.CUZCO"/>
    <s v="C.C. REAL PLAZA CUSCO LC-110"/>
    <s v="CUSCO"/>
    <s v="CUSCO"/>
    <s v="CUSCO"/>
    <s v="09:00 AM - 06:00PM"/>
    <s v="CRISTIAN CARREÑO"/>
    <n v="997101285"/>
    <s v="CRISTIAN.CARRENO@CLARO.COM.PE"/>
    <s v="JULIO CESAR GALLEGOS"/>
    <n v="951100000"/>
    <s v="-"/>
    <s v="D99930727@claro.com.pe"/>
    <x v="0"/>
    <s v="-"/>
    <s v="-"/>
  </r>
  <r>
    <x v="3"/>
    <s v="D285"/>
    <s v="DAC COBERTURA TOTAL EIRL"/>
    <x v="0"/>
    <s v="COBERTURA_D.CUZCO"/>
    <s v="D285"/>
    <s v="COBERTURA_D.CUZCO"/>
    <s v="JR BOLOGNESI CON TACNA N 200"/>
    <s v="CUSCO"/>
    <s v="CUSCO"/>
    <s v="CUSCO"/>
    <s v="09:00 AM - 06:00PM"/>
    <s v="CRISTIAN CARREÑO"/>
    <n v="997101285"/>
    <s v="CRISTIAN.CARRENO@CLARO.COM.PE"/>
    <s v="JULIO CESAR GALLEGOS"/>
    <n v="951100000"/>
    <s v="-"/>
    <s v="D99930727@claro.com.pe"/>
    <x v="0"/>
    <s v="-"/>
    <s v="-"/>
  </r>
  <r>
    <x v="3"/>
    <s v="D285"/>
    <s v="DAC COBERTURA TOTAL EIRL"/>
    <x v="0"/>
    <s v="COBERTURA_D.CUZCO"/>
    <s v="D285"/>
    <s v="COBERTURA_D.CUZCO"/>
    <s v="CALLE AYACUCHO N° 215"/>
    <s v="CUSCO"/>
    <s v="CUSCO"/>
    <s v="CUSCO"/>
    <s v="09:00 AM - 06:00PM"/>
    <s v="CRISTIAN CARREÑO"/>
    <n v="997101285"/>
    <s v="CRISTIAN.CARRENO@CLARO.COM.PE"/>
    <s v="JULIO CESAR GALLEGOS"/>
    <n v="951100000"/>
    <s v="-"/>
    <s v="D99930727@claro.com.pe"/>
    <x v="0"/>
    <s v="-"/>
    <s v="-"/>
  </r>
  <r>
    <x v="3"/>
    <s v="D285"/>
    <s v="DAC COBERTURA TOTAL EIRL"/>
    <x v="0"/>
    <s v="COBERTURA_D.CUZCO"/>
    <s v="D285"/>
    <s v="COBERTURA_D.CUZCO"/>
    <s v="CALLE TRES CRUCES  DE ORO 223 - CUSCO"/>
    <s v="CUSCO"/>
    <s v="CUSCO"/>
    <s v="CUSCO"/>
    <s v="09:00 AM - 06:00PM"/>
    <s v="CRISTIAN CARREÑO"/>
    <n v="997101285"/>
    <s v="CRISTIAN.CARRENO@CLARO.COM.PE"/>
    <s v="JULIO CESAR GALLEGOS"/>
    <n v="951100000"/>
    <s v="-"/>
    <s v="D99930727@claro.com.pe"/>
    <x v="0"/>
    <s v="-"/>
    <s v="-"/>
  </r>
  <r>
    <x v="3"/>
    <s v="D285"/>
    <s v="DAC COBERTURA TOTAL EIRL"/>
    <x v="0"/>
    <s v="COBERTURA_D.CUZCO"/>
    <s v="D285"/>
    <s v="COBERTURA_D.CUZCO"/>
    <s v="CALLE BELEN 333 - CUSCO"/>
    <s v="CUSCO"/>
    <s v="CUSCO"/>
    <s v="CUSCO"/>
    <s v="09:00 AM - 06:00PM"/>
    <s v="CRISTIAN CARREÑO"/>
    <n v="997101285"/>
    <s v="CRISTIAN.CARRENO@CLARO.COM.PE"/>
    <s v="JULIO CESAR GALLEGOS"/>
    <n v="951100000"/>
    <s v="-"/>
    <s v="D99930727@claro.com.pe"/>
    <x v="0"/>
    <s v="-"/>
    <s v="-"/>
  </r>
  <r>
    <x v="3"/>
    <s v="D285"/>
    <s v="DAC COBERTURA TOTAL EIRL"/>
    <x v="0"/>
    <s v="COBERTURA_D.CUZCO"/>
    <s v="D285"/>
    <s v="COBERTURA_D.CUZCO"/>
    <s v="AV. SEÑOR TORRECHAYOC  Y AV. DE LA CULTURA K-1"/>
    <s v="URUBAMBA"/>
    <s v="URUBAMBA"/>
    <s v="CUSCO"/>
    <s v="09:00 AM - 06:00PM"/>
    <s v="CRISTIAN CARREÑO"/>
    <n v="997101285"/>
    <s v="CRISTIAN.CARRENO@CLARO.COM.PE"/>
    <s v="JULIO CESAR GALLEGOS"/>
    <n v="951100000"/>
    <s v="-"/>
    <s v="D99930727@claro.com.pe"/>
    <x v="0"/>
    <s v="-"/>
    <s v="-"/>
  </r>
  <r>
    <x v="3"/>
    <s v="PRLP"/>
    <s v="DAC COMSURPE MDS"/>
    <x v="0"/>
    <s v="DAC COMSURPE MDS"/>
    <s v="PRLP"/>
    <s v="DAC COMSURPE MDS"/>
    <s v="AV. LEON VELARDE N° 606"/>
    <s v="TAMBOPATA"/>
    <s v="TAMBOPATA"/>
    <s v="MADRE DE DIOS"/>
    <s v="8:00 AM - 8:00PM"/>
    <s v="CRISTIAN CARREÑO"/>
    <n v="997101285"/>
    <s v="CRISTIAN.CARRENO@CLARO.COM.PE"/>
    <s v="ISABEL HIDALGO RENDON"/>
    <n v="926217515"/>
    <s v="-"/>
    <s v="D99937965@claro.com.pe"/>
    <x v="0"/>
    <s v="-"/>
    <s v="-"/>
  </r>
  <r>
    <x v="3"/>
    <s v="E4HM"/>
    <s v="DAC CONSURPE CUSCO"/>
    <x v="0"/>
    <s v="DAC_COMSURPE_CUSCO"/>
    <s v="E4HM"/>
    <s v="DAC_COMSURPE_CUSCO"/>
    <s v="CALLE MARURI S/N ESQUINA CON CALLE PAMPA DEL CASTILLO NRO. 315"/>
    <s v="CUSCO"/>
    <s v="CUSCO"/>
    <s v="CUSCO"/>
    <s v="09:00 AM - 06:00PM"/>
    <s v="CRISTIAN CARREÑO"/>
    <n v="997101285"/>
    <s v="CRISTIAN.CARRENO@CLARO.COM.PE"/>
    <s v="ELIZABETH GONZALES"/>
    <n v="984398889"/>
    <s v="-"/>
    <s v="D99943508@claro.com.pe"/>
    <x v="0"/>
    <s v="-"/>
    <s v="-"/>
  </r>
  <r>
    <x v="3"/>
    <s v="R281"/>
    <s v="DAC CUSCO RED SUR PLUS"/>
    <x v="0"/>
    <s v="RED SUR PLUS_D.CUSCO"/>
    <s v="R281"/>
    <s v="RED SUR PLUS_D.CUSCO"/>
    <s v="NO DERIVAR CLIENTES"/>
    <s v="CUSCO"/>
    <s v="CUSCO"/>
    <s v="CUSCO"/>
    <s v="L-S 09:00-19:00"/>
    <s v="CRISTIAN CARREÑO"/>
    <n v="997101285"/>
    <s v="CRISTIAN.CARRENO@CLARO.COM.PE"/>
    <s v="JAMES EDISON QUISPE"/>
    <n v="932329786"/>
    <s v="-"/>
    <s v="D99941262@claro.com.pe"/>
    <x v="2"/>
    <s v="-"/>
    <d v="2022-07-20T00:00:00"/>
  </r>
  <r>
    <x v="3"/>
    <s v="R281"/>
    <s v="DAC CUSCO RED SUR PLUS"/>
    <x v="0"/>
    <s v="RED SUR PLUS_D.CUSCO"/>
    <s v="R281"/>
    <s v="RED SUR PLUS_D.CUSCO"/>
    <s v="NO DERIVAR CLIENTES"/>
    <s v="CUSCO"/>
    <s v="CUSCO"/>
    <s v="CUSCO"/>
    <s v="L-S 09:00-19:00"/>
    <s v="CRISTIAN CARREÑO"/>
    <n v="997101285"/>
    <s v="CRISTIAN.CARRENO@CLARO.COM.PE"/>
    <s v="JAMES EDISON QUISPE"/>
    <n v="932329786"/>
    <s v="-"/>
    <s v="D99941262@claro.com.pe"/>
    <x v="2"/>
    <s v="-"/>
    <d v="2022-07-20T00:00:00"/>
  </r>
  <r>
    <x v="3"/>
    <s v="R281"/>
    <s v="DAC CUSCO RED SUR PLUS"/>
    <x v="0"/>
    <s v="RED SUR PLUS_D.CUSCO"/>
    <s v="R281"/>
    <s v="RED SUR PLUS_D.CUSCO"/>
    <s v="NO DERIVAR CLIENTES"/>
    <s v="CUSCO"/>
    <s v="CUSCO"/>
    <s v="CUSCO"/>
    <s v="L-S 09:00-19:00"/>
    <s v="CRISTIAN CARREÑO"/>
    <n v="997101285"/>
    <s v="CRISTIAN.CARRENO@CLARO.COM.PE"/>
    <s v="JAMES EDISON QUISPE"/>
    <n v="932329786"/>
    <s v="-"/>
    <s v="D99941262@claro.com.pe"/>
    <x v="2"/>
    <s v="-"/>
    <d v="2022-07-20T00:00:00"/>
  </r>
  <r>
    <x v="3"/>
    <s v="R281"/>
    <s v="DAC CUSCO RED SUR PLUS"/>
    <x v="0"/>
    <s v="RED SUR PLUS_D.CUSCO"/>
    <s v="R281"/>
    <s v="RED SUR PLUS_D.CUSCO"/>
    <s v="NO DERIVAR CLIENTES"/>
    <s v="CUSCO"/>
    <s v="CUSCO"/>
    <s v="CUSCO"/>
    <s v="L-S 09:00-19:00"/>
    <s v="CRISTIAN CARREÑO"/>
    <n v="997101285"/>
    <s v="CRISTIAN.CARRENO@CLARO.COM.PE"/>
    <s v="JAMES EDISON QUISPE"/>
    <n v="932329786"/>
    <s v="-"/>
    <s v="D99941262@claro.com.pe"/>
    <x v="2"/>
    <s v="-"/>
    <d v="2022-07-20T00:00:00"/>
  </r>
  <r>
    <x v="3"/>
    <s v="R281"/>
    <s v="DAC CUSCO RED SUR PLUS"/>
    <x v="0"/>
    <s v="RED SUR PLUS_D.CUSCO"/>
    <s v="R281"/>
    <s v="RED SUR PLUS_D.CUSCO"/>
    <s v="NO DERIVAR CLIENTES"/>
    <s v="SANTIAGO"/>
    <s v="CUSCO"/>
    <s v="CUSCO"/>
    <s v="L-S 09:00-19:00"/>
    <s v="CRISTIAN CARREÑO"/>
    <n v="997101285"/>
    <s v="CRISTIAN.CARRENO@CLARO.COM.PE"/>
    <s v="JAMES EDISON QUISPE"/>
    <n v="932329786"/>
    <s v="-"/>
    <s v="D99941262@claro.com.pe"/>
    <x v="2"/>
    <s v="-"/>
    <d v="2022-07-20T00:00:00"/>
  </r>
  <r>
    <x v="3"/>
    <s v="R281"/>
    <s v="DAC CUSCO RED SUR PLUS"/>
    <x v="0"/>
    <s v="RED SUR PLUS_D.CUSCO"/>
    <s v="R281"/>
    <s v="RED SUR PLUS_D.CUSCO"/>
    <s v="NO DERIVAR CLIENTES"/>
    <s v="CUSCO"/>
    <s v="CUSCO"/>
    <s v="CUSCO"/>
    <s v="L-S 09:00-19:00"/>
    <s v="CRISTIAN CARREÑO"/>
    <n v="997101285"/>
    <s v="CRISTIAN.CARRENO@CLARO.COM.PE"/>
    <s v="JAMES EDISON QUISPE"/>
    <n v="932329786"/>
    <s v="-"/>
    <s v="D99941262@claro.com.pe"/>
    <x v="2"/>
    <s v="-"/>
    <d v="2022-07-20T00:00:00"/>
  </r>
  <r>
    <x v="3"/>
    <s v="R281"/>
    <s v="DAC CUSCO RED SUR PLUS"/>
    <x v="0"/>
    <s v="RED SUR PLUS_D.CUSCO"/>
    <s v="R281"/>
    <s v="RED SUR PLUS_D.CUSCO"/>
    <s v="NO DERIVAR CLIENTES"/>
    <s v="SAN JERONIMO"/>
    <s v="CUSCO"/>
    <s v="CUSCO"/>
    <s v="L-S 09:00-19:00"/>
    <s v="CRISTIAN CARREÑO"/>
    <n v="997101285"/>
    <s v="CRISTIAN.CARRENO@CLARO.COM.PE"/>
    <s v="JAMES EDISON QUISPE"/>
    <n v="932329786"/>
    <s v="-"/>
    <s v="D99941262@claro.com.pe"/>
    <x v="2"/>
    <s v="-"/>
    <d v="2022-07-20T00:00:00"/>
  </r>
  <r>
    <x v="3"/>
    <s v="R281"/>
    <s v="DAC CUSCO RED SUR PLUS"/>
    <x v="0"/>
    <s v="RED SUR PLUS_D.CUSCO"/>
    <s v="R281"/>
    <s v="RED SUR PLUS_D.CUSCO"/>
    <s v="NO DERIVAR CLIENTES"/>
    <s v="WANCHAQ"/>
    <s v="CUSCO"/>
    <s v="CUSCO"/>
    <s v="L-S 09:00-19:00"/>
    <s v="CRISTIAN CARREÑO"/>
    <n v="997101285"/>
    <s v="CRISTIAN.CARRENO@CLARO.COM.PE"/>
    <s v="JAMES EDISON QUISPE"/>
    <n v="932329786"/>
    <s v="-"/>
    <s v="D99941262@claro.com.pe"/>
    <x v="2"/>
    <s v="-"/>
    <d v="2022-07-20T00:00:00"/>
  </r>
  <r>
    <x v="3"/>
    <s v="R281"/>
    <s v="DAC CUSCO RED SUR PLUS"/>
    <x v="0"/>
    <s v="RED SUR PLUS_D.CUSCO"/>
    <s v="R281"/>
    <s v="RED SUR PLUS_D.CUSCO"/>
    <s v="NO DERIVAR CLIENTES"/>
    <s v="CUSCO"/>
    <s v="CUSCO"/>
    <s v="CUSCO"/>
    <s v="L-S 09:00-19:00"/>
    <s v="CRISTIAN CARREÑO"/>
    <n v="997101285"/>
    <s v="CRISTIAN.CARRENO@CLARO.COM.PE"/>
    <s v="JAMES EDISON QUISPE"/>
    <n v="932329786"/>
    <s v="-"/>
    <s v="D99941262@claro.com.pe"/>
    <x v="2"/>
    <s v="-"/>
    <d v="2022-07-20T00:00:00"/>
  </r>
  <r>
    <x v="3"/>
    <s v="R281"/>
    <s v="DAC CUSCO RED SUR PLUS"/>
    <x v="0"/>
    <s v="RED SUR PLUS_D.CUSCO"/>
    <s v="R281"/>
    <s v="RED SUR PLUS_D.CUSCO"/>
    <s v="NO DERIVAR CLIENTES"/>
    <s v="URUBAMBA"/>
    <s v="URUBAMBA"/>
    <s v="CUSCO"/>
    <s v="L-S 09:00-19:00"/>
    <s v="CRISTIAN CARREÑO"/>
    <n v="997101285"/>
    <s v="CRISTIAN.CARRENO@CLARO.COM.PE"/>
    <s v="JAMES EDISON QUISPE"/>
    <n v="932329786"/>
    <s v="-"/>
    <s v="D99941262@claro.com.pe"/>
    <x v="2"/>
    <s v="-"/>
    <d v="2022-07-20T00:00:00"/>
  </r>
  <r>
    <x v="3"/>
    <s v="R281"/>
    <s v="DAC CUSCO RED SUR PLUS"/>
    <x v="0"/>
    <s v="RED SUR PLUS_D.CUSCO"/>
    <s v="R281"/>
    <s v="RED SUR PLUS_D.CUSCO"/>
    <s v="NO DERIVAR CLIENTES"/>
    <s v="SICUANI"/>
    <s v="CANCHIS"/>
    <s v="CUSCO"/>
    <s v="L-S 09:00-19:00"/>
    <s v="CRISTIAN CARREÑO"/>
    <n v="997101285"/>
    <s v="CRISTIAN.CARRENO@CLARO.COM.PE"/>
    <s v="JAMES EDISON QUISPE"/>
    <n v="932329786"/>
    <s v="-"/>
    <s v="D99941262@claro.com.pe"/>
    <x v="2"/>
    <s v="-"/>
    <d v="2022-07-20T00:00:00"/>
  </r>
  <r>
    <x v="3"/>
    <s v="R281"/>
    <s v="DAC CUSCO RED SUR PLUS"/>
    <x v="0"/>
    <s v="RED SUR PLUS_D.CUSCO"/>
    <s v="R281"/>
    <s v="RED SUR PLUS_D.CUSCO"/>
    <s v="NO DERIVAR CLIENTES"/>
    <s v="SAN SEBASTIAN"/>
    <s v="CUSCO"/>
    <s v="CUSCO"/>
    <s v="L-S 09:00-19:00"/>
    <s v="CRISTIAN CARREÑO"/>
    <n v="997101285"/>
    <s v="CRISTIAN.CARRENO@CLARO.COM.PE"/>
    <s v="JAMES EDISON QUISPE"/>
    <n v="932329786"/>
    <s v="-"/>
    <s v="D99941262@claro.com.pe"/>
    <x v="2"/>
    <s v="-"/>
    <d v="2022-07-20T00:00:00"/>
  </r>
  <r>
    <x v="3"/>
    <s v="R281"/>
    <s v="DAC CUSCO RED SUR PLUS"/>
    <x v="0"/>
    <s v="RED SUR PLUS_D.CUSCO"/>
    <s v="R281"/>
    <s v="RED SUR PLUS_D.CUSCO"/>
    <s v="NO DERIVAR CLIENTES"/>
    <s v="URCOS"/>
    <s v="QUISPICANCHIS"/>
    <s v="CUSCO"/>
    <s v="L-S 09:00-19:00"/>
    <s v="CRISTIAN CARREÑO"/>
    <n v="997101285"/>
    <s v="CRISTIAN.CARRENO@CLARO.COM.PE"/>
    <s v="JAMES EDISON QUISPE"/>
    <n v="932329786"/>
    <s v="-"/>
    <s v="D99941262@claro.com.pe"/>
    <x v="2"/>
    <s v="-"/>
    <d v="2022-07-20T00:00:00"/>
  </r>
  <r>
    <x v="3"/>
    <s v="R281"/>
    <s v="DAC CUSCO RED SUR PLUS"/>
    <x v="0"/>
    <s v="RED SUR PLUS_D.CUSCO"/>
    <s v="R281"/>
    <s v="RED SUR PLUS_D.CUSCO"/>
    <s v="NO DERIVAR CLIENTES"/>
    <s v="SANTA ANA"/>
    <s v="LA CONVENCION"/>
    <s v="CUSCO"/>
    <s v="L-S 09:00-19:00"/>
    <s v="CRISTIAN CARREÑO"/>
    <n v="997101285"/>
    <s v="CRISTIAN.CARRENO@CLARO.COM.PE"/>
    <s v="JAMES EDISON QUISPE"/>
    <n v="932329786"/>
    <s v="-"/>
    <s v="D99941262@claro.com.pe"/>
    <x v="2"/>
    <s v="-"/>
    <d v="2022-07-20T00:00:00"/>
  </r>
  <r>
    <x v="3"/>
    <s v="R281"/>
    <s v="DAC CUSCO RED SUR PLUS"/>
    <x v="0"/>
    <s v="RED SUR PLUS_D.CUSCO"/>
    <s v="R281"/>
    <s v="RED SUR PLUS_D.CUSCO"/>
    <s v="NO DERIVAR CLIENTES"/>
    <s v="URUBAMBA"/>
    <s v="URUBAMBA"/>
    <s v="CUSCO"/>
    <s v="L-S 09:00-19:00"/>
    <s v="CRISTIAN CARREÑO"/>
    <n v="997101285"/>
    <s v="CRISTIAN.CARRENO@CLARO.COM.PE"/>
    <s v="JAMES EDISON QUISPE"/>
    <n v="932329786"/>
    <s v="-"/>
    <s v="D99941262@claro.com.pe"/>
    <x v="2"/>
    <s v="-"/>
    <d v="2022-07-20T00:00:00"/>
  </r>
  <r>
    <x v="3"/>
    <s v="R281"/>
    <s v="DAC CUSCO RED SUR PLUS"/>
    <x v="0"/>
    <s v="RED SUR PLUS_D.CUSCO"/>
    <s v="R281"/>
    <s v="RED SUR PLUS_D.CUSCO"/>
    <s v="NO DERIVAR CLIENTES"/>
    <s v="SICUANI"/>
    <s v="CANCHIS"/>
    <s v="CUSCO"/>
    <s v="L-S 09:00-19:00"/>
    <s v="CRISTIAN CARREÑO"/>
    <n v="997101285"/>
    <s v="CRISTIAN.CARRENO@CLARO.COM.PE"/>
    <s v="JAMES EDISON QUISPE"/>
    <n v="932329786"/>
    <s v="-"/>
    <s v="D99941262@claro.com.pe"/>
    <x v="2"/>
    <s v="-"/>
    <d v="2022-07-20T00:00:00"/>
  </r>
  <r>
    <x v="3"/>
    <s v="3AW9"/>
    <s v="DAC FYM PUNO"/>
    <x v="0"/>
    <s v="FYM_PUNO"/>
    <s v="3AW9"/>
    <s v="FYM_PUNO"/>
    <s v="CENTRO COMERCIAL REAL PLAZA - FERIA TECNOLOGICA"/>
    <s v="JULIACA"/>
    <s v="SAN ROMAN"/>
    <s v="PUNO"/>
    <s v="08:00 A 18:00"/>
    <s v="AURA TARCO"/>
    <n v="997101003"/>
    <s v="AURA.TARCO@CLARO.COM.PE"/>
    <s v="GUSTAVO MALLQUI"/>
    <n v="986763801"/>
    <s v="-"/>
    <s v="g99939865@claro.com.pe"/>
    <x v="0"/>
    <s v="-"/>
    <s v="-"/>
  </r>
  <r>
    <x v="3"/>
    <s v="3AW9"/>
    <s v="DAC FYM PUNO"/>
    <x v="0"/>
    <s v="FYM_PUNO"/>
    <s v="3AW9"/>
    <s v="FYM_PUNO"/>
    <s v="JR CHACHANI MZ D LTE 1 (PLAZA SAN MIGUEL)"/>
    <s v="SAN MIGUEL "/>
    <s v="SAN ROMAN"/>
    <s v="PUNO"/>
    <s v="09:00 A 18:00"/>
    <s v="AURA TARCO"/>
    <n v="997101003"/>
    <s v="AURA.TARCO@CLARO.COM.PE"/>
    <s v="GUSTAVO MALLQUI"/>
    <n v="986763801"/>
    <n v="913500657"/>
    <s v="g99939865@claro.com.pe"/>
    <x v="0"/>
    <s v="-"/>
    <s v="-"/>
  </r>
  <r>
    <x v="3"/>
    <s v="A641"/>
    <s v="DAC GLOBAL LES"/>
    <x v="0"/>
    <s v="DAC GLOBAL LES_DAC. TACNA"/>
    <s v="A641"/>
    <s v="DAC GLOBAL LES_DAC. TACNA"/>
    <s v="AV VIGIL 1504 CRUCE CON AV  PINTO -TACNA "/>
    <s v="TACNA"/>
    <s v="TACNA"/>
    <s v="TACNA"/>
    <s v="L-D 09:00-19:30"/>
    <s v="EDUARDO ZAMBRANO"/>
    <n v="953500100"/>
    <s v="EZAMBRANO@CLARO.COM.PE"/>
    <s v="LESLY YANIRA CHAMBE MAMANI"/>
    <n v="944200188"/>
    <n v="962950305"/>
    <s v="C11002366@CLARO.COM.PE"/>
    <x v="0"/>
    <s v="-"/>
    <s v="-"/>
  </r>
  <r>
    <x v="3"/>
    <s v="D550"/>
    <s v="DAC GROUPCELL"/>
    <x v="0"/>
    <s v="GROUPCELL_D.TAMBOP"/>
    <s v="D550"/>
    <s v="GROUPCELL_D.TAMBOP"/>
    <s v="AV. ERNESTO RIVERO N° 702"/>
    <s v="TAMBOPATA"/>
    <s v="TAMBOPATA"/>
    <s v="MADRE DE DIOS"/>
    <s v="8:00 AM - 9:00PM"/>
    <s v="CRISTIAN CARREÑO"/>
    <n v="997101285"/>
    <s v="CRISTIAN.CARRENO@CLARO.COM.PE"/>
    <s v="JUAN PINEDO"/>
    <s v="992 477 052"/>
    <s v="-"/>
    <s v="c64424@claro.com.pe"/>
    <x v="0"/>
    <s v="-"/>
    <s v="-"/>
  </r>
  <r>
    <x v="3"/>
    <s v="A630"/>
    <s v="DAC GRUPOWAYO"/>
    <x v="0"/>
    <s v="WAYO_DAC.CUSCO"/>
    <s v="A630"/>
    <s v="WAYO_DAC.CUSCO"/>
    <s v="AV. EL SOL 290"/>
    <s v="CUSCO"/>
    <s v="CUSCO"/>
    <s v="CUSCO"/>
    <s v="09:00 AM - 06:00PM"/>
    <s v="CRISTIAN CARREÑO"/>
    <n v="997101285"/>
    <s v="CRISTIAN.CARRENO@CLARO.COM.PE"/>
    <s v="NAYRUTH RAMOS"/>
    <n v="977388630"/>
    <s v="-"/>
    <s v="D11002290@claro.com.pe"/>
    <x v="0"/>
    <s v="-"/>
    <s v="-"/>
  </r>
  <r>
    <x v="3"/>
    <s v="B4HT"/>
    <s v="DAC JIREH Y ZARETH DISTRIBUCIONES EIRL"/>
    <x v="0"/>
    <s v="JIZAR _CUSCO"/>
    <s v="B4HT"/>
    <s v="JIZAR _CUSCO"/>
    <s v="CALLE GRAU 102, SANTO TOMAS"/>
    <s v="SANTO TOMAS"/>
    <s v="CHUMBIVILCAS"/>
    <s v="CUSCO"/>
    <s v="09:00 AM - 06:00PM"/>
    <s v="CRISTIAN CARREÑO"/>
    <n v="997101285"/>
    <s v="CRISTIAN.CARRENO@CLARO.COM.PE"/>
    <s v="AMADOR MOISES  VILLANUEVA LINARES"/>
    <n v="950378359"/>
    <s v="-"/>
    <s v="D99935087@CLARO.COM.PE"/>
    <x v="0"/>
    <s v="-"/>
    <s v="-"/>
  </r>
  <r>
    <x v="3"/>
    <s v="A902"/>
    <s v="DAC LLAPA TICONA"/>
    <x v="0"/>
    <s v="LLAPA TICONA_D.MOQUE"/>
    <s v="A902"/>
    <s v="LLAPA TICONA_D.MOQUE"/>
    <s v="CL.SANMARTIN MZ R LT 3-OMATE -MOQUEGUA  "/>
    <s v="OMATE"/>
    <s v="GENERAL SANCHEZ CERRRO "/>
    <s v="MOQUEGUA"/>
    <s v="L-S 09:00-18:00"/>
    <s v="EDUARDO ZAMBRANO"/>
    <n v="953500100"/>
    <s v="EZAMBRANO@CLARO.COM.PE"/>
    <s v="MARIELA ELIONOR LLAPA TICONA "/>
    <n v="963759062"/>
    <n v="963759061"/>
    <s v="mari_eli2@hotmail.com"/>
    <x v="0"/>
    <s v="-"/>
    <s v="-"/>
  </r>
  <r>
    <x v="3"/>
    <s v="WA18"/>
    <s v="DAC MACH MOVIL"/>
    <x v="0"/>
    <s v="MACH_CUSCO"/>
    <s v="WA18"/>
    <s v="MACH_CUSCO"/>
    <s v="JIRÓN UNIÓN G2-4B"/>
    <s v="WANCHAQ"/>
    <s v="CUSCO"/>
    <s v="CUSCO"/>
    <s v="09:00 AM - 06:00PM"/>
    <s v="CRISTIAN CARREÑO"/>
    <n v="997101285"/>
    <s v="CRISTIAN.CARRENO@CLARO.COM.PE"/>
    <s v="MARÍA MARLENE RAMOS ESCALANTE"/>
    <n v="949099406"/>
    <s v="969747656-"/>
    <s v="G99941127@claro.com.pe"/>
    <x v="0"/>
    <s v="-"/>
    <s v="-"/>
  </r>
  <r>
    <x v="3"/>
    <s v="WA18"/>
    <s v="DAC MACH MOVIL"/>
    <x v="1"/>
    <s v="MACH_CUSCO"/>
    <s v="WA18"/>
    <s v="MACH_CUSCO"/>
    <s v="JR. JAQUIJAHUANA Nº 304, LOCAL COMERCIAL 1"/>
    <s v="ANTA"/>
    <s v="ANTA"/>
    <s v="CUSCO"/>
    <s v="09:00 AM - 06:00PM"/>
    <s v="CRISTIAN CARREÑO"/>
    <n v="997101285"/>
    <s v="CRISTIAN.CARRENO@CLARO.COM.PE"/>
    <s v="MARÍA MARLENE RAMOS ESCALANTE"/>
    <n v="949099406"/>
    <s v="969747656-"/>
    <s v="G99941127@claro.com.pe"/>
    <x v="0"/>
    <s v="-"/>
    <s v="-"/>
  </r>
  <r>
    <x v="3"/>
    <s v="A875"/>
    <s v="DAC MEGAMUNDO COMUNICACIONES E.I.R.L"/>
    <x v="0"/>
    <s v="MEGAMUNDO_D.CUSCO"/>
    <s v="A875"/>
    <s v="MEGAMUNDO_D.CUSCO"/>
    <s v="C.C. EL MOLINO I B-122"/>
    <s v="SANTIAGO"/>
    <s v="CUSCO"/>
    <s v="CUSCO"/>
    <s v="10:00 AM - 06:00PM"/>
    <s v="CRISTIAN CARREÑO"/>
    <n v="997101285"/>
    <s v="CRISTIAN.CARRENO@CLARO.COM.PE"/>
    <s v="ADELAIDA QUISPE CHAUCA"/>
    <n v="979708920"/>
    <s v="-"/>
    <s v="C57982@CLARO.COM.PE"/>
    <x v="2"/>
    <s v="-"/>
    <d v="2022-09-01T00:00:00"/>
  </r>
  <r>
    <x v="3"/>
    <s v="R132"/>
    <s v="DAC MOVILANDIA"/>
    <x v="0"/>
    <s v="MOVILANDIA_D.PUNO"/>
    <s v="R132"/>
    <s v="MOVILANDIA_D.PUNO"/>
    <s v="JR. AREQUIPA N° 411 (A MEDIA CUADRA DEL PARQUE PINO)"/>
    <s v="PUNO"/>
    <s v="PUNO"/>
    <s v="PUNO"/>
    <s v="L-S 08:19:00"/>
    <s v="AURA TARCO"/>
    <n v="997101003"/>
    <s v="AURA.TARCO@CLARO.COM.PE"/>
    <s v="JUNIOR ROMHEL ROJAS PALOMINO"/>
    <n v="965155692"/>
    <s v="-"/>
    <s v="-"/>
    <x v="0"/>
    <s v="-"/>
    <s v="-"/>
  </r>
  <r>
    <x v="3"/>
    <s v="R132"/>
    <s v="DAC MOVILANDIA"/>
    <x v="0"/>
    <s v="MOVILANDIA_D.PUNO"/>
    <s v="R132"/>
    <s v="MOVILANDIA_D.PUNO"/>
    <s v="JR. BOLOGNESI N° 525 (COSTADO CAJA AREQUIPA)"/>
    <s v="YUNGUYO"/>
    <s v="YUNGUYO"/>
    <s v="PUNO"/>
    <s v="L-S 08:19:00"/>
    <s v="AURA TARCO"/>
    <n v="997101003"/>
    <s v="AURA.TARCO@CLARO.COM.PE"/>
    <s v="ELIZABET CAÑI GOMEZ"/>
    <n v="958171189"/>
    <s v="-"/>
    <s v="-"/>
    <x v="0"/>
    <s v="-"/>
    <s v="-"/>
  </r>
  <r>
    <x v="3"/>
    <s v="R132"/>
    <s v="DAC MOVILANDIA"/>
    <x v="0"/>
    <s v="MOVILANDIA_D.PUNO"/>
    <s v="R132"/>
    <s v="MOVILANDIA_D.PUNO"/>
    <s v="JR. MARIANO NÚÑEZ N° 243 (COSTADO CENTRAL CLARO)"/>
    <s v="JULIACA"/>
    <s v="SAN ROMAN"/>
    <s v="PUNO"/>
    <s v="L-S 08:00-20:00"/>
    <s v="AURA TARCO"/>
    <n v="997101003"/>
    <s v="AURA.TARCO@CLARO.COM.PE"/>
    <s v="TM-SOLEDAD MARITZA ARESTEGUI INFANTES / SOL MELISSA HUMPIRI ENDARA                    "/>
    <s v="978705780 - 960486701"/>
    <s v="-"/>
    <s v="-"/>
    <x v="0"/>
    <s v="-"/>
    <s v="-"/>
  </r>
  <r>
    <x v="3"/>
    <s v="R436"/>
    <s v="DAC MYL EL COLLAO"/>
    <x v="0"/>
    <s v="MYL EL COLLAO"/>
    <s v="R436"/>
    <s v="MYL EL COLLAO"/>
    <s v="JR. ANDINO 324 - ILAVE"/>
    <s v="ILAVE"/>
    <s v="EL COLLAO"/>
    <s v="PUNO"/>
    <s v="08:00 A 18:00"/>
    <s v="AURA TARCO"/>
    <n v="997101003"/>
    <s v="AURA.TARCO@CLARO.COM.PE"/>
    <s v="LOURDES TICONA"/>
    <n v="950416163"/>
    <s v="-"/>
    <s v="d9991590@claro.com.pe"/>
    <x v="0"/>
    <s v="-"/>
    <s v="-"/>
  </r>
  <r>
    <x v="3"/>
    <s v="H8YW"/>
    <s v="DAC NEXT MOBILE"/>
    <x v="1"/>
    <s v="NEXT_MOBILE"/>
    <s v="H8YW"/>
    <s v="NEXT_MOBILE"/>
    <s v="AV. BALTA 134 - B"/>
    <s v="MOQUEGUA"/>
    <s v="MARISCAL NIETO"/>
    <s v="MOQUEGUA"/>
    <s v="L-S 09:00-18:00"/>
    <s v="EDUARDO ZAMBRANO"/>
    <n v="953500100"/>
    <s v="EZAMBRANO@CLARO.COM.PE"/>
    <s v="ANA SARMIENNTO"/>
    <n v="999896282"/>
    <s v="-"/>
    <s v="-"/>
    <x v="0"/>
    <s v="-"/>
    <s v="-"/>
  </r>
  <r>
    <x v="3"/>
    <s v="H8YW"/>
    <s v="DAC NEXT MOBILE"/>
    <x v="1"/>
    <s v="NEXT_MOBILE"/>
    <s v="H8YW"/>
    <s v="NEXT_MOBILE"/>
    <s v="AV. BALTA 226"/>
    <s v="MOQUEGUA"/>
    <s v="MARISCAL NIETO"/>
    <s v="MOQUEGUA"/>
    <s v="L-S 09:00-18:00"/>
    <s v="EDUARDO ZAMBRANO"/>
    <n v="953500100"/>
    <s v="EZAMBRANO@CLARO.COM.PE"/>
    <s v="MIRIAN PACCI CERRATO"/>
    <n v="981986841"/>
    <s v="-"/>
    <s v="-"/>
    <x v="0"/>
    <s v="-"/>
    <s v="-"/>
  </r>
  <r>
    <x v="3"/>
    <s v="D291"/>
    <s v="DAC PARLO MOVIL Y COMUNICACIONES SAC"/>
    <x v="0"/>
    <s v="PARLO MOVIL_D.CUZCO"/>
    <s v="D291"/>
    <s v="PARLO MOVIL_D.CUZCO"/>
    <s v="AV. LA CULTURA Nº 404"/>
    <s v="CUSCO"/>
    <s v="CUSCO"/>
    <s v="CUSCO"/>
    <s v="09:00 AM - 06:00PM"/>
    <s v="CRISTIAN CARREÑO"/>
    <n v="997101285"/>
    <s v="CRISTIAN.CARRENO@CLARO.COM.PE"/>
    <s v="EDUARDO BARRIONUEVO PEREZ"/>
    <n v="984707352"/>
    <s v="-"/>
    <s v="C63590@CLARO.COM.PE"/>
    <x v="0"/>
    <s v="-"/>
    <s v="-"/>
  </r>
  <r>
    <x v="3"/>
    <s v="VJ3W"/>
    <s v="DAC ROMAX"/>
    <x v="1"/>
    <s v="ROMAX_MOQUEGUA"/>
    <s v="VJ3W"/>
    <s v="ROMAX_MOQUEGUA"/>
    <s v="AV. SANTA FORTUNATA MZ.C-5 LT.10"/>
    <s v="SAN ANTONIO"/>
    <s v="MARISCAL NIETO"/>
    <s v="MOQUEGUA"/>
    <s v="L-S 09:00-18:00"/>
    <s v="EDUARDO ZAMBRANO"/>
    <n v="953500100"/>
    <s v="EZAMBRANO@CLARO.COM.PE"/>
    <s v="RODRIGO CRUZ FERNANDEZ"/>
    <n v="962656147"/>
    <s v="-"/>
    <s v="-"/>
    <x v="0"/>
    <s v="-"/>
    <s v="-"/>
  </r>
  <r>
    <x v="3"/>
    <s v="D88X"/>
    <s v="DAC SOUTHERN COMUNICATION SAC"/>
    <x v="0"/>
    <s v="SOUTHERN_CUSCO"/>
    <s v="D88X"/>
    <s v="SOUTHERN_CUSCO"/>
    <s v="URBANIZACION LOS ALAMOS B7 AVENIDA VELASCO ASTETE"/>
    <s v="WANCHAQ"/>
    <s v="CUSCO"/>
    <s v="CUSCO"/>
    <s v="09:00 AM - 06:00PM"/>
    <s v="CRISTIAN CARREÑO"/>
    <n v="997101285"/>
    <s v="CRISTIAN.CARRENO@CLARO.COM.PE"/>
    <s v="ELMER ROJAS ZULEN"/>
    <n v="966515563"/>
    <s v="-"/>
    <s v="G99939116@claro.com.pe"/>
    <x v="0"/>
    <s v="-"/>
    <s v="-"/>
  </r>
  <r>
    <x v="3"/>
    <s v="AV45"/>
    <s v="DAC SOUTHERN COMUNICATION SAC"/>
    <x v="0"/>
    <s v="SOUTHERN_PUNO"/>
    <s v="AV45"/>
    <s v="SOUTHERN_PUNO"/>
    <s v="JR. AREQUIPA 763 (FRENTE AL CENTRO DE ATENCION DE CLARO)"/>
    <s v="PUNO"/>
    <s v="PUNO"/>
    <s v="PUNO"/>
    <s v="L-S 09:00-19:00"/>
    <s v="AURA TARCO"/>
    <n v="997101003"/>
    <s v="AURA.TARCO@CLARO.COM.PE"/>
    <s v="KATERINE MENDOZA"/>
    <n v="984115153"/>
    <s v="-"/>
    <s v="D99939116@CLARO.COM.PE"/>
    <x v="0"/>
    <s v="-"/>
    <s v="-"/>
  </r>
  <r>
    <x v="3"/>
    <s v="MJMB"/>
    <s v="DAC TECNOLOGIA Y COMUNICACIONES PERU E.I.R.L."/>
    <x v="0"/>
    <s v="TECNOCOM_CUSCO"/>
    <s v="MJMB"/>
    <s v="TECNOCOM_CUSCO"/>
    <s v="AV. GARCILASO CON PASAJE HERMOSA Nº 116"/>
    <s v="CUSCO"/>
    <s v="CUSCO"/>
    <s v="CUSCO"/>
    <s v="09:00 AM - 06:00PM"/>
    <s v="CRISTIAN CARREÑO"/>
    <n v="997101285"/>
    <s v="CRISTIAN.CARRENO@CLARO.COM.PE"/>
    <s v="AIDE LAROTA RUIZ"/>
    <n v="970010104"/>
    <s v="-"/>
    <s v="G99938821@claro.com.pe"/>
    <x v="0"/>
    <s v="-"/>
    <s v="-"/>
  </r>
  <r>
    <x v="3"/>
    <s v="MJMB"/>
    <s v="DAC TECNOLOGIA Y COMUNICACIONES PERU E.I.R.L."/>
    <x v="0"/>
    <s v="TECNOCOM_CUSCO"/>
    <s v="MJMB"/>
    <s v="TECNOCOM_CUSCO"/>
    <s v="CALLE AYACUCHO Nº 178"/>
    <s v="CUSCO"/>
    <s v="CUSCO"/>
    <s v="CUSCO"/>
    <s v="09:00 AM - 06:00PM"/>
    <s v="CRISTIAN CARREÑO"/>
    <n v="997101285"/>
    <s v="CRISTIAN.CARRENO@CLARO.COM.PE"/>
    <s v="AIDE LAROTA RUIZ"/>
    <n v="970010104"/>
    <s v="-"/>
    <s v="G99938821@claro.com.pe"/>
    <x v="0"/>
    <s v="-"/>
    <s v="-"/>
  </r>
  <r>
    <x v="3"/>
    <s v="MJMB"/>
    <s v="DAC TECNOLOGIA Y COMUNICACIONES PERU E.I.R.L."/>
    <x v="0"/>
    <s v="TECNOCOM_CUSCO"/>
    <s v="MJMB"/>
    <s v="TECNOCOM_CUSCO"/>
    <s v="CALLE TRES CRUCES DE ORO Nº 224-B TIENDA 10"/>
    <s v="CUSCO"/>
    <s v="CUSCO"/>
    <s v="CUSCO"/>
    <s v="09:00AM - 06:00PM"/>
    <s v="CRISTIAN CARREÑO"/>
    <n v="997101285"/>
    <s v="CRISTIAN.CARRENO@CLARO.COM.PE"/>
    <s v="AIDE LAROTA RUIZ"/>
    <n v="970010104"/>
    <s v="-"/>
    <s v="G99938821@claro.com.pe"/>
    <x v="0"/>
    <s v="-"/>
    <s v="-"/>
  </r>
  <r>
    <x v="3"/>
    <s v="R046"/>
    <s v="DAC TELCEL"/>
    <x v="0"/>
    <s v="TELCEL_D.TAMBOPATA"/>
    <s v="R046"/>
    <s v="TELCEL_D.TAMBOPATA"/>
    <s v="AV DOS DE MAYO N° 996 "/>
    <s v="TAMBOPATA"/>
    <s v="TAMBOPATA"/>
    <s v="MADRE DE DIOS"/>
    <s v="8:00 AM - 8:00PM"/>
    <s v="CRISTIAN CARREÑO"/>
    <n v="997101285"/>
    <s v="CRISTIAN.CARRENO@CLARO.COM.PE"/>
    <s v="CHARMILYN COLQUE QUISPE"/>
    <n v="982701250"/>
    <s v="-"/>
    <s v="D99932768@claro.com.pe"/>
    <x v="0"/>
    <s v="-"/>
    <s v="-"/>
  </r>
  <r>
    <x v="3"/>
    <s v="D321"/>
    <s v="DAC UNIVERSO DE TELECOMUNICACIONES SCRL"/>
    <x v="0"/>
    <s v="UNIV DE TELEC_D.PUNO"/>
    <s v="D321"/>
    <s v="UNIV DE TELEC_D.PUNO"/>
    <s v="JR. MOQUEGUA Nº 180 CERCADO - PUNO"/>
    <s v="PUNO"/>
    <s v="PUNO"/>
    <s v="PUNO"/>
    <s v="L-S 09:00-19:00"/>
    <s v="AURA TARCO"/>
    <n v="997101003"/>
    <s v="AURA.TARCO@CLARO.COM.PE"/>
    <s v="ANA GABRIELA ROSALES MARTINEZ"/>
    <n v="953586099"/>
    <s v="-"/>
    <s v="rosales.ag14@gmail.com"/>
    <x v="0"/>
    <s v="-"/>
    <s v="-"/>
  </r>
  <r>
    <x v="3"/>
    <s v="EJN1"/>
    <s v="DIMERA SERVICIOS MULTIPLES SAC"/>
    <x v="0"/>
    <s v="DIMERA SERVICIOS MULTIPLES SAC"/>
    <s v="EJN1 "/>
    <s v="DIMERA SERVICIOS MULTIPLES SAC"/>
    <s v="CIUDAD MUNICIPAL MZ A LT 02 ZN 01"/>
    <s v="CERRO COLORADO"/>
    <s v="AREQUIPA"/>
    <s v="AREQUIPA"/>
    <s v="10:00 AM - 8:00 PM"/>
    <s v="ARTURO VALDIVIA"/>
    <n v="951750110"/>
    <s v="JVALDIVIA@CLARO.COM.PE"/>
    <s v="SINDI CUSIHUAMAN"/>
    <n v="953551884"/>
    <n v="956761899"/>
    <s v="e.ramos@dimerasac.com"/>
    <x v="0"/>
    <s v="-"/>
    <s v="-"/>
  </r>
  <r>
    <x v="3"/>
    <s v="D935"/>
    <s v="DISTRIBUCCIONES RED MOVIL"/>
    <x v="0"/>
    <s v="REDMOVIL"/>
    <s v="D935"/>
    <s v="REDMOVIL"/>
    <s v="JR ENRIQUE P CACERES 476"/>
    <s v="JULIACA"/>
    <s v="SAN ROMAN"/>
    <s v="PUNO"/>
    <s v="08:00 A 18:00"/>
    <s v="AURA TARCO"/>
    <n v="997101003"/>
    <s v="AURA.TARCO@CLARO.COM.PE"/>
    <s v="LUZ MULLISACA"/>
    <n v="973234330"/>
    <s v="-"/>
    <s v="-"/>
    <x v="0"/>
    <s v="-"/>
    <s v="-"/>
  </r>
  <r>
    <x v="3"/>
    <s v="D793"/>
    <s v="ELMER QUISPE"/>
    <x v="0"/>
    <s v="ELQUIS_DP.YUNGUYO"/>
    <s v="D793"/>
    <s v="ELQUIS_DP.YUNGUYO"/>
    <s v="JR. SAN MARTIN 417 - YUNGUYO"/>
    <s v="YUNGUYO"/>
    <s v="CHUCUITO"/>
    <s v="PUNO"/>
    <s v="08:00 A 18:00"/>
    <s v="AURA TARCO"/>
    <n v="997101003"/>
    <s v="AURA.TARCO@CLARO.COM.PE"/>
    <s v="ELMER QUISPE"/>
    <n v="950304525"/>
    <s v="-"/>
    <s v="-"/>
    <x v="0"/>
    <s v="-"/>
    <s v="-"/>
  </r>
  <r>
    <x v="3"/>
    <s v="A851"/>
    <s v="F &amp; F TELECOMUNICACIONES SAC"/>
    <x v="0"/>
    <s v="F &amp; F TELECOMUNICACIONES SAC"/>
    <s v="A851"/>
    <s v="F &amp; F TELECOMUNICACIONES SAC"/>
    <s v="NO DERIVAR CLIENTES"/>
    <s v="CALCA"/>
    <s v="CALCA"/>
    <s v="CUSCO"/>
    <s v="L-S 09:00-19:00"/>
    <s v="CRISTIAN CARREÑO"/>
    <n v="997101285"/>
    <s v="CRISTIAN.CARRENO@CLARO.COM.PE"/>
    <s v="FREDY CUSIYUPANQUI"/>
    <n v="992766545"/>
    <s v="-"/>
    <s v="C57640@claro.com"/>
    <x v="2"/>
    <s v="-"/>
    <d v="2022-07-20T00:00:00"/>
  </r>
  <r>
    <x v="3"/>
    <s v="R076"/>
    <s v="GLOBAL NEGOCIOS PERU SAC"/>
    <x v="0"/>
    <s v="DAC GLOBAL NEG"/>
    <s v="R076"/>
    <s v="DAC GLOBAL NEG"/>
    <s v="JR AREQUIPA 775"/>
    <s v="PUNO"/>
    <s v="PUNO"/>
    <s v="PUNO"/>
    <s v="L-D 8,00-8,00PM"/>
    <s v="AURA TARCO"/>
    <n v="997101003"/>
    <s v="AURA.TARCO@CLARO.COM.PE"/>
    <s v="JACQUELINE CUADRO LAZARO"/>
    <n v="974645207"/>
    <n v="973365810"/>
    <s v="D99948945@claro.com.pe"/>
    <x v="0"/>
    <s v="-"/>
    <s v="-"/>
  </r>
  <r>
    <x v="3"/>
    <s v="3A66"/>
    <s v="HOGAR DIGITAL EIRL"/>
    <x v="0"/>
    <s v="DAC HOGAR 99941001"/>
    <s v="3A66"/>
    <s v="DAC HOGAR 99941001"/>
    <s v="CIUDAD NUEVA AGRUPAMIENTO A MZ.56 LT.01 COMITE14"/>
    <s v="CIUDAD NUEVA"/>
    <s v="TACNA"/>
    <s v="TACNA"/>
    <s v="L-V 09:00-19:00"/>
    <s v="EDUARDO ZAMBRANO"/>
    <n v="953500100"/>
    <s v="EZAMBRANO@CLARO.COM.PE"/>
    <s v="CLEN LAZARO"/>
    <n v="967214290"/>
    <s v="-"/>
    <s v="D99941001@claro.com.pe"/>
    <x v="0"/>
    <s v="-"/>
    <s v="-"/>
  </r>
  <r>
    <x v="3"/>
    <s v="R077"/>
    <s v="J &amp; N PERU MOVILES SRL"/>
    <x v="0"/>
    <s v="JYN PERUMOV_.PUNO"/>
    <s v="R077"/>
    <s v="JYN PERUMOV_.PUNO"/>
    <s v="JR. 2 DE MAYO 350 PLAZA DE ARMAS"/>
    <s v="JULIACA"/>
    <s v="SAN ROMAN"/>
    <s v="PUNO"/>
    <s v="08:00 A 18:00"/>
    <s v="AURA TARCO"/>
    <n v="997101003"/>
    <s v="AURA.TARCO@CLARO.COM.PE"/>
    <s v="NOE UTURUNCO"/>
    <n v="913029799"/>
    <s v="-"/>
    <s v="-"/>
    <x v="0"/>
    <s v="-"/>
    <s v="-"/>
  </r>
  <r>
    <x v="3"/>
    <s v="WT9H"/>
    <s v="LSC COMERCIAL EIRL"/>
    <x v="0"/>
    <s v="DAC LSC TACNA 99931974"/>
    <s v="WT9H"/>
    <s v="DAC LSC TACNA 99931974"/>
    <s v="AV. SAN MARTÍN 805-A"/>
    <s v="TACNA"/>
    <s v="TACNA"/>
    <s v="TACNA"/>
    <s v="L-S 09:00-20:00"/>
    <s v="EDUARDO ZAMBRANO"/>
    <n v="953500100"/>
    <s v="EZAMBRANO@CLARO.COM.PE"/>
    <s v="MARIA ALEJANDRA SANTOS MEDINA"/>
    <n v="923905499"/>
    <n v="939303863"/>
    <s v="d99931974@claro.com.pe"/>
    <x v="0"/>
    <s v="-"/>
    <s v="-"/>
  </r>
  <r>
    <x v="3"/>
    <s v="E3BM"/>
    <s v="MANYARI TELECOMUNICACIONES"/>
    <x v="0"/>
    <s v="MANYARI_"/>
    <s v="E3BM"/>
    <s v="MANYARI_"/>
    <s v="AVENIDA EJERCITO"/>
    <s v="CAYMA"/>
    <s v="AREQUIPA"/>
    <s v="AREQUIPA"/>
    <s v="9AM A 7PM"/>
    <s v="ARTURO VALDIVIA"/>
    <n v="951750110"/>
    <s v="JVALDIVIA@CLARO.COM.PE"/>
    <s v="NELSON VEGA"/>
    <n v="946596016"/>
    <n v="965345320"/>
    <s v="G9997187@claro.com.pe"/>
    <x v="0"/>
    <s v="-"/>
    <s v="-"/>
  </r>
  <r>
    <x v="3"/>
    <s v="E3BM"/>
    <s v="MANYARI TELECOMUNICACIONES"/>
    <x v="0"/>
    <s v="MANYARI_"/>
    <s v="E3BM"/>
    <s v="MANYARI_"/>
    <s v="CC MALL AVENTURA PLAZA AREQUIPA MODULO 105"/>
    <s v="PAUCARPATA"/>
    <s v="AREQUIPA"/>
    <s v="AREQUIPA"/>
    <s v="10AM A 9PM"/>
    <s v="ARTURO VALDIVIA"/>
    <n v="951750110"/>
    <s v="JVALDIVIA@CLARO.COM.PE"/>
    <s v="NELSON VEGA"/>
    <n v="946596016"/>
    <n v="965345320"/>
    <s v="G9997187@CLARO.COM.PE"/>
    <x v="0"/>
    <s v="-"/>
    <s v="-"/>
  </r>
  <r>
    <x v="3"/>
    <s v="E3BM"/>
    <s v="MANYARI TELECOMUNICACIONES"/>
    <x v="0"/>
    <s v="MANYARI_"/>
    <s v="E3BM"/>
    <s v="MANYARI_"/>
    <s v="NO DERIVAR CLIENTES"/>
    <s v="MIRAFLORES "/>
    <s v="AREQUIPA "/>
    <s v="AREQUIPA "/>
    <s v="10AM A 7PM "/>
    <s v="ARTURO VALDIVIA"/>
    <n v="951750110"/>
    <s v="JVALDIVIA@CLARO.COM.PE"/>
    <s v="NELSON VEGA"/>
    <n v="946596016"/>
    <n v="965345320"/>
    <s v="G9997187@CLARO.COM.PE"/>
    <x v="2"/>
    <s v="-"/>
    <d v="2022-05-16T00:00:00"/>
  </r>
  <r>
    <x v="3"/>
    <s v="9IKD"/>
    <s v="N &amp; H PERÚ"/>
    <x v="0"/>
    <s v="NYH_PERU_TACNA"/>
    <s v="9IKD"/>
    <s v="NYH_PERU_TACNA"/>
    <s v="AV. SAN MARTÍN 553, OFICINA 201 - TACNA"/>
    <s v="TACNA"/>
    <s v="TACNA"/>
    <s v="TACNA"/>
    <s v="L-S 09:00-19:00"/>
    <s v="EDUARDO ZAMBRANO"/>
    <n v="953500100"/>
    <s v="EZAMBRANO@CLARO.COM.PE"/>
    <s v="SAMY EDMUNDO YNADO CCAMA"/>
    <n v="981053400"/>
    <s v="-"/>
    <s v="D99945903@claro.com.pe"/>
    <x v="0"/>
    <s v="-"/>
    <s v="-"/>
  </r>
  <r>
    <x v="3"/>
    <s v="TQH3"/>
    <s v="OK CALL CENTER SAC"/>
    <x v="0"/>
    <s v="OK_CALL_AQP"/>
    <s v="TQH3"/>
    <s v="OK_CALL_AQP"/>
    <s v="URB. MAGISTERIAL 2DA ETAPA F-9"/>
    <s v="YANAHUARA"/>
    <s v="AREQUIPA"/>
    <s v="AREQUIPA"/>
    <s v="LUNES A SABADO 10:00 - 18:00"/>
    <s v="DANIEL ANGLAS"/>
    <n v="997101272"/>
    <s v="DANIEL.ANGLAS@CLARO.COM.PE"/>
    <s v="NOEMI SOTO / ALEXANDER QUISPE CANALES"/>
    <n v="978662035"/>
    <n v="940339370"/>
    <s v="AQUISPE@OK.COM.PE"/>
    <x v="0"/>
    <d v="2022-10-14T00:00:00"/>
    <s v="-"/>
  </r>
  <r>
    <x v="3"/>
    <s v="D934"/>
    <s v="PDV AZANGARO COMSURPE"/>
    <x v="0"/>
    <s v="COMSURPE_DAC IV"/>
    <s v="D934"/>
    <s v="COMSURPE_DAC IV"/>
    <s v="JR. PUNO #404"/>
    <s v="AZANGARO"/>
    <s v="AZANGARO"/>
    <s v="PUNO"/>
    <s v="L-S 09:00-19:00"/>
    <s v="AURA TARCO"/>
    <n v="997101003"/>
    <s v="AURA.TARCO@CLARO.COM.PE"/>
    <s v="EDILBERTO CALLATA COLLANQUI"/>
    <n v="987432761"/>
    <s v="-"/>
    <s v="D99941478@CLARO.COM.PE"/>
    <x v="0"/>
    <s v="-"/>
    <s v="-"/>
  </r>
  <r>
    <x v="3"/>
    <s v="D934"/>
    <s v="PDV HUANCANÉ COMSURPE"/>
    <x v="0"/>
    <s v="COMSURPE_DAC IV"/>
    <s v="D934"/>
    <s v="COMSURPE_DAC IV"/>
    <s v="AV. MARISCAL CASTILLA #105"/>
    <s v="HUANCANE"/>
    <s v="HUANCANE"/>
    <s v="PUNO"/>
    <s v="L-S 09:00-19:00"/>
    <s v="AURA TARCO"/>
    <n v="997101003"/>
    <s v="AURA.TARCO@CLARO.COM.PE"/>
    <s v="FLAVIA JIBAJA ROJAS"/>
    <n v="910096630"/>
    <s v="-"/>
    <s v="D99941481@GMAIL.COM.PE"/>
    <x v="0"/>
    <s v="-"/>
    <s v="-"/>
  </r>
  <r>
    <x v="3"/>
    <s v="D934"/>
    <s v="PDV JULI COMSURPE"/>
    <x v="0"/>
    <s v="COMSURPE_DAC IV"/>
    <s v="D934"/>
    <s v="COMSURPE_DAC IV"/>
    <s v="JR. LOYOLA #136B"/>
    <s v="JULI "/>
    <s v="CHUCUITO "/>
    <s v="PUNO"/>
    <s v="L-S 09:00-19:00"/>
    <s v="AURA TARCO"/>
    <n v="997101003"/>
    <s v="AURA.TARCO@CLARO.COM.PE"/>
    <s v="LUZ DELIA QUISPE CHALCO"/>
    <n v="935079897"/>
    <s v="-"/>
    <s v="D99941475@CLARO.COM.PE"/>
    <x v="0"/>
    <s v="-"/>
    <s v="-"/>
  </r>
  <r>
    <x v="3"/>
    <s v="D934"/>
    <s v="PDV JULIACA COMSURPE"/>
    <x v="0"/>
    <s v="COMSURPE_DAC IV"/>
    <s v="D934"/>
    <s v="COMSURPE_DAC IV"/>
    <s v="JR. MOQUEGUA #254"/>
    <s v="JULIACA"/>
    <s v="SAN ROMAN"/>
    <s v="PUNO"/>
    <s v="L-S 09:00-19:00"/>
    <s v="AURA TARCO"/>
    <n v="997101003"/>
    <s v="AURA.TARCO@CLARO.COM.PE"/>
    <s v="NOEMI KARLA CONDORI QUISPE"/>
    <n v="928805006"/>
    <s v="-"/>
    <s v="D99941483@CLARO.COM.PE"/>
    <x v="0"/>
    <s v="-"/>
    <s v="-"/>
  </r>
  <r>
    <x v="3"/>
    <s v="D934"/>
    <s v="PDV LA RINCONADA COMSURPE"/>
    <x v="0"/>
    <s v="COMSURPE_DAC IV"/>
    <s v="D934"/>
    <s v="COMSURPE_DAC IV"/>
    <s v="CALLE ARGENTINA  MZ B LT 1"/>
    <s v="ANANEA"/>
    <s v="SAN ANTONIO DE PUTINA"/>
    <s v="PUNO"/>
    <s v="L-S 09:00-19:00"/>
    <s v="AURA TARCO"/>
    <n v="997101003"/>
    <s v="AURA.TARCO@CLARO.COM.PE"/>
    <s v="VEYSA MACHACA TICONA"/>
    <n v="974505762"/>
    <s v="-"/>
    <s v="A400164@CLARO.COM.PE"/>
    <x v="0"/>
    <s v="-"/>
    <s v="-"/>
  </r>
  <r>
    <x v="3"/>
    <s v="D934"/>
    <s v="PDV MACUSANI COMSURPE"/>
    <x v="0"/>
    <s v="COMSURPE_DAC IV"/>
    <s v="D934"/>
    <s v="COMSURPE_DAC IV"/>
    <s v="AV. CENTENARIO #102"/>
    <s v="MACUSANI"/>
    <s v="CARABAYA"/>
    <s v="PUNO"/>
    <s v="L-S 09:00-19:00"/>
    <s v="AURA TARCO"/>
    <n v="997101003"/>
    <s v="AURA.TARCO@CLARO.COM.PE"/>
    <s v="SANDRA MARIA TAIPE CHURA"/>
    <n v="913188648"/>
    <s v="-"/>
    <s v="D99941491@CLARO.COM.PE"/>
    <x v="0"/>
    <s v="-"/>
    <s v="-"/>
  </r>
  <r>
    <x v="3"/>
    <s v="D934"/>
    <s v="PDV PUNO COMSURPE"/>
    <x v="0"/>
    <s v="COMSURPE_DAC IV"/>
    <s v="D934"/>
    <s v="COMSURPE_DAC IV"/>
    <s v="JR LOS INCAS 210 A "/>
    <s v="PUNO"/>
    <s v="PUNO"/>
    <s v="PUNO"/>
    <s v="L-S 13:45-19:00"/>
    <s v="RICARDO HUAMAN"/>
    <s v="943530102 / 987591717"/>
    <s v="RICARDO.HUAMAN@CLARO.COM.PE"/>
    <s v="ANEL MILENA LOZA HUARACHHI"/>
    <n v="959175465"/>
    <s v="-"/>
    <s v="C63083@CLARO.COM.PE"/>
    <x v="0"/>
    <s v="-"/>
    <s v="-"/>
  </r>
  <r>
    <x v="3"/>
    <s v="D934"/>
    <s v="PDV SAN ANTONIO DE PUTINA COMSURPE"/>
    <x v="0"/>
    <s v="COMSURPE_DAC IV"/>
    <s v="D934"/>
    <s v="COMSURPE_DAC IV"/>
    <s v="AV. 2 DE SETIEMBRE S/N"/>
    <s v="PUTINA"/>
    <s v="SAN ANTONIO DE PUTINA "/>
    <s v="PUNO"/>
    <s v="L-S 09:00-19:00"/>
    <s v="AURA TARCO"/>
    <n v="997101003"/>
    <s v="AURA.TARCO@CLARO.COM.PE"/>
    <s v="EDITH NOEDING MACHACA TICONA"/>
    <n v="974326554"/>
    <s v="-"/>
    <s v="D99941489@GMAIL.COM.PE"/>
    <x v="0"/>
    <s v="-"/>
    <s v="-"/>
  </r>
  <r>
    <x v="3"/>
    <s v="D934"/>
    <s v="PDV SÁNDIA COMSURPE"/>
    <x v="0"/>
    <s v="COMSURPE_DAC IV"/>
    <s v="D934"/>
    <s v="COMSURPE_DAC IV"/>
    <s v="AV. LA PLAYA S/N"/>
    <s v="SÁNDIA"/>
    <s v="SÁNDIA"/>
    <s v="PUNO"/>
    <s v="L-S 09:00-19:00"/>
    <s v="AURA TARCO"/>
    <n v="997101003"/>
    <s v="AURA.TARCO@CLARO.COM.PE"/>
    <s v="GUSTAVO CALDERON CONDORI"/>
    <n v="996257212"/>
    <s v="-"/>
    <s v="D99941482@GMAIL.COM"/>
    <x v="0"/>
    <s v="-"/>
    <s v="-"/>
  </r>
  <r>
    <x v="3"/>
    <s v="GFVC"/>
    <s v="PLANET MOVIL VIP E.I.R.L."/>
    <x v="0"/>
    <s v="PLANET MOVIL PUNO"/>
    <s v="GFVC"/>
    <s v="PLANET MOVIL PUNO"/>
    <s v="JR. MOQUEGUA 315"/>
    <s v="JULIACA"/>
    <s v="SAN ROMAN"/>
    <s v="PUNO"/>
    <s v="08:00 A 18:00"/>
    <s v="AURA TARCO"/>
    <n v="997101003"/>
    <s v="AURA.TARCO@CLARO.COM.PE"/>
    <s v="RONALD MAMANI"/>
    <n v="974203390"/>
    <s v="-"/>
    <s v="-"/>
    <x v="0"/>
    <s v="-"/>
    <s v="-"/>
  </r>
  <r>
    <x v="3"/>
    <s v="A492"/>
    <s v="RC LIBERA TU VOZ"/>
    <x v="0"/>
    <s v="DAC RC LIBERA TU_DAC.ARE"/>
    <s v="A492"/>
    <s v="DAC RC LIBERA TU_DAC.ARE"/>
    <s v="AV VIDAURRAZAGA S/N CC COMERCIAL VIRGEN DE COPACABANA"/>
    <s v=" JOSE LUIS BUSTAMANTE Y RIVERO"/>
    <s v=" AREQUIPA"/>
    <s v="AREQUIPA"/>
    <s v=" 8AM-8PM"/>
    <s v="ARTURO VALDIVIA"/>
    <n v="951750110"/>
    <s v="JVALDIVIA@CLARO.COM.PE"/>
    <s v="MARIA LUISA ATAMARI TURPO"/>
    <s v=" 958752999"/>
    <n v="914940420"/>
    <s v="luisa.atamari@gmail.com"/>
    <x v="0"/>
    <s v="-"/>
    <s v="-"/>
  </r>
  <r>
    <x v="3"/>
    <s v="B083"/>
    <s v="RED BUSSINES"/>
    <x v="0"/>
    <s v="R BUSSINES_D.AREQUIPA"/>
    <s v="B083"/>
    <s v="R BUSSINES_D.AREQUIPA"/>
    <s v="CALLE OTERO NRO. 227-231 CERCADO"/>
    <s v="AREQUIPA"/>
    <s v="AREQUIPA"/>
    <s v="AREQUIPA"/>
    <s v="09:00 A 19:00"/>
    <s v="ARTURO VALDIVIA"/>
    <n v="951750110"/>
    <s v="JVALDIVIA@CLARO.COM.PE"/>
    <s v="LUIS LOAIZA"/>
    <n v="941111465"/>
    <n v="941111454"/>
    <s v="d64592@claro.com.pe"/>
    <x v="0"/>
    <s v="-"/>
    <s v="-"/>
  </r>
  <r>
    <x v="3"/>
    <s v="R493"/>
    <s v="SANTY DISTRIBUCIONES"/>
    <x v="0"/>
    <s v="SANTY_AREQUIPA"/>
    <s v="R493"/>
    <s v="SANTY_AREQUIPA"/>
    <s v="NO DERIVAR CLIENTES"/>
    <s v="SACHACA"/>
    <s v="AREQUIPA"/>
    <s v="AREQUIPA"/>
    <s v="L-S 09.00 18.00"/>
    <s v="ARTURO VALDIVIA"/>
    <n v="951750110"/>
    <s v="JVALDIVIA@CLARO.COM.PE"/>
    <s v="GABRIELA GONZALES ACERO"/>
    <n v="951293297"/>
    <n v="948266432"/>
    <s v="D99944931@claro.com.pe"/>
    <x v="2"/>
    <s v="-"/>
    <d v="2022-07-20T00:00:00"/>
  </r>
  <r>
    <x v="3"/>
    <s v="D325"/>
    <s v="SELECT MÓVILES SRL"/>
    <x v="0"/>
    <s v="SELECT MOV_D.PUNO"/>
    <s v="D325"/>
    <s v="SELECT MOV_D.PUNO"/>
    <s v="JR. 9 DE DICIEMBRE 112 - PLAZA BOLOGNESI"/>
    <s v="JULIACA"/>
    <s v="SAN ROMAN"/>
    <s v="PUNO"/>
    <s v="L-S 08:00-19:00"/>
    <s v="VICTOR CORTEZ AGUIRRE"/>
    <n v="997109291"/>
    <s v="VICTOR.CORTEZ@CLARO.COM.PE"/>
    <s v="LISBETH PILAR SEJJE CRUZ"/>
    <n v="950994705"/>
    <s v="-"/>
    <s v="-"/>
    <x v="0"/>
    <s v="-"/>
    <s v="-"/>
  </r>
  <r>
    <x v="3"/>
    <s v="D325"/>
    <s v="SELECT MÓVILES SRL"/>
    <x v="0"/>
    <s v="SELECT MOV_D.PUNO"/>
    <s v="D325"/>
    <s v="SELECT MOV_D.PUNO"/>
    <s v="JR. AREQUIPA 351"/>
    <s v="PUNO"/>
    <s v="PUNO"/>
    <s v="PUNO"/>
    <s v="L-S 08:00-19:00"/>
    <s v="VICTOR CORTEZ AGUIRRE"/>
    <n v="997109291"/>
    <s v="VICTOR.CORTEZ@CLARO.COM.PE"/>
    <s v="STIVE INJANTE SALAZAR"/>
    <n v="981717160"/>
    <s v="-"/>
    <s v="-"/>
    <x v="0"/>
    <s v="-"/>
    <s v="-"/>
  </r>
  <r>
    <x v="3"/>
    <s v="D325"/>
    <s v="SELECT MÓVILES SRL"/>
    <x v="0"/>
    <s v="SELECT MOV_D.PUNO"/>
    <s v="D325"/>
    <s v="SELECT MOV_D.PUNO"/>
    <s v="C.C. KUSKA TDA 112"/>
    <s v="JULIACA"/>
    <s v="SAN ROMAN"/>
    <s v="PUNO"/>
    <s v="L-S 08:00-19:00"/>
    <s v="AURA TARCO"/>
    <n v="997101003"/>
    <s v="AURA.TARCO@CLARO.COM.PE"/>
    <s v="MILANETH QUISPE ITO"/>
    <n v="951151505"/>
    <s v="-"/>
    <s v="-"/>
    <x v="0"/>
    <s v="-"/>
    <s v="-"/>
  </r>
  <r>
    <x v="3"/>
    <s v="D325"/>
    <s v="SELECT MÓVILES SRL"/>
    <x v="0"/>
    <s v="SELECT MOV_D.PUNO"/>
    <s v="D325"/>
    <s v="SELECT MOV_D.PUNO"/>
    <s v="PASAJE 1 DE MAYO #108"/>
    <s v="JULIACA"/>
    <s v="SAN ROMAN"/>
    <s v="PUNO"/>
    <s v="L-S 08:00-19:00"/>
    <s v="AURA TARCO"/>
    <n v="997101003"/>
    <s v="AURA.TARCO@CLARO.COM.PE"/>
    <s v="MILANETH QUISPE ITO"/>
    <n v="951151505"/>
    <s v="-"/>
    <s v="-"/>
    <x v="0"/>
    <s v="-"/>
    <s v="-"/>
  </r>
  <r>
    <x v="3"/>
    <s v="R231"/>
    <s v="SMARTCITY MOVILES EIRL"/>
    <x v="0"/>
    <s v="SMARTCITY_D.AQP "/>
    <s v="R231"/>
    <s v="SMARTCITY_D.AQP "/>
    <s v="AV. JORGE CHÁVEZ 101-A"/>
    <s v="AREQUIPA"/>
    <s v="AREQUIPA"/>
    <s v="AREQUIPA"/>
    <s v="10:00 AM - 07:00PM"/>
    <s v="ARTURO VALDIVIA"/>
    <n v="951750110"/>
    <s v="JVALDIVIA@CLARO.COM.PE"/>
    <s v="SILVIA CCAYACCOA"/>
    <n v="992272980"/>
    <n v="959329588"/>
    <s v="G9997614@claro.com.pe"/>
    <x v="0"/>
    <s v="-"/>
    <s v="-"/>
  </r>
  <r>
    <x v="3"/>
    <s v="R231"/>
    <s v="SMARTCITY MOVILES EIRL"/>
    <x v="0"/>
    <s v="SMARTCITY_D.AQP "/>
    <s v="R231"/>
    <s v="SMARTCITY_D.AQP "/>
    <s v="C.C. REAL PLAZA LC-128-129  FRENTE A PLAZA VEA"/>
    <s v="CAYMA"/>
    <s v="AREQUIPA"/>
    <s v="AREQUIPA"/>
    <s v="10:00 AM - 07:00PM"/>
    <s v="ARTURO VALDIVIA"/>
    <n v="951750110"/>
    <s v="JVALDIVIA@CLARO.COM.PE"/>
    <s v="MAYERLIN CARREÑO"/>
    <n v="902433861"/>
    <n v="959329588"/>
    <s v="G9997614@claro.com.pe"/>
    <x v="0"/>
    <s v="-"/>
    <s v="-"/>
  </r>
  <r>
    <x v="3"/>
    <s v="R231"/>
    <s v="SMARTCITY MOVILES EIRL"/>
    <x v="0"/>
    <s v="SMARTCITY_D.AQP "/>
    <s v="R231"/>
    <s v="SMARTCITY_D.AQP "/>
    <s v="AV. EJERCITO 610"/>
    <s v="YANAHUARA"/>
    <s v="AREQUIPA"/>
    <s v="AREQUIPA"/>
    <s v="10:00 AM - 07:00PM"/>
    <s v="ARTURO VALDIVIA"/>
    <n v="951750110"/>
    <s v="JVALDIVIA@CLARO.COM.PE"/>
    <s v="JABRISMAR FREITEZ"/>
    <n v="921795071"/>
    <n v="959329588"/>
    <s v="G9997614@claro.com.pe"/>
    <x v="0"/>
    <s v="-"/>
    <s v="-"/>
  </r>
  <r>
    <x v="3"/>
    <s v="R231"/>
    <s v="SMARTCITY MOVILES EIRL"/>
    <x v="0"/>
    <s v="SMARTCITY_D.AQP "/>
    <s v="R231"/>
    <s v="SMARTCITY_D.AQP "/>
    <s v="NO DERIVAR CLIENTES"/>
    <s v="CAYMA"/>
    <s v="AREQUIPA"/>
    <s v="AREQUIPA"/>
    <s v="10:00 AM - 07:00PM"/>
    <s v="ARTURO VALDIVIA"/>
    <n v="951750110"/>
    <s v="JVALDIVIA@CLARO.COM.PE"/>
    <s v="ANADELIS HERNANDEZ"/>
    <n v="970348796"/>
    <n v="959329588"/>
    <s v="G9997614@claro.com.pe"/>
    <x v="2"/>
    <s v="-"/>
    <d v="2022-06-24T00:00:00"/>
  </r>
  <r>
    <x v="3"/>
    <s v="NS5F"/>
    <s v="SOUTHERN_MDD"/>
    <x v="0"/>
    <s v="SOUTHERN_MDD"/>
    <s v="NS5F"/>
    <s v="SOUTHERN_MDD"/>
    <s v="AV. LEON VELARDE 515"/>
    <s v="TAMBOPATA"/>
    <s v="TAMBOPATA"/>
    <s v="MADRE DE DIOS"/>
    <s v="9:00 AM - 8:00PM"/>
    <s v="CRISTIAN CARREÑO"/>
    <n v="997101285"/>
    <s v="CRISTIAN.CARRENO@CLARO.COM.PE"/>
    <s v="ARNIE DOUGLAS GARAY PUMACAHUA"/>
    <n v="984115153"/>
    <s v="-"/>
    <s v="G99939116@claro.com.pe"/>
    <x v="0"/>
    <s v="-"/>
    <s v="-"/>
  </r>
  <r>
    <x v="3"/>
    <s v="R049"/>
    <s v="TELECOMUNICACIONES MELANNIE EIRL"/>
    <x v="0"/>
    <s v="TELECOMUNICACIONES MELANNIE EIRL"/>
    <s v="R049"/>
    <s v="TELECOMUNICACIONES MELANNIE EIRL"/>
    <s v="AV. EDGAR DE LA TORRE 215"/>
    <s v="SANTA ANA"/>
    <s v="LA CONVENCION"/>
    <s v="CUSCO"/>
    <s v="L-S 09:00-19:02"/>
    <s v="CRISTIAN CARREÑO"/>
    <n v="997101285"/>
    <s v="CRISTIAN.CARRENO@CLARO.COM.PE"/>
    <s v="ARLINDO HUAMANI"/>
    <n v="972255544"/>
    <s v="-"/>
    <s v="D99930442@CLARO.COM.PE"/>
    <x v="0"/>
    <s v="-"/>
    <s v="-"/>
  </r>
  <r>
    <x v="3"/>
    <s v="R049"/>
    <s v="TELECOMUNICACIONES MELANNIE EIRL"/>
    <x v="0"/>
    <s v="TELECOMUNICACIONES MELANNIE EIRL"/>
    <s v="R049"/>
    <s v="TELECOMUNICACIONES MELANNIE EIRL"/>
    <s v="JR CUSCO 225"/>
    <s v="SANTA ANA"/>
    <s v="LA CONVENCION"/>
    <s v="CUSCO"/>
    <s v="L-S 09:00-19:03"/>
    <s v="CRISTIAN CARREÑO"/>
    <n v="997101285"/>
    <s v="CRISTIAN.CARRENO@CLARO.COM.PE"/>
    <s v="ARLINDO HUAMANI"/>
    <n v="972255544"/>
    <s v="-"/>
    <s v="D99930442@CLARO.COM.PE"/>
    <x v="0"/>
    <s v="-"/>
    <s v="-"/>
  </r>
  <r>
    <x v="3"/>
    <s v="R049"/>
    <s v="TELECOMUNICACIONES MELANNIE EIRL"/>
    <x v="0"/>
    <s v="TELECOMUNICACIONES MELANNIE EIRL"/>
    <s v="R049"/>
    <s v="TELECOMUNICACIONES MELANNIE EIRL"/>
    <s v="AV BOLOGNESI 110"/>
    <s v="SANTA ANA"/>
    <s v="LA CONVENCION"/>
    <s v="CUSCO"/>
    <s v="L-S 09:00-19:04"/>
    <s v="CRISTIAN CARREÑO"/>
    <n v="997101285"/>
    <s v="CRISTIAN.CARRENO@CLARO.COM.PE"/>
    <s v="ARLINDO HUAMANI"/>
    <n v="972255544"/>
    <s v="-"/>
    <s v="D99930442@CLARO.COM.PE"/>
    <x v="0"/>
    <s v="-"/>
    <s v="-"/>
  </r>
  <r>
    <x v="3"/>
    <s v="A328"/>
    <s v="TERRAS CORPORATION GROUP INVESTMENS"/>
    <x v="0"/>
    <s v="TERRACORP_D.PUNO"/>
    <s v="A328"/>
    <s v="TERRACORP_D.PUNO"/>
    <s v="JR. AYAVIRI 716"/>
    <s v="JULIACA"/>
    <s v="SAN ROMAN"/>
    <s v="PUNO"/>
    <s v="08:00 A 18:00"/>
    <s v="AURA TARCO"/>
    <n v="997101003"/>
    <s v="AURA.TARCO@CLARO.COM.PE"/>
    <s v="SURAMA VILLACA CHUMBE / ALDO OBLITAS"/>
    <n v="946882688"/>
    <n v="996965600"/>
    <s v="D59706@claro.com.pe"/>
    <x v="0"/>
    <s v="-"/>
    <s v="-"/>
  </r>
  <r>
    <x v="3"/>
    <s v="BHMB"/>
    <s v="TMS TAMBOPATA"/>
    <x v="0"/>
    <s v="DACTMS TAMBOPATA"/>
    <s v="BHMB"/>
    <s v="DACTMS TAMBOPATA"/>
    <s v="AV LEON VELARDE 587-589"/>
    <s v="TAMBOPATA"/>
    <s v="TAMBOPATA"/>
    <s v="MADRE DE DIOS"/>
    <s v="8:00 AM - 9:00PM"/>
    <s v="CRISTIAN CARREÑO"/>
    <n v="997101285"/>
    <s v="CRISTIAN.CARRENO@CLARO.COM.PE"/>
    <s v="MARIA CARLA COLQUE QUISPE"/>
    <n v="982328659"/>
    <s v="-"/>
    <s v="-"/>
    <x v="0"/>
    <s v="-"/>
    <s v="-"/>
  </r>
  <r>
    <x v="3"/>
    <s v="BIQ5"/>
    <s v="TUCEL GROUP"/>
    <x v="0"/>
    <s v="TUCEL GROUP AQP          "/>
    <s v="BIQ5"/>
    <s v="TUCEL GROUP AQP          "/>
    <s v="CALLE MARAÑÓN 313"/>
    <s v="CERRO COLORADO"/>
    <s v="AREQUIPA"/>
    <s v="AREQUIPA"/>
    <s v="09:00 A 19:30"/>
    <s v="ARTURO VALDIVIA"/>
    <n v="951750110"/>
    <s v="JVALDIVIA@CLARO.COM.PE"/>
    <s v="VALERIE VARGAYA"/>
    <n v="953367385"/>
    <n v="54620776"/>
    <s v="A400672@claro.com.pe"/>
    <x v="0"/>
    <s v="-"/>
    <s v="-"/>
  </r>
  <r>
    <x v="3"/>
    <s v="AM30"/>
    <s v="UNION ECO REAL S.A.C."/>
    <x v="0"/>
    <s v="UNIONECOREAL"/>
    <s v="AM30"/>
    <s v="UNIONECOREAL"/>
    <s v="JR. COLOMBIA CON JR. ARGENTINA MZ D LT 1-2"/>
    <s v="ANANEA"/>
    <s v="SAN ANTONIO DE PUTINA"/>
    <s v="PUNO"/>
    <s v="08:00 A 18:00"/>
    <s v="AURA TARCO"/>
    <n v="997101003"/>
    <s v="AURA.TARCO@CLARO.COM.PE"/>
    <s v="GARY GUTIERREZ"/>
    <n v="950314488"/>
    <s v="-"/>
    <s v="-"/>
    <x v="0"/>
    <s v="-"/>
    <s v="-"/>
  </r>
  <r>
    <x v="3"/>
    <s v="HU9N"/>
    <s v="XTEND SAC"/>
    <x v="0"/>
    <s v="XTEND SAC"/>
    <s v="HU9N"/>
    <s v="XTEND SAC"/>
    <s v="URB. MAGISTERIAL 2DA ETAPA E-4"/>
    <s v="CUSCO"/>
    <s v="CUSCO"/>
    <s v="CUSCO"/>
    <s v="L-S 09:00-19:01"/>
    <s v="CRISTIAN CARREÑO"/>
    <n v="997101285"/>
    <s v="CRISTIAN.CARRENO@CLARO.COM.PE"/>
    <s v="LUIS ISMAEL HUARCAYA ÁLVAREZ"/>
    <n v="915351021"/>
    <s v="-"/>
    <s v="luishuarcaya@xtend.com.pe"/>
    <x v="0"/>
    <s v="-"/>
    <s v="-"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  <r>
    <x v="4"/>
    <m/>
    <m/>
    <x v="2"/>
    <m/>
    <m/>
    <m/>
    <m/>
    <m/>
    <m/>
    <m/>
    <m/>
    <m/>
    <m/>
    <m/>
    <m/>
    <m/>
    <m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0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E3:I111" firstHeaderRow="1" firstDataRow="1" firstDataCol="4"/>
  <pivotFields count="17">
    <pivotField axis="axisRow" compact="0" outline="0" showAll="0" defaultSubtotal="0">
      <items count="5">
        <item x="0"/>
        <item x="1"/>
        <item m="1" x="4"/>
        <item x="2"/>
        <item m="1" x="3"/>
      </items>
    </pivotField>
    <pivotField axis="axisRow" compact="0" outline="0" showAll="0" defaultSubtotal="0">
      <items count="86">
        <item x="31"/>
        <item x="18"/>
        <item x="34"/>
        <item x="22"/>
        <item x="11"/>
        <item x="26"/>
        <item x="57"/>
        <item x="39"/>
        <item x="80"/>
        <item x="44"/>
        <item x="4"/>
        <item x="30"/>
        <item x="78"/>
        <item x="67"/>
        <item x="71"/>
        <item x="66"/>
        <item x="60"/>
        <item x="14"/>
        <item x="27"/>
        <item x="12"/>
        <item x="69"/>
        <item x="25"/>
        <item x="41"/>
        <item x="21"/>
        <item x="63"/>
        <item x="43"/>
        <item x="53"/>
        <item x="5"/>
        <item x="48"/>
        <item x="72"/>
        <item x="47"/>
        <item x="36"/>
        <item x="45"/>
        <item x="75"/>
        <item x="61"/>
        <item x="58"/>
        <item x="20"/>
        <item x="8"/>
        <item x="3"/>
        <item x="0"/>
        <item x="2"/>
        <item x="46"/>
        <item x="59"/>
        <item x="19"/>
        <item x="40"/>
        <item x="29"/>
        <item x="35"/>
        <item x="10"/>
        <item x="23"/>
        <item x="70"/>
        <item x="33"/>
        <item x="24"/>
        <item x="77"/>
        <item x="28"/>
        <item x="7"/>
        <item x="68"/>
        <item x="15"/>
        <item x="6"/>
        <item x="65"/>
        <item x="42"/>
        <item x="16"/>
        <item x="74"/>
        <item x="64"/>
        <item x="17"/>
        <item x="52"/>
        <item x="37"/>
        <item x="55"/>
        <item x="1"/>
        <item x="38"/>
        <item x="9"/>
        <item x="62"/>
        <item x="32"/>
        <item x="13"/>
        <item x="56"/>
        <item x="73"/>
        <item x="79"/>
        <item x="50"/>
        <item x="51"/>
        <item x="49"/>
        <item x="54"/>
        <item x="76"/>
        <item x="81"/>
        <item x="82"/>
        <item x="83"/>
        <item x="84"/>
        <item x="85"/>
      </items>
    </pivotField>
    <pivotField axis="axisRow" compact="0" outline="0" showAll="0" defaultSubtotal="0">
      <items count="120">
        <item x="52"/>
        <item x="53"/>
        <item x="41"/>
        <item x="92"/>
        <item x="97"/>
        <item m="1" x="107"/>
        <item x="47"/>
        <item m="1" x="112"/>
        <item x="64"/>
        <item x="0"/>
        <item x="18"/>
        <item x="19"/>
        <item x="17"/>
        <item x="58"/>
        <item x="73"/>
        <item x="75"/>
        <item m="1" x="114"/>
        <item m="1" x="109"/>
        <item x="46"/>
        <item m="1" x="115"/>
        <item x="95"/>
        <item x="74"/>
        <item x="51"/>
        <item x="93"/>
        <item x="83"/>
        <item x="4"/>
        <item x="96"/>
        <item m="1" x="110"/>
        <item x="44"/>
        <item x="67"/>
        <item x="70"/>
        <item x="2"/>
        <item x="34"/>
        <item x="69"/>
        <item x="55"/>
        <item x="45"/>
        <item x="26"/>
        <item m="1" x="117"/>
        <item x="77"/>
        <item x="6"/>
        <item x="43"/>
        <item x="16"/>
        <item x="68"/>
        <item x="81"/>
        <item x="5"/>
        <item x="10"/>
        <item m="1" x="116"/>
        <item x="13"/>
        <item x="50"/>
        <item x="14"/>
        <item x="57"/>
        <item x="1"/>
        <item x="48"/>
        <item x="54"/>
        <item x="76"/>
        <item m="1" x="108"/>
        <item x="80"/>
        <item x="82"/>
        <item x="98"/>
        <item x="40"/>
        <item x="42"/>
        <item x="8"/>
        <item x="22"/>
        <item x="11"/>
        <item x="88"/>
        <item x="89"/>
        <item x="7"/>
        <item x="79"/>
        <item x="49"/>
        <item m="1" x="118"/>
        <item x="32"/>
        <item x="78"/>
        <item x="65"/>
        <item x="84"/>
        <item x="15"/>
        <item x="12"/>
        <item m="1" x="111"/>
        <item x="72"/>
        <item x="86"/>
        <item x="87"/>
        <item x="90"/>
        <item x="9"/>
        <item x="63"/>
        <item m="1" x="119"/>
        <item x="91"/>
        <item x="3"/>
        <item x="56"/>
        <item x="39"/>
        <item x="23"/>
        <item m="1" x="113"/>
        <item x="28"/>
        <item x="60"/>
        <item x="38"/>
        <item x="35"/>
        <item x="33"/>
        <item x="36"/>
        <item x="20"/>
        <item x="37"/>
        <item x="21"/>
        <item x="27"/>
        <item x="29"/>
        <item x="31"/>
        <item x="25"/>
        <item x="61"/>
        <item x="30"/>
        <item x="24"/>
        <item x="62"/>
        <item x="59"/>
        <item x="66"/>
        <item x="71"/>
        <item x="85"/>
        <item x="94"/>
        <item x="99"/>
        <item x="100"/>
        <item x="101"/>
        <item x="102"/>
        <item x="103"/>
        <item x="104"/>
        <item x="105"/>
        <item x="106"/>
      </items>
    </pivotField>
    <pivotField axis="axisRow" compact="0" outline="0" showAll="0" defaultSubtotal="0">
      <items count="95">
        <item x="77"/>
        <item x="53"/>
        <item x="75"/>
        <item x="80"/>
        <item m="1" x="92"/>
        <item x="0"/>
        <item m="1" x="91"/>
        <item m="1" x="94"/>
        <item x="62"/>
        <item x="70"/>
        <item x="34"/>
        <item x="2"/>
        <item x="78"/>
        <item x="8"/>
        <item x="19"/>
        <item m="1" x="87"/>
        <item x="51"/>
        <item x="52"/>
        <item m="1" x="88"/>
        <item m="1" x="90"/>
        <item m="1" x="93"/>
        <item x="24"/>
        <item x="23"/>
        <item x="39"/>
        <item x="41"/>
        <item x="44"/>
        <item x="6"/>
        <item x="27"/>
        <item x="71"/>
        <item x="25"/>
        <item x="15"/>
        <item x="31"/>
        <item x="56"/>
        <item x="59"/>
        <item x="29"/>
        <item x="48"/>
        <item x="18"/>
        <item x="61"/>
        <item x="60"/>
        <item x="64"/>
        <item x="21"/>
        <item x="40"/>
        <item x="49"/>
        <item x="5"/>
        <item x="54"/>
        <item x="58"/>
        <item x="22"/>
        <item x="38"/>
        <item x="47"/>
        <item m="1" x="89"/>
        <item x="57"/>
        <item x="67"/>
        <item x="10"/>
        <item x="11"/>
        <item x="26"/>
        <item x="65"/>
        <item x="63"/>
        <item x="42"/>
        <item x="32"/>
        <item x="68"/>
        <item x="66"/>
        <item x="20"/>
        <item x="35"/>
        <item x="17"/>
        <item x="72"/>
        <item x="69"/>
        <item x="37"/>
        <item x="43"/>
        <item x="28"/>
        <item x="16"/>
        <item x="7"/>
        <item x="46"/>
        <item x="12"/>
        <item x="1"/>
        <item x="13"/>
        <item x="36"/>
        <item x="81"/>
        <item x="9"/>
        <item x="14"/>
        <item x="76"/>
        <item x="79"/>
        <item x="73"/>
        <item x="45"/>
        <item x="30"/>
        <item x="4"/>
        <item x="74"/>
        <item x="33"/>
        <item x="3"/>
        <item x="50"/>
        <item x="55"/>
        <item x="82"/>
        <item x="83"/>
        <item x="84"/>
        <item x="85"/>
        <item x="8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</pivotFields>
  <rowFields count="4">
    <field x="0"/>
    <field x="1"/>
    <field x="3"/>
    <field x="2"/>
  </rowFields>
  <rowItems count="108">
    <i>
      <x/>
      <x/>
      <x v="31"/>
      <x v="93"/>
    </i>
    <i r="1">
      <x v="1"/>
      <x v="87"/>
      <x v="98"/>
    </i>
    <i r="1">
      <x v="2"/>
      <x v="10"/>
      <x v="92"/>
    </i>
    <i r="1">
      <x v="3"/>
      <x v="40"/>
      <x v="102"/>
    </i>
    <i r="1">
      <x v="4"/>
      <x v="53"/>
      <x v="49"/>
    </i>
    <i r="1">
      <x v="5"/>
      <x v="29"/>
      <x v="100"/>
    </i>
    <i r="1">
      <x v="7"/>
      <x v="41"/>
      <x v="35"/>
    </i>
    <i r="1">
      <x v="10"/>
      <x v="84"/>
      <x v="25"/>
    </i>
    <i r="1">
      <x v="11"/>
      <x v="83"/>
      <x v="32"/>
    </i>
    <i r="1">
      <x v="17"/>
      <x v="78"/>
      <x v="12"/>
    </i>
    <i r="1">
      <x v="18"/>
      <x v="54"/>
      <x v="104"/>
    </i>
    <i r="1">
      <x v="19"/>
      <x v="72"/>
      <x v="74"/>
    </i>
    <i r="1">
      <x v="21"/>
      <x v="21"/>
      <x v="90"/>
    </i>
    <i r="1">
      <x v="22"/>
      <x v="57"/>
      <x v="6"/>
    </i>
    <i r="1">
      <x v="23"/>
      <x v="61"/>
      <x v="105"/>
    </i>
    <i r="1">
      <x v="27"/>
      <x v="43"/>
      <x v="44"/>
    </i>
    <i r="3">
      <x v="45"/>
    </i>
    <i r="3">
      <x v="66"/>
    </i>
    <i r="3">
      <x v="81"/>
    </i>
    <i r="1">
      <x v="31"/>
      <x v="66"/>
      <x v="60"/>
    </i>
    <i r="1">
      <x v="36"/>
      <x v="14"/>
      <x v="88"/>
    </i>
    <i r="1">
      <x v="37"/>
      <x v="13"/>
      <x v="63"/>
    </i>
    <i r="3">
      <x v="87"/>
    </i>
    <i r="1">
      <x v="38"/>
      <x v="87"/>
      <x v="85"/>
    </i>
    <i r="1">
      <x v="39"/>
      <x v="5"/>
      <x v="9"/>
    </i>
    <i r="1">
      <x v="40"/>
      <x v="11"/>
      <x v="31"/>
    </i>
    <i r="1">
      <x v="43"/>
      <x v="36"/>
      <x v="62"/>
    </i>
    <i r="1">
      <x v="44"/>
      <x v="24"/>
      <x v="18"/>
    </i>
    <i r="1">
      <x v="45"/>
      <x v="34"/>
      <x v="94"/>
    </i>
    <i r="1">
      <x v="46"/>
      <x v="62"/>
      <x v="59"/>
    </i>
    <i r="1">
      <x v="47"/>
      <x v="52"/>
      <x v="47"/>
    </i>
    <i r="1">
      <x v="48"/>
      <x v="46"/>
      <x v="36"/>
    </i>
    <i r="1">
      <x v="50"/>
      <x v="86"/>
      <x v="97"/>
    </i>
    <i r="1">
      <x v="51"/>
      <x v="22"/>
      <x v="99"/>
    </i>
    <i r="1">
      <x v="53"/>
      <x v="27"/>
      <x v="101"/>
    </i>
    <i r="1">
      <x v="54"/>
      <x v="68"/>
      <x v="70"/>
    </i>
    <i r="2">
      <x v="70"/>
      <x v="61"/>
    </i>
    <i r="1">
      <x v="56"/>
      <x v="30"/>
      <x v="10"/>
    </i>
    <i r="1">
      <x v="57"/>
      <x v="26"/>
      <x v="39"/>
    </i>
    <i r="1">
      <x v="59"/>
      <x v="67"/>
      <x v="52"/>
    </i>
    <i r="1">
      <x v="60"/>
      <x v="69"/>
      <x v="11"/>
    </i>
    <i r="1">
      <x v="63"/>
      <x v="63"/>
      <x v="96"/>
    </i>
    <i r="1">
      <x v="65"/>
      <x v="47"/>
      <x v="40"/>
    </i>
    <i r="1">
      <x v="67"/>
      <x v="73"/>
      <x v="51"/>
    </i>
    <i r="1">
      <x v="68"/>
      <x v="23"/>
      <x v="28"/>
    </i>
    <i r="1">
      <x v="69"/>
      <x v="77"/>
      <x v="75"/>
    </i>
    <i r="1">
      <x v="71"/>
      <x v="58"/>
      <x v="95"/>
    </i>
    <i r="1">
      <x v="72"/>
      <x v="74"/>
      <x v="41"/>
    </i>
    <i r="2">
      <x v="75"/>
      <x v="2"/>
    </i>
    <i>
      <x v="1"/>
      <x v="9"/>
      <x v="82"/>
      <x v="48"/>
    </i>
    <i r="1">
      <x v="25"/>
      <x v="25"/>
      <x v="68"/>
    </i>
    <i r="1">
      <x v="26"/>
      <x v="44"/>
      <x v="8"/>
    </i>
    <i r="3">
      <x v="72"/>
    </i>
    <i r="1">
      <x v="28"/>
      <x v="42"/>
      <x v="13"/>
    </i>
    <i r="1">
      <x v="30"/>
      <x v="35"/>
      <x v="86"/>
    </i>
    <i r="1">
      <x v="32"/>
      <x v="71"/>
      <x v="22"/>
    </i>
    <i r="1">
      <x v="41"/>
      <x v="48"/>
      <x/>
    </i>
    <i r="3">
      <x v="1"/>
    </i>
    <i r="3">
      <x v="34"/>
    </i>
    <i r="3">
      <x v="50"/>
    </i>
    <i r="3">
      <x v="53"/>
    </i>
    <i r="1">
      <x v="64"/>
      <x v="1"/>
      <x v="82"/>
    </i>
    <i r="1">
      <x v="76"/>
      <x v="16"/>
      <x v="91"/>
    </i>
    <i r="3">
      <x v="103"/>
    </i>
    <i r="1">
      <x v="77"/>
      <x v="17"/>
      <x v="106"/>
    </i>
    <i r="1">
      <x v="78"/>
      <x v="88"/>
      <x v="107"/>
    </i>
    <i r="1">
      <x v="79"/>
      <x v="89"/>
      <x v="108"/>
    </i>
    <i>
      <x v="3"/>
      <x v="6"/>
      <x v="45"/>
      <x v="33"/>
    </i>
    <i r="1">
      <x v="8"/>
      <x v="76"/>
      <x v="58"/>
    </i>
    <i r="1">
      <x v="12"/>
      <x v="80"/>
      <x v="26"/>
    </i>
    <i r="1">
      <x v="13"/>
      <x v="59"/>
      <x v="57"/>
    </i>
    <i r="1">
      <x v="14"/>
      <x v="64"/>
      <x v="64"/>
    </i>
    <i r="3">
      <x v="65"/>
    </i>
    <i r="1">
      <x v="15"/>
      <x v="51"/>
      <x v="43"/>
    </i>
    <i r="1">
      <x v="16"/>
      <x v="37"/>
      <x v="14"/>
    </i>
    <i r="3">
      <x v="21"/>
    </i>
    <i r="3">
      <x v="71"/>
    </i>
    <i r="1">
      <x v="20"/>
      <x v="9"/>
      <x v="110"/>
    </i>
    <i r="1">
      <x v="24"/>
      <x v="39"/>
      <x v="38"/>
    </i>
    <i r="1">
      <x v="29"/>
      <x v="81"/>
      <x v="80"/>
    </i>
    <i r="1">
      <x v="33"/>
      <x v="79"/>
      <x v="23"/>
    </i>
    <i r="1">
      <x v="34"/>
      <x v="8"/>
      <x v="15"/>
    </i>
    <i r="1">
      <x v="35"/>
      <x v="33"/>
      <x v="109"/>
    </i>
    <i r="1">
      <x v="42"/>
      <x v="38"/>
      <x v="77"/>
    </i>
    <i r="1">
      <x v="49"/>
      <x v="28"/>
      <x v="79"/>
    </i>
    <i r="1">
      <x v="52"/>
      <x v="12"/>
      <x v="20"/>
    </i>
    <i r="1">
      <x v="55"/>
      <x v="65"/>
      <x v="24"/>
    </i>
    <i r="3">
      <x v="73"/>
    </i>
    <i r="3">
      <x v="78"/>
    </i>
    <i r="1">
      <x v="58"/>
      <x v="60"/>
      <x v="56"/>
    </i>
    <i r="1">
      <x v="61"/>
      <x v="2"/>
      <x v="3"/>
    </i>
    <i r="1">
      <x v="62"/>
      <x v="55"/>
      <x v="67"/>
    </i>
    <i r="1">
      <x v="66"/>
      <x v="32"/>
      <x v="29"/>
    </i>
    <i r="3">
      <x v="30"/>
    </i>
    <i r="3">
      <x v="114"/>
    </i>
    <i r="1">
      <x v="70"/>
      <x v="56"/>
      <x v="54"/>
    </i>
    <i r="1">
      <x v="73"/>
      <x v="50"/>
      <x v="42"/>
    </i>
    <i r="1">
      <x v="74"/>
      <x v="85"/>
      <x v="84"/>
    </i>
    <i r="1">
      <x v="75"/>
      <x v="3"/>
      <x v="4"/>
    </i>
    <i r="1">
      <x v="80"/>
      <x/>
      <x v="111"/>
    </i>
    <i r="1">
      <x v="81"/>
      <x v="90"/>
      <x v="112"/>
    </i>
    <i r="3">
      <x v="113"/>
    </i>
    <i r="1">
      <x v="82"/>
      <x v="91"/>
      <x v="115"/>
    </i>
    <i r="1">
      <x v="83"/>
      <x v="92"/>
      <x v="116"/>
    </i>
    <i r="3">
      <x v="119"/>
    </i>
    <i r="1">
      <x v="84"/>
      <x v="93"/>
      <x v="117"/>
    </i>
    <i r="1">
      <x v="85"/>
      <x v="94"/>
      <x v="118"/>
    </i>
    <i t="grand">
      <x/>
    </i>
  </rowItems>
  <colItems count="1">
    <i/>
  </colItems>
  <dataFields count="1">
    <dataField name="Cuenta de TELEFONO RESPONSABLE ACD" fld="15" subtotal="count" baseField="0" baseItem="0"/>
  </dataFields>
  <formats count="4">
    <format dxfId="59">
      <pivotArea field="1" type="button" dataOnly="0" labelOnly="1" outline="0" axis="axisRow" fieldPosition="1"/>
    </format>
    <format dxfId="58">
      <pivotArea dataOnly="0" labelOnly="1" outline="0" fieldPosition="0">
        <references count="1">
          <reference field="1" count="4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</reference>
        </references>
      </pivotArea>
    </format>
    <format dxfId="57">
      <pivotArea dataOnly="0" labelOnly="1" outline="0" fieldPosition="0">
        <references count="1">
          <reference field="1" count="34"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</references>
      </pivotArea>
    </format>
    <format dxfId="5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 dinámica9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3:B25" firstHeaderRow="1" firstDataRow="1" firstDataCol="2"/>
  <pivotFields count="17">
    <pivotField axis="axisRow" compact="0" outline="0" showAll="0">
      <items count="6">
        <item x="0"/>
        <item x="1"/>
        <item m="1" x="4"/>
        <item x="2"/>
        <item m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6">
        <item x="14"/>
        <item x="12"/>
        <item m="1" x="24"/>
        <item m="1" x="23"/>
        <item x="0"/>
        <item x="15"/>
        <item m="1" x="19"/>
        <item x="2"/>
        <item m="1" x="20"/>
        <item x="6"/>
        <item x="1"/>
        <item x="3"/>
        <item m="1" x="21"/>
        <item x="16"/>
        <item x="17"/>
        <item x="9"/>
        <item x="10"/>
        <item x="11"/>
        <item x="7"/>
        <item m="1" x="18"/>
        <item x="4"/>
        <item x="13"/>
        <item m="1" x="22"/>
        <item x="5"/>
        <item x="8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</pivotFields>
  <rowFields count="2">
    <field x="0"/>
    <field x="9"/>
  </rowFields>
  <rowItems count="22">
    <i>
      <x/>
      <x v="4"/>
    </i>
    <i r="1">
      <x v="7"/>
    </i>
    <i r="1">
      <x v="9"/>
    </i>
    <i r="1">
      <x v="10"/>
    </i>
    <i r="1">
      <x v="11"/>
    </i>
    <i r="1">
      <x v="18"/>
    </i>
    <i r="1">
      <x v="20"/>
    </i>
    <i r="1">
      <x v="23"/>
    </i>
    <i r="1">
      <x v="24"/>
    </i>
    <i t="default">
      <x/>
    </i>
    <i>
      <x v="1"/>
      <x v="15"/>
    </i>
    <i r="1">
      <x v="16"/>
    </i>
    <i r="1">
      <x v="17"/>
    </i>
    <i t="default">
      <x v="1"/>
    </i>
    <i>
      <x v="3"/>
      <x/>
    </i>
    <i r="1">
      <x v="1"/>
    </i>
    <i r="1">
      <x v="5"/>
    </i>
    <i r="1">
      <x v="13"/>
    </i>
    <i r="1">
      <x v="14"/>
    </i>
    <i r="1">
      <x v="21"/>
    </i>
    <i t="default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ones">
  <location ref="B3:C15" firstHeaderRow="1" firstDataRow="1" firstDataCol="1"/>
  <pivotFields count="22">
    <pivotField axis="axisRow" dataField="1" showAll="0" sortType="descending">
      <items count="9">
        <item x="0"/>
        <item m="1" x="6"/>
        <item x="1"/>
        <item x="2"/>
        <item x="3"/>
        <item h="1" x="4"/>
        <item m="1" x="5"/>
        <item h="1" m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m="1" x="5"/>
        <item m="1" x="7"/>
        <item x="0"/>
        <item x="3"/>
        <item m="1" x="4"/>
        <item m="1" x="6"/>
        <item m="1" x="8"/>
        <item x="2"/>
        <item m="1" x="9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</pivotFields>
  <rowFields count="2">
    <field x="0"/>
    <field x="19"/>
  </rowFields>
  <rowItems count="12">
    <i>
      <x/>
    </i>
    <i r="1">
      <x v="2"/>
    </i>
    <i r="1">
      <x v="9"/>
    </i>
    <i>
      <x v="3"/>
    </i>
    <i r="1">
      <x v="2"/>
    </i>
    <i r="1">
      <x v="7"/>
    </i>
    <i>
      <x v="4"/>
    </i>
    <i r="1">
      <x v="2"/>
    </i>
    <i r="1">
      <x v="7"/>
    </i>
    <i>
      <x v="2"/>
    </i>
    <i r="1">
      <x v="2"/>
    </i>
    <i t="grand">
      <x/>
    </i>
  </rowItems>
  <colItems count="1">
    <i/>
  </colItems>
  <dataFields count="1">
    <dataField name="Q Regiones" fld="0" subtotal="count" baseField="0" baseItem="0"/>
  </dataFields>
  <formats count="14"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la dinámica3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ones">
  <location ref="E3:F14" firstHeaderRow="1" firstDataRow="1" firstDataCol="1"/>
  <pivotFields count="22">
    <pivotField axis="axisRow" multipleItemSelectionAllowed="1" showAll="0">
      <items count="9">
        <item x="0"/>
        <item m="1" x="6"/>
        <item x="1"/>
        <item x="2"/>
        <item x="3"/>
        <item h="1" x="4"/>
        <item m="1" x="5"/>
        <item m="1" x="7"/>
        <item t="default"/>
      </items>
    </pivotField>
    <pivotField showAll="0" defaultSubtotal="0"/>
    <pivotField showAll="0" defaultSubtotal="0"/>
    <pivotField axis="axisRow" dataField="1" showAll="0" defaultSubtotal="0">
      <items count="3">
        <item x="0"/>
        <item x="1"/>
        <item x="2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0"/>
    <field x="3"/>
  </rowFields>
  <rowItems count="11">
    <i>
      <x/>
    </i>
    <i r="1">
      <x/>
    </i>
    <i r="1">
      <x v="1"/>
    </i>
    <i>
      <x v="2"/>
    </i>
    <i r="1">
      <x/>
    </i>
    <i>
      <x v="3"/>
    </i>
    <i r="1">
      <x/>
    </i>
    <i>
      <x v="4"/>
    </i>
    <i r="1">
      <x/>
    </i>
    <i r="1">
      <x v="1"/>
    </i>
    <i t="grand">
      <x/>
    </i>
  </rowItems>
  <colItems count="1">
    <i/>
  </colItems>
  <dataFields count="1">
    <dataField name="Q Tipo de Entrega" fld="3" subtotal="count" baseField="0" baseItem="0"/>
  </dataFields>
  <formats count="12">
    <format dxfId="25">
      <pivotArea outline="0" collapsedLevelsAreSubtotals="1" fieldPosition="0"/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outline="0" axis="axisValues" fieldPosition="0"/>
    </format>
    <format dxfId="19">
      <pivotArea dataOnly="0" labelOnly="1" grandRow="1" outline="0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0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labelOnly="1" grandRow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jhonatan.espino@claro.com.pe" TargetMode="External"/><Relationship Id="rId21" Type="http://schemas.openxmlformats.org/officeDocument/2006/relationships/hyperlink" Target="mailto:lirigoyen@claro.com.pe" TargetMode="External"/><Relationship Id="rId42" Type="http://schemas.openxmlformats.org/officeDocument/2006/relationships/hyperlink" Target="mailto:jorge.guardia@claro.com.pe" TargetMode="External"/><Relationship Id="rId47" Type="http://schemas.openxmlformats.org/officeDocument/2006/relationships/hyperlink" Target="mailto:D99939689@claro.com.pe;G9992436@claro.com.pe" TargetMode="External"/><Relationship Id="rId63" Type="http://schemas.openxmlformats.org/officeDocument/2006/relationships/hyperlink" Target="mailto:A400605@CLARO.COM.PE" TargetMode="External"/><Relationship Id="rId68" Type="http://schemas.openxmlformats.org/officeDocument/2006/relationships/hyperlink" Target="mailto:D57503@claro.com.pe" TargetMode="External"/><Relationship Id="rId84" Type="http://schemas.openxmlformats.org/officeDocument/2006/relationships/hyperlink" Target="mailto:A400648@CLARO.COM.PE" TargetMode="External"/><Relationship Id="rId89" Type="http://schemas.openxmlformats.org/officeDocument/2006/relationships/hyperlink" Target="mailto:jorge.guardia@claro.com.pe" TargetMode="External"/><Relationship Id="rId16" Type="http://schemas.openxmlformats.org/officeDocument/2006/relationships/hyperlink" Target="mailto:D99937025@CLARO.COM.PE" TargetMode="External"/><Relationship Id="rId11" Type="http://schemas.openxmlformats.org/officeDocument/2006/relationships/hyperlink" Target="mailto:WILLIAM.GARCIA@CLARO.COM.PE" TargetMode="External"/><Relationship Id="rId32" Type="http://schemas.openxmlformats.org/officeDocument/2006/relationships/hyperlink" Target="mailto:jorge.guardia@claro.com.pe" TargetMode="External"/><Relationship Id="rId37" Type="http://schemas.openxmlformats.org/officeDocument/2006/relationships/hyperlink" Target="mailto:jorge.guardia@claro.com.pe" TargetMode="External"/><Relationship Id="rId53" Type="http://schemas.openxmlformats.org/officeDocument/2006/relationships/hyperlink" Target="mailto:A400310@claro.com.pe" TargetMode="External"/><Relationship Id="rId58" Type="http://schemas.openxmlformats.org/officeDocument/2006/relationships/hyperlink" Target="mailto:A400149@CLARO.COM.PE" TargetMode="External"/><Relationship Id="rId74" Type="http://schemas.openxmlformats.org/officeDocument/2006/relationships/hyperlink" Target="mailto:G99935302@claro.com.pe" TargetMode="External"/><Relationship Id="rId79" Type="http://schemas.openxmlformats.org/officeDocument/2006/relationships/hyperlink" Target="mailto:dac.redcotea@gmail.com" TargetMode="External"/><Relationship Id="rId5" Type="http://schemas.openxmlformats.org/officeDocument/2006/relationships/hyperlink" Target="mailto:D57955@claro.com.pe" TargetMode="External"/><Relationship Id="rId90" Type="http://schemas.openxmlformats.org/officeDocument/2006/relationships/hyperlink" Target="mailto:A400079@claro.com.pe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mailto:D59496@claro.com.pe" TargetMode="External"/><Relationship Id="rId27" Type="http://schemas.openxmlformats.org/officeDocument/2006/relationships/hyperlink" Target="mailto:jhonatan.espino@claro.com.pe" TargetMode="External"/><Relationship Id="rId43" Type="http://schemas.openxmlformats.org/officeDocument/2006/relationships/hyperlink" Target="mailto:D99933359@claro.com.pe" TargetMode="External"/><Relationship Id="rId48" Type="http://schemas.openxmlformats.org/officeDocument/2006/relationships/hyperlink" Target="mailto:jorge.guardia@claro.com.pe" TargetMode="External"/><Relationship Id="rId64" Type="http://schemas.openxmlformats.org/officeDocument/2006/relationships/hyperlink" Target="mailto:jorge.guardia@claro.com.pe" TargetMode="External"/><Relationship Id="rId69" Type="http://schemas.openxmlformats.org/officeDocument/2006/relationships/hyperlink" Target="mailto:D99934661@claro.com.pe" TargetMode="External"/><Relationship Id="rId8" Type="http://schemas.openxmlformats.org/officeDocument/2006/relationships/hyperlink" Target="mailto:d99934471@claro.com.pe" TargetMode="External"/><Relationship Id="rId51" Type="http://schemas.openxmlformats.org/officeDocument/2006/relationships/hyperlink" Target="mailto:D99939934@claro.com.pe" TargetMode="External"/><Relationship Id="rId72" Type="http://schemas.openxmlformats.org/officeDocument/2006/relationships/hyperlink" Target="mailto:G99935302@claro.com.pe" TargetMode="External"/><Relationship Id="rId80" Type="http://schemas.openxmlformats.org/officeDocument/2006/relationships/hyperlink" Target="mailto:D99935664@claro.com.pe" TargetMode="External"/><Relationship Id="rId85" Type="http://schemas.openxmlformats.org/officeDocument/2006/relationships/hyperlink" Target="mailto:A400653@CLARO.COM.PE" TargetMode="External"/><Relationship Id="rId93" Type="http://schemas.openxmlformats.org/officeDocument/2006/relationships/hyperlink" Target="mailto:A400658@CLARO.COM.PE" TargetMode="External"/><Relationship Id="rId3" Type="http://schemas.openxmlformats.org/officeDocument/2006/relationships/hyperlink" Target="mailto:jorge.guardia@claro.com.pe" TargetMode="External"/><Relationship Id="rId12" Type="http://schemas.openxmlformats.org/officeDocument/2006/relationships/hyperlink" Target="mailto:D99933449@CLARO.COM.PE" TargetMode="External"/><Relationship Id="rId17" Type="http://schemas.openxmlformats.org/officeDocument/2006/relationships/hyperlink" Target="mailto:almacen.nc@nccomunicaciones.com.pe;C59303@claro.com.pe" TargetMode="External"/><Relationship Id="rId25" Type="http://schemas.openxmlformats.org/officeDocument/2006/relationships/hyperlink" Target="mailto:lirigoyen@claro.com.pe" TargetMode="External"/><Relationship Id="rId33" Type="http://schemas.openxmlformats.org/officeDocument/2006/relationships/hyperlink" Target="mailto:jorge.guardia@claro.com.pe" TargetMode="External"/><Relationship Id="rId38" Type="http://schemas.openxmlformats.org/officeDocument/2006/relationships/hyperlink" Target="mailto:C64975@claro.com.pe" TargetMode="External"/><Relationship Id="rId46" Type="http://schemas.openxmlformats.org/officeDocument/2006/relationships/hyperlink" Target="mailto:jorge.guardia@claro.com.pe" TargetMode="External"/><Relationship Id="rId59" Type="http://schemas.openxmlformats.org/officeDocument/2006/relationships/hyperlink" Target="mailto:A400138@CLARO.COM.PE" TargetMode="External"/><Relationship Id="rId67" Type="http://schemas.openxmlformats.org/officeDocument/2006/relationships/hyperlink" Target="mailto:A400257@claro.com.pe" TargetMode="External"/><Relationship Id="rId20" Type="http://schemas.openxmlformats.org/officeDocument/2006/relationships/hyperlink" Target="mailto:jm.proyectosc@gmail.com;D99941079@claro.com.pe" TargetMode="External"/><Relationship Id="rId41" Type="http://schemas.openxmlformats.org/officeDocument/2006/relationships/hyperlink" Target="mailto:D99934661@claro.com.pe" TargetMode="External"/><Relationship Id="rId54" Type="http://schemas.openxmlformats.org/officeDocument/2006/relationships/hyperlink" Target="mailto:C63452@claro.com.pe" TargetMode="External"/><Relationship Id="rId62" Type="http://schemas.openxmlformats.org/officeDocument/2006/relationships/hyperlink" Target="mailto:LLAMBRUSCHINI@CLARO.COM.PE" TargetMode="External"/><Relationship Id="rId70" Type="http://schemas.openxmlformats.org/officeDocument/2006/relationships/hyperlink" Target="mailto:C64331@claro.com.pe" TargetMode="External"/><Relationship Id="rId75" Type="http://schemas.openxmlformats.org/officeDocument/2006/relationships/hyperlink" Target="mailto:G99935302@claro.com.pe" TargetMode="External"/><Relationship Id="rId83" Type="http://schemas.openxmlformats.org/officeDocument/2006/relationships/hyperlink" Target="mailto:LLAMBRUSCHINI@CLARO.COM.PE" TargetMode="External"/><Relationship Id="rId88" Type="http://schemas.openxmlformats.org/officeDocument/2006/relationships/hyperlink" Target="mailto:planetacanete@claro.com.pe" TargetMode="External"/><Relationship Id="rId91" Type="http://schemas.openxmlformats.org/officeDocument/2006/relationships/hyperlink" Target="mailto:veronica.nunez@claro.com.pe%3E" TargetMode="External"/><Relationship Id="rId1" Type="http://schemas.openxmlformats.org/officeDocument/2006/relationships/hyperlink" Target="mailto:lirigoyen@claro.com.pe" TargetMode="External"/><Relationship Id="rId6" Type="http://schemas.openxmlformats.org/officeDocument/2006/relationships/hyperlink" Target="mailto:jorge.guardia@claro.com.pe" TargetMode="External"/><Relationship Id="rId15" Type="http://schemas.openxmlformats.org/officeDocument/2006/relationships/hyperlink" Target="mailto:JHONATAN.ALVARADO@CLARO.COM.PE" TargetMode="External"/><Relationship Id="rId23" Type="http://schemas.openxmlformats.org/officeDocument/2006/relationships/hyperlink" Target="mailto:planetacanete@claro.com.pe" TargetMode="External"/><Relationship Id="rId28" Type="http://schemas.openxmlformats.org/officeDocument/2006/relationships/hyperlink" Target="mailto:planetacanete@claro.com.pe" TargetMode="External"/><Relationship Id="rId36" Type="http://schemas.openxmlformats.org/officeDocument/2006/relationships/hyperlink" Target="mailto:A400119@claro.com.pe" TargetMode="External"/><Relationship Id="rId49" Type="http://schemas.openxmlformats.org/officeDocument/2006/relationships/hyperlink" Target="mailto:A400373@claro.com.pe;C63460@claro.com.pe" TargetMode="External"/><Relationship Id="rId57" Type="http://schemas.openxmlformats.org/officeDocument/2006/relationships/hyperlink" Target="mailto:A400134@CLARO.COM.PE" TargetMode="External"/><Relationship Id="rId10" Type="http://schemas.openxmlformats.org/officeDocument/2006/relationships/hyperlink" Target="mailto:D9998143@CLARO.COM.PE" TargetMode="External"/><Relationship Id="rId31" Type="http://schemas.openxmlformats.org/officeDocument/2006/relationships/hyperlink" Target="mailto:planetacanete@claro.com.pe" TargetMode="External"/><Relationship Id="rId44" Type="http://schemas.openxmlformats.org/officeDocument/2006/relationships/hyperlink" Target="mailto:D99933359@claro.com.pe" TargetMode="External"/><Relationship Id="rId52" Type="http://schemas.openxmlformats.org/officeDocument/2006/relationships/hyperlink" Target="mailto:tiendaespana.agtel@gmail.com" TargetMode="External"/><Relationship Id="rId60" Type="http://schemas.openxmlformats.org/officeDocument/2006/relationships/hyperlink" Target="mailto:A400593@CLARO.COM.PE" TargetMode="External"/><Relationship Id="rId65" Type="http://schemas.openxmlformats.org/officeDocument/2006/relationships/hyperlink" Target="mailto:G99935302@claro.com.pe" TargetMode="External"/><Relationship Id="rId73" Type="http://schemas.openxmlformats.org/officeDocument/2006/relationships/hyperlink" Target="mailto:G99935302@claro.com.pe" TargetMode="External"/><Relationship Id="rId78" Type="http://schemas.openxmlformats.org/officeDocument/2006/relationships/hyperlink" Target="mailto:jorge.guardia@claro.com.pe" TargetMode="External"/><Relationship Id="rId81" Type="http://schemas.openxmlformats.org/officeDocument/2006/relationships/hyperlink" Target="mailto:jorge.guardia@claro.com.pe" TargetMode="External"/><Relationship Id="rId86" Type="http://schemas.openxmlformats.org/officeDocument/2006/relationships/hyperlink" Target="mailto:A400636@CLARO.COM.PE" TargetMode="External"/><Relationship Id="rId94" Type="http://schemas.openxmlformats.org/officeDocument/2006/relationships/hyperlink" Target="mailto:A400658@CLARO.COM.PE" TargetMode="External"/><Relationship Id="rId4" Type="http://schemas.openxmlformats.org/officeDocument/2006/relationships/hyperlink" Target="mailto:adriana.elizabeth@claro.com.pe" TargetMode="External"/><Relationship Id="rId9" Type="http://schemas.openxmlformats.org/officeDocument/2006/relationships/hyperlink" Target="mailto:WEYDER.TUESTA@CLARO.COM.PE" TargetMode="External"/><Relationship Id="rId13" Type="http://schemas.openxmlformats.org/officeDocument/2006/relationships/hyperlink" Target="mailto:JHONATAN.ALVARADO@CLARO.COM.PE" TargetMode="External"/><Relationship Id="rId18" Type="http://schemas.openxmlformats.org/officeDocument/2006/relationships/hyperlink" Target="mailto:veronica.nunez@claro.com.pe%3E" TargetMode="External"/><Relationship Id="rId39" Type="http://schemas.openxmlformats.org/officeDocument/2006/relationships/hyperlink" Target="mailto:jorge.guardia@claro.com.pe" TargetMode="External"/><Relationship Id="rId34" Type="http://schemas.openxmlformats.org/officeDocument/2006/relationships/hyperlink" Target="mailto:D99936421@claro.com.pe" TargetMode="External"/><Relationship Id="rId50" Type="http://schemas.openxmlformats.org/officeDocument/2006/relationships/hyperlink" Target="mailto:A400@" TargetMode="External"/><Relationship Id="rId55" Type="http://schemas.openxmlformats.org/officeDocument/2006/relationships/hyperlink" Target="mailto:A400132@CLARO.COM.PE" TargetMode="External"/><Relationship Id="rId76" Type="http://schemas.openxmlformats.org/officeDocument/2006/relationships/hyperlink" Target="mailto:G99935302@claro.com.pe" TargetMode="External"/><Relationship Id="rId7" Type="http://schemas.openxmlformats.org/officeDocument/2006/relationships/hyperlink" Target="mailto:d9999147@claro.com.pe" TargetMode="External"/><Relationship Id="rId71" Type="http://schemas.openxmlformats.org/officeDocument/2006/relationships/hyperlink" Target="mailto:A400156@claro.com.pe" TargetMode="External"/><Relationship Id="rId92" Type="http://schemas.openxmlformats.org/officeDocument/2006/relationships/hyperlink" Target="mailto:A400592@CLARO.COM.PE" TargetMode="External"/><Relationship Id="rId2" Type="http://schemas.openxmlformats.org/officeDocument/2006/relationships/hyperlink" Target="mailto:jorge.guardia@claro.com.pe" TargetMode="External"/><Relationship Id="rId29" Type="http://schemas.openxmlformats.org/officeDocument/2006/relationships/hyperlink" Target="mailto:D64591@claro.com.pe" TargetMode="External"/><Relationship Id="rId24" Type="http://schemas.openxmlformats.org/officeDocument/2006/relationships/hyperlink" Target="mailto:jhonatan.espino@claro.com.pe" TargetMode="External"/><Relationship Id="rId40" Type="http://schemas.openxmlformats.org/officeDocument/2006/relationships/hyperlink" Target="mailto:A400382@claro.com.pe" TargetMode="External"/><Relationship Id="rId45" Type="http://schemas.openxmlformats.org/officeDocument/2006/relationships/hyperlink" Target="mailto:D99938969@claro.com.pe" TargetMode="External"/><Relationship Id="rId66" Type="http://schemas.openxmlformats.org/officeDocument/2006/relationships/hyperlink" Target="mailto:jorge.guardia@claro.com.pe" TargetMode="External"/><Relationship Id="rId87" Type="http://schemas.openxmlformats.org/officeDocument/2006/relationships/hyperlink" Target="mailto:jorge.guardia@claro.com.pe" TargetMode="External"/><Relationship Id="rId61" Type="http://schemas.openxmlformats.org/officeDocument/2006/relationships/hyperlink" Target="mailto:A400145@CLARO.COM.PE" TargetMode="External"/><Relationship Id="rId82" Type="http://schemas.openxmlformats.org/officeDocument/2006/relationships/hyperlink" Target="mailto:LLAMBRUSCHINI@CLARO.COM.PE" TargetMode="External"/><Relationship Id="rId19" Type="http://schemas.openxmlformats.org/officeDocument/2006/relationships/hyperlink" Target="mailto:D99940297@claro.com.pe;D99942438@claro.com.pe" TargetMode="External"/><Relationship Id="rId14" Type="http://schemas.openxmlformats.org/officeDocument/2006/relationships/hyperlink" Target="mailto:G99933701@CLARO.COM.PE" TargetMode="External"/><Relationship Id="rId30" Type="http://schemas.openxmlformats.org/officeDocument/2006/relationships/hyperlink" Target="mailto:jhonatan.espino@claro.com.pe" TargetMode="External"/><Relationship Id="rId35" Type="http://schemas.openxmlformats.org/officeDocument/2006/relationships/hyperlink" Target="mailto:G99936386@claro.com.pe" TargetMode="External"/><Relationship Id="rId56" Type="http://schemas.openxmlformats.org/officeDocument/2006/relationships/hyperlink" Target="mailto:A400609@CLARO.COM.PE" TargetMode="External"/><Relationship Id="rId77" Type="http://schemas.openxmlformats.org/officeDocument/2006/relationships/hyperlink" Target="mailto:G99935302@claro.com.p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WILLIAM.GARCIA@CLARO.COM.PE" TargetMode="External"/><Relationship Id="rId21" Type="http://schemas.openxmlformats.org/officeDocument/2006/relationships/hyperlink" Target="mailto:D99933242@claro.com.pe" TargetMode="External"/><Relationship Id="rId42" Type="http://schemas.openxmlformats.org/officeDocument/2006/relationships/hyperlink" Target="mailto:D99932816@claro.com.pe" TargetMode="External"/><Relationship Id="rId63" Type="http://schemas.openxmlformats.org/officeDocument/2006/relationships/hyperlink" Target="mailto:namloperu1@gmail.com" TargetMode="External"/><Relationship Id="rId84" Type="http://schemas.openxmlformats.org/officeDocument/2006/relationships/hyperlink" Target="mailto:YAMADOR@CLARO.COM.PE" TargetMode="External"/><Relationship Id="rId138" Type="http://schemas.openxmlformats.org/officeDocument/2006/relationships/hyperlink" Target="mailto:C16641@CLARO.COM.PE" TargetMode="External"/><Relationship Id="rId159" Type="http://schemas.openxmlformats.org/officeDocument/2006/relationships/hyperlink" Target="mailto:G99946294@claro.com.pe" TargetMode="External"/><Relationship Id="rId170" Type="http://schemas.openxmlformats.org/officeDocument/2006/relationships/hyperlink" Target="mailto:D99943541@CLARO.COM.PE" TargetMode="External"/><Relationship Id="rId191" Type="http://schemas.openxmlformats.org/officeDocument/2006/relationships/hyperlink" Target="mailto:D99938106@CLARO.COM.PE" TargetMode="External"/><Relationship Id="rId107" Type="http://schemas.openxmlformats.org/officeDocument/2006/relationships/hyperlink" Target="mailto:lirigoyen@claro.com.pe" TargetMode="External"/><Relationship Id="rId11" Type="http://schemas.openxmlformats.org/officeDocument/2006/relationships/hyperlink" Target="mailto:josephc.chang@claro.com.pe" TargetMode="External"/><Relationship Id="rId32" Type="http://schemas.openxmlformats.org/officeDocument/2006/relationships/hyperlink" Target="mailto:yabeliz27@gmail.com" TargetMode="External"/><Relationship Id="rId53" Type="http://schemas.openxmlformats.org/officeDocument/2006/relationships/hyperlink" Target="mailto:c63114@claro.com.pe" TargetMode="External"/><Relationship Id="rId74" Type="http://schemas.openxmlformats.org/officeDocument/2006/relationships/hyperlink" Target="mailto:mrios@mahadi.com.pe" TargetMode="External"/><Relationship Id="rId128" Type="http://schemas.openxmlformats.org/officeDocument/2006/relationships/hyperlink" Target="mailto:D99945770@claro.com.pe" TargetMode="External"/><Relationship Id="rId149" Type="http://schemas.openxmlformats.org/officeDocument/2006/relationships/hyperlink" Target="mailto:D99930001@claro.com.pe" TargetMode="External"/><Relationship Id="rId5" Type="http://schemas.openxmlformats.org/officeDocument/2006/relationships/hyperlink" Target="mailto:d99938067@claro.com.pe" TargetMode="External"/><Relationship Id="rId95" Type="http://schemas.openxmlformats.org/officeDocument/2006/relationships/hyperlink" Target="mailto:daniel.anglas@claro.com.pe" TargetMode="External"/><Relationship Id="rId160" Type="http://schemas.openxmlformats.org/officeDocument/2006/relationships/hyperlink" Target="mailto:C64541@CLARO.COM.PE" TargetMode="External"/><Relationship Id="rId181" Type="http://schemas.openxmlformats.org/officeDocument/2006/relationships/hyperlink" Target="mailto:D99936895@CLARO.COM.PE" TargetMode="External"/><Relationship Id="rId22" Type="http://schemas.openxmlformats.org/officeDocument/2006/relationships/hyperlink" Target="mailto:D99933242@claro.com.pe" TargetMode="External"/><Relationship Id="rId43" Type="http://schemas.openxmlformats.org/officeDocument/2006/relationships/hyperlink" Target="mailto:D99932816@claro.com.pe" TargetMode="External"/><Relationship Id="rId64" Type="http://schemas.openxmlformats.org/officeDocument/2006/relationships/hyperlink" Target="mailto:william.linares@claro.com.pe" TargetMode="External"/><Relationship Id="rId118" Type="http://schemas.openxmlformats.org/officeDocument/2006/relationships/hyperlink" Target="mailto:G99947090@claro.com.pe" TargetMode="External"/><Relationship Id="rId139" Type="http://schemas.openxmlformats.org/officeDocument/2006/relationships/hyperlink" Target="mailto:D9998143@CLARO.COM.PE" TargetMode="External"/><Relationship Id="rId85" Type="http://schemas.openxmlformats.org/officeDocument/2006/relationships/hyperlink" Target="mailto:YAMADOR@CLARO.COM.PE" TargetMode="External"/><Relationship Id="rId150" Type="http://schemas.openxmlformats.org/officeDocument/2006/relationships/hyperlink" Target="mailto:jorge.guardia@claro.com.pe" TargetMode="External"/><Relationship Id="rId171" Type="http://schemas.openxmlformats.org/officeDocument/2006/relationships/hyperlink" Target="mailto:diego.saavedra@claro.com.pe" TargetMode="External"/><Relationship Id="rId192" Type="http://schemas.openxmlformats.org/officeDocument/2006/relationships/hyperlink" Target="mailto:JHONATAN.ALVARADO@CLARO.COM.PE" TargetMode="External"/><Relationship Id="rId12" Type="http://schemas.openxmlformats.org/officeDocument/2006/relationships/hyperlink" Target="mailto:josephc.chang@claro.com.pe" TargetMode="External"/><Relationship Id="rId33" Type="http://schemas.openxmlformats.org/officeDocument/2006/relationships/hyperlink" Target="mailto:g99938687@claro.com.pe" TargetMode="External"/><Relationship Id="rId108" Type="http://schemas.openxmlformats.org/officeDocument/2006/relationships/hyperlink" Target="mailto:A400138@CLARO.COM.PE" TargetMode="External"/><Relationship Id="rId129" Type="http://schemas.openxmlformats.org/officeDocument/2006/relationships/hyperlink" Target="mailto:jose.remigio@claro.com.pe" TargetMode="External"/><Relationship Id="rId54" Type="http://schemas.openxmlformats.org/officeDocument/2006/relationships/hyperlink" Target="mailto:ctasson@mahadi.com.pe" TargetMode="External"/><Relationship Id="rId75" Type="http://schemas.openxmlformats.org/officeDocument/2006/relationships/hyperlink" Target="mailto:mrios@mahadi.com.pe" TargetMode="External"/><Relationship Id="rId96" Type="http://schemas.openxmlformats.org/officeDocument/2006/relationships/hyperlink" Target="mailto:AQUISPE@OK.COM.PE" TargetMode="External"/><Relationship Id="rId140" Type="http://schemas.openxmlformats.org/officeDocument/2006/relationships/hyperlink" Target="mailto:diego.saavedra@claro.com.pe" TargetMode="External"/><Relationship Id="rId161" Type="http://schemas.openxmlformats.org/officeDocument/2006/relationships/hyperlink" Target="mailto:JUAN.MAMANI@CLARO.COM.PE" TargetMode="External"/><Relationship Id="rId182" Type="http://schemas.openxmlformats.org/officeDocument/2006/relationships/hyperlink" Target="mailto:d99952027@claro.com.pe" TargetMode="External"/><Relationship Id="rId6" Type="http://schemas.openxmlformats.org/officeDocument/2006/relationships/hyperlink" Target="mailto:josephc.chang@claro.com.pe" TargetMode="External"/><Relationship Id="rId23" Type="http://schemas.openxmlformats.org/officeDocument/2006/relationships/hyperlink" Target="mailto:D99938527@claro.com.pe" TargetMode="External"/><Relationship Id="rId119" Type="http://schemas.openxmlformats.org/officeDocument/2006/relationships/hyperlink" Target="mailto:edward.muchotrigo@claro.com.pe" TargetMode="External"/><Relationship Id="rId44" Type="http://schemas.openxmlformats.org/officeDocument/2006/relationships/hyperlink" Target="mailto:reynaldo.ilman@mahadi.com.pe" TargetMode="External"/><Relationship Id="rId65" Type="http://schemas.openxmlformats.org/officeDocument/2006/relationships/hyperlink" Target="mailto:D99934232@claro.com.pe" TargetMode="External"/><Relationship Id="rId86" Type="http://schemas.openxmlformats.org/officeDocument/2006/relationships/hyperlink" Target="mailto:YAMADOR@CLARO.COM.PE" TargetMode="External"/><Relationship Id="rId130" Type="http://schemas.openxmlformats.org/officeDocument/2006/relationships/hyperlink" Target="mailto:G99945956@claro.com.pe" TargetMode="External"/><Relationship Id="rId151" Type="http://schemas.openxmlformats.org/officeDocument/2006/relationships/hyperlink" Target="mailto:julio.acuache@claro.com.pe" TargetMode="External"/><Relationship Id="rId172" Type="http://schemas.openxmlformats.org/officeDocument/2006/relationships/hyperlink" Target="mailto:d99942457@claro.com.pe" TargetMode="External"/><Relationship Id="rId193" Type="http://schemas.openxmlformats.org/officeDocument/2006/relationships/hyperlink" Target="mailto:D99940457@claro.com.pe" TargetMode="External"/><Relationship Id="rId13" Type="http://schemas.openxmlformats.org/officeDocument/2006/relationships/hyperlink" Target="mailto:josephc.chang@claro.com.pe" TargetMode="External"/><Relationship Id="rId109" Type="http://schemas.openxmlformats.org/officeDocument/2006/relationships/hyperlink" Target="mailto:LLAMBRUSCHINI@CLARO.COM.PE" TargetMode="External"/><Relationship Id="rId34" Type="http://schemas.openxmlformats.org/officeDocument/2006/relationships/hyperlink" Target="mailto:d99945529@claro.com.pe" TargetMode="External"/><Relationship Id="rId55" Type="http://schemas.openxmlformats.org/officeDocument/2006/relationships/hyperlink" Target="mailto:JORGELUISSR1996@GMAIL.COM" TargetMode="External"/><Relationship Id="rId76" Type="http://schemas.openxmlformats.org/officeDocument/2006/relationships/hyperlink" Target="mailto:erick.salda&#241;a@claro.com.pe" TargetMode="External"/><Relationship Id="rId97" Type="http://schemas.openxmlformats.org/officeDocument/2006/relationships/hyperlink" Target="mailto:A400593@CLARO.COM.PE" TargetMode="External"/><Relationship Id="rId120" Type="http://schemas.openxmlformats.org/officeDocument/2006/relationships/hyperlink" Target="mailto:D99946830@claro.com.pe" TargetMode="External"/><Relationship Id="rId141" Type="http://schemas.openxmlformats.org/officeDocument/2006/relationships/hyperlink" Target="mailto:d99944621@claro.com.pe" TargetMode="External"/><Relationship Id="rId7" Type="http://schemas.openxmlformats.org/officeDocument/2006/relationships/hyperlink" Target="mailto:josephc.chang@claro.com.pe" TargetMode="External"/><Relationship Id="rId162" Type="http://schemas.openxmlformats.org/officeDocument/2006/relationships/hyperlink" Target="mailto:D99946322@CLARO.COM.PE" TargetMode="External"/><Relationship Id="rId183" Type="http://schemas.openxmlformats.org/officeDocument/2006/relationships/hyperlink" Target="mailto:JUAN.MAMANI@CLARO.COM.PE" TargetMode="External"/><Relationship Id="rId2" Type="http://schemas.openxmlformats.org/officeDocument/2006/relationships/hyperlink" Target="mailto:jose.atalaya@claro.com.pe" TargetMode="External"/><Relationship Id="rId29" Type="http://schemas.openxmlformats.org/officeDocument/2006/relationships/hyperlink" Target="mailto:d9991910@claro.com.pe" TargetMode="External"/><Relationship Id="rId24" Type="http://schemas.openxmlformats.org/officeDocument/2006/relationships/hyperlink" Target="mailto:supervisorcomercialpdv@claroenlace.com" TargetMode="External"/><Relationship Id="rId40" Type="http://schemas.openxmlformats.org/officeDocument/2006/relationships/hyperlink" Target="mailto:D99934482@CLARO.COM.PE" TargetMode="External"/><Relationship Id="rId45" Type="http://schemas.openxmlformats.org/officeDocument/2006/relationships/hyperlink" Target="mailto:reynaldo.ilman@mahadi.com.pe" TargetMode="External"/><Relationship Id="rId66" Type="http://schemas.openxmlformats.org/officeDocument/2006/relationships/hyperlink" Target="mailto:esaldana@claro.com.pe" TargetMode="External"/><Relationship Id="rId87" Type="http://schemas.openxmlformats.org/officeDocument/2006/relationships/hyperlink" Target="mailto:YAMADOR@CLARO.COM.PE" TargetMode="External"/><Relationship Id="rId110" Type="http://schemas.openxmlformats.org/officeDocument/2006/relationships/hyperlink" Target="mailto:LLAMBRUSCHINI@CLARO.COM.PE" TargetMode="External"/><Relationship Id="rId115" Type="http://schemas.openxmlformats.org/officeDocument/2006/relationships/hyperlink" Target="mailto:D99937166@CLARO.COM.PE" TargetMode="External"/><Relationship Id="rId131" Type="http://schemas.openxmlformats.org/officeDocument/2006/relationships/hyperlink" Target="mailto:jose.remigio@claro.com.pe" TargetMode="External"/><Relationship Id="rId136" Type="http://schemas.openxmlformats.org/officeDocument/2006/relationships/hyperlink" Target="mailto:D99947726@claro.com.pe" TargetMode="External"/><Relationship Id="rId157" Type="http://schemas.openxmlformats.org/officeDocument/2006/relationships/hyperlink" Target="mailto:JUAN.MAMANI@CLARO.COM.PE" TargetMode="External"/><Relationship Id="rId178" Type="http://schemas.openxmlformats.org/officeDocument/2006/relationships/hyperlink" Target="mailto:D99942627@claro.com.pe" TargetMode="External"/><Relationship Id="rId61" Type="http://schemas.openxmlformats.org/officeDocument/2006/relationships/hyperlink" Target="mailto:C64489@claro.com.pe" TargetMode="External"/><Relationship Id="rId82" Type="http://schemas.openxmlformats.org/officeDocument/2006/relationships/hyperlink" Target="mailto:esaldana@claro.com.pe" TargetMode="External"/><Relationship Id="rId152" Type="http://schemas.openxmlformats.org/officeDocument/2006/relationships/hyperlink" Target="mailto:G99940010@claro.com.pe" TargetMode="External"/><Relationship Id="rId173" Type="http://schemas.openxmlformats.org/officeDocument/2006/relationships/hyperlink" Target="mailto:juan.perezo@claro.com.pe" TargetMode="External"/><Relationship Id="rId194" Type="http://schemas.openxmlformats.org/officeDocument/2006/relationships/hyperlink" Target="mailto:JHONATAN.ALVARADO@CLARO.COM.PE" TargetMode="External"/><Relationship Id="rId199" Type="http://schemas.openxmlformats.org/officeDocument/2006/relationships/hyperlink" Target="mailto:G9994880@claro.com.pe" TargetMode="External"/><Relationship Id="rId19" Type="http://schemas.openxmlformats.org/officeDocument/2006/relationships/hyperlink" Target="mailto:omar.guerrero@claro.com.pe" TargetMode="External"/><Relationship Id="rId14" Type="http://schemas.openxmlformats.org/officeDocument/2006/relationships/hyperlink" Target="mailto:josephc.chang@claro.com.pe" TargetMode="External"/><Relationship Id="rId30" Type="http://schemas.openxmlformats.org/officeDocument/2006/relationships/hyperlink" Target="mailto:d99945209@claro.com.pe" TargetMode="External"/><Relationship Id="rId35" Type="http://schemas.openxmlformats.org/officeDocument/2006/relationships/hyperlink" Target="mailto:d99945051@claro.com.pe" TargetMode="External"/><Relationship Id="rId56" Type="http://schemas.openxmlformats.org/officeDocument/2006/relationships/hyperlink" Target="mailto:A400948@claro.com.pe" TargetMode="External"/><Relationship Id="rId77" Type="http://schemas.openxmlformats.org/officeDocument/2006/relationships/hyperlink" Target="mailto:administracion@injasclaro.com" TargetMode="External"/><Relationship Id="rId100" Type="http://schemas.openxmlformats.org/officeDocument/2006/relationships/hyperlink" Target="mailto:A400145@CLARO.COM.PE" TargetMode="External"/><Relationship Id="rId105" Type="http://schemas.openxmlformats.org/officeDocument/2006/relationships/hyperlink" Target="mailto:A400134@CLARO.COM.PE" TargetMode="External"/><Relationship Id="rId126" Type="http://schemas.openxmlformats.org/officeDocument/2006/relationships/hyperlink" Target="mailto:aguerrero@claro.com.pe" TargetMode="External"/><Relationship Id="rId147" Type="http://schemas.openxmlformats.org/officeDocument/2006/relationships/hyperlink" Target="mailto:D99947787@claro.com.pe" TargetMode="External"/><Relationship Id="rId168" Type="http://schemas.openxmlformats.org/officeDocument/2006/relationships/hyperlink" Target="mailto:CARLOS.ACHAHUI@CLARO.COM.PE" TargetMode="External"/><Relationship Id="rId8" Type="http://schemas.openxmlformats.org/officeDocument/2006/relationships/hyperlink" Target="mailto:josephc.chang@claro.com.pe" TargetMode="External"/><Relationship Id="rId51" Type="http://schemas.openxmlformats.org/officeDocument/2006/relationships/hyperlink" Target="mailto:c57955@claro.com.pe" TargetMode="External"/><Relationship Id="rId72" Type="http://schemas.openxmlformats.org/officeDocument/2006/relationships/hyperlink" Target="mailto:gerenciaibanezchimbote@gmail.com" TargetMode="External"/><Relationship Id="rId93" Type="http://schemas.openxmlformats.org/officeDocument/2006/relationships/hyperlink" Target="mailto:d11000992@claro.com.pe" TargetMode="External"/><Relationship Id="rId98" Type="http://schemas.openxmlformats.org/officeDocument/2006/relationships/hyperlink" Target="mailto:A400605@CLARO.COM.PE" TargetMode="External"/><Relationship Id="rId121" Type="http://schemas.openxmlformats.org/officeDocument/2006/relationships/hyperlink" Target="mailto:jorge.guardia@claro.com.pe" TargetMode="External"/><Relationship Id="rId142" Type="http://schemas.openxmlformats.org/officeDocument/2006/relationships/hyperlink" Target="mailto:juan.perezo@claro.com.pe" TargetMode="External"/><Relationship Id="rId163" Type="http://schemas.openxmlformats.org/officeDocument/2006/relationships/hyperlink" Target="mailto:jorge.guardia@claro.com.pe" TargetMode="External"/><Relationship Id="rId184" Type="http://schemas.openxmlformats.org/officeDocument/2006/relationships/hyperlink" Target="mailto:d99941029@claro.com.pe" TargetMode="External"/><Relationship Id="rId189" Type="http://schemas.openxmlformats.org/officeDocument/2006/relationships/hyperlink" Target="mailto:d99940504@claro.com.pe" TargetMode="External"/><Relationship Id="rId3" Type="http://schemas.openxmlformats.org/officeDocument/2006/relationships/hyperlink" Target="mailto:jose.atalaya@claro.com.pe" TargetMode="External"/><Relationship Id="rId25" Type="http://schemas.openxmlformats.org/officeDocument/2006/relationships/hyperlink" Target="mailto:C64735@claro.com.pe" TargetMode="External"/><Relationship Id="rId46" Type="http://schemas.openxmlformats.org/officeDocument/2006/relationships/hyperlink" Target="mailto:reynaldo.ilman@mahadi.com.pe" TargetMode="External"/><Relationship Id="rId67" Type="http://schemas.openxmlformats.org/officeDocument/2006/relationships/hyperlink" Target="mailto:esaldana@claro.com.pe" TargetMode="External"/><Relationship Id="rId116" Type="http://schemas.openxmlformats.org/officeDocument/2006/relationships/hyperlink" Target="mailto:jorge.guardia@claro.com.pe" TargetMode="External"/><Relationship Id="rId137" Type="http://schemas.openxmlformats.org/officeDocument/2006/relationships/hyperlink" Target="mailto:Jose.remigio@claro.com.pe" TargetMode="External"/><Relationship Id="rId158" Type="http://schemas.openxmlformats.org/officeDocument/2006/relationships/hyperlink" Target="mailto:WILLIAM.GARCIA@CLARO.COM.PE" TargetMode="External"/><Relationship Id="rId20" Type="http://schemas.openxmlformats.org/officeDocument/2006/relationships/hyperlink" Target="mailto:G99936386@claro.com.pe" TargetMode="External"/><Relationship Id="rId41" Type="http://schemas.openxmlformats.org/officeDocument/2006/relationships/hyperlink" Target="mailto:D99946017@claro.com" TargetMode="External"/><Relationship Id="rId62" Type="http://schemas.openxmlformats.org/officeDocument/2006/relationships/hyperlink" Target="mailto:D99939780@claro.com.pe" TargetMode="External"/><Relationship Id="rId83" Type="http://schemas.openxmlformats.org/officeDocument/2006/relationships/hyperlink" Target="mailto:esaldana@claro.com.pe" TargetMode="External"/><Relationship Id="rId88" Type="http://schemas.openxmlformats.org/officeDocument/2006/relationships/hyperlink" Target="mailto:YAMADOR@CLARO.COM.PE" TargetMode="External"/><Relationship Id="rId111" Type="http://schemas.openxmlformats.org/officeDocument/2006/relationships/hyperlink" Target="mailto:LLAMBRUSCHINI@CLARO.COM.PE" TargetMode="External"/><Relationship Id="rId132" Type="http://schemas.openxmlformats.org/officeDocument/2006/relationships/hyperlink" Target="mailto:D99943366@claro.com.pe" TargetMode="External"/><Relationship Id="rId153" Type="http://schemas.openxmlformats.org/officeDocument/2006/relationships/hyperlink" Target="mailto:grimaldo.delacruz@claro.com.pe" TargetMode="External"/><Relationship Id="rId174" Type="http://schemas.openxmlformats.org/officeDocument/2006/relationships/hyperlink" Target="mailto:jorge.guardia@claro.com.pe" TargetMode="External"/><Relationship Id="rId179" Type="http://schemas.openxmlformats.org/officeDocument/2006/relationships/hyperlink" Target="mailto:jorge.guardia@claro.com.pe" TargetMode="External"/><Relationship Id="rId195" Type="http://schemas.openxmlformats.org/officeDocument/2006/relationships/hyperlink" Target="mailto:D99933449@claro.com.pe" TargetMode="External"/><Relationship Id="rId190" Type="http://schemas.openxmlformats.org/officeDocument/2006/relationships/hyperlink" Target="mailto:JHONATAN.ALVARADO@CLARO.COM.PE" TargetMode="External"/><Relationship Id="rId15" Type="http://schemas.openxmlformats.org/officeDocument/2006/relationships/hyperlink" Target="mailto:william.linares@claro.com.pe" TargetMode="External"/><Relationship Id="rId36" Type="http://schemas.openxmlformats.org/officeDocument/2006/relationships/hyperlink" Target="mailto:reynaldo.ilman@mahadi.com.pe" TargetMode="External"/><Relationship Id="rId57" Type="http://schemas.openxmlformats.org/officeDocument/2006/relationships/hyperlink" Target="mailto:A400949@claro.com.pe" TargetMode="External"/><Relationship Id="rId106" Type="http://schemas.openxmlformats.org/officeDocument/2006/relationships/hyperlink" Target="mailto:D99937166@CLARO.COM.PE" TargetMode="External"/><Relationship Id="rId127" Type="http://schemas.openxmlformats.org/officeDocument/2006/relationships/hyperlink" Target="mailto:jose.remigio@claro.com.pe" TargetMode="External"/><Relationship Id="rId10" Type="http://schemas.openxmlformats.org/officeDocument/2006/relationships/hyperlink" Target="mailto:josephc.chang@claro.com.pe" TargetMode="External"/><Relationship Id="rId31" Type="http://schemas.openxmlformats.org/officeDocument/2006/relationships/hyperlink" Target="mailto:d99946855@claro.com.pe" TargetMode="External"/><Relationship Id="rId52" Type="http://schemas.openxmlformats.org/officeDocument/2006/relationships/hyperlink" Target="mailto:d99931357@claro.com.pe" TargetMode="External"/><Relationship Id="rId73" Type="http://schemas.openxmlformats.org/officeDocument/2006/relationships/hyperlink" Target="mailto:gerenciaibanezchimbote@gmail.com" TargetMode="External"/><Relationship Id="rId78" Type="http://schemas.openxmlformats.org/officeDocument/2006/relationships/hyperlink" Target="mailto:JIMAN@CLARO.COM.PE" TargetMode="External"/><Relationship Id="rId94" Type="http://schemas.openxmlformats.org/officeDocument/2006/relationships/hyperlink" Target="mailto:ibenites@claro.com.pe" TargetMode="External"/><Relationship Id="rId99" Type="http://schemas.openxmlformats.org/officeDocument/2006/relationships/hyperlink" Target="mailto:A400592@CLARO.COM.PE" TargetMode="External"/><Relationship Id="rId101" Type="http://schemas.openxmlformats.org/officeDocument/2006/relationships/hyperlink" Target="mailto:A400149@CLARO.COM.PE" TargetMode="External"/><Relationship Id="rId122" Type="http://schemas.openxmlformats.org/officeDocument/2006/relationships/hyperlink" Target="mailto:G99940296@claro.com.pe" TargetMode="External"/><Relationship Id="rId143" Type="http://schemas.openxmlformats.org/officeDocument/2006/relationships/hyperlink" Target="mailto:jorge.guardia@claro.com.pe" TargetMode="External"/><Relationship Id="rId148" Type="http://schemas.openxmlformats.org/officeDocument/2006/relationships/hyperlink" Target="mailto:D99930001@claro.com.pe" TargetMode="External"/><Relationship Id="rId164" Type="http://schemas.openxmlformats.org/officeDocument/2006/relationships/hyperlink" Target="mailto:grimaldo.delacruz@claro.com.pe" TargetMode="External"/><Relationship Id="rId169" Type="http://schemas.openxmlformats.org/officeDocument/2006/relationships/hyperlink" Target="mailto:D99941262@claro.com.pe" TargetMode="External"/><Relationship Id="rId185" Type="http://schemas.openxmlformats.org/officeDocument/2006/relationships/hyperlink" Target="mailto:d99940504@claro.com.pe" TargetMode="External"/><Relationship Id="rId4" Type="http://schemas.openxmlformats.org/officeDocument/2006/relationships/hyperlink" Target="mailto:jhonatan.espino@claro.com.pe" TargetMode="External"/><Relationship Id="rId9" Type="http://schemas.openxmlformats.org/officeDocument/2006/relationships/hyperlink" Target="mailto:josephc.chang@claro.com.pe" TargetMode="External"/><Relationship Id="rId180" Type="http://schemas.openxmlformats.org/officeDocument/2006/relationships/hyperlink" Target="mailto:Jose.remigio@claro.com.pe" TargetMode="External"/><Relationship Id="rId26" Type="http://schemas.openxmlformats.org/officeDocument/2006/relationships/hyperlink" Target="mailto:D99946649@claro.com.pe" TargetMode="External"/><Relationship Id="rId47" Type="http://schemas.openxmlformats.org/officeDocument/2006/relationships/hyperlink" Target="mailto:reynaldo.ilman@mahadi.com.pe" TargetMode="External"/><Relationship Id="rId68" Type="http://schemas.openxmlformats.org/officeDocument/2006/relationships/hyperlink" Target="mailto:gcrplazadearmas@gmail.com" TargetMode="External"/><Relationship Id="rId89" Type="http://schemas.openxmlformats.org/officeDocument/2006/relationships/hyperlink" Target="mailto:YAMADOR@CLARO.COM.PE" TargetMode="External"/><Relationship Id="rId112" Type="http://schemas.openxmlformats.org/officeDocument/2006/relationships/hyperlink" Target="mailto:D9997618@claro.com.pe" TargetMode="External"/><Relationship Id="rId133" Type="http://schemas.openxmlformats.org/officeDocument/2006/relationships/hyperlink" Target="mailto:jose.remigio@claro.com.pe" TargetMode="External"/><Relationship Id="rId154" Type="http://schemas.openxmlformats.org/officeDocument/2006/relationships/hyperlink" Target="mailto:D99948776@claro.com.pe" TargetMode="External"/><Relationship Id="rId175" Type="http://schemas.openxmlformats.org/officeDocument/2006/relationships/hyperlink" Target="mailto:A400138@CLARO.COM.PE" TargetMode="External"/><Relationship Id="rId196" Type="http://schemas.openxmlformats.org/officeDocument/2006/relationships/hyperlink" Target="mailto:JHONATAN.ALVARADO@CLARO.COM.PE" TargetMode="External"/><Relationship Id="rId200" Type="http://schemas.openxmlformats.org/officeDocument/2006/relationships/hyperlink" Target="mailto:WILLIAM.GARCIA@CLARO.COM.PE" TargetMode="External"/><Relationship Id="rId16" Type="http://schemas.openxmlformats.org/officeDocument/2006/relationships/hyperlink" Target="mailto:william.linares@claro.com.pe" TargetMode="External"/><Relationship Id="rId37" Type="http://schemas.openxmlformats.org/officeDocument/2006/relationships/hyperlink" Target="mailto:g99938687@claro.com.pe" TargetMode="External"/><Relationship Id="rId58" Type="http://schemas.openxmlformats.org/officeDocument/2006/relationships/hyperlink" Target="mailto:diana.cuenca@claro.com.pe" TargetMode="External"/><Relationship Id="rId79" Type="http://schemas.openxmlformats.org/officeDocument/2006/relationships/hyperlink" Target="mailto:JIMAN@CLARO.COM.PE" TargetMode="External"/><Relationship Id="rId102" Type="http://schemas.openxmlformats.org/officeDocument/2006/relationships/hyperlink" Target="mailto:pedro.salazar@doblescom.com" TargetMode="External"/><Relationship Id="rId123" Type="http://schemas.openxmlformats.org/officeDocument/2006/relationships/hyperlink" Target="mailto:G9997007@claro.com.pe" TargetMode="External"/><Relationship Id="rId144" Type="http://schemas.openxmlformats.org/officeDocument/2006/relationships/hyperlink" Target="mailto:gary.sinarahua@claro.com.pe" TargetMode="External"/><Relationship Id="rId90" Type="http://schemas.openxmlformats.org/officeDocument/2006/relationships/hyperlink" Target="mailto:D11002290@claro.com.pe" TargetMode="External"/><Relationship Id="rId165" Type="http://schemas.openxmlformats.org/officeDocument/2006/relationships/hyperlink" Target="mailto:D99930442@CLARO.COM.PE" TargetMode="External"/><Relationship Id="rId186" Type="http://schemas.openxmlformats.org/officeDocument/2006/relationships/hyperlink" Target="mailto:C57504@claro.com.pe" TargetMode="External"/><Relationship Id="rId27" Type="http://schemas.openxmlformats.org/officeDocument/2006/relationships/hyperlink" Target="mailto:mrios@mahadi.com.pe" TargetMode="External"/><Relationship Id="rId48" Type="http://schemas.openxmlformats.org/officeDocument/2006/relationships/hyperlink" Target="mailto:reynaldo.ilman@mahadi.com.pe" TargetMode="External"/><Relationship Id="rId69" Type="http://schemas.openxmlformats.org/officeDocument/2006/relationships/hyperlink" Target="mailto:C18816@claro.com.pe" TargetMode="External"/><Relationship Id="rId113" Type="http://schemas.openxmlformats.org/officeDocument/2006/relationships/hyperlink" Target="mailto:juan.perezo@claro.com.pe" TargetMode="External"/><Relationship Id="rId134" Type="http://schemas.openxmlformats.org/officeDocument/2006/relationships/hyperlink" Target="mailto:D99944979@claro.com.pe" TargetMode="External"/><Relationship Id="rId80" Type="http://schemas.openxmlformats.org/officeDocument/2006/relationships/hyperlink" Target="mailto:JIMAN@CLARO.COM.PE" TargetMode="External"/><Relationship Id="rId155" Type="http://schemas.openxmlformats.org/officeDocument/2006/relationships/hyperlink" Target="mailto:julio.acuache@claro.com.pe" TargetMode="External"/><Relationship Id="rId176" Type="http://schemas.openxmlformats.org/officeDocument/2006/relationships/hyperlink" Target="mailto:diego.saavedra@claro.com.pe" TargetMode="External"/><Relationship Id="rId197" Type="http://schemas.openxmlformats.org/officeDocument/2006/relationships/hyperlink" Target="mailto:D99951499@claro.com.pe" TargetMode="External"/><Relationship Id="rId201" Type="http://schemas.openxmlformats.org/officeDocument/2006/relationships/hyperlink" Target="mailto:G99946674@claro.com.pe" TargetMode="External"/><Relationship Id="rId17" Type="http://schemas.openxmlformats.org/officeDocument/2006/relationships/hyperlink" Target="mailto:william.linares@claro.com.pe" TargetMode="External"/><Relationship Id="rId38" Type="http://schemas.openxmlformats.org/officeDocument/2006/relationships/hyperlink" Target="mailto:g9992746@claro.com.pe" TargetMode="External"/><Relationship Id="rId59" Type="http://schemas.openxmlformats.org/officeDocument/2006/relationships/hyperlink" Target="mailto:miguel.calua@claro.com.pe" TargetMode="External"/><Relationship Id="rId103" Type="http://schemas.openxmlformats.org/officeDocument/2006/relationships/hyperlink" Target="mailto:A400132@CLARO.COM.PE" TargetMode="External"/><Relationship Id="rId124" Type="http://schemas.openxmlformats.org/officeDocument/2006/relationships/hyperlink" Target="mailto:C15631@claro.com.pe" TargetMode="External"/><Relationship Id="rId70" Type="http://schemas.openxmlformats.org/officeDocument/2006/relationships/hyperlink" Target="mailto:christian.salazar@claro.com.pe" TargetMode="External"/><Relationship Id="rId91" Type="http://schemas.openxmlformats.org/officeDocument/2006/relationships/hyperlink" Target="mailto:jorge.guardia@claro.com.pe" TargetMode="External"/><Relationship Id="rId145" Type="http://schemas.openxmlformats.org/officeDocument/2006/relationships/hyperlink" Target="mailto:G99944753@CLARO.COM.PE" TargetMode="External"/><Relationship Id="rId166" Type="http://schemas.openxmlformats.org/officeDocument/2006/relationships/hyperlink" Target="mailto:G99945141@claro.com.pe" TargetMode="External"/><Relationship Id="rId187" Type="http://schemas.openxmlformats.org/officeDocument/2006/relationships/hyperlink" Target="mailto:C57504@claro.com.pe" TargetMode="External"/><Relationship Id="rId1" Type="http://schemas.openxmlformats.org/officeDocument/2006/relationships/hyperlink" Target="mailto:d9990081@claro.com.pe" TargetMode="External"/><Relationship Id="rId28" Type="http://schemas.openxmlformats.org/officeDocument/2006/relationships/hyperlink" Target="mailto:G99940317@claro.com.pe" TargetMode="External"/><Relationship Id="rId49" Type="http://schemas.openxmlformats.org/officeDocument/2006/relationships/hyperlink" Target="mailto:c11001662@claro.com.pe" TargetMode="External"/><Relationship Id="rId114" Type="http://schemas.openxmlformats.org/officeDocument/2006/relationships/hyperlink" Target="mailto:jhon.espinoza@claro.com.pe" TargetMode="External"/><Relationship Id="rId60" Type="http://schemas.openxmlformats.org/officeDocument/2006/relationships/hyperlink" Target="mailto:d99942060@claro.com.pe/%20Dac%20%20Smartcenter%2099941211" TargetMode="External"/><Relationship Id="rId81" Type="http://schemas.openxmlformats.org/officeDocument/2006/relationships/hyperlink" Target="mailto:JIMAN@CLARO.COM.PE" TargetMode="External"/><Relationship Id="rId135" Type="http://schemas.openxmlformats.org/officeDocument/2006/relationships/hyperlink" Target="mailto:dvillanueva@claro.com.pe" TargetMode="External"/><Relationship Id="rId156" Type="http://schemas.openxmlformats.org/officeDocument/2006/relationships/hyperlink" Target="mailto:G99939864@claro.com.pe" TargetMode="External"/><Relationship Id="rId177" Type="http://schemas.openxmlformats.org/officeDocument/2006/relationships/hyperlink" Target="mailto:d99933383@claro.com.pe" TargetMode="External"/><Relationship Id="rId198" Type="http://schemas.openxmlformats.org/officeDocument/2006/relationships/hyperlink" Target="mailto:WEYDER.TUESTA@CLARO.COM.PE" TargetMode="External"/><Relationship Id="rId202" Type="http://schemas.openxmlformats.org/officeDocument/2006/relationships/printerSettings" Target="../printerSettings/printerSettings3.bin"/><Relationship Id="rId18" Type="http://schemas.openxmlformats.org/officeDocument/2006/relationships/hyperlink" Target="mailto:omar.guerrero@claro.com.pe" TargetMode="External"/><Relationship Id="rId39" Type="http://schemas.openxmlformats.org/officeDocument/2006/relationships/hyperlink" Target="mailto:reynaldo.ilman@mahadi.com.pe" TargetMode="External"/><Relationship Id="rId50" Type="http://schemas.openxmlformats.org/officeDocument/2006/relationships/hyperlink" Target="mailto:c11001662@claro.com.pe" TargetMode="External"/><Relationship Id="rId104" Type="http://schemas.openxmlformats.org/officeDocument/2006/relationships/hyperlink" Target="mailto:G99936060@CLARO.COM.PE" TargetMode="External"/><Relationship Id="rId125" Type="http://schemas.openxmlformats.org/officeDocument/2006/relationships/hyperlink" Target="mailto:D99941529@claro.com.pe" TargetMode="External"/><Relationship Id="rId146" Type="http://schemas.openxmlformats.org/officeDocument/2006/relationships/hyperlink" Target="mailto:sheila.torre@claro.com.pe" TargetMode="External"/><Relationship Id="rId167" Type="http://schemas.openxmlformats.org/officeDocument/2006/relationships/hyperlink" Target="mailto:D9996851@claro.com.pe" TargetMode="External"/><Relationship Id="rId188" Type="http://schemas.openxmlformats.org/officeDocument/2006/relationships/hyperlink" Target="mailto:C57504@claro.com.pe" TargetMode="External"/><Relationship Id="rId71" Type="http://schemas.openxmlformats.org/officeDocument/2006/relationships/hyperlink" Target="mailto:christian.salazar@claro.com.pe" TargetMode="External"/><Relationship Id="rId92" Type="http://schemas.openxmlformats.org/officeDocument/2006/relationships/hyperlink" Target="mailto:jorge.guardia@claro.com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2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12.5703125" bestFit="1" customWidth="1"/>
    <col min="2" max="2" width="18.140625" bestFit="1" customWidth="1"/>
    <col min="3" max="3" width="42.85546875" bestFit="1" customWidth="1"/>
    <col min="5" max="5" width="12.85546875" style="5" customWidth="1"/>
    <col min="6" max="6" width="21.7109375" bestFit="1" customWidth="1"/>
    <col min="7" max="7" width="38.28515625" bestFit="1" customWidth="1"/>
    <col min="8" max="8" width="35.42578125" customWidth="1"/>
    <col min="9" max="9" width="37.28515625" bestFit="1" customWidth="1"/>
  </cols>
  <sheetData>
    <row r="1" spans="1:9" x14ac:dyDescent="0.25">
      <c r="E1"/>
    </row>
    <row r="3" spans="1:9" x14ac:dyDescent="0.25">
      <c r="A3" s="4" t="s">
        <v>0</v>
      </c>
      <c r="B3" s="4" t="s">
        <v>9</v>
      </c>
      <c r="E3" s="4" t="s">
        <v>0</v>
      </c>
      <c r="F3" s="6" t="s">
        <v>1</v>
      </c>
      <c r="G3" s="4" t="s">
        <v>3</v>
      </c>
      <c r="H3" s="4" t="s">
        <v>2</v>
      </c>
      <c r="I3" t="s">
        <v>817</v>
      </c>
    </row>
    <row r="4" spans="1:9" x14ac:dyDescent="0.25">
      <c r="A4" t="s">
        <v>16</v>
      </c>
      <c r="B4" t="s">
        <v>21</v>
      </c>
      <c r="E4" t="s">
        <v>16</v>
      </c>
      <c r="F4" s="5">
        <v>6001</v>
      </c>
      <c r="G4" t="s">
        <v>295</v>
      </c>
      <c r="H4" t="s">
        <v>294</v>
      </c>
      <c r="I4">
        <v>1</v>
      </c>
    </row>
    <row r="5" spans="1:9" x14ac:dyDescent="0.25">
      <c r="B5" t="s">
        <v>44</v>
      </c>
      <c r="E5"/>
      <c r="F5" s="5">
        <v>4857964</v>
      </c>
      <c r="G5" t="s">
        <v>50</v>
      </c>
      <c r="H5" t="s">
        <v>181</v>
      </c>
      <c r="I5">
        <v>1</v>
      </c>
    </row>
    <row r="6" spans="1:9" x14ac:dyDescent="0.25">
      <c r="B6" t="s">
        <v>198</v>
      </c>
      <c r="E6"/>
      <c r="F6" s="5" t="s">
        <v>323</v>
      </c>
      <c r="G6" t="s">
        <v>325</v>
      </c>
      <c r="H6" t="s">
        <v>324</v>
      </c>
      <c r="I6">
        <v>1</v>
      </c>
    </row>
    <row r="7" spans="1:9" x14ac:dyDescent="0.25">
      <c r="B7" t="s">
        <v>34</v>
      </c>
      <c r="E7"/>
      <c r="F7" s="5" t="s">
        <v>212</v>
      </c>
      <c r="G7" t="s">
        <v>213</v>
      </c>
      <c r="H7" t="s">
        <v>213</v>
      </c>
      <c r="I7">
        <v>1</v>
      </c>
    </row>
    <row r="8" spans="1:9" x14ac:dyDescent="0.25">
      <c r="B8" t="s">
        <v>61</v>
      </c>
      <c r="E8"/>
      <c r="F8" s="5" t="s">
        <v>119</v>
      </c>
      <c r="G8" t="s">
        <v>121</v>
      </c>
      <c r="H8" t="s">
        <v>120</v>
      </c>
      <c r="I8">
        <v>1</v>
      </c>
    </row>
    <row r="9" spans="1:9" x14ac:dyDescent="0.25">
      <c r="B9" t="s">
        <v>299</v>
      </c>
      <c r="E9"/>
      <c r="F9" s="5" t="s">
        <v>247</v>
      </c>
      <c r="G9" t="s">
        <v>249</v>
      </c>
      <c r="H9" t="s">
        <v>248</v>
      </c>
      <c r="I9">
        <v>1</v>
      </c>
    </row>
    <row r="10" spans="1:9" x14ac:dyDescent="0.25">
      <c r="B10" t="s">
        <v>102</v>
      </c>
      <c r="E10"/>
      <c r="F10" s="5" t="s">
        <v>376</v>
      </c>
      <c r="G10" t="s">
        <v>378</v>
      </c>
      <c r="H10" t="s">
        <v>377</v>
      </c>
      <c r="I10">
        <v>1</v>
      </c>
    </row>
    <row r="11" spans="1:9" x14ac:dyDescent="0.25">
      <c r="B11" t="s">
        <v>108</v>
      </c>
      <c r="E11"/>
      <c r="F11" s="5" t="s">
        <v>55</v>
      </c>
      <c r="G11" t="s">
        <v>57</v>
      </c>
      <c r="H11" t="s">
        <v>56</v>
      </c>
      <c r="I11">
        <v>1</v>
      </c>
    </row>
    <row r="12" spans="1:9" x14ac:dyDescent="0.25">
      <c r="B12" t="s">
        <v>370</v>
      </c>
      <c r="E12"/>
      <c r="F12" s="5" t="s">
        <v>285</v>
      </c>
      <c r="G12" t="s">
        <v>287</v>
      </c>
      <c r="H12" t="s">
        <v>286</v>
      </c>
      <c r="I12">
        <v>1</v>
      </c>
    </row>
    <row r="13" spans="1:9" x14ac:dyDescent="0.25">
      <c r="A13" t="s">
        <v>812</v>
      </c>
      <c r="E13"/>
      <c r="F13" s="5" t="s">
        <v>144</v>
      </c>
      <c r="G13" t="s">
        <v>146</v>
      </c>
      <c r="H13" t="s">
        <v>145</v>
      </c>
      <c r="I13">
        <v>1</v>
      </c>
    </row>
    <row r="14" spans="1:9" x14ac:dyDescent="0.25">
      <c r="A14" t="s">
        <v>409</v>
      </c>
      <c r="B14" t="s">
        <v>409</v>
      </c>
      <c r="E14"/>
      <c r="F14" s="5" t="s">
        <v>255</v>
      </c>
      <c r="G14" t="s">
        <v>257</v>
      </c>
      <c r="H14" t="s">
        <v>256</v>
      </c>
      <c r="I14">
        <v>1</v>
      </c>
    </row>
    <row r="15" spans="1:9" x14ac:dyDescent="0.25">
      <c r="B15" t="s">
        <v>423</v>
      </c>
      <c r="E15"/>
      <c r="F15" s="5" t="s">
        <v>125</v>
      </c>
      <c r="G15" t="s">
        <v>127</v>
      </c>
      <c r="H15" t="s">
        <v>126</v>
      </c>
      <c r="I15">
        <v>1</v>
      </c>
    </row>
    <row r="16" spans="1:9" x14ac:dyDescent="0.25">
      <c r="B16" t="s">
        <v>498</v>
      </c>
      <c r="E16"/>
      <c r="F16" s="5" t="s">
        <v>240</v>
      </c>
      <c r="G16" t="s">
        <v>242</v>
      </c>
      <c r="H16" t="s">
        <v>241</v>
      </c>
      <c r="I16">
        <v>1</v>
      </c>
    </row>
    <row r="17" spans="1:9" x14ac:dyDescent="0.25">
      <c r="A17" t="s">
        <v>813</v>
      </c>
      <c r="E17"/>
      <c r="F17" s="5" t="s">
        <v>392</v>
      </c>
      <c r="G17" t="s">
        <v>394</v>
      </c>
      <c r="H17" t="s">
        <v>393</v>
      </c>
      <c r="I17">
        <v>1</v>
      </c>
    </row>
    <row r="18" spans="1:9" x14ac:dyDescent="0.25">
      <c r="A18" t="s">
        <v>511</v>
      </c>
      <c r="B18" t="s">
        <v>561</v>
      </c>
      <c r="E18"/>
      <c r="F18" s="5" t="s">
        <v>203</v>
      </c>
      <c r="G18" t="s">
        <v>205</v>
      </c>
      <c r="H18" t="s">
        <v>204</v>
      </c>
      <c r="I18">
        <v>1</v>
      </c>
    </row>
    <row r="19" spans="1:9" x14ac:dyDescent="0.25">
      <c r="B19" t="s">
        <v>517</v>
      </c>
      <c r="E19"/>
      <c r="F19" s="5" t="s">
        <v>63</v>
      </c>
      <c r="G19" t="s">
        <v>65</v>
      </c>
      <c r="H19" t="s">
        <v>64</v>
      </c>
      <c r="I19">
        <v>1</v>
      </c>
    </row>
    <row r="20" spans="1:9" x14ac:dyDescent="0.25">
      <c r="B20" t="s">
        <v>575</v>
      </c>
      <c r="E20"/>
      <c r="F20" s="5"/>
      <c r="H20" t="s">
        <v>93</v>
      </c>
      <c r="I20">
        <v>1</v>
      </c>
    </row>
    <row r="21" spans="1:9" x14ac:dyDescent="0.25">
      <c r="B21" t="s">
        <v>614</v>
      </c>
      <c r="E21"/>
      <c r="F21" s="5"/>
      <c r="H21" t="s">
        <v>79</v>
      </c>
      <c r="I21">
        <v>1</v>
      </c>
    </row>
    <row r="22" spans="1:9" x14ac:dyDescent="0.25">
      <c r="B22" t="s">
        <v>687</v>
      </c>
      <c r="E22"/>
      <c r="F22" s="5"/>
      <c r="H22" t="s">
        <v>90</v>
      </c>
      <c r="I22">
        <v>1</v>
      </c>
    </row>
    <row r="23" spans="1:9" x14ac:dyDescent="0.25">
      <c r="B23" t="s">
        <v>552</v>
      </c>
      <c r="E23"/>
      <c r="F23" s="5" t="s">
        <v>350</v>
      </c>
      <c r="G23" t="s">
        <v>352</v>
      </c>
      <c r="H23" t="s">
        <v>351</v>
      </c>
      <c r="I23">
        <v>1</v>
      </c>
    </row>
    <row r="24" spans="1:9" x14ac:dyDescent="0.25">
      <c r="A24" t="s">
        <v>814</v>
      </c>
      <c r="E24"/>
      <c r="F24" s="5" t="s">
        <v>194</v>
      </c>
      <c r="G24" t="s">
        <v>196</v>
      </c>
      <c r="H24" t="s">
        <v>195</v>
      </c>
      <c r="I24">
        <v>1</v>
      </c>
    </row>
    <row r="25" spans="1:9" x14ac:dyDescent="0.25">
      <c r="A25" t="s">
        <v>811</v>
      </c>
      <c r="E25"/>
      <c r="F25" s="5" t="s">
        <v>97</v>
      </c>
      <c r="G25" t="s">
        <v>99</v>
      </c>
      <c r="H25" t="s">
        <v>98</v>
      </c>
      <c r="I25">
        <v>1</v>
      </c>
    </row>
    <row r="26" spans="1:9" x14ac:dyDescent="0.25">
      <c r="E26"/>
      <c r="F26" s="5"/>
      <c r="H26" t="s">
        <v>329</v>
      </c>
      <c r="I26">
        <v>1</v>
      </c>
    </row>
    <row r="27" spans="1:9" x14ac:dyDescent="0.25">
      <c r="E27"/>
      <c r="F27" s="5" t="s">
        <v>48</v>
      </c>
      <c r="G27" t="s">
        <v>50</v>
      </c>
      <c r="H27" t="s">
        <v>49</v>
      </c>
      <c r="I27">
        <v>1</v>
      </c>
    </row>
    <row r="28" spans="1:9" x14ac:dyDescent="0.25">
      <c r="E28"/>
      <c r="F28" s="5" t="s">
        <v>17</v>
      </c>
      <c r="G28" t="s">
        <v>19</v>
      </c>
      <c r="H28" t="s">
        <v>18</v>
      </c>
      <c r="I28">
        <v>1</v>
      </c>
    </row>
    <row r="29" spans="1:9" x14ac:dyDescent="0.25">
      <c r="E29"/>
      <c r="F29" s="5" t="s">
        <v>40</v>
      </c>
      <c r="G29" t="s">
        <v>42</v>
      </c>
      <c r="H29" t="s">
        <v>41</v>
      </c>
      <c r="I29">
        <v>1</v>
      </c>
    </row>
    <row r="30" spans="1:9" x14ac:dyDescent="0.25">
      <c r="E30"/>
      <c r="F30" s="5" t="s">
        <v>185</v>
      </c>
      <c r="G30" t="s">
        <v>187</v>
      </c>
      <c r="H30" t="s">
        <v>186</v>
      </c>
      <c r="I30">
        <v>1</v>
      </c>
    </row>
    <row r="31" spans="1:9" x14ac:dyDescent="0.25">
      <c r="E31"/>
      <c r="F31" s="5" t="s">
        <v>385</v>
      </c>
      <c r="G31" t="s">
        <v>387</v>
      </c>
      <c r="H31" t="s">
        <v>386</v>
      </c>
      <c r="I31">
        <v>1</v>
      </c>
    </row>
    <row r="32" spans="1:9" x14ac:dyDescent="0.25">
      <c r="E32"/>
      <c r="F32" s="5" t="s">
        <v>277</v>
      </c>
      <c r="G32" t="s">
        <v>279</v>
      </c>
      <c r="H32" t="s">
        <v>278</v>
      </c>
      <c r="I32">
        <v>1</v>
      </c>
    </row>
    <row r="33" spans="5:9" x14ac:dyDescent="0.25">
      <c r="E33"/>
      <c r="F33" s="5" t="s">
        <v>337</v>
      </c>
      <c r="G33" t="s">
        <v>339</v>
      </c>
      <c r="H33" t="s">
        <v>338</v>
      </c>
      <c r="I33">
        <v>1</v>
      </c>
    </row>
    <row r="34" spans="5:9" x14ac:dyDescent="0.25">
      <c r="E34"/>
      <c r="F34" s="5" t="s">
        <v>109</v>
      </c>
      <c r="G34" t="s">
        <v>111</v>
      </c>
      <c r="H34" t="s">
        <v>110</v>
      </c>
      <c r="I34">
        <v>1</v>
      </c>
    </row>
    <row r="35" spans="5:9" x14ac:dyDescent="0.25">
      <c r="E35"/>
      <c r="F35" s="5" t="s">
        <v>219</v>
      </c>
      <c r="G35" t="s">
        <v>221</v>
      </c>
      <c r="H35" t="s">
        <v>220</v>
      </c>
      <c r="I35">
        <v>1</v>
      </c>
    </row>
    <row r="36" spans="5:9" x14ac:dyDescent="0.25">
      <c r="E36"/>
      <c r="F36" s="5" t="s">
        <v>315</v>
      </c>
      <c r="G36" t="s">
        <v>317</v>
      </c>
      <c r="H36" t="s">
        <v>316</v>
      </c>
      <c r="I36">
        <v>1</v>
      </c>
    </row>
    <row r="37" spans="5:9" x14ac:dyDescent="0.25">
      <c r="E37"/>
      <c r="F37" s="5" t="s">
        <v>230</v>
      </c>
      <c r="G37" t="s">
        <v>232</v>
      </c>
      <c r="H37" t="s">
        <v>231</v>
      </c>
      <c r="I37">
        <v>1</v>
      </c>
    </row>
    <row r="38" spans="5:9" x14ac:dyDescent="0.25">
      <c r="E38"/>
      <c r="F38" s="5" t="s">
        <v>261</v>
      </c>
      <c r="G38" t="s">
        <v>263</v>
      </c>
      <c r="H38" t="s">
        <v>262</v>
      </c>
      <c r="I38">
        <v>1</v>
      </c>
    </row>
    <row r="39" spans="5:9" x14ac:dyDescent="0.25">
      <c r="E39"/>
      <c r="F39" s="5" t="s">
        <v>82</v>
      </c>
      <c r="G39" t="s">
        <v>268</v>
      </c>
      <c r="H39" t="s">
        <v>267</v>
      </c>
      <c r="I39">
        <v>1</v>
      </c>
    </row>
    <row r="40" spans="5:9" x14ac:dyDescent="0.25">
      <c r="E40"/>
      <c r="F40" s="5"/>
      <c r="G40" t="s">
        <v>84</v>
      </c>
      <c r="H40" t="s">
        <v>83</v>
      </c>
      <c r="I40">
        <v>1</v>
      </c>
    </row>
    <row r="41" spans="5:9" x14ac:dyDescent="0.25">
      <c r="E41"/>
      <c r="F41" s="5" t="s">
        <v>154</v>
      </c>
      <c r="G41" t="s">
        <v>156</v>
      </c>
      <c r="H41" t="s">
        <v>155</v>
      </c>
      <c r="I41">
        <v>1</v>
      </c>
    </row>
    <row r="42" spans="5:9" x14ac:dyDescent="0.25">
      <c r="E42"/>
      <c r="F42" s="5" t="s">
        <v>72</v>
      </c>
      <c r="G42" t="s">
        <v>74</v>
      </c>
      <c r="H42" t="s">
        <v>73</v>
      </c>
      <c r="I42">
        <v>1</v>
      </c>
    </row>
    <row r="43" spans="5:9" x14ac:dyDescent="0.25">
      <c r="E43"/>
      <c r="F43" s="5" t="s">
        <v>401</v>
      </c>
      <c r="G43" t="s">
        <v>403</v>
      </c>
      <c r="H43" t="s">
        <v>402</v>
      </c>
      <c r="I43">
        <v>1</v>
      </c>
    </row>
    <row r="44" spans="5:9" x14ac:dyDescent="0.25">
      <c r="E44"/>
      <c r="F44" s="5" t="s">
        <v>164</v>
      </c>
      <c r="G44" t="s">
        <v>166</v>
      </c>
      <c r="H44" t="s">
        <v>165</v>
      </c>
      <c r="I44">
        <v>1</v>
      </c>
    </row>
    <row r="45" spans="5:9" x14ac:dyDescent="0.25">
      <c r="E45"/>
      <c r="F45" s="5" t="s">
        <v>172</v>
      </c>
      <c r="G45" t="s">
        <v>174</v>
      </c>
      <c r="H45" t="s">
        <v>173</v>
      </c>
      <c r="I45">
        <v>1</v>
      </c>
    </row>
    <row r="46" spans="5:9" x14ac:dyDescent="0.25">
      <c r="E46"/>
      <c r="F46" s="5" t="s">
        <v>358</v>
      </c>
      <c r="G46" t="s">
        <v>360</v>
      </c>
      <c r="H46" t="s">
        <v>359</v>
      </c>
      <c r="I46">
        <v>1</v>
      </c>
    </row>
    <row r="47" spans="5:9" x14ac:dyDescent="0.25">
      <c r="E47"/>
      <c r="F47" s="5" t="s">
        <v>28</v>
      </c>
      <c r="G47" t="s">
        <v>30</v>
      </c>
      <c r="H47" t="s">
        <v>29</v>
      </c>
      <c r="I47">
        <v>1</v>
      </c>
    </row>
    <row r="48" spans="5:9" x14ac:dyDescent="0.25">
      <c r="E48"/>
      <c r="F48" s="5" t="s">
        <v>364</v>
      </c>
      <c r="G48" t="s">
        <v>366</v>
      </c>
      <c r="H48" t="s">
        <v>365</v>
      </c>
      <c r="I48">
        <v>1</v>
      </c>
    </row>
    <row r="49" spans="5:9" x14ac:dyDescent="0.25">
      <c r="E49"/>
      <c r="F49" s="5" t="s">
        <v>103</v>
      </c>
      <c r="G49" t="s">
        <v>105</v>
      </c>
      <c r="H49" t="s">
        <v>104</v>
      </c>
      <c r="I49">
        <v>1</v>
      </c>
    </row>
    <row r="50" spans="5:9" x14ac:dyDescent="0.25">
      <c r="E50"/>
      <c r="F50" s="5" t="s">
        <v>305</v>
      </c>
      <c r="G50" t="s">
        <v>307</v>
      </c>
      <c r="H50" t="s">
        <v>306</v>
      </c>
      <c r="I50">
        <v>1</v>
      </c>
    </row>
    <row r="51" spans="5:9" x14ac:dyDescent="0.25">
      <c r="E51"/>
      <c r="F51" s="5" t="s">
        <v>133</v>
      </c>
      <c r="G51" t="s">
        <v>135</v>
      </c>
      <c r="H51" t="s">
        <v>134</v>
      </c>
      <c r="I51">
        <v>1</v>
      </c>
    </row>
    <row r="52" spans="5:9" x14ac:dyDescent="0.25">
      <c r="E52"/>
      <c r="F52" s="5"/>
      <c r="G52" t="s">
        <v>344</v>
      </c>
      <c r="H52" t="s">
        <v>343</v>
      </c>
      <c r="I52">
        <v>1</v>
      </c>
    </row>
    <row r="53" spans="5:9" x14ac:dyDescent="0.25">
      <c r="E53" t="s">
        <v>409</v>
      </c>
      <c r="F53" s="5" t="s">
        <v>419</v>
      </c>
      <c r="G53" t="s">
        <v>421</v>
      </c>
      <c r="H53" t="s">
        <v>420</v>
      </c>
      <c r="I53">
        <v>1</v>
      </c>
    </row>
    <row r="54" spans="5:9" x14ac:dyDescent="0.25">
      <c r="E54"/>
      <c r="F54" s="5" t="s">
        <v>410</v>
      </c>
      <c r="G54" t="s">
        <v>412</v>
      </c>
      <c r="H54" t="s">
        <v>411</v>
      </c>
      <c r="I54">
        <v>1</v>
      </c>
    </row>
    <row r="55" spans="5:9" x14ac:dyDescent="0.25">
      <c r="E55"/>
      <c r="F55" s="5" t="s">
        <v>501</v>
      </c>
      <c r="G55" t="s">
        <v>503</v>
      </c>
      <c r="H55" t="s">
        <v>502</v>
      </c>
      <c r="I55">
        <v>1</v>
      </c>
    </row>
    <row r="56" spans="5:9" x14ac:dyDescent="0.25">
      <c r="E56"/>
      <c r="F56" s="5"/>
      <c r="H56" t="s">
        <v>508</v>
      </c>
      <c r="I56">
        <v>1</v>
      </c>
    </row>
    <row r="57" spans="5:9" x14ac:dyDescent="0.25">
      <c r="E57"/>
      <c r="F57" s="5" t="s">
        <v>468</v>
      </c>
      <c r="G57" t="s">
        <v>470</v>
      </c>
      <c r="H57" t="s">
        <v>469</v>
      </c>
      <c r="I57">
        <v>1</v>
      </c>
    </row>
    <row r="58" spans="5:9" x14ac:dyDescent="0.25">
      <c r="E58"/>
      <c r="F58" s="5" t="s">
        <v>457</v>
      </c>
      <c r="G58" t="s">
        <v>459</v>
      </c>
      <c r="H58" t="s">
        <v>458</v>
      </c>
      <c r="I58">
        <v>1</v>
      </c>
    </row>
    <row r="59" spans="5:9" x14ac:dyDescent="0.25">
      <c r="E59"/>
      <c r="F59" s="5" t="s">
        <v>427</v>
      </c>
      <c r="G59" t="s">
        <v>429</v>
      </c>
      <c r="H59" t="s">
        <v>428</v>
      </c>
      <c r="I59">
        <v>1</v>
      </c>
    </row>
    <row r="60" spans="5:9" x14ac:dyDescent="0.25">
      <c r="E60"/>
      <c r="F60" s="5" t="s">
        <v>434</v>
      </c>
      <c r="G60" t="s">
        <v>436</v>
      </c>
      <c r="H60" t="s">
        <v>435</v>
      </c>
      <c r="I60">
        <v>1</v>
      </c>
    </row>
    <row r="61" spans="5:9" x14ac:dyDescent="0.25">
      <c r="E61"/>
      <c r="F61" s="5"/>
      <c r="H61" t="s">
        <v>443</v>
      </c>
      <c r="I61">
        <v>1</v>
      </c>
    </row>
    <row r="62" spans="5:9" x14ac:dyDescent="0.25">
      <c r="E62"/>
      <c r="F62" s="5"/>
      <c r="H62" t="s">
        <v>453</v>
      </c>
      <c r="I62">
        <v>1</v>
      </c>
    </row>
    <row r="63" spans="5:9" x14ac:dyDescent="0.25">
      <c r="E63"/>
      <c r="F63" s="5"/>
      <c r="H63" t="s">
        <v>463</v>
      </c>
      <c r="I63">
        <v>1</v>
      </c>
    </row>
    <row r="64" spans="5:9" x14ac:dyDescent="0.25">
      <c r="E64"/>
      <c r="F64" s="5"/>
      <c r="H64" t="s">
        <v>448</v>
      </c>
      <c r="I64">
        <v>1</v>
      </c>
    </row>
    <row r="65" spans="5:9" x14ac:dyDescent="0.25">
      <c r="E65"/>
      <c r="F65" s="5" t="s">
        <v>492</v>
      </c>
      <c r="G65" t="s">
        <v>493</v>
      </c>
      <c r="H65" t="s">
        <v>493</v>
      </c>
      <c r="I65">
        <v>1</v>
      </c>
    </row>
    <row r="66" spans="5:9" x14ac:dyDescent="0.25">
      <c r="E66"/>
      <c r="F66" t="s">
        <v>816</v>
      </c>
      <c r="G66" t="s">
        <v>474</v>
      </c>
      <c r="H66" t="s">
        <v>473</v>
      </c>
      <c r="I66">
        <v>1</v>
      </c>
    </row>
    <row r="67" spans="5:9" x14ac:dyDescent="0.25">
      <c r="E67"/>
      <c r="H67" t="s">
        <v>480</v>
      </c>
      <c r="I67">
        <v>1</v>
      </c>
    </row>
    <row r="68" spans="5:9" x14ac:dyDescent="0.25">
      <c r="E68"/>
      <c r="F68" t="s">
        <v>815</v>
      </c>
      <c r="G68" t="s">
        <v>487</v>
      </c>
      <c r="H68" t="s">
        <v>486</v>
      </c>
      <c r="I68">
        <v>1</v>
      </c>
    </row>
    <row r="69" spans="5:9" x14ac:dyDescent="0.25">
      <c r="E69"/>
      <c r="F69" t="s">
        <v>1038</v>
      </c>
      <c r="G69" t="s">
        <v>1040</v>
      </c>
      <c r="H69" t="s">
        <v>1039</v>
      </c>
      <c r="I69">
        <v>1</v>
      </c>
    </row>
    <row r="70" spans="5:9" x14ac:dyDescent="0.25">
      <c r="E70"/>
      <c r="F70" t="s">
        <v>885</v>
      </c>
      <c r="G70" t="s">
        <v>887</v>
      </c>
      <c r="H70" t="s">
        <v>886</v>
      </c>
      <c r="I70">
        <v>1</v>
      </c>
    </row>
    <row r="71" spans="5:9" x14ac:dyDescent="0.25">
      <c r="E71" t="s">
        <v>511</v>
      </c>
      <c r="F71" s="5" t="s">
        <v>530</v>
      </c>
      <c r="G71" t="s">
        <v>532</v>
      </c>
      <c r="H71" t="s">
        <v>531</v>
      </c>
      <c r="I71">
        <v>1</v>
      </c>
    </row>
    <row r="72" spans="5:9" x14ac:dyDescent="0.25">
      <c r="E72"/>
      <c r="F72" s="5" t="s">
        <v>725</v>
      </c>
      <c r="G72" t="s">
        <v>727</v>
      </c>
      <c r="H72" t="s">
        <v>726</v>
      </c>
      <c r="I72">
        <v>1</v>
      </c>
    </row>
    <row r="73" spans="5:9" x14ac:dyDescent="0.25">
      <c r="E73"/>
      <c r="F73" s="5" t="s">
        <v>711</v>
      </c>
      <c r="G73" t="s">
        <v>713</v>
      </c>
      <c r="H73" t="s">
        <v>712</v>
      </c>
      <c r="I73">
        <v>1</v>
      </c>
    </row>
    <row r="74" spans="5:9" x14ac:dyDescent="0.25">
      <c r="E74"/>
      <c r="F74" s="5" t="s">
        <v>627</v>
      </c>
      <c r="G74" t="s">
        <v>610</v>
      </c>
      <c r="H74" t="s">
        <v>628</v>
      </c>
      <c r="I74">
        <v>1</v>
      </c>
    </row>
    <row r="75" spans="5:9" x14ac:dyDescent="0.25">
      <c r="E75"/>
      <c r="F75" s="5" t="s">
        <v>657</v>
      </c>
      <c r="G75" t="s">
        <v>659</v>
      </c>
      <c r="H75" t="s">
        <v>658</v>
      </c>
      <c r="I75">
        <v>1</v>
      </c>
    </row>
    <row r="76" spans="5:9" x14ac:dyDescent="0.25">
      <c r="E76"/>
      <c r="F76" s="5"/>
      <c r="H76" t="s">
        <v>664</v>
      </c>
      <c r="I76">
        <v>1</v>
      </c>
    </row>
    <row r="77" spans="5:9" x14ac:dyDescent="0.25">
      <c r="E77"/>
      <c r="F77" s="5" t="s">
        <v>620</v>
      </c>
      <c r="G77" t="s">
        <v>622</v>
      </c>
      <c r="H77" t="s">
        <v>621</v>
      </c>
      <c r="I77">
        <v>1</v>
      </c>
    </row>
    <row r="78" spans="5:9" x14ac:dyDescent="0.25">
      <c r="E78"/>
      <c r="F78" s="5" t="s">
        <v>555</v>
      </c>
      <c r="G78" t="s">
        <v>557</v>
      </c>
      <c r="H78" t="s">
        <v>556</v>
      </c>
      <c r="I78">
        <v>1</v>
      </c>
    </row>
    <row r="79" spans="5:9" x14ac:dyDescent="0.25">
      <c r="E79"/>
      <c r="F79" s="5"/>
      <c r="H79" t="s">
        <v>564</v>
      </c>
      <c r="I79">
        <v>1</v>
      </c>
    </row>
    <row r="80" spans="5:9" x14ac:dyDescent="0.25">
      <c r="E80"/>
      <c r="F80" s="5"/>
      <c r="H80" t="s">
        <v>593</v>
      </c>
      <c r="I80">
        <v>1</v>
      </c>
    </row>
    <row r="81" spans="5:9" x14ac:dyDescent="0.25">
      <c r="E81"/>
      <c r="F81" s="5" t="s">
        <v>643</v>
      </c>
      <c r="G81" t="s">
        <v>644</v>
      </c>
      <c r="H81" t="s">
        <v>1000</v>
      </c>
      <c r="I81">
        <v>1</v>
      </c>
    </row>
    <row r="82" spans="5:9" x14ac:dyDescent="0.25">
      <c r="E82"/>
      <c r="F82" s="5" t="s">
        <v>587</v>
      </c>
      <c r="G82" t="s">
        <v>589</v>
      </c>
      <c r="H82" t="s">
        <v>883</v>
      </c>
      <c r="I82">
        <v>1</v>
      </c>
    </row>
    <row r="83" spans="5:9" x14ac:dyDescent="0.25">
      <c r="E83"/>
      <c r="F83" s="5" t="s">
        <v>667</v>
      </c>
      <c r="G83" t="s">
        <v>669</v>
      </c>
      <c r="H83" t="s">
        <v>668</v>
      </c>
      <c r="I83">
        <v>1</v>
      </c>
    </row>
    <row r="84" spans="5:9" x14ac:dyDescent="0.25">
      <c r="E84"/>
      <c r="F84" s="5" t="s">
        <v>691</v>
      </c>
      <c r="G84" t="s">
        <v>693</v>
      </c>
      <c r="H84" t="s">
        <v>692</v>
      </c>
      <c r="I84">
        <v>1</v>
      </c>
    </row>
    <row r="85" spans="5:9" x14ac:dyDescent="0.25">
      <c r="E85"/>
      <c r="F85" s="5" t="s">
        <v>570</v>
      </c>
      <c r="G85" t="s">
        <v>572</v>
      </c>
      <c r="H85" t="s">
        <v>571</v>
      </c>
      <c r="I85">
        <v>1</v>
      </c>
    </row>
    <row r="86" spans="5:9" x14ac:dyDescent="0.25">
      <c r="E86"/>
      <c r="F86" s="5" t="s">
        <v>543</v>
      </c>
      <c r="G86" t="s">
        <v>545</v>
      </c>
      <c r="H86" t="s">
        <v>906</v>
      </c>
      <c r="I86">
        <v>1</v>
      </c>
    </row>
    <row r="87" spans="5:9" x14ac:dyDescent="0.25">
      <c r="E87"/>
      <c r="F87" s="5" t="s">
        <v>547</v>
      </c>
      <c r="G87" t="s">
        <v>549</v>
      </c>
      <c r="H87" t="s">
        <v>548</v>
      </c>
      <c r="I87">
        <v>1</v>
      </c>
    </row>
    <row r="88" spans="5:9" x14ac:dyDescent="0.25">
      <c r="E88"/>
      <c r="F88" s="5" t="s">
        <v>650</v>
      </c>
      <c r="G88" t="s">
        <v>652</v>
      </c>
      <c r="H88" t="s">
        <v>651</v>
      </c>
      <c r="I88">
        <v>1</v>
      </c>
    </row>
    <row r="89" spans="5:9" x14ac:dyDescent="0.25">
      <c r="E89"/>
      <c r="F89" s="5" t="s">
        <v>704</v>
      </c>
      <c r="G89" t="s">
        <v>706</v>
      </c>
      <c r="H89" t="s">
        <v>705</v>
      </c>
      <c r="I89">
        <v>1</v>
      </c>
    </row>
    <row r="90" spans="5:9" x14ac:dyDescent="0.25">
      <c r="E90"/>
      <c r="F90" s="5" t="s">
        <v>633</v>
      </c>
      <c r="G90" t="s">
        <v>635</v>
      </c>
      <c r="H90" t="s">
        <v>634</v>
      </c>
      <c r="I90">
        <v>1</v>
      </c>
    </row>
    <row r="91" spans="5:9" x14ac:dyDescent="0.25">
      <c r="E91"/>
      <c r="F91" s="5"/>
      <c r="H91" t="s">
        <v>641</v>
      </c>
      <c r="I91">
        <v>1</v>
      </c>
    </row>
    <row r="92" spans="5:9" x14ac:dyDescent="0.25">
      <c r="E92"/>
      <c r="F92" s="5"/>
      <c r="H92" t="s">
        <v>646</v>
      </c>
      <c r="I92">
        <v>1</v>
      </c>
    </row>
    <row r="93" spans="5:9" x14ac:dyDescent="0.25">
      <c r="E93"/>
      <c r="F93" s="5" t="s">
        <v>607</v>
      </c>
      <c r="G93" t="s">
        <v>609</v>
      </c>
      <c r="H93" t="s">
        <v>608</v>
      </c>
      <c r="I93">
        <v>1</v>
      </c>
    </row>
    <row r="94" spans="5:9" x14ac:dyDescent="0.25">
      <c r="E94"/>
      <c r="F94" s="5" t="s">
        <v>682</v>
      </c>
      <c r="G94" t="s">
        <v>684</v>
      </c>
      <c r="H94" t="s">
        <v>683</v>
      </c>
      <c r="I94">
        <v>1</v>
      </c>
    </row>
    <row r="95" spans="5:9" x14ac:dyDescent="0.25">
      <c r="E95"/>
      <c r="F95" s="5" t="s">
        <v>601</v>
      </c>
      <c r="G95" t="s">
        <v>603</v>
      </c>
      <c r="H95" t="s">
        <v>602</v>
      </c>
      <c r="I95">
        <v>1</v>
      </c>
    </row>
    <row r="96" spans="5:9" x14ac:dyDescent="0.25">
      <c r="E96"/>
      <c r="F96" s="5" t="s">
        <v>512</v>
      </c>
      <c r="G96" t="s">
        <v>514</v>
      </c>
      <c r="H96" t="s">
        <v>513</v>
      </c>
      <c r="I96">
        <v>1</v>
      </c>
    </row>
    <row r="97" spans="5:9" x14ac:dyDescent="0.25">
      <c r="E97"/>
      <c r="F97" s="5"/>
      <c r="H97" t="s">
        <v>538</v>
      </c>
      <c r="I97">
        <v>1</v>
      </c>
    </row>
    <row r="98" spans="5:9" x14ac:dyDescent="0.25">
      <c r="E98"/>
      <c r="F98" s="5"/>
      <c r="H98" t="s">
        <v>911</v>
      </c>
      <c r="I98">
        <v>1</v>
      </c>
    </row>
    <row r="99" spans="5:9" x14ac:dyDescent="0.25">
      <c r="E99"/>
      <c r="F99" s="5" t="s">
        <v>578</v>
      </c>
      <c r="G99" t="s">
        <v>580</v>
      </c>
      <c r="H99" t="s">
        <v>579</v>
      </c>
      <c r="I99">
        <v>1</v>
      </c>
    </row>
    <row r="100" spans="5:9" x14ac:dyDescent="0.25">
      <c r="E100"/>
      <c r="F100" s="5" t="s">
        <v>522</v>
      </c>
      <c r="G100" t="s">
        <v>524</v>
      </c>
      <c r="H100" t="s">
        <v>523</v>
      </c>
      <c r="I100">
        <v>1</v>
      </c>
    </row>
    <row r="101" spans="5:9" x14ac:dyDescent="0.25">
      <c r="E101"/>
      <c r="F101" s="5" t="s">
        <v>675</v>
      </c>
      <c r="G101" t="s">
        <v>677</v>
      </c>
      <c r="H101" t="s">
        <v>676</v>
      </c>
      <c r="I101">
        <v>1</v>
      </c>
    </row>
    <row r="102" spans="5:9" x14ac:dyDescent="0.25">
      <c r="E102"/>
      <c r="F102" s="5" t="s">
        <v>719</v>
      </c>
      <c r="G102" t="s">
        <v>721</v>
      </c>
      <c r="H102" t="s">
        <v>720</v>
      </c>
      <c r="I102">
        <v>1</v>
      </c>
    </row>
    <row r="103" spans="5:9" x14ac:dyDescent="0.25">
      <c r="E103"/>
      <c r="F103" t="s">
        <v>702</v>
      </c>
      <c r="G103" t="s">
        <v>702</v>
      </c>
      <c r="H103" t="s">
        <v>938</v>
      </c>
      <c r="I103">
        <v>1</v>
      </c>
    </row>
    <row r="104" spans="5:9" x14ac:dyDescent="0.25">
      <c r="E104"/>
      <c r="F104" t="s">
        <v>894</v>
      </c>
      <c r="G104" t="s">
        <v>896</v>
      </c>
      <c r="H104" t="s">
        <v>895</v>
      </c>
      <c r="I104">
        <v>1</v>
      </c>
    </row>
    <row r="105" spans="5:9" x14ac:dyDescent="0.25">
      <c r="E105"/>
      <c r="H105" t="s">
        <v>901</v>
      </c>
      <c r="I105">
        <v>1</v>
      </c>
    </row>
    <row r="106" spans="5:9" x14ac:dyDescent="0.25">
      <c r="E106"/>
      <c r="F106" t="s">
        <v>916</v>
      </c>
      <c r="G106" t="s">
        <v>918</v>
      </c>
      <c r="H106" t="s">
        <v>917</v>
      </c>
      <c r="I106">
        <v>1</v>
      </c>
    </row>
    <row r="107" spans="5:9" x14ac:dyDescent="0.25">
      <c r="E107"/>
      <c r="F107" t="s">
        <v>920</v>
      </c>
      <c r="G107" t="s">
        <v>922</v>
      </c>
      <c r="H107" t="s">
        <v>921</v>
      </c>
      <c r="I107">
        <v>1</v>
      </c>
    </row>
    <row r="108" spans="5:9" x14ac:dyDescent="0.25">
      <c r="E108"/>
      <c r="H108" t="s">
        <v>932</v>
      </c>
      <c r="I108">
        <v>1</v>
      </c>
    </row>
    <row r="109" spans="5:9" x14ac:dyDescent="0.25">
      <c r="E109"/>
      <c r="F109" t="s">
        <v>925</v>
      </c>
      <c r="G109" t="s">
        <v>925</v>
      </c>
      <c r="H109" t="s">
        <v>926</v>
      </c>
      <c r="I109">
        <v>1</v>
      </c>
    </row>
    <row r="110" spans="5:9" x14ac:dyDescent="0.25">
      <c r="E110"/>
      <c r="F110" t="s">
        <v>928</v>
      </c>
      <c r="G110" t="s">
        <v>930</v>
      </c>
      <c r="H110" t="s">
        <v>929</v>
      </c>
      <c r="I110">
        <v>1</v>
      </c>
    </row>
    <row r="111" spans="5:9" x14ac:dyDescent="0.25">
      <c r="E111" s="5" t="s">
        <v>811</v>
      </c>
      <c r="F111" s="5"/>
      <c r="G111" s="5"/>
      <c r="H111" s="5"/>
      <c r="I111">
        <v>107</v>
      </c>
    </row>
    <row r="112" spans="5:9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x14ac:dyDescent="0.25">
      <c r="E117"/>
    </row>
    <row r="118" spans="5:5" x14ac:dyDescent="0.25">
      <c r="E118"/>
    </row>
    <row r="119" spans="5:5" x14ac:dyDescent="0.25">
      <c r="E119"/>
    </row>
    <row r="120" spans="5:5" x14ac:dyDescent="0.25">
      <c r="E120"/>
    </row>
    <row r="121" spans="5:5" x14ac:dyDescent="0.25">
      <c r="E121"/>
    </row>
    <row r="122" spans="5:5" x14ac:dyDescent="0.25">
      <c r="E122"/>
    </row>
    <row r="123" spans="5:5" x14ac:dyDescent="0.25">
      <c r="E123"/>
    </row>
    <row r="124" spans="5:5" x14ac:dyDescent="0.25">
      <c r="E124"/>
    </row>
    <row r="125" spans="5:5" x14ac:dyDescent="0.25">
      <c r="E125"/>
    </row>
    <row r="126" spans="5:5" x14ac:dyDescent="0.25">
      <c r="E126"/>
    </row>
    <row r="127" spans="5:5" x14ac:dyDescent="0.25">
      <c r="E127"/>
    </row>
    <row r="128" spans="5:5" x14ac:dyDescent="0.25">
      <c r="E128"/>
    </row>
    <row r="129" spans="5:5" x14ac:dyDescent="0.25">
      <c r="E129"/>
    </row>
    <row r="130" spans="5:5" x14ac:dyDescent="0.25">
      <c r="E130"/>
    </row>
    <row r="131" spans="5:5" x14ac:dyDescent="0.25">
      <c r="E131"/>
    </row>
    <row r="132" spans="5:5" x14ac:dyDescent="0.25">
      <c r="E132"/>
    </row>
    <row r="133" spans="5:5" x14ac:dyDescent="0.25">
      <c r="E133"/>
    </row>
    <row r="134" spans="5:5" x14ac:dyDescent="0.25">
      <c r="E134"/>
    </row>
    <row r="135" spans="5:5" x14ac:dyDescent="0.25">
      <c r="E135"/>
    </row>
    <row r="136" spans="5:5" x14ac:dyDescent="0.25">
      <c r="E136"/>
    </row>
    <row r="137" spans="5:5" x14ac:dyDescent="0.25">
      <c r="E137"/>
    </row>
    <row r="138" spans="5:5" x14ac:dyDescent="0.25">
      <c r="E138"/>
    </row>
    <row r="139" spans="5:5" x14ac:dyDescent="0.25">
      <c r="E139"/>
    </row>
    <row r="140" spans="5:5" x14ac:dyDescent="0.25">
      <c r="E140"/>
    </row>
    <row r="141" spans="5:5" x14ac:dyDescent="0.25">
      <c r="E141"/>
    </row>
    <row r="142" spans="5:5" x14ac:dyDescent="0.25">
      <c r="E142"/>
    </row>
    <row r="143" spans="5:5" x14ac:dyDescent="0.25">
      <c r="E143"/>
    </row>
    <row r="144" spans="5:5" x14ac:dyDescent="0.25">
      <c r="E144"/>
    </row>
    <row r="145" spans="5:5" x14ac:dyDescent="0.25">
      <c r="E145"/>
    </row>
    <row r="146" spans="5:5" x14ac:dyDescent="0.25">
      <c r="E146"/>
    </row>
    <row r="147" spans="5:5" x14ac:dyDescent="0.25">
      <c r="E147"/>
    </row>
    <row r="148" spans="5:5" x14ac:dyDescent="0.25">
      <c r="E148"/>
    </row>
    <row r="149" spans="5:5" x14ac:dyDescent="0.25">
      <c r="E149"/>
    </row>
    <row r="150" spans="5:5" x14ac:dyDescent="0.25">
      <c r="E150"/>
    </row>
    <row r="151" spans="5:5" x14ac:dyDescent="0.25">
      <c r="E151"/>
    </row>
    <row r="152" spans="5:5" x14ac:dyDescent="0.25">
      <c r="E152"/>
    </row>
    <row r="153" spans="5:5" x14ac:dyDescent="0.25">
      <c r="E153"/>
    </row>
    <row r="154" spans="5:5" x14ac:dyDescent="0.25">
      <c r="E154"/>
    </row>
    <row r="155" spans="5:5" x14ac:dyDescent="0.25">
      <c r="E155"/>
    </row>
    <row r="156" spans="5:5" x14ac:dyDescent="0.25">
      <c r="E156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  <row r="162" spans="5:5" x14ac:dyDescent="0.25">
      <c r="E162"/>
    </row>
    <row r="163" spans="5:5" x14ac:dyDescent="0.25">
      <c r="E163"/>
    </row>
    <row r="164" spans="5:5" x14ac:dyDescent="0.25">
      <c r="E164"/>
    </row>
    <row r="165" spans="5:5" x14ac:dyDescent="0.25">
      <c r="E165"/>
    </row>
    <row r="166" spans="5:5" x14ac:dyDescent="0.25">
      <c r="E166"/>
    </row>
    <row r="167" spans="5:5" x14ac:dyDescent="0.25">
      <c r="E167"/>
    </row>
    <row r="168" spans="5:5" x14ac:dyDescent="0.25">
      <c r="E168"/>
    </row>
    <row r="169" spans="5:5" x14ac:dyDescent="0.25">
      <c r="E169"/>
    </row>
    <row r="170" spans="5:5" x14ac:dyDescent="0.25">
      <c r="E170"/>
    </row>
    <row r="171" spans="5:5" x14ac:dyDescent="0.25">
      <c r="E171"/>
    </row>
    <row r="172" spans="5:5" x14ac:dyDescent="0.25">
      <c r="E172"/>
    </row>
    <row r="173" spans="5:5" x14ac:dyDescent="0.25">
      <c r="E173"/>
    </row>
    <row r="174" spans="5:5" x14ac:dyDescent="0.25">
      <c r="E174"/>
    </row>
    <row r="175" spans="5:5" x14ac:dyDescent="0.25">
      <c r="E175"/>
    </row>
    <row r="176" spans="5:5" x14ac:dyDescent="0.25">
      <c r="E176"/>
    </row>
    <row r="177" spans="5:5" x14ac:dyDescent="0.25">
      <c r="E177"/>
    </row>
    <row r="178" spans="5:5" x14ac:dyDescent="0.25">
      <c r="E178"/>
    </row>
    <row r="179" spans="5:5" x14ac:dyDescent="0.25">
      <c r="E179"/>
    </row>
    <row r="180" spans="5:5" x14ac:dyDescent="0.25">
      <c r="E180"/>
    </row>
    <row r="181" spans="5:5" x14ac:dyDescent="0.25">
      <c r="E181"/>
    </row>
    <row r="182" spans="5:5" x14ac:dyDescent="0.25">
      <c r="E182"/>
    </row>
    <row r="183" spans="5:5" x14ac:dyDescent="0.25">
      <c r="E183"/>
    </row>
    <row r="184" spans="5:5" x14ac:dyDescent="0.25">
      <c r="E184"/>
    </row>
    <row r="185" spans="5:5" x14ac:dyDescent="0.25">
      <c r="E185"/>
    </row>
    <row r="186" spans="5:5" x14ac:dyDescent="0.25">
      <c r="E186"/>
    </row>
    <row r="187" spans="5:5" x14ac:dyDescent="0.25">
      <c r="E187"/>
    </row>
    <row r="188" spans="5:5" x14ac:dyDescent="0.25">
      <c r="E188"/>
    </row>
    <row r="189" spans="5:5" x14ac:dyDescent="0.25">
      <c r="E189"/>
    </row>
    <row r="190" spans="5:5" x14ac:dyDescent="0.25">
      <c r="E190"/>
    </row>
    <row r="191" spans="5:5" x14ac:dyDescent="0.25">
      <c r="E191"/>
    </row>
    <row r="192" spans="5:5" x14ac:dyDescent="0.25">
      <c r="E192"/>
    </row>
    <row r="193" spans="5:5" x14ac:dyDescent="0.25">
      <c r="E193"/>
    </row>
    <row r="194" spans="5:5" x14ac:dyDescent="0.25">
      <c r="E194"/>
    </row>
    <row r="195" spans="5:5" x14ac:dyDescent="0.25">
      <c r="E195"/>
    </row>
    <row r="196" spans="5:5" x14ac:dyDescent="0.25">
      <c r="E196"/>
    </row>
    <row r="197" spans="5:5" x14ac:dyDescent="0.25">
      <c r="E197"/>
    </row>
    <row r="198" spans="5:5" x14ac:dyDescent="0.25">
      <c r="E198"/>
    </row>
    <row r="199" spans="5:5" x14ac:dyDescent="0.25">
      <c r="E199"/>
    </row>
    <row r="200" spans="5:5" x14ac:dyDescent="0.25">
      <c r="E200"/>
    </row>
    <row r="201" spans="5:5" x14ac:dyDescent="0.25">
      <c r="E201"/>
    </row>
    <row r="202" spans="5:5" x14ac:dyDescent="0.25">
      <c r="E20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160"/>
  <sheetViews>
    <sheetView topLeftCell="N1" workbookViewId="0">
      <pane ySplit="1" topLeftCell="A140" activePane="bottomLeft" state="frozen"/>
      <selection pane="bottomLeft" sqref="A1:S160"/>
    </sheetView>
  </sheetViews>
  <sheetFormatPr baseColWidth="10" defaultColWidth="8.5703125" defaultRowHeight="11.25" x14ac:dyDescent="0.2"/>
  <cols>
    <col min="1" max="1" width="8.28515625" style="2" bestFit="1" customWidth="1"/>
    <col min="2" max="2" width="16.28515625" style="2" bestFit="1" customWidth="1"/>
    <col min="3" max="3" width="26.140625" style="2" bestFit="1" customWidth="1"/>
    <col min="4" max="4" width="26.7109375" style="2" bestFit="1" customWidth="1"/>
    <col min="5" max="5" width="16.28515625" style="2" bestFit="1" customWidth="1"/>
    <col min="6" max="6" width="31" style="2" bestFit="1" customWidth="1"/>
    <col min="7" max="7" width="88.42578125" style="2" bestFit="1" customWidth="1"/>
    <col min="8" max="8" width="30.140625" style="2" bestFit="1" customWidth="1"/>
    <col min="9" max="9" width="19.42578125" style="2" bestFit="1" customWidth="1"/>
    <col min="10" max="10" width="11.140625" style="2" bestFit="1" customWidth="1"/>
    <col min="11" max="11" width="49.7109375" style="2" bestFit="1" customWidth="1"/>
    <col min="12" max="12" width="19.5703125" style="2" bestFit="1" customWidth="1"/>
    <col min="13" max="13" width="17.7109375" style="2" bestFit="1" customWidth="1"/>
    <col min="14" max="14" width="27.140625" style="2" bestFit="1" customWidth="1"/>
    <col min="15" max="15" width="45.42578125" style="2" bestFit="1" customWidth="1"/>
    <col min="16" max="16" width="26.85546875" style="2" bestFit="1" customWidth="1"/>
    <col min="17" max="17" width="17.7109375" style="2" bestFit="1" customWidth="1"/>
    <col min="18" max="18" width="45" style="2" bestFit="1" customWidth="1"/>
    <col min="19" max="19" width="10.140625" style="2" bestFit="1" customWidth="1"/>
    <col min="20" max="16384" width="8.5703125" style="2"/>
  </cols>
  <sheetData>
    <row r="1" spans="1:19" s="16" customFormat="1" ht="22.5" x14ac:dyDescent="0.2">
      <c r="A1" s="11" t="s">
        <v>0</v>
      </c>
      <c r="B1" s="11" t="s">
        <v>1</v>
      </c>
      <c r="C1" s="11" t="s">
        <v>2</v>
      </c>
      <c r="D1" s="12" t="s">
        <v>3</v>
      </c>
      <c r="E1" s="13" t="s">
        <v>4</v>
      </c>
      <c r="F1" s="13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4" t="s">
        <v>837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822</v>
      </c>
      <c r="R1" s="14" t="s">
        <v>15</v>
      </c>
      <c r="S1" s="15" t="s">
        <v>823</v>
      </c>
    </row>
    <row r="2" spans="1:19" hidden="1" x14ac:dyDescent="0.2">
      <c r="A2" s="1" t="s">
        <v>16</v>
      </c>
      <c r="B2" s="1" t="s">
        <v>17</v>
      </c>
      <c r="C2" s="1" t="s">
        <v>18</v>
      </c>
      <c r="D2" s="1" t="s">
        <v>19</v>
      </c>
      <c r="E2" s="1">
        <v>4854540</v>
      </c>
      <c r="F2" s="1" t="s">
        <v>19</v>
      </c>
      <c r="G2" s="3" t="s">
        <v>20</v>
      </c>
      <c r="H2" s="3" t="s">
        <v>21</v>
      </c>
      <c r="I2" s="3" t="s">
        <v>22</v>
      </c>
      <c r="J2" s="3" t="s">
        <v>21</v>
      </c>
      <c r="K2" s="3" t="s">
        <v>23</v>
      </c>
      <c r="L2" s="3" t="s">
        <v>24</v>
      </c>
      <c r="M2" s="3">
        <v>997106856</v>
      </c>
      <c r="N2" s="3" t="s">
        <v>25</v>
      </c>
      <c r="O2" s="3" t="s">
        <v>26</v>
      </c>
      <c r="P2" s="3">
        <v>966701364</v>
      </c>
      <c r="Q2" s="3"/>
      <c r="R2" s="3" t="s">
        <v>27</v>
      </c>
      <c r="S2" s="3"/>
    </row>
    <row r="3" spans="1:19" hidden="1" x14ac:dyDescent="0.2">
      <c r="A3" s="1" t="s">
        <v>16</v>
      </c>
      <c r="B3" s="1" t="s">
        <v>28</v>
      </c>
      <c r="C3" s="1" t="s">
        <v>29</v>
      </c>
      <c r="D3" s="1" t="s">
        <v>30</v>
      </c>
      <c r="E3" s="1">
        <v>4851745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>
        <v>992980008</v>
      </c>
      <c r="N3" s="1" t="s">
        <v>37</v>
      </c>
      <c r="O3" s="1" t="s">
        <v>38</v>
      </c>
      <c r="P3" s="1" t="s">
        <v>39</v>
      </c>
      <c r="Q3" s="3"/>
      <c r="R3" s="3"/>
      <c r="S3" s="3"/>
    </row>
    <row r="4" spans="1:19" x14ac:dyDescent="0.2">
      <c r="A4" s="1" t="s">
        <v>16</v>
      </c>
      <c r="B4" s="1" t="s">
        <v>40</v>
      </c>
      <c r="C4" s="1" t="s">
        <v>41</v>
      </c>
      <c r="D4" s="1" t="s">
        <v>42</v>
      </c>
      <c r="E4" s="1">
        <v>4071430</v>
      </c>
      <c r="F4" s="1" t="s">
        <v>42</v>
      </c>
      <c r="G4" s="1" t="s">
        <v>43</v>
      </c>
      <c r="H4" s="1" t="s">
        <v>44</v>
      </c>
      <c r="I4" s="1" t="s">
        <v>44</v>
      </c>
      <c r="J4" s="1" t="s">
        <v>44</v>
      </c>
      <c r="K4" s="1" t="s">
        <v>860</v>
      </c>
      <c r="L4" s="1" t="s">
        <v>46</v>
      </c>
      <c r="M4" s="1">
        <v>991891238</v>
      </c>
      <c r="N4" s="1" t="s">
        <v>47</v>
      </c>
      <c r="O4" s="1" t="s">
        <v>864</v>
      </c>
      <c r="P4" s="1">
        <v>932110701</v>
      </c>
      <c r="Q4" s="3"/>
      <c r="R4" s="24" t="s">
        <v>865</v>
      </c>
      <c r="S4" s="3" t="s">
        <v>838</v>
      </c>
    </row>
    <row r="5" spans="1:19" x14ac:dyDescent="0.2">
      <c r="A5" s="1" t="s">
        <v>16</v>
      </c>
      <c r="B5" s="1" t="s">
        <v>48</v>
      </c>
      <c r="C5" s="1" t="s">
        <v>49</v>
      </c>
      <c r="D5" s="1" t="s">
        <v>50</v>
      </c>
      <c r="E5" s="1">
        <v>4857964</v>
      </c>
      <c r="F5" s="1" t="s">
        <v>50</v>
      </c>
      <c r="G5" s="1" t="s">
        <v>51</v>
      </c>
      <c r="H5" s="1" t="s">
        <v>52</v>
      </c>
      <c r="I5" s="1" t="s">
        <v>53</v>
      </c>
      <c r="J5" s="1" t="s">
        <v>44</v>
      </c>
      <c r="K5" s="1" t="s">
        <v>860</v>
      </c>
      <c r="L5" s="1" t="s">
        <v>46</v>
      </c>
      <c r="M5" s="1">
        <v>991891238</v>
      </c>
      <c r="N5" s="1" t="s">
        <v>47</v>
      </c>
      <c r="O5" s="1" t="s">
        <v>54</v>
      </c>
      <c r="P5" s="9">
        <v>951417035</v>
      </c>
      <c r="Q5" s="3"/>
      <c r="R5" s="24" t="s">
        <v>866</v>
      </c>
      <c r="S5" s="3" t="s">
        <v>838</v>
      </c>
    </row>
    <row r="6" spans="1:19" x14ac:dyDescent="0.2">
      <c r="A6" s="1" t="s">
        <v>16</v>
      </c>
      <c r="B6" s="1" t="s">
        <v>55</v>
      </c>
      <c r="C6" s="1" t="s">
        <v>56</v>
      </c>
      <c r="D6" s="1" t="s">
        <v>57</v>
      </c>
      <c r="E6" s="1">
        <v>4853538</v>
      </c>
      <c r="F6" s="1" t="s">
        <v>58</v>
      </c>
      <c r="G6" s="1" t="s">
        <v>59</v>
      </c>
      <c r="H6" s="1" t="s">
        <v>60</v>
      </c>
      <c r="I6" s="1" t="s">
        <v>60</v>
      </c>
      <c r="J6" s="1" t="s">
        <v>61</v>
      </c>
      <c r="K6" s="1" t="s">
        <v>860</v>
      </c>
      <c r="L6" s="1" t="s">
        <v>46</v>
      </c>
      <c r="M6" s="1">
        <v>991891238</v>
      </c>
      <c r="N6" s="1" t="s">
        <v>47</v>
      </c>
      <c r="O6" s="1" t="s">
        <v>62</v>
      </c>
      <c r="P6" s="1" t="s">
        <v>867</v>
      </c>
      <c r="Q6" s="7"/>
      <c r="R6" s="24" t="s">
        <v>868</v>
      </c>
      <c r="S6" s="3" t="s">
        <v>838</v>
      </c>
    </row>
    <row r="7" spans="1:19" x14ac:dyDescent="0.2">
      <c r="A7" s="1" t="s">
        <v>16</v>
      </c>
      <c r="B7" s="1" t="s">
        <v>63</v>
      </c>
      <c r="C7" s="1" t="s">
        <v>64</v>
      </c>
      <c r="D7" s="1" t="s">
        <v>65</v>
      </c>
      <c r="E7" s="1">
        <v>4850877</v>
      </c>
      <c r="F7" s="1" t="s">
        <v>66</v>
      </c>
      <c r="G7" s="1" t="s">
        <v>67</v>
      </c>
      <c r="H7" s="1" t="s">
        <v>68</v>
      </c>
      <c r="I7" s="1" t="s">
        <v>69</v>
      </c>
      <c r="J7" s="1" t="s">
        <v>61</v>
      </c>
      <c r="K7" s="1" t="s">
        <v>860</v>
      </c>
      <c r="L7" s="1" t="s">
        <v>46</v>
      </c>
      <c r="M7" s="1">
        <v>991891238</v>
      </c>
      <c r="N7" s="1" t="s">
        <v>47</v>
      </c>
      <c r="O7" s="1" t="s">
        <v>70</v>
      </c>
      <c r="P7" s="1" t="s">
        <v>71</v>
      </c>
      <c r="Q7" s="7"/>
      <c r="R7" s="24" t="s">
        <v>869</v>
      </c>
      <c r="S7" s="3" t="s">
        <v>838</v>
      </c>
    </row>
    <row r="8" spans="1:19" x14ac:dyDescent="0.2">
      <c r="A8" s="1" t="s">
        <v>16</v>
      </c>
      <c r="B8" s="1" t="s">
        <v>72</v>
      </c>
      <c r="C8" s="1" t="s">
        <v>73</v>
      </c>
      <c r="D8" s="1" t="s">
        <v>74</v>
      </c>
      <c r="E8" s="1">
        <v>4851877</v>
      </c>
      <c r="F8" s="1" t="s">
        <v>75</v>
      </c>
      <c r="G8" s="1" t="s">
        <v>76</v>
      </c>
      <c r="H8" s="1" t="s">
        <v>77</v>
      </c>
      <c r="I8" s="1" t="s">
        <v>77</v>
      </c>
      <c r="J8" s="1" t="s">
        <v>61</v>
      </c>
      <c r="K8" s="1" t="s">
        <v>45</v>
      </c>
      <c r="L8" s="1" t="s">
        <v>46</v>
      </c>
      <c r="M8" s="1">
        <v>991891238</v>
      </c>
      <c r="N8" s="1" t="s">
        <v>47</v>
      </c>
      <c r="O8" s="1" t="s">
        <v>78</v>
      </c>
      <c r="P8" s="9">
        <v>950304477</v>
      </c>
      <c r="Q8" s="3"/>
      <c r="R8" s="3"/>
      <c r="S8" s="3" t="s">
        <v>838</v>
      </c>
    </row>
    <row r="9" spans="1:19" x14ac:dyDescent="0.2">
      <c r="A9" s="1" t="s">
        <v>16</v>
      </c>
      <c r="B9" s="1" t="s">
        <v>63</v>
      </c>
      <c r="C9" s="1" t="s">
        <v>79</v>
      </c>
      <c r="D9" s="1" t="s">
        <v>65</v>
      </c>
      <c r="E9" s="1">
        <v>4850877</v>
      </c>
      <c r="F9" s="1" t="s">
        <v>66</v>
      </c>
      <c r="G9" s="1" t="s">
        <v>80</v>
      </c>
      <c r="H9" s="1" t="s">
        <v>81</v>
      </c>
      <c r="I9" s="1" t="s">
        <v>69</v>
      </c>
      <c r="J9" s="1" t="s">
        <v>61</v>
      </c>
      <c r="K9" s="1" t="s">
        <v>860</v>
      </c>
      <c r="L9" s="1" t="s">
        <v>46</v>
      </c>
      <c r="M9" s="1">
        <v>991891238</v>
      </c>
      <c r="N9" s="1" t="s">
        <v>47</v>
      </c>
      <c r="O9" s="1" t="s">
        <v>870</v>
      </c>
      <c r="P9" s="1">
        <v>989531998</v>
      </c>
      <c r="Q9" s="3"/>
      <c r="R9" s="24" t="s">
        <v>871</v>
      </c>
      <c r="S9" s="3" t="s">
        <v>838</v>
      </c>
    </row>
    <row r="10" spans="1:19" x14ac:dyDescent="0.2">
      <c r="A10" s="1" t="s">
        <v>16</v>
      </c>
      <c r="B10" s="1" t="s">
        <v>82</v>
      </c>
      <c r="C10" s="1" t="s">
        <v>83</v>
      </c>
      <c r="D10" s="1" t="s">
        <v>84</v>
      </c>
      <c r="E10" s="1">
        <v>4858151</v>
      </c>
      <c r="F10" s="1" t="s">
        <v>85</v>
      </c>
      <c r="G10" s="1" t="s">
        <v>86</v>
      </c>
      <c r="H10" s="1" t="s">
        <v>87</v>
      </c>
      <c r="I10" s="1" t="s">
        <v>88</v>
      </c>
      <c r="J10" s="1" t="s">
        <v>61</v>
      </c>
      <c r="K10" s="1" t="s">
        <v>860</v>
      </c>
      <c r="L10" s="1" t="s">
        <v>46</v>
      </c>
      <c r="M10" s="1">
        <v>991891238</v>
      </c>
      <c r="N10" s="1" t="s">
        <v>47</v>
      </c>
      <c r="O10" s="1" t="s">
        <v>89</v>
      </c>
      <c r="P10" s="1">
        <v>940155290</v>
      </c>
      <c r="Q10" s="3"/>
      <c r="R10" s="24" t="s">
        <v>872</v>
      </c>
      <c r="S10" s="3" t="s">
        <v>838</v>
      </c>
    </row>
    <row r="11" spans="1:19" x14ac:dyDescent="0.2">
      <c r="A11" s="1" t="s">
        <v>16</v>
      </c>
      <c r="B11" s="1" t="s">
        <v>63</v>
      </c>
      <c r="C11" s="1" t="s">
        <v>90</v>
      </c>
      <c r="D11" s="1" t="s">
        <v>65</v>
      </c>
      <c r="E11" s="1">
        <v>4850877</v>
      </c>
      <c r="F11" s="1" t="s">
        <v>66</v>
      </c>
      <c r="G11" s="1" t="s">
        <v>91</v>
      </c>
      <c r="H11" s="1" t="s">
        <v>92</v>
      </c>
      <c r="I11" s="1" t="s">
        <v>92</v>
      </c>
      <c r="J11" s="1" t="s">
        <v>61</v>
      </c>
      <c r="K11" s="1" t="s">
        <v>860</v>
      </c>
      <c r="L11" s="1" t="s">
        <v>46</v>
      </c>
      <c r="M11" s="1">
        <v>991891238</v>
      </c>
      <c r="N11" s="1" t="s">
        <v>47</v>
      </c>
      <c r="O11" s="1" t="s">
        <v>873</v>
      </c>
      <c r="P11" s="1" t="s">
        <v>874</v>
      </c>
      <c r="Q11" s="3"/>
      <c r="R11" s="24" t="s">
        <v>875</v>
      </c>
      <c r="S11" s="3" t="s">
        <v>838</v>
      </c>
    </row>
    <row r="12" spans="1:19" x14ac:dyDescent="0.2">
      <c r="A12" s="1" t="s">
        <v>16</v>
      </c>
      <c r="B12" s="1" t="s">
        <v>63</v>
      </c>
      <c r="C12" s="1" t="s">
        <v>93</v>
      </c>
      <c r="D12" s="1" t="s">
        <v>65</v>
      </c>
      <c r="E12" s="1">
        <v>4850877</v>
      </c>
      <c r="F12" s="1" t="s">
        <v>66</v>
      </c>
      <c r="G12" s="1" t="s">
        <v>94</v>
      </c>
      <c r="H12" s="1" t="s">
        <v>95</v>
      </c>
      <c r="I12" s="1" t="s">
        <v>96</v>
      </c>
      <c r="J12" s="1" t="s">
        <v>61</v>
      </c>
      <c r="K12" s="1" t="s">
        <v>860</v>
      </c>
      <c r="L12" s="1" t="s">
        <v>46</v>
      </c>
      <c r="M12" s="1">
        <v>991891238</v>
      </c>
      <c r="N12" s="1" t="s">
        <v>47</v>
      </c>
      <c r="O12" s="1" t="s">
        <v>876</v>
      </c>
      <c r="P12" s="1" t="s">
        <v>877</v>
      </c>
      <c r="Q12" s="3"/>
      <c r="R12" s="24" t="s">
        <v>878</v>
      </c>
      <c r="S12" s="3" t="s">
        <v>838</v>
      </c>
    </row>
    <row r="13" spans="1:19" x14ac:dyDescent="0.2">
      <c r="A13" s="1" t="s">
        <v>16</v>
      </c>
      <c r="B13" s="1" t="s">
        <v>97</v>
      </c>
      <c r="C13" s="1" t="s">
        <v>98</v>
      </c>
      <c r="D13" s="1" t="s">
        <v>99</v>
      </c>
      <c r="E13" s="1">
        <v>4855437</v>
      </c>
      <c r="F13" s="1" t="s">
        <v>99</v>
      </c>
      <c r="G13" s="1" t="s">
        <v>100</v>
      </c>
      <c r="H13" s="1" t="s">
        <v>101</v>
      </c>
      <c r="I13" s="1" t="s">
        <v>102</v>
      </c>
      <c r="J13" s="1" t="s">
        <v>102</v>
      </c>
      <c r="K13" s="1" t="s">
        <v>860</v>
      </c>
      <c r="L13" s="1" t="s">
        <v>879</v>
      </c>
      <c r="M13" s="1">
        <v>997102557</v>
      </c>
      <c r="N13" s="1" t="s">
        <v>880</v>
      </c>
      <c r="O13" s="1" t="s">
        <v>881</v>
      </c>
      <c r="P13" s="1">
        <v>932110629</v>
      </c>
      <c r="Q13" s="7"/>
      <c r="R13" s="24" t="s">
        <v>882</v>
      </c>
      <c r="S13" s="3" t="s">
        <v>838</v>
      </c>
    </row>
    <row r="14" spans="1:19" x14ac:dyDescent="0.2">
      <c r="A14" s="1" t="s">
        <v>16</v>
      </c>
      <c r="B14" s="1" t="s">
        <v>103</v>
      </c>
      <c r="C14" s="1" t="s">
        <v>104</v>
      </c>
      <c r="D14" s="1" t="s">
        <v>105</v>
      </c>
      <c r="E14" s="1">
        <v>4857073</v>
      </c>
      <c r="F14" s="1" t="s">
        <v>105</v>
      </c>
      <c r="G14" s="1" t="s">
        <v>106</v>
      </c>
      <c r="H14" s="1" t="s">
        <v>107</v>
      </c>
      <c r="I14" s="1" t="s">
        <v>107</v>
      </c>
      <c r="J14" s="1" t="s">
        <v>108</v>
      </c>
      <c r="K14" s="47" t="s">
        <v>235</v>
      </c>
      <c r="L14" s="47" t="s">
        <v>1013</v>
      </c>
      <c r="M14" s="42">
        <v>997102557</v>
      </c>
      <c r="N14" s="1" t="s">
        <v>880</v>
      </c>
      <c r="O14" s="1" t="s">
        <v>1014</v>
      </c>
      <c r="P14" s="1">
        <v>994694032</v>
      </c>
      <c r="Q14" s="7"/>
      <c r="R14" s="25"/>
      <c r="S14" s="3" t="s">
        <v>838</v>
      </c>
    </row>
    <row r="15" spans="1:19" hidden="1" x14ac:dyDescent="0.2">
      <c r="A15" s="1" t="s">
        <v>16</v>
      </c>
      <c r="B15" s="1" t="s">
        <v>109</v>
      </c>
      <c r="C15" s="3" t="s">
        <v>110</v>
      </c>
      <c r="D15" s="3" t="s">
        <v>111</v>
      </c>
      <c r="E15" s="3">
        <v>4858093</v>
      </c>
      <c r="F15" s="3" t="s">
        <v>111</v>
      </c>
      <c r="G15" s="3" t="s">
        <v>112</v>
      </c>
      <c r="H15" s="3" t="s">
        <v>113</v>
      </c>
      <c r="I15" s="3" t="s">
        <v>108</v>
      </c>
      <c r="J15" s="3" t="s">
        <v>108</v>
      </c>
      <c r="K15" s="3" t="s">
        <v>114</v>
      </c>
      <c r="L15" s="3" t="s">
        <v>115</v>
      </c>
      <c r="M15" s="3">
        <v>949104082</v>
      </c>
      <c r="N15" s="3" t="s">
        <v>116</v>
      </c>
      <c r="O15" s="3" t="s">
        <v>117</v>
      </c>
      <c r="P15" s="3">
        <v>959385904</v>
      </c>
      <c r="Q15" s="3"/>
      <c r="R15" s="3" t="s">
        <v>118</v>
      </c>
      <c r="S15" s="3"/>
    </row>
    <row r="16" spans="1:19" x14ac:dyDescent="0.2">
      <c r="A16" s="1" t="s">
        <v>16</v>
      </c>
      <c r="B16" s="1" t="s">
        <v>119</v>
      </c>
      <c r="C16" s="1" t="s">
        <v>120</v>
      </c>
      <c r="D16" s="1" t="s">
        <v>121</v>
      </c>
      <c r="E16" s="1">
        <v>4857333</v>
      </c>
      <c r="F16" s="1" t="s">
        <v>121</v>
      </c>
      <c r="G16" s="1" t="s">
        <v>122</v>
      </c>
      <c r="H16" s="1" t="s">
        <v>123</v>
      </c>
      <c r="I16" s="1" t="s">
        <v>123</v>
      </c>
      <c r="J16" s="1" t="s">
        <v>108</v>
      </c>
      <c r="K16" s="47" t="s">
        <v>860</v>
      </c>
      <c r="L16" s="47" t="s">
        <v>1013</v>
      </c>
      <c r="M16" s="42">
        <v>997102557</v>
      </c>
      <c r="N16" s="1" t="s">
        <v>880</v>
      </c>
      <c r="O16" s="1" t="s">
        <v>1015</v>
      </c>
      <c r="P16" s="1">
        <v>942608492</v>
      </c>
      <c r="Q16" s="3"/>
      <c r="R16" s="3"/>
      <c r="S16" s="3" t="s">
        <v>838</v>
      </c>
    </row>
    <row r="17" spans="1:19" hidden="1" x14ac:dyDescent="0.2">
      <c r="A17" s="3" t="s">
        <v>16</v>
      </c>
      <c r="B17" s="3" t="s">
        <v>125</v>
      </c>
      <c r="C17" s="3" t="s">
        <v>126</v>
      </c>
      <c r="D17" s="3" t="s">
        <v>127</v>
      </c>
      <c r="E17" s="3">
        <v>4851146</v>
      </c>
      <c r="F17" s="3" t="s">
        <v>127</v>
      </c>
      <c r="G17" s="3" t="s">
        <v>128</v>
      </c>
      <c r="H17" s="3" t="s">
        <v>123</v>
      </c>
      <c r="I17" s="3" t="s">
        <v>123</v>
      </c>
      <c r="J17" s="3" t="s">
        <v>108</v>
      </c>
      <c r="K17" s="3" t="s">
        <v>114</v>
      </c>
      <c r="L17" s="3" t="s">
        <v>129</v>
      </c>
      <c r="M17" s="3">
        <v>993073667</v>
      </c>
      <c r="N17" s="3" t="s">
        <v>130</v>
      </c>
      <c r="O17" s="3" t="s">
        <v>131</v>
      </c>
      <c r="P17" s="3">
        <v>950304684</v>
      </c>
      <c r="Q17" s="3"/>
      <c r="R17" s="3" t="s">
        <v>132</v>
      </c>
      <c r="S17" s="3"/>
    </row>
    <row r="18" spans="1:19" x14ac:dyDescent="0.2">
      <c r="A18" s="1" t="s">
        <v>16</v>
      </c>
      <c r="B18" s="1" t="s">
        <v>133</v>
      </c>
      <c r="C18" s="1" t="s">
        <v>134</v>
      </c>
      <c r="D18" s="1" t="s">
        <v>135</v>
      </c>
      <c r="E18" s="1">
        <v>4858752</v>
      </c>
      <c r="F18" s="1" t="s">
        <v>136</v>
      </c>
      <c r="G18" s="1" t="s">
        <v>137</v>
      </c>
      <c r="H18" s="1" t="s">
        <v>138</v>
      </c>
      <c r="I18" s="1" t="s">
        <v>139</v>
      </c>
      <c r="J18" s="1" t="s">
        <v>108</v>
      </c>
      <c r="K18" s="1" t="s">
        <v>140</v>
      </c>
      <c r="L18" s="1" t="s">
        <v>141</v>
      </c>
      <c r="M18" s="1">
        <v>997104618</v>
      </c>
      <c r="N18" s="1" t="s">
        <v>142</v>
      </c>
      <c r="O18" s="1" t="s">
        <v>143</v>
      </c>
      <c r="P18" s="1">
        <v>942812800</v>
      </c>
      <c r="Q18" s="3"/>
      <c r="R18" s="25"/>
      <c r="S18" s="3" t="s">
        <v>838</v>
      </c>
    </row>
    <row r="19" spans="1:19" hidden="1" x14ac:dyDescent="0.2">
      <c r="A19" s="3" t="s">
        <v>16</v>
      </c>
      <c r="B19" s="3" t="s">
        <v>144</v>
      </c>
      <c r="C19" s="3" t="s">
        <v>145</v>
      </c>
      <c r="D19" s="3" t="s">
        <v>146</v>
      </c>
      <c r="E19" s="3">
        <v>4855668</v>
      </c>
      <c r="F19" s="3" t="s">
        <v>147</v>
      </c>
      <c r="G19" s="3" t="s">
        <v>148</v>
      </c>
      <c r="H19" s="3" t="s">
        <v>21</v>
      </c>
      <c r="I19" s="3" t="s">
        <v>22</v>
      </c>
      <c r="J19" s="3" t="s">
        <v>21</v>
      </c>
      <c r="K19" s="3" t="s">
        <v>149</v>
      </c>
      <c r="L19" s="3" t="s">
        <v>150</v>
      </c>
      <c r="M19" s="3">
        <v>992202795</v>
      </c>
      <c r="N19" s="3" t="s">
        <v>151</v>
      </c>
      <c r="O19" s="3" t="s">
        <v>152</v>
      </c>
      <c r="P19" s="3">
        <v>99732000</v>
      </c>
      <c r="Q19" s="3"/>
      <c r="R19" s="3" t="s">
        <v>153</v>
      </c>
      <c r="S19" s="3"/>
    </row>
    <row r="20" spans="1:19" hidden="1" x14ac:dyDescent="0.2">
      <c r="A20" s="3" t="s">
        <v>16</v>
      </c>
      <c r="B20" s="3" t="s">
        <v>154</v>
      </c>
      <c r="C20" s="3" t="s">
        <v>155</v>
      </c>
      <c r="D20" s="3" t="s">
        <v>156</v>
      </c>
      <c r="E20" s="3">
        <v>4854894</v>
      </c>
      <c r="F20" s="3" t="s">
        <v>157</v>
      </c>
      <c r="G20" s="3" t="s">
        <v>158</v>
      </c>
      <c r="H20" s="3" t="s">
        <v>159</v>
      </c>
      <c r="I20" s="3" t="s">
        <v>160</v>
      </c>
      <c r="J20" s="3" t="s">
        <v>21</v>
      </c>
      <c r="K20" s="3" t="s">
        <v>161</v>
      </c>
      <c r="L20" s="3" t="s">
        <v>150</v>
      </c>
      <c r="M20" s="3">
        <v>992202795</v>
      </c>
      <c r="N20" s="3" t="s">
        <v>151</v>
      </c>
      <c r="O20" s="3" t="s">
        <v>162</v>
      </c>
      <c r="P20" s="3">
        <v>966773333</v>
      </c>
      <c r="Q20" s="3"/>
      <c r="R20" s="3" t="s">
        <v>163</v>
      </c>
      <c r="S20" s="3"/>
    </row>
    <row r="21" spans="1:19" hidden="1" x14ac:dyDescent="0.2">
      <c r="A21" s="3" t="s">
        <v>16</v>
      </c>
      <c r="B21" s="3" t="s">
        <v>164</v>
      </c>
      <c r="C21" s="3" t="s">
        <v>165</v>
      </c>
      <c r="D21" s="3" t="s">
        <v>166</v>
      </c>
      <c r="E21" s="3">
        <v>4852927</v>
      </c>
      <c r="F21" s="3" t="s">
        <v>167</v>
      </c>
      <c r="G21" s="3" t="s">
        <v>168</v>
      </c>
      <c r="H21" s="3" t="s">
        <v>169</v>
      </c>
      <c r="I21" s="3" t="s">
        <v>169</v>
      </c>
      <c r="J21" s="3" t="s">
        <v>21</v>
      </c>
      <c r="K21" s="3" t="s">
        <v>161</v>
      </c>
      <c r="L21" s="3" t="s">
        <v>24</v>
      </c>
      <c r="M21" s="3">
        <v>997106856</v>
      </c>
      <c r="N21" s="3" t="s">
        <v>25</v>
      </c>
      <c r="O21" s="3" t="s">
        <v>170</v>
      </c>
      <c r="P21" s="3">
        <v>940155290</v>
      </c>
      <c r="Q21" s="3"/>
      <c r="R21" s="3" t="s">
        <v>171</v>
      </c>
      <c r="S21" s="3"/>
    </row>
    <row r="22" spans="1:19" hidden="1" x14ac:dyDescent="0.2">
      <c r="A22" s="3" t="s">
        <v>16</v>
      </c>
      <c r="B22" s="3" t="s">
        <v>172</v>
      </c>
      <c r="C22" s="3" t="s">
        <v>173</v>
      </c>
      <c r="D22" s="3" t="s">
        <v>174</v>
      </c>
      <c r="E22" s="3">
        <v>4859542</v>
      </c>
      <c r="F22" s="3" t="s">
        <v>174</v>
      </c>
      <c r="G22" s="3" t="s">
        <v>175</v>
      </c>
      <c r="H22" s="3" t="s">
        <v>44</v>
      </c>
      <c r="I22" s="3" t="s">
        <v>44</v>
      </c>
      <c r="J22" s="1" t="s">
        <v>44</v>
      </c>
      <c r="K22" s="3" t="s">
        <v>176</v>
      </c>
      <c r="L22" s="3" t="s">
        <v>177</v>
      </c>
      <c r="M22" s="3">
        <v>997109016</v>
      </c>
      <c r="N22" s="3" t="s">
        <v>178</v>
      </c>
      <c r="O22" s="3" t="s">
        <v>179</v>
      </c>
      <c r="P22" s="3">
        <v>977461929</v>
      </c>
      <c r="Q22" s="3"/>
      <c r="R22" s="3" t="s">
        <v>180</v>
      </c>
      <c r="S22" s="3"/>
    </row>
    <row r="23" spans="1:19" hidden="1" x14ac:dyDescent="0.2">
      <c r="A23" s="3" t="s">
        <v>16</v>
      </c>
      <c r="B23" s="3">
        <v>4857964</v>
      </c>
      <c r="C23" s="3" t="s">
        <v>181</v>
      </c>
      <c r="D23" s="3" t="s">
        <v>50</v>
      </c>
      <c r="E23" s="3">
        <v>4857964</v>
      </c>
      <c r="F23" s="3" t="s">
        <v>50</v>
      </c>
      <c r="G23" s="3" t="s">
        <v>182</v>
      </c>
      <c r="H23" s="3" t="s">
        <v>52</v>
      </c>
      <c r="I23" s="3" t="s">
        <v>53</v>
      </c>
      <c r="J23" s="1" t="s">
        <v>44</v>
      </c>
      <c r="K23" s="3" t="s">
        <v>45</v>
      </c>
      <c r="L23" s="3" t="s">
        <v>177</v>
      </c>
      <c r="M23" s="3">
        <v>997109016</v>
      </c>
      <c r="N23" s="3" t="s">
        <v>178</v>
      </c>
      <c r="O23" s="3" t="s">
        <v>183</v>
      </c>
      <c r="P23" s="3">
        <v>927303900</v>
      </c>
      <c r="Q23" s="3"/>
      <c r="R23" s="3" t="s">
        <v>184</v>
      </c>
      <c r="S23" s="3"/>
    </row>
    <row r="24" spans="1:19" hidden="1" x14ac:dyDescent="0.2">
      <c r="A24" s="3" t="s">
        <v>16</v>
      </c>
      <c r="B24" s="3" t="s">
        <v>185</v>
      </c>
      <c r="C24" s="3" t="s">
        <v>186</v>
      </c>
      <c r="D24" s="3" t="s">
        <v>187</v>
      </c>
      <c r="E24" s="3">
        <v>4857535</v>
      </c>
      <c r="F24" s="3" t="s">
        <v>187</v>
      </c>
      <c r="G24" s="3" t="s">
        <v>188</v>
      </c>
      <c r="H24" s="3" t="s">
        <v>189</v>
      </c>
      <c r="I24" s="3" t="s">
        <v>189</v>
      </c>
      <c r="J24" s="1" t="s">
        <v>44</v>
      </c>
      <c r="K24" s="3" t="s">
        <v>45</v>
      </c>
      <c r="L24" s="3" t="s">
        <v>190</v>
      </c>
      <c r="M24" s="3">
        <v>987739250</v>
      </c>
      <c r="N24" s="3" t="s">
        <v>191</v>
      </c>
      <c r="O24" s="3" t="s">
        <v>192</v>
      </c>
      <c r="P24" s="3">
        <v>916416334</v>
      </c>
      <c r="Q24" s="3"/>
      <c r="R24" s="3" t="s">
        <v>193</v>
      </c>
      <c r="S24" s="3"/>
    </row>
    <row r="25" spans="1:19" hidden="1" x14ac:dyDescent="0.2">
      <c r="A25" s="3" t="s">
        <v>16</v>
      </c>
      <c r="B25" s="3" t="s">
        <v>194</v>
      </c>
      <c r="C25" s="3" t="s">
        <v>195</v>
      </c>
      <c r="D25" s="3" t="s">
        <v>196</v>
      </c>
      <c r="E25" s="3">
        <v>4850202</v>
      </c>
      <c r="F25" s="3" t="s">
        <v>196</v>
      </c>
      <c r="G25" s="3" t="s">
        <v>197</v>
      </c>
      <c r="H25" s="3" t="s">
        <v>198</v>
      </c>
      <c r="I25" s="3" t="s">
        <v>198</v>
      </c>
      <c r="J25" s="3" t="s">
        <v>198</v>
      </c>
      <c r="K25" s="3" t="s">
        <v>176</v>
      </c>
      <c r="L25" s="3" t="s">
        <v>199</v>
      </c>
      <c r="M25" s="3">
        <v>949232614</v>
      </c>
      <c r="N25" s="3" t="s">
        <v>200</v>
      </c>
      <c r="O25" s="3" t="s">
        <v>201</v>
      </c>
      <c r="P25" s="3">
        <v>943735609</v>
      </c>
      <c r="Q25" s="3"/>
      <c r="R25" s="3" t="s">
        <v>202</v>
      </c>
      <c r="S25" s="3"/>
    </row>
    <row r="26" spans="1:19" hidden="1" x14ac:dyDescent="0.2">
      <c r="A26" s="3" t="s">
        <v>16</v>
      </c>
      <c r="B26" s="3" t="s">
        <v>203</v>
      </c>
      <c r="C26" s="3" t="s">
        <v>204</v>
      </c>
      <c r="D26" s="3" t="s">
        <v>205</v>
      </c>
      <c r="E26" s="3">
        <v>4858460</v>
      </c>
      <c r="F26" s="3" t="s">
        <v>205</v>
      </c>
      <c r="G26" s="3" t="s">
        <v>206</v>
      </c>
      <c r="H26" s="3" t="s">
        <v>198</v>
      </c>
      <c r="I26" s="3" t="s">
        <v>198</v>
      </c>
      <c r="J26" s="3" t="s">
        <v>198</v>
      </c>
      <c r="K26" s="3" t="s">
        <v>176</v>
      </c>
      <c r="L26" s="3" t="s">
        <v>207</v>
      </c>
      <c r="M26" s="3">
        <v>994641281</v>
      </c>
      <c r="N26" s="3" t="s">
        <v>208</v>
      </c>
      <c r="O26" s="3" t="s">
        <v>209</v>
      </c>
      <c r="P26" s="3">
        <v>976312210</v>
      </c>
      <c r="Q26" s="3"/>
      <c r="R26" s="3" t="s">
        <v>210</v>
      </c>
      <c r="S26" s="3"/>
    </row>
    <row r="27" spans="1:19" hidden="1" x14ac:dyDescent="0.2">
      <c r="A27" s="3" t="s">
        <v>211</v>
      </c>
      <c r="B27" s="3" t="s">
        <v>212</v>
      </c>
      <c r="C27" s="3" t="s">
        <v>213</v>
      </c>
      <c r="D27" s="3" t="s">
        <v>213</v>
      </c>
      <c r="E27" s="3">
        <v>4858721</v>
      </c>
      <c r="F27" s="3" t="s">
        <v>213</v>
      </c>
      <c r="G27" s="3" t="s">
        <v>214</v>
      </c>
      <c r="H27" s="3" t="s">
        <v>198</v>
      </c>
      <c r="I27" s="3" t="s">
        <v>198</v>
      </c>
      <c r="J27" s="3" t="s">
        <v>198</v>
      </c>
      <c r="K27" s="3" t="s">
        <v>176</v>
      </c>
      <c r="L27" s="3" t="s">
        <v>215</v>
      </c>
      <c r="M27" s="3">
        <v>997101119</v>
      </c>
      <c r="N27" s="3" t="s">
        <v>216</v>
      </c>
      <c r="O27" s="3" t="s">
        <v>217</v>
      </c>
      <c r="P27" s="3">
        <v>997108374</v>
      </c>
      <c r="Q27" s="3"/>
      <c r="R27" s="3" t="s">
        <v>218</v>
      </c>
      <c r="S27" s="3"/>
    </row>
    <row r="28" spans="1:19" hidden="1" x14ac:dyDescent="0.2">
      <c r="A28" s="3" t="s">
        <v>16</v>
      </c>
      <c r="B28" s="3" t="s">
        <v>219</v>
      </c>
      <c r="C28" s="3" t="s">
        <v>220</v>
      </c>
      <c r="D28" s="3" t="s">
        <v>221</v>
      </c>
      <c r="E28" s="3">
        <v>4859107</v>
      </c>
      <c r="F28" s="3" t="s">
        <v>221</v>
      </c>
      <c r="G28" s="3" t="s">
        <v>222</v>
      </c>
      <c r="H28" s="3" t="s">
        <v>223</v>
      </c>
      <c r="I28" s="3" t="s">
        <v>223</v>
      </c>
      <c r="J28" s="3" t="s">
        <v>224</v>
      </c>
      <c r="K28" s="3" t="s">
        <v>225</v>
      </c>
      <c r="L28" s="3" t="s">
        <v>226</v>
      </c>
      <c r="M28" s="3">
        <v>997109111</v>
      </c>
      <c r="N28" s="3" t="s">
        <v>227</v>
      </c>
      <c r="O28" s="3" t="s">
        <v>228</v>
      </c>
      <c r="P28" s="3">
        <v>994326085</v>
      </c>
      <c r="Q28" s="3"/>
      <c r="R28" s="3" t="s">
        <v>229</v>
      </c>
      <c r="S28" s="3"/>
    </row>
    <row r="29" spans="1:19" hidden="1" x14ac:dyDescent="0.2">
      <c r="A29" s="3" t="s">
        <v>16</v>
      </c>
      <c r="B29" s="3" t="s">
        <v>230</v>
      </c>
      <c r="C29" s="3" t="s">
        <v>231</v>
      </c>
      <c r="D29" s="3" t="s">
        <v>232</v>
      </c>
      <c r="E29" s="3">
        <v>4856759</v>
      </c>
      <c r="F29" s="3" t="s">
        <v>232</v>
      </c>
      <c r="G29" s="3" t="s">
        <v>233</v>
      </c>
      <c r="H29" s="3" t="s">
        <v>234</v>
      </c>
      <c r="I29" s="3" t="s">
        <v>223</v>
      </c>
      <c r="J29" s="3" t="s">
        <v>224</v>
      </c>
      <c r="K29" s="3" t="s">
        <v>235</v>
      </c>
      <c r="L29" s="3" t="s">
        <v>236</v>
      </c>
      <c r="M29" s="3">
        <v>987931388</v>
      </c>
      <c r="N29" s="3" t="s">
        <v>237</v>
      </c>
      <c r="O29" s="3" t="s">
        <v>238</v>
      </c>
      <c r="P29" s="3">
        <v>982965244</v>
      </c>
      <c r="Q29" s="3"/>
      <c r="R29" s="3" t="s">
        <v>239</v>
      </c>
      <c r="S29" s="3"/>
    </row>
    <row r="30" spans="1:19" hidden="1" x14ac:dyDescent="0.2">
      <c r="A30" s="3" t="s">
        <v>16</v>
      </c>
      <c r="B30" s="3" t="s">
        <v>240</v>
      </c>
      <c r="C30" s="3" t="s">
        <v>241</v>
      </c>
      <c r="D30" s="3" t="s">
        <v>242</v>
      </c>
      <c r="E30" s="3">
        <v>4859038</v>
      </c>
      <c r="F30" s="3" t="s">
        <v>242</v>
      </c>
      <c r="G30" s="3" t="s">
        <v>243</v>
      </c>
      <c r="H30" s="3" t="s">
        <v>224</v>
      </c>
      <c r="I30" s="3" t="s">
        <v>224</v>
      </c>
      <c r="J30" s="3" t="s">
        <v>224</v>
      </c>
      <c r="K30" s="3" t="s">
        <v>244</v>
      </c>
      <c r="L30" s="3" t="s">
        <v>226</v>
      </c>
      <c r="M30" s="3">
        <v>997109111</v>
      </c>
      <c r="N30" s="3" t="s">
        <v>227</v>
      </c>
      <c r="O30" s="3" t="s">
        <v>245</v>
      </c>
      <c r="P30" s="3">
        <v>955437228</v>
      </c>
      <c r="Q30" s="3"/>
      <c r="R30" s="3" t="s">
        <v>246</v>
      </c>
      <c r="S30" s="3"/>
    </row>
    <row r="31" spans="1:19" hidden="1" x14ac:dyDescent="0.2">
      <c r="A31" s="3" t="s">
        <v>16</v>
      </c>
      <c r="B31" s="3" t="s">
        <v>247</v>
      </c>
      <c r="C31" s="3" t="s">
        <v>248</v>
      </c>
      <c r="D31" s="3" t="s">
        <v>249</v>
      </c>
      <c r="E31" s="3">
        <v>4858737</v>
      </c>
      <c r="F31" s="3" t="s">
        <v>249</v>
      </c>
      <c r="G31" s="3" t="s">
        <v>250</v>
      </c>
      <c r="H31" s="3" t="s">
        <v>251</v>
      </c>
      <c r="I31" s="3" t="s">
        <v>252</v>
      </c>
      <c r="J31" s="3" t="s">
        <v>224</v>
      </c>
      <c r="K31" s="3" t="s">
        <v>244</v>
      </c>
      <c r="L31" s="3" t="s">
        <v>226</v>
      </c>
      <c r="M31" s="3">
        <v>997109111</v>
      </c>
      <c r="N31" s="3" t="s">
        <v>227</v>
      </c>
      <c r="O31" s="3" t="s">
        <v>253</v>
      </c>
      <c r="P31" s="3">
        <v>989895893</v>
      </c>
      <c r="Q31" s="3"/>
      <c r="R31" s="3" t="s">
        <v>254</v>
      </c>
      <c r="S31" s="3"/>
    </row>
    <row r="32" spans="1:19" hidden="1" x14ac:dyDescent="0.2">
      <c r="A32" s="3" t="s">
        <v>16</v>
      </c>
      <c r="B32" s="3" t="s">
        <v>255</v>
      </c>
      <c r="C32" s="3" t="s">
        <v>256</v>
      </c>
      <c r="D32" s="3" t="s">
        <v>257</v>
      </c>
      <c r="E32" s="3">
        <v>4851956</v>
      </c>
      <c r="F32" s="3" t="s">
        <v>257</v>
      </c>
      <c r="G32" s="3" t="s">
        <v>258</v>
      </c>
      <c r="H32" s="3" t="s">
        <v>251</v>
      </c>
      <c r="I32" s="3" t="s">
        <v>252</v>
      </c>
      <c r="J32" s="3" t="s">
        <v>224</v>
      </c>
      <c r="K32" s="3" t="s">
        <v>235</v>
      </c>
      <c r="L32" s="3" t="s">
        <v>236</v>
      </c>
      <c r="M32" s="3">
        <v>987931388</v>
      </c>
      <c r="N32" s="3" t="s">
        <v>237</v>
      </c>
      <c r="O32" s="3" t="s">
        <v>259</v>
      </c>
      <c r="P32" s="3">
        <v>961860042</v>
      </c>
      <c r="Q32" s="3"/>
      <c r="R32" s="3" t="s">
        <v>260</v>
      </c>
      <c r="S32" s="3"/>
    </row>
    <row r="33" spans="1:19" hidden="1" x14ac:dyDescent="0.2">
      <c r="A33" s="3" t="s">
        <v>16</v>
      </c>
      <c r="B33" s="3" t="s">
        <v>261</v>
      </c>
      <c r="C33" s="3" t="s">
        <v>262</v>
      </c>
      <c r="D33" s="3" t="s">
        <v>263</v>
      </c>
      <c r="E33" s="3"/>
      <c r="F33" s="3" t="s">
        <v>263</v>
      </c>
      <c r="G33" s="3" t="s">
        <v>264</v>
      </c>
      <c r="H33" s="3" t="s">
        <v>224</v>
      </c>
      <c r="I33" s="3" t="s">
        <v>224</v>
      </c>
      <c r="J33" s="3" t="s">
        <v>224</v>
      </c>
      <c r="K33" s="3" t="s">
        <v>235</v>
      </c>
      <c r="L33" s="3" t="s">
        <v>236</v>
      </c>
      <c r="M33" s="3">
        <v>987931388</v>
      </c>
      <c r="N33" s="3" t="s">
        <v>237</v>
      </c>
      <c r="O33" s="3" t="s">
        <v>265</v>
      </c>
      <c r="P33" s="3">
        <v>939300340</v>
      </c>
      <c r="Q33" s="3"/>
      <c r="R33" s="3" t="s">
        <v>266</v>
      </c>
      <c r="S33" s="3"/>
    </row>
    <row r="34" spans="1:19" hidden="1" x14ac:dyDescent="0.2">
      <c r="A34" s="3" t="s">
        <v>16</v>
      </c>
      <c r="B34" s="3" t="s">
        <v>82</v>
      </c>
      <c r="C34" s="3" t="s">
        <v>267</v>
      </c>
      <c r="D34" s="3" t="s">
        <v>268</v>
      </c>
      <c r="E34" s="3">
        <v>4858151</v>
      </c>
      <c r="F34" s="3" t="s">
        <v>269</v>
      </c>
      <c r="G34" s="3" t="s">
        <v>270</v>
      </c>
      <c r="H34" s="3" t="s">
        <v>271</v>
      </c>
      <c r="I34" s="3" t="s">
        <v>272</v>
      </c>
      <c r="J34" s="1" t="s">
        <v>61</v>
      </c>
      <c r="K34" s="3" t="s">
        <v>45</v>
      </c>
      <c r="L34" s="3" t="s">
        <v>273</v>
      </c>
      <c r="M34" s="3">
        <v>942780190</v>
      </c>
      <c r="N34" s="3" t="s">
        <v>274</v>
      </c>
      <c r="O34" s="3" t="s">
        <v>275</v>
      </c>
      <c r="P34" s="3">
        <v>940155290</v>
      </c>
      <c r="Q34" s="3"/>
      <c r="R34" s="3" t="s">
        <v>276</v>
      </c>
      <c r="S34" s="3"/>
    </row>
    <row r="35" spans="1:19" hidden="1" x14ac:dyDescent="0.2">
      <c r="A35" s="3" t="s">
        <v>16</v>
      </c>
      <c r="B35" s="3" t="s">
        <v>277</v>
      </c>
      <c r="C35" s="3" t="s">
        <v>278</v>
      </c>
      <c r="D35" s="3" t="s">
        <v>279</v>
      </c>
      <c r="E35" s="3">
        <v>4856737</v>
      </c>
      <c r="F35" s="3" t="s">
        <v>278</v>
      </c>
      <c r="G35" s="3" t="s">
        <v>280</v>
      </c>
      <c r="H35" s="3" t="s">
        <v>92</v>
      </c>
      <c r="I35" s="3" t="s">
        <v>92</v>
      </c>
      <c r="J35" s="1" t="s">
        <v>61</v>
      </c>
      <c r="K35" s="3" t="s">
        <v>45</v>
      </c>
      <c r="L35" s="3" t="s">
        <v>281</v>
      </c>
      <c r="M35" s="3">
        <v>997101367</v>
      </c>
      <c r="N35" s="3" t="s">
        <v>282</v>
      </c>
      <c r="O35" s="3" t="s">
        <v>283</v>
      </c>
      <c r="P35" s="3">
        <v>945876562</v>
      </c>
      <c r="Q35" s="3"/>
      <c r="R35" s="3" t="s">
        <v>284</v>
      </c>
      <c r="S35" s="3"/>
    </row>
    <row r="36" spans="1:19" hidden="1" x14ac:dyDescent="0.2">
      <c r="A36" s="3" t="s">
        <v>16</v>
      </c>
      <c r="B36" s="3" t="s">
        <v>285</v>
      </c>
      <c r="C36" s="3" t="s">
        <v>286</v>
      </c>
      <c r="D36" s="3" t="s">
        <v>287</v>
      </c>
      <c r="E36" s="3">
        <v>9990487</v>
      </c>
      <c r="F36" s="3" t="s">
        <v>287</v>
      </c>
      <c r="G36" s="3" t="s">
        <v>288</v>
      </c>
      <c r="H36" s="3" t="s">
        <v>289</v>
      </c>
      <c r="I36" s="3" t="s">
        <v>289</v>
      </c>
      <c r="J36" s="1" t="s">
        <v>61</v>
      </c>
      <c r="K36" s="3" t="s">
        <v>45</v>
      </c>
      <c r="L36" s="3" t="s">
        <v>290</v>
      </c>
      <c r="M36" s="3">
        <v>997101117</v>
      </c>
      <c r="N36" s="3" t="s">
        <v>291</v>
      </c>
      <c r="O36" s="3" t="s">
        <v>292</v>
      </c>
      <c r="P36" s="3">
        <v>964102128</v>
      </c>
      <c r="Q36" s="3"/>
      <c r="R36" s="3" t="s">
        <v>293</v>
      </c>
      <c r="S36" s="3"/>
    </row>
    <row r="37" spans="1:19" hidden="1" x14ac:dyDescent="0.2">
      <c r="A37" s="3" t="s">
        <v>16</v>
      </c>
      <c r="B37" s="3">
        <v>6001</v>
      </c>
      <c r="C37" s="3" t="s">
        <v>294</v>
      </c>
      <c r="D37" s="3" t="s">
        <v>295</v>
      </c>
      <c r="E37" s="3">
        <v>4854169</v>
      </c>
      <c r="F37" s="3" t="s">
        <v>295</v>
      </c>
      <c r="G37" s="3" t="s">
        <v>296</v>
      </c>
      <c r="H37" s="3" t="s">
        <v>297</v>
      </c>
      <c r="I37" s="3" t="s">
        <v>298</v>
      </c>
      <c r="J37" s="3" t="s">
        <v>299</v>
      </c>
      <c r="K37" s="3" t="s">
        <v>300</v>
      </c>
      <c r="L37" s="3" t="s">
        <v>301</v>
      </c>
      <c r="M37" s="3">
        <v>993043105</v>
      </c>
      <c r="N37" s="7" t="s">
        <v>302</v>
      </c>
      <c r="O37" s="3" t="s">
        <v>303</v>
      </c>
      <c r="P37" s="3">
        <v>967244747</v>
      </c>
      <c r="Q37" s="3"/>
      <c r="R37" s="7" t="s">
        <v>304</v>
      </c>
      <c r="S37" s="3"/>
    </row>
    <row r="38" spans="1:19" hidden="1" x14ac:dyDescent="0.2">
      <c r="A38" s="3" t="s">
        <v>16</v>
      </c>
      <c r="B38" s="3" t="s">
        <v>305</v>
      </c>
      <c r="C38" s="3" t="s">
        <v>306</v>
      </c>
      <c r="D38" s="3" t="s">
        <v>307</v>
      </c>
      <c r="E38" s="3">
        <v>4857503</v>
      </c>
      <c r="F38" s="3" t="s">
        <v>307</v>
      </c>
      <c r="G38" s="3" t="s">
        <v>308</v>
      </c>
      <c r="H38" s="3" t="s">
        <v>309</v>
      </c>
      <c r="I38" s="3" t="s">
        <v>310</v>
      </c>
      <c r="J38" s="3" t="s">
        <v>299</v>
      </c>
      <c r="K38" s="3" t="s">
        <v>300</v>
      </c>
      <c r="L38" s="3" t="s">
        <v>311</v>
      </c>
      <c r="M38" s="3">
        <v>965723255</v>
      </c>
      <c r="N38" s="7" t="s">
        <v>312</v>
      </c>
      <c r="O38" s="3" t="s">
        <v>313</v>
      </c>
      <c r="P38" s="3">
        <v>940421881</v>
      </c>
      <c r="Q38" s="3"/>
      <c r="R38" s="7" t="s">
        <v>314</v>
      </c>
      <c r="S38" s="3"/>
    </row>
    <row r="39" spans="1:19" hidden="1" x14ac:dyDescent="0.2">
      <c r="A39" s="3" t="s">
        <v>16</v>
      </c>
      <c r="B39" s="3" t="s">
        <v>315</v>
      </c>
      <c r="C39" s="3" t="s">
        <v>316</v>
      </c>
      <c r="D39" s="3" t="s">
        <v>317</v>
      </c>
      <c r="E39" s="3">
        <v>4857574</v>
      </c>
      <c r="F39" s="3" t="s">
        <v>317</v>
      </c>
      <c r="G39" s="3" t="s">
        <v>318</v>
      </c>
      <c r="H39" s="3" t="s">
        <v>297</v>
      </c>
      <c r="I39" s="3" t="s">
        <v>298</v>
      </c>
      <c r="J39" s="3" t="s">
        <v>299</v>
      </c>
      <c r="K39" s="3" t="s">
        <v>300</v>
      </c>
      <c r="L39" s="3" t="s">
        <v>319</v>
      </c>
      <c r="M39" s="3">
        <v>997109238</v>
      </c>
      <c r="N39" s="7" t="s">
        <v>320</v>
      </c>
      <c r="O39" s="3" t="s">
        <v>321</v>
      </c>
      <c r="P39" s="3">
        <v>984776367</v>
      </c>
      <c r="Q39" s="3"/>
      <c r="R39" s="7" t="s">
        <v>322</v>
      </c>
      <c r="S39" s="3"/>
    </row>
    <row r="40" spans="1:19" hidden="1" x14ac:dyDescent="0.2">
      <c r="A40" s="3" t="s">
        <v>16</v>
      </c>
      <c r="B40" s="3" t="s">
        <v>323</v>
      </c>
      <c r="C40" s="3" t="s">
        <v>324</v>
      </c>
      <c r="D40" s="3" t="s">
        <v>325</v>
      </c>
      <c r="E40" s="3">
        <v>4858743</v>
      </c>
      <c r="F40" s="3" t="s">
        <v>325</v>
      </c>
      <c r="G40" s="3" t="s">
        <v>326</v>
      </c>
      <c r="H40" s="3" t="s">
        <v>297</v>
      </c>
      <c r="I40" s="3" t="s">
        <v>298</v>
      </c>
      <c r="J40" s="3" t="s">
        <v>299</v>
      </c>
      <c r="K40" s="3" t="s">
        <v>300</v>
      </c>
      <c r="L40" s="3" t="s">
        <v>319</v>
      </c>
      <c r="M40" s="3">
        <v>997109238</v>
      </c>
      <c r="N40" s="7" t="s">
        <v>320</v>
      </c>
      <c r="O40" s="3" t="s">
        <v>327</v>
      </c>
      <c r="P40" s="3">
        <v>954591945</v>
      </c>
      <c r="Q40" s="3"/>
      <c r="R40" s="7" t="s">
        <v>328</v>
      </c>
      <c r="S40" s="3"/>
    </row>
    <row r="41" spans="1:19" hidden="1" x14ac:dyDescent="0.2">
      <c r="A41" s="3" t="s">
        <v>16</v>
      </c>
      <c r="B41" s="3" t="s">
        <v>97</v>
      </c>
      <c r="C41" s="3" t="s">
        <v>329</v>
      </c>
      <c r="D41" s="3" t="s">
        <v>99</v>
      </c>
      <c r="E41" s="3">
        <v>4855437</v>
      </c>
      <c r="F41" s="3" t="s">
        <v>99</v>
      </c>
      <c r="G41" s="3" t="s">
        <v>330</v>
      </c>
      <c r="H41" s="3" t="s">
        <v>331</v>
      </c>
      <c r="I41" s="3" t="s">
        <v>332</v>
      </c>
      <c r="J41" s="3" t="s">
        <v>332</v>
      </c>
      <c r="K41" s="3" t="s">
        <v>176</v>
      </c>
      <c r="L41" s="3" t="s">
        <v>333</v>
      </c>
      <c r="M41" s="3">
        <v>997102019</v>
      </c>
      <c r="N41" s="3" t="s">
        <v>334</v>
      </c>
      <c r="O41" s="3" t="s">
        <v>335</v>
      </c>
      <c r="P41" s="3">
        <v>930289104</v>
      </c>
      <c r="Q41" s="3"/>
      <c r="R41" s="3" t="s">
        <v>336</v>
      </c>
      <c r="S41" s="3"/>
    </row>
    <row r="42" spans="1:19" hidden="1" x14ac:dyDescent="0.2">
      <c r="A42" s="3" t="s">
        <v>16</v>
      </c>
      <c r="B42" s="3" t="s">
        <v>337</v>
      </c>
      <c r="C42" s="3" t="s">
        <v>338</v>
      </c>
      <c r="D42" s="3" t="s">
        <v>339</v>
      </c>
      <c r="E42" s="3">
        <v>4856738</v>
      </c>
      <c r="F42" s="3" t="s">
        <v>339</v>
      </c>
      <c r="G42" s="3" t="s">
        <v>340</v>
      </c>
      <c r="H42" s="3" t="s">
        <v>113</v>
      </c>
      <c r="I42" s="3" t="s">
        <v>108</v>
      </c>
      <c r="J42" s="3" t="s">
        <v>108</v>
      </c>
      <c r="K42" s="3" t="s">
        <v>114</v>
      </c>
      <c r="L42" s="3" t="s">
        <v>115</v>
      </c>
      <c r="M42" s="3">
        <v>949104082</v>
      </c>
      <c r="N42" s="3" t="s">
        <v>116</v>
      </c>
      <c r="O42" s="3" t="s">
        <v>341</v>
      </c>
      <c r="P42" s="3">
        <v>932539826</v>
      </c>
      <c r="Q42" s="3"/>
      <c r="R42" s="3" t="s">
        <v>342</v>
      </c>
      <c r="S42" s="3"/>
    </row>
    <row r="43" spans="1:19" hidden="1" x14ac:dyDescent="0.2">
      <c r="A43" s="3" t="s">
        <v>16</v>
      </c>
      <c r="B43" s="3" t="s">
        <v>133</v>
      </c>
      <c r="C43" s="3" t="s">
        <v>343</v>
      </c>
      <c r="D43" s="3" t="s">
        <v>344</v>
      </c>
      <c r="E43" s="3">
        <v>4858752</v>
      </c>
      <c r="F43" s="3" t="s">
        <v>344</v>
      </c>
      <c r="G43" s="3" t="s">
        <v>345</v>
      </c>
      <c r="H43" s="3" t="s">
        <v>113</v>
      </c>
      <c r="I43" s="3" t="s">
        <v>108</v>
      </c>
      <c r="J43" s="3" t="s">
        <v>108</v>
      </c>
      <c r="K43" s="3" t="s">
        <v>114</v>
      </c>
      <c r="L43" s="3" t="s">
        <v>346</v>
      </c>
      <c r="M43" s="3">
        <v>993577583</v>
      </c>
      <c r="N43" s="3" t="s">
        <v>347</v>
      </c>
      <c r="O43" s="3" t="s">
        <v>348</v>
      </c>
      <c r="P43" s="3">
        <v>973441162</v>
      </c>
      <c r="Q43" s="3"/>
      <c r="R43" s="3" t="s">
        <v>349</v>
      </c>
      <c r="S43" s="3"/>
    </row>
    <row r="44" spans="1:19" hidden="1" x14ac:dyDescent="0.2">
      <c r="A44" s="3" t="s">
        <v>16</v>
      </c>
      <c r="B44" s="3" t="s">
        <v>350</v>
      </c>
      <c r="C44" s="3" t="s">
        <v>351</v>
      </c>
      <c r="D44" s="3" t="s">
        <v>352</v>
      </c>
      <c r="E44" s="3">
        <v>4851799</v>
      </c>
      <c r="F44" s="3" t="s">
        <v>353</v>
      </c>
      <c r="G44" s="3" t="s">
        <v>354</v>
      </c>
      <c r="H44" s="3" t="s">
        <v>355</v>
      </c>
      <c r="I44" s="3" t="s">
        <v>355</v>
      </c>
      <c r="J44" s="3" t="s">
        <v>108</v>
      </c>
      <c r="K44" s="3" t="s">
        <v>114</v>
      </c>
      <c r="L44" s="3" t="s">
        <v>129</v>
      </c>
      <c r="M44" s="3">
        <v>993073667</v>
      </c>
      <c r="N44" s="3" t="s">
        <v>130</v>
      </c>
      <c r="O44" s="3" t="s">
        <v>356</v>
      </c>
      <c r="P44" s="3">
        <v>955757781</v>
      </c>
      <c r="Q44" s="3"/>
      <c r="R44" s="3" t="s">
        <v>357</v>
      </c>
      <c r="S44" s="3"/>
    </row>
    <row r="45" spans="1:19" hidden="1" x14ac:dyDescent="0.2">
      <c r="A45" s="3" t="s">
        <v>16</v>
      </c>
      <c r="B45" s="3" t="s">
        <v>358</v>
      </c>
      <c r="C45" s="3" t="s">
        <v>359</v>
      </c>
      <c r="D45" s="3" t="s">
        <v>360</v>
      </c>
      <c r="E45" s="3">
        <v>4858736</v>
      </c>
      <c r="F45" s="3" t="s">
        <v>360</v>
      </c>
      <c r="G45" s="3" t="s">
        <v>361</v>
      </c>
      <c r="H45" s="3" t="s">
        <v>123</v>
      </c>
      <c r="I45" s="3" t="s">
        <v>123</v>
      </c>
      <c r="J45" s="3" t="s">
        <v>108</v>
      </c>
      <c r="K45" s="3" t="s">
        <v>114</v>
      </c>
      <c r="L45" s="3" t="s">
        <v>115</v>
      </c>
      <c r="M45" s="3">
        <v>949104082</v>
      </c>
      <c r="N45" s="3" t="s">
        <v>116</v>
      </c>
      <c r="O45" s="3" t="s">
        <v>362</v>
      </c>
      <c r="P45" s="3">
        <v>982481201</v>
      </c>
      <c r="Q45" s="3"/>
      <c r="R45" s="3" t="s">
        <v>363</v>
      </c>
      <c r="S45" s="3"/>
    </row>
    <row r="46" spans="1:19" hidden="1" x14ac:dyDescent="0.2">
      <c r="A46" s="3" t="s">
        <v>16</v>
      </c>
      <c r="B46" s="3" t="s">
        <v>364</v>
      </c>
      <c r="C46" s="3" t="s">
        <v>365</v>
      </c>
      <c r="D46" s="3" t="s">
        <v>366</v>
      </c>
      <c r="E46" s="3">
        <v>4859554</v>
      </c>
      <c r="F46" s="3" t="s">
        <v>366</v>
      </c>
      <c r="G46" s="3" t="s">
        <v>367</v>
      </c>
      <c r="H46" s="3" t="s">
        <v>368</v>
      </c>
      <c r="I46" s="3" t="s">
        <v>369</v>
      </c>
      <c r="J46" s="3" t="s">
        <v>370</v>
      </c>
      <c r="K46" s="3" t="s">
        <v>371</v>
      </c>
      <c r="L46" s="3" t="s">
        <v>372</v>
      </c>
      <c r="M46" s="3">
        <v>942780192</v>
      </c>
      <c r="N46" s="3" t="s">
        <v>373</v>
      </c>
      <c r="O46" s="3" t="s">
        <v>374</v>
      </c>
      <c r="P46" s="3">
        <v>943831053</v>
      </c>
      <c r="Q46" s="3"/>
      <c r="R46" s="10" t="s">
        <v>375</v>
      </c>
      <c r="S46" s="3"/>
    </row>
    <row r="47" spans="1:19" hidden="1" x14ac:dyDescent="0.2">
      <c r="A47" s="3" t="s">
        <v>16</v>
      </c>
      <c r="B47" s="3" t="s">
        <v>376</v>
      </c>
      <c r="C47" s="3" t="s">
        <v>377</v>
      </c>
      <c r="D47" s="3" t="s">
        <v>378</v>
      </c>
      <c r="E47" s="3">
        <v>4858732</v>
      </c>
      <c r="F47" s="3" t="s">
        <v>378</v>
      </c>
      <c r="G47" s="3" t="s">
        <v>379</v>
      </c>
      <c r="H47" s="3" t="s">
        <v>368</v>
      </c>
      <c r="I47" s="3" t="s">
        <v>369</v>
      </c>
      <c r="J47" s="3" t="s">
        <v>370</v>
      </c>
      <c r="K47" s="3" t="s">
        <v>380</v>
      </c>
      <c r="L47" s="3" t="s">
        <v>381</v>
      </c>
      <c r="M47" s="3">
        <v>997101433</v>
      </c>
      <c r="N47" s="3" t="s">
        <v>382</v>
      </c>
      <c r="O47" s="3" t="s">
        <v>383</v>
      </c>
      <c r="P47" s="3">
        <v>949075279</v>
      </c>
      <c r="Q47" s="3"/>
      <c r="R47" s="3" t="s">
        <v>384</v>
      </c>
      <c r="S47" s="3"/>
    </row>
    <row r="48" spans="1:19" hidden="1" x14ac:dyDescent="0.2">
      <c r="A48" s="3" t="s">
        <v>16</v>
      </c>
      <c r="B48" s="3" t="s">
        <v>385</v>
      </c>
      <c r="C48" s="3" t="s">
        <v>386</v>
      </c>
      <c r="D48" s="3" t="s">
        <v>387</v>
      </c>
      <c r="E48" s="3">
        <v>4859523</v>
      </c>
      <c r="F48" s="3" t="s">
        <v>387</v>
      </c>
      <c r="G48" s="3" t="s">
        <v>388</v>
      </c>
      <c r="H48" s="3" t="s">
        <v>389</v>
      </c>
      <c r="I48" s="3" t="s">
        <v>369</v>
      </c>
      <c r="J48" s="3" t="s">
        <v>370</v>
      </c>
      <c r="K48" s="3" t="s">
        <v>380</v>
      </c>
      <c r="L48" s="3" t="s">
        <v>381</v>
      </c>
      <c r="M48" s="3">
        <v>997101433</v>
      </c>
      <c r="N48" s="3" t="s">
        <v>382</v>
      </c>
      <c r="O48" s="3" t="s">
        <v>390</v>
      </c>
      <c r="P48" s="3">
        <v>945312908</v>
      </c>
      <c r="Q48" s="3"/>
      <c r="R48" s="10" t="s">
        <v>391</v>
      </c>
      <c r="S48" s="3"/>
    </row>
    <row r="49" spans="1:19" hidden="1" x14ac:dyDescent="0.2">
      <c r="A49" s="3" t="s">
        <v>16</v>
      </c>
      <c r="B49" s="3" t="s">
        <v>392</v>
      </c>
      <c r="C49" s="3" t="s">
        <v>393</v>
      </c>
      <c r="D49" s="3" t="s">
        <v>394</v>
      </c>
      <c r="E49" s="3">
        <v>4856119</v>
      </c>
      <c r="F49" s="3" t="s">
        <v>394</v>
      </c>
      <c r="G49" s="3" t="s">
        <v>395</v>
      </c>
      <c r="H49" s="3" t="s">
        <v>396</v>
      </c>
      <c r="I49" s="3" t="s">
        <v>396</v>
      </c>
      <c r="J49" s="3" t="s">
        <v>370</v>
      </c>
      <c r="K49" s="3" t="s">
        <v>380</v>
      </c>
      <c r="L49" s="3" t="s">
        <v>397</v>
      </c>
      <c r="M49" s="3">
        <v>997108093</v>
      </c>
      <c r="N49" s="3" t="s">
        <v>398</v>
      </c>
      <c r="O49" s="3" t="s">
        <v>399</v>
      </c>
      <c r="P49" s="3">
        <v>913820582</v>
      </c>
      <c r="Q49" s="3"/>
      <c r="R49" s="3" t="s">
        <v>400</v>
      </c>
      <c r="S49" s="3"/>
    </row>
    <row r="50" spans="1:19" hidden="1" x14ac:dyDescent="0.2">
      <c r="A50" s="3" t="s">
        <v>16</v>
      </c>
      <c r="B50" s="3" t="s">
        <v>401</v>
      </c>
      <c r="C50" s="3" t="s">
        <v>402</v>
      </c>
      <c r="D50" s="3" t="s">
        <v>403</v>
      </c>
      <c r="E50" s="3">
        <v>4855643</v>
      </c>
      <c r="F50" s="3" t="s">
        <v>403</v>
      </c>
      <c r="G50" s="3" t="s">
        <v>404</v>
      </c>
      <c r="H50" s="3" t="s">
        <v>405</v>
      </c>
      <c r="I50" s="3" t="s">
        <v>406</v>
      </c>
      <c r="J50" s="3" t="s">
        <v>370</v>
      </c>
      <c r="K50" s="3" t="s">
        <v>380</v>
      </c>
      <c r="L50" s="3" t="s">
        <v>397</v>
      </c>
      <c r="M50" s="3">
        <v>997108093</v>
      </c>
      <c r="N50" s="3" t="s">
        <v>398</v>
      </c>
      <c r="O50" s="3" t="s">
        <v>407</v>
      </c>
      <c r="P50" s="3">
        <v>940390901</v>
      </c>
      <c r="Q50" s="3"/>
      <c r="R50" s="3" t="s">
        <v>408</v>
      </c>
      <c r="S50" s="3"/>
    </row>
    <row r="51" spans="1:19" hidden="1" x14ac:dyDescent="0.2">
      <c r="A51" s="1" t="s">
        <v>409</v>
      </c>
      <c r="B51" s="1" t="s">
        <v>410</v>
      </c>
      <c r="C51" s="1" t="s">
        <v>411</v>
      </c>
      <c r="D51" s="1" t="s">
        <v>412</v>
      </c>
      <c r="E51" s="1">
        <v>4850862</v>
      </c>
      <c r="F51" s="1" t="s">
        <v>412</v>
      </c>
      <c r="G51" s="1" t="s">
        <v>413</v>
      </c>
      <c r="H51" s="1" t="s">
        <v>414</v>
      </c>
      <c r="I51" s="1" t="s">
        <v>409</v>
      </c>
      <c r="J51" s="1" t="s">
        <v>409</v>
      </c>
      <c r="K51" s="1" t="s">
        <v>415</v>
      </c>
      <c r="L51" s="1" t="s">
        <v>416</v>
      </c>
      <c r="M51" s="1">
        <v>974221412</v>
      </c>
      <c r="N51" s="1" t="s">
        <v>417</v>
      </c>
      <c r="O51" s="1" t="s">
        <v>418</v>
      </c>
      <c r="P51" s="9">
        <v>969710641</v>
      </c>
      <c r="Q51" s="3"/>
      <c r="R51" s="3"/>
      <c r="S51" s="3"/>
    </row>
    <row r="52" spans="1:19" x14ac:dyDescent="0.2">
      <c r="A52" s="1" t="s">
        <v>409</v>
      </c>
      <c r="B52" s="1" t="s">
        <v>419</v>
      </c>
      <c r="C52" s="1" t="s">
        <v>420</v>
      </c>
      <c r="D52" s="1" t="s">
        <v>421</v>
      </c>
      <c r="E52" s="1">
        <v>4852477</v>
      </c>
      <c r="F52" s="1" t="s">
        <v>421</v>
      </c>
      <c r="G52" s="1" t="s">
        <v>826</v>
      </c>
      <c r="H52" s="1" t="s">
        <v>422</v>
      </c>
      <c r="I52" s="1" t="s">
        <v>422</v>
      </c>
      <c r="J52" s="1" t="s">
        <v>423</v>
      </c>
      <c r="K52" s="1" t="s">
        <v>114</v>
      </c>
      <c r="L52" s="1" t="s">
        <v>827</v>
      </c>
      <c r="M52" s="1">
        <v>997104742</v>
      </c>
      <c r="N52" s="1" t="s">
        <v>425</v>
      </c>
      <c r="O52" s="1" t="s">
        <v>426</v>
      </c>
      <c r="P52" s="1">
        <v>994627867</v>
      </c>
      <c r="Q52" s="1"/>
      <c r="R52" s="17" t="s">
        <v>818</v>
      </c>
      <c r="S52" s="3" t="s">
        <v>838</v>
      </c>
    </row>
    <row r="53" spans="1:19" x14ac:dyDescent="0.2">
      <c r="A53" s="1" t="s">
        <v>409</v>
      </c>
      <c r="B53" s="1" t="s">
        <v>427</v>
      </c>
      <c r="C53" s="1" t="s">
        <v>428</v>
      </c>
      <c r="D53" s="1" t="s">
        <v>429</v>
      </c>
      <c r="E53" s="1">
        <v>4853324</v>
      </c>
      <c r="F53" s="1" t="s">
        <v>429</v>
      </c>
      <c r="G53" s="1" t="s">
        <v>430</v>
      </c>
      <c r="H53" s="1" t="s">
        <v>431</v>
      </c>
      <c r="I53" s="1" t="s">
        <v>409</v>
      </c>
      <c r="J53" s="1" t="s">
        <v>423</v>
      </c>
      <c r="K53" s="1" t="s">
        <v>432</v>
      </c>
      <c r="L53" s="1" t="s">
        <v>834</v>
      </c>
      <c r="M53" s="1">
        <v>997104760</v>
      </c>
      <c r="N53" s="1" t="s">
        <v>433</v>
      </c>
      <c r="O53" s="1" t="s">
        <v>833</v>
      </c>
      <c r="P53" s="1">
        <v>987513866</v>
      </c>
      <c r="Q53" s="3"/>
      <c r="R53" s="3"/>
      <c r="S53" s="3" t="s">
        <v>838</v>
      </c>
    </row>
    <row r="54" spans="1:19" x14ac:dyDescent="0.2">
      <c r="A54" s="1" t="s">
        <v>409</v>
      </c>
      <c r="B54" s="1" t="s">
        <v>434</v>
      </c>
      <c r="C54" s="1" t="s">
        <v>435</v>
      </c>
      <c r="D54" s="1" t="s">
        <v>436</v>
      </c>
      <c r="E54" s="1">
        <v>4855323</v>
      </c>
      <c r="F54" s="1" t="s">
        <v>437</v>
      </c>
      <c r="G54" s="1" t="s">
        <v>438</v>
      </c>
      <c r="H54" s="1" t="s">
        <v>439</v>
      </c>
      <c r="I54" s="1" t="s">
        <v>440</v>
      </c>
      <c r="J54" s="1" t="s">
        <v>423</v>
      </c>
      <c r="K54" s="1" t="s">
        <v>415</v>
      </c>
      <c r="L54" s="1" t="s">
        <v>835</v>
      </c>
      <c r="M54" s="1">
        <v>997104861</v>
      </c>
      <c r="N54" s="1" t="s">
        <v>417</v>
      </c>
      <c r="O54" s="1" t="s">
        <v>441</v>
      </c>
      <c r="P54" s="1" t="s">
        <v>442</v>
      </c>
      <c r="Q54" s="3"/>
      <c r="R54" s="17" t="s">
        <v>820</v>
      </c>
      <c r="S54" s="3" t="s">
        <v>838</v>
      </c>
    </row>
    <row r="55" spans="1:19" ht="15" x14ac:dyDescent="0.25">
      <c r="A55" s="1" t="s">
        <v>409</v>
      </c>
      <c r="B55" s="1" t="s">
        <v>434</v>
      </c>
      <c r="C55" s="1" t="s">
        <v>443</v>
      </c>
      <c r="D55" s="1" t="s">
        <v>436</v>
      </c>
      <c r="E55" s="1">
        <v>4855323</v>
      </c>
      <c r="F55" s="1" t="s">
        <v>437</v>
      </c>
      <c r="G55" s="28" t="s">
        <v>444</v>
      </c>
      <c r="H55" s="28" t="s">
        <v>445</v>
      </c>
      <c r="I55" s="28" t="s">
        <v>440</v>
      </c>
      <c r="J55" s="28" t="s">
        <v>423</v>
      </c>
      <c r="K55" s="28" t="s">
        <v>415</v>
      </c>
      <c r="L55" s="28" t="s">
        <v>416</v>
      </c>
      <c r="M55" s="28">
        <v>974221412</v>
      </c>
      <c r="N55" s="28" t="s">
        <v>417</v>
      </c>
      <c r="O55" s="28" t="s">
        <v>446</v>
      </c>
      <c r="P55" s="28" t="s">
        <v>447</v>
      </c>
      <c r="Q55" s="25" t="s">
        <v>1037</v>
      </c>
      <c r="R55" s="59" t="s">
        <v>820</v>
      </c>
      <c r="S55" s="3" t="s">
        <v>838</v>
      </c>
    </row>
    <row r="56" spans="1:19" ht="15" hidden="1" x14ac:dyDescent="0.25">
      <c r="A56" s="1" t="s">
        <v>409</v>
      </c>
      <c r="B56" s="1" t="s">
        <v>434</v>
      </c>
      <c r="C56" s="1" t="s">
        <v>448</v>
      </c>
      <c r="D56" s="1" t="s">
        <v>436</v>
      </c>
      <c r="E56" s="1">
        <v>4855323</v>
      </c>
      <c r="F56" s="1" t="s">
        <v>437</v>
      </c>
      <c r="G56" s="28" t="s">
        <v>449</v>
      </c>
      <c r="H56" s="28" t="s">
        <v>439</v>
      </c>
      <c r="I56" s="28" t="s">
        <v>440</v>
      </c>
      <c r="J56" s="28" t="s">
        <v>423</v>
      </c>
      <c r="K56" s="28" t="s">
        <v>450</v>
      </c>
      <c r="L56" s="28" t="s">
        <v>416</v>
      </c>
      <c r="M56" s="28">
        <v>974221412</v>
      </c>
      <c r="N56" s="28" t="s">
        <v>417</v>
      </c>
      <c r="O56" s="28" t="s">
        <v>451</v>
      </c>
      <c r="P56" s="28" t="s">
        <v>452</v>
      </c>
      <c r="Q56" s="25" t="s">
        <v>819</v>
      </c>
      <c r="R56" s="59"/>
      <c r="S56" s="3"/>
    </row>
    <row r="57" spans="1:19" hidden="1" x14ac:dyDescent="0.2">
      <c r="A57" s="1" t="s">
        <v>409</v>
      </c>
      <c r="B57" s="1" t="s">
        <v>434</v>
      </c>
      <c r="C57" s="1" t="s">
        <v>453</v>
      </c>
      <c r="D57" s="1" t="s">
        <v>436</v>
      </c>
      <c r="E57" s="1">
        <v>4855323</v>
      </c>
      <c r="F57" s="1" t="s">
        <v>437</v>
      </c>
      <c r="G57" s="1" t="s">
        <v>454</v>
      </c>
      <c r="H57" s="1" t="s">
        <v>445</v>
      </c>
      <c r="I57" s="1" t="s">
        <v>440</v>
      </c>
      <c r="J57" s="1" t="s">
        <v>423</v>
      </c>
      <c r="K57" s="1" t="s">
        <v>455</v>
      </c>
      <c r="L57" s="1" t="s">
        <v>416</v>
      </c>
      <c r="M57" s="1">
        <v>974221412</v>
      </c>
      <c r="N57" s="1" t="s">
        <v>417</v>
      </c>
      <c r="O57" s="1" t="s">
        <v>456</v>
      </c>
      <c r="P57" s="1">
        <v>956296934</v>
      </c>
      <c r="Q57" s="3" t="s">
        <v>819</v>
      </c>
      <c r="R57" s="17" t="s">
        <v>825</v>
      </c>
      <c r="S57" s="3"/>
    </row>
    <row r="58" spans="1:19" x14ac:dyDescent="0.2">
      <c r="A58" s="1" t="s">
        <v>409</v>
      </c>
      <c r="B58" s="1" t="s">
        <v>457</v>
      </c>
      <c r="C58" s="1" t="s">
        <v>458</v>
      </c>
      <c r="D58" s="1" t="s">
        <v>459</v>
      </c>
      <c r="E58" s="1">
        <v>4851824</v>
      </c>
      <c r="F58" s="1" t="s">
        <v>459</v>
      </c>
      <c r="G58" s="1" t="s">
        <v>460</v>
      </c>
      <c r="H58" s="1" t="s">
        <v>461</v>
      </c>
      <c r="I58" s="1" t="s">
        <v>461</v>
      </c>
      <c r="J58" s="1" t="s">
        <v>423</v>
      </c>
      <c r="K58" s="1" t="s">
        <v>462</v>
      </c>
      <c r="L58" s="1" t="s">
        <v>836</v>
      </c>
      <c r="M58" s="1">
        <v>965770100</v>
      </c>
      <c r="N58" s="1" t="s">
        <v>433</v>
      </c>
      <c r="O58" s="1" t="s">
        <v>828</v>
      </c>
      <c r="P58" s="1" t="s">
        <v>829</v>
      </c>
      <c r="Q58" s="1"/>
      <c r="R58" s="17" t="s">
        <v>821</v>
      </c>
      <c r="S58" s="3" t="s">
        <v>838</v>
      </c>
    </row>
    <row r="59" spans="1:19" hidden="1" x14ac:dyDescent="0.2">
      <c r="A59" s="1" t="s">
        <v>409</v>
      </c>
      <c r="B59" s="1" t="s">
        <v>434</v>
      </c>
      <c r="C59" s="1" t="s">
        <v>463</v>
      </c>
      <c r="D59" s="1" t="s">
        <v>436</v>
      </c>
      <c r="E59" s="1">
        <v>4855323</v>
      </c>
      <c r="F59" s="1" t="s">
        <v>437</v>
      </c>
      <c r="G59" s="1" t="s">
        <v>464</v>
      </c>
      <c r="H59" s="1" t="s">
        <v>465</v>
      </c>
      <c r="I59" s="1" t="s">
        <v>440</v>
      </c>
      <c r="J59" s="1" t="s">
        <v>423</v>
      </c>
      <c r="K59" s="1" t="s">
        <v>466</v>
      </c>
      <c r="L59" s="1" t="s">
        <v>416</v>
      </c>
      <c r="M59" s="1">
        <v>974221412</v>
      </c>
      <c r="N59" s="1" t="s">
        <v>417</v>
      </c>
      <c r="O59" s="1" t="s">
        <v>467</v>
      </c>
      <c r="P59" s="1">
        <v>965781667</v>
      </c>
      <c r="Q59" s="3" t="s">
        <v>819</v>
      </c>
      <c r="R59" s="17" t="s">
        <v>825</v>
      </c>
      <c r="S59" s="3"/>
    </row>
    <row r="60" spans="1:19" x14ac:dyDescent="0.2">
      <c r="A60" s="1" t="s">
        <v>409</v>
      </c>
      <c r="B60" s="1" t="s">
        <v>468</v>
      </c>
      <c r="C60" s="1" t="s">
        <v>469</v>
      </c>
      <c r="D60" s="1" t="s">
        <v>470</v>
      </c>
      <c r="E60" s="1">
        <v>48501046</v>
      </c>
      <c r="F60" s="1" t="s">
        <v>470</v>
      </c>
      <c r="G60" s="28" t="s">
        <v>471</v>
      </c>
      <c r="H60" s="28" t="s">
        <v>472</v>
      </c>
      <c r="I60" s="28" t="s">
        <v>472</v>
      </c>
      <c r="J60" s="28" t="s">
        <v>423</v>
      </c>
      <c r="K60" s="28" t="s">
        <v>1045</v>
      </c>
      <c r="L60" s="28" t="s">
        <v>891</v>
      </c>
      <c r="M60" s="28">
        <v>993045397</v>
      </c>
      <c r="N60" s="28" t="s">
        <v>433</v>
      </c>
      <c r="O60" s="28" t="s">
        <v>1046</v>
      </c>
      <c r="P60" s="28">
        <v>949075228</v>
      </c>
      <c r="Q60" s="28">
        <v>949075228</v>
      </c>
      <c r="R60" s="63">
        <v>44025</v>
      </c>
      <c r="S60" s="3" t="s">
        <v>838</v>
      </c>
    </row>
    <row r="61" spans="1:19" ht="15" x14ac:dyDescent="0.25">
      <c r="A61" s="1" t="s">
        <v>409</v>
      </c>
      <c r="B61" s="49" t="s">
        <v>1038</v>
      </c>
      <c r="C61" s="28" t="s">
        <v>1039</v>
      </c>
      <c r="D61" s="49" t="s">
        <v>1040</v>
      </c>
      <c r="E61" s="28">
        <v>48501046</v>
      </c>
      <c r="F61" s="60" t="s">
        <v>1040</v>
      </c>
      <c r="G61" s="28" t="s">
        <v>1041</v>
      </c>
      <c r="H61" s="28" t="s">
        <v>1042</v>
      </c>
      <c r="I61" s="28" t="s">
        <v>890</v>
      </c>
      <c r="J61" s="28" t="s">
        <v>890</v>
      </c>
      <c r="K61" s="28" t="s">
        <v>415</v>
      </c>
      <c r="L61" s="28" t="s">
        <v>891</v>
      </c>
      <c r="M61" s="28">
        <v>993045397</v>
      </c>
      <c r="N61" s="28" t="s">
        <v>433</v>
      </c>
      <c r="O61" s="28" t="s">
        <v>1043</v>
      </c>
      <c r="P61" s="61">
        <v>960989129</v>
      </c>
      <c r="Q61" s="61">
        <v>960989129</v>
      </c>
      <c r="R61" s="62" t="s">
        <v>1044</v>
      </c>
      <c r="S61" s="3" t="s">
        <v>838</v>
      </c>
    </row>
    <row r="62" spans="1:19" hidden="1" x14ac:dyDescent="0.2">
      <c r="A62" s="1" t="s">
        <v>409</v>
      </c>
      <c r="B62" s="1" t="s">
        <v>816</v>
      </c>
      <c r="C62" s="1" t="s">
        <v>473</v>
      </c>
      <c r="D62" s="1" t="s">
        <v>474</v>
      </c>
      <c r="E62" s="1">
        <v>4853277</v>
      </c>
      <c r="F62" s="1" t="s">
        <v>474</v>
      </c>
      <c r="G62" s="1" t="s">
        <v>475</v>
      </c>
      <c r="H62" s="1" t="s">
        <v>476</v>
      </c>
      <c r="I62" s="1" t="s">
        <v>476</v>
      </c>
      <c r="J62" s="1" t="s">
        <v>423</v>
      </c>
      <c r="K62" s="1" t="s">
        <v>477</v>
      </c>
      <c r="L62" s="1" t="s">
        <v>416</v>
      </c>
      <c r="M62" s="1">
        <v>974221412</v>
      </c>
      <c r="N62" s="1" t="s">
        <v>417</v>
      </c>
      <c r="O62" s="1" t="s">
        <v>478</v>
      </c>
      <c r="P62" s="1" t="s">
        <v>479</v>
      </c>
      <c r="Q62" s="1" t="s">
        <v>479</v>
      </c>
      <c r="R62" s="17" t="s">
        <v>824</v>
      </c>
      <c r="S62" s="3"/>
    </row>
    <row r="63" spans="1:19" hidden="1" x14ac:dyDescent="0.2">
      <c r="A63" s="1" t="s">
        <v>409</v>
      </c>
      <c r="B63" s="1" t="s">
        <v>816</v>
      </c>
      <c r="C63" s="1" t="s">
        <v>480</v>
      </c>
      <c r="D63" s="1" t="s">
        <v>474</v>
      </c>
      <c r="E63" s="1">
        <v>4851320</v>
      </c>
      <c r="F63" s="1" t="s">
        <v>474</v>
      </c>
      <c r="G63" s="1" t="s">
        <v>481</v>
      </c>
      <c r="H63" s="1" t="s">
        <v>482</v>
      </c>
      <c r="I63" s="1" t="s">
        <v>482</v>
      </c>
      <c r="J63" s="1" t="s">
        <v>423</v>
      </c>
      <c r="K63" s="1" t="s">
        <v>483</v>
      </c>
      <c r="L63" s="1" t="s">
        <v>416</v>
      </c>
      <c r="M63" s="1">
        <v>974221412</v>
      </c>
      <c r="N63" s="1" t="s">
        <v>417</v>
      </c>
      <c r="O63" s="1" t="s">
        <v>484</v>
      </c>
      <c r="P63" s="1" t="s">
        <v>485</v>
      </c>
      <c r="Q63" s="1" t="s">
        <v>485</v>
      </c>
      <c r="R63" s="17" t="s">
        <v>824</v>
      </c>
      <c r="S63" s="3"/>
    </row>
    <row r="64" spans="1:19" hidden="1" x14ac:dyDescent="0.2">
      <c r="A64" s="1" t="s">
        <v>409</v>
      </c>
      <c r="B64" s="1" t="s">
        <v>815</v>
      </c>
      <c r="C64" s="1" t="s">
        <v>486</v>
      </c>
      <c r="D64" s="1" t="s">
        <v>487</v>
      </c>
      <c r="E64" s="1" t="s">
        <v>124</v>
      </c>
      <c r="F64" s="1" t="s">
        <v>487</v>
      </c>
      <c r="G64" s="1" t="s">
        <v>488</v>
      </c>
      <c r="H64" s="1" t="s">
        <v>489</v>
      </c>
      <c r="I64" s="1" t="s">
        <v>409</v>
      </c>
      <c r="J64" s="1" t="s">
        <v>409</v>
      </c>
      <c r="K64" s="1" t="s">
        <v>477</v>
      </c>
      <c r="L64" s="1" t="s">
        <v>416</v>
      </c>
      <c r="M64" s="1">
        <v>974221412</v>
      </c>
      <c r="N64" s="1" t="s">
        <v>417</v>
      </c>
      <c r="O64" s="1" t="s">
        <v>490</v>
      </c>
      <c r="P64" s="1" t="s">
        <v>491</v>
      </c>
      <c r="Q64" s="3"/>
      <c r="R64" s="3"/>
      <c r="S64" s="3"/>
    </row>
    <row r="65" spans="1:19" hidden="1" x14ac:dyDescent="0.2">
      <c r="A65" s="1" t="s">
        <v>409</v>
      </c>
      <c r="B65" s="3" t="s">
        <v>492</v>
      </c>
      <c r="C65" s="1" t="s">
        <v>493</v>
      </c>
      <c r="D65" s="1" t="s">
        <v>493</v>
      </c>
      <c r="E65" s="3">
        <v>4859698</v>
      </c>
      <c r="F65" s="1" t="s">
        <v>494</v>
      </c>
      <c r="G65" s="3" t="s">
        <v>495</v>
      </c>
      <c r="H65" s="1" t="s">
        <v>496</v>
      </c>
      <c r="I65" s="1" t="s">
        <v>497</v>
      </c>
      <c r="J65" s="1" t="s">
        <v>498</v>
      </c>
      <c r="K65" s="1" t="s">
        <v>499</v>
      </c>
      <c r="L65" s="1" t="s">
        <v>416</v>
      </c>
      <c r="M65" s="1">
        <v>974221412</v>
      </c>
      <c r="N65" s="1" t="s">
        <v>417</v>
      </c>
      <c r="O65" s="1" t="s">
        <v>500</v>
      </c>
      <c r="P65" s="3">
        <v>979768467</v>
      </c>
      <c r="Q65" s="3">
        <v>979768467</v>
      </c>
      <c r="R65" s="17" t="s">
        <v>824</v>
      </c>
      <c r="S65" s="3"/>
    </row>
    <row r="66" spans="1:19" hidden="1" x14ac:dyDescent="0.2">
      <c r="A66" s="1" t="s">
        <v>409</v>
      </c>
      <c r="B66" s="1" t="s">
        <v>501</v>
      </c>
      <c r="C66" s="1" t="s">
        <v>502</v>
      </c>
      <c r="D66" s="1" t="s">
        <v>503</v>
      </c>
      <c r="E66" s="1">
        <v>4853112</v>
      </c>
      <c r="F66" s="1" t="s">
        <v>503</v>
      </c>
      <c r="G66" s="1" t="s">
        <v>504</v>
      </c>
      <c r="H66" s="1" t="s">
        <v>505</v>
      </c>
      <c r="I66" s="1" t="s">
        <v>409</v>
      </c>
      <c r="J66" s="1" t="s">
        <v>409</v>
      </c>
      <c r="K66" s="1" t="s">
        <v>506</v>
      </c>
      <c r="L66" s="1" t="s">
        <v>424</v>
      </c>
      <c r="M66" s="1">
        <v>997106138</v>
      </c>
      <c r="N66" s="1" t="s">
        <v>425</v>
      </c>
      <c r="O66" s="1" t="s">
        <v>507</v>
      </c>
      <c r="P66" s="1">
        <v>942372830</v>
      </c>
      <c r="Q66" s="3"/>
      <c r="R66" s="3"/>
      <c r="S66" s="3"/>
    </row>
    <row r="67" spans="1:19" hidden="1" x14ac:dyDescent="0.2">
      <c r="A67" s="1" t="s">
        <v>409</v>
      </c>
      <c r="B67" s="1" t="s">
        <v>501</v>
      </c>
      <c r="C67" s="1" t="s">
        <v>508</v>
      </c>
      <c r="D67" s="1" t="s">
        <v>503</v>
      </c>
      <c r="E67" s="1">
        <v>4853112</v>
      </c>
      <c r="F67" s="1" t="s">
        <v>503</v>
      </c>
      <c r="G67" s="1" t="s">
        <v>509</v>
      </c>
      <c r="H67" s="1" t="s">
        <v>505</v>
      </c>
      <c r="I67" s="1" t="s">
        <v>409</v>
      </c>
      <c r="J67" s="1" t="s">
        <v>409</v>
      </c>
      <c r="K67" s="1" t="s">
        <v>510</v>
      </c>
      <c r="L67" s="1" t="s">
        <v>424</v>
      </c>
      <c r="M67" s="1">
        <v>997106138</v>
      </c>
      <c r="N67" s="1" t="s">
        <v>425</v>
      </c>
      <c r="O67" s="1" t="s">
        <v>507</v>
      </c>
      <c r="P67" s="1">
        <v>942372830</v>
      </c>
      <c r="Q67" s="3"/>
      <c r="R67" s="3"/>
      <c r="S67" s="3"/>
    </row>
    <row r="68" spans="1:19" x14ac:dyDescent="0.2">
      <c r="A68" s="28" t="s">
        <v>409</v>
      </c>
      <c r="B68" s="28" t="s">
        <v>885</v>
      </c>
      <c r="C68" s="29" t="s">
        <v>886</v>
      </c>
      <c r="D68" s="30" t="s">
        <v>887</v>
      </c>
      <c r="E68" s="1">
        <v>4859187</v>
      </c>
      <c r="F68" s="30" t="s">
        <v>887</v>
      </c>
      <c r="G68" s="29" t="s">
        <v>888</v>
      </c>
      <c r="H68" s="28" t="s">
        <v>889</v>
      </c>
      <c r="I68" s="28" t="s">
        <v>890</v>
      </c>
      <c r="J68" s="28" t="s">
        <v>890</v>
      </c>
      <c r="K68" s="31" t="s">
        <v>415</v>
      </c>
      <c r="L68" s="28" t="s">
        <v>891</v>
      </c>
      <c r="M68" s="28">
        <v>993045397</v>
      </c>
      <c r="N68" s="28" t="s">
        <v>433</v>
      </c>
      <c r="O68" s="28" t="s">
        <v>892</v>
      </c>
      <c r="P68" s="49">
        <v>948353772</v>
      </c>
      <c r="Q68" s="25"/>
      <c r="R68" s="46" t="s">
        <v>893</v>
      </c>
      <c r="S68" s="3" t="s">
        <v>838</v>
      </c>
    </row>
    <row r="69" spans="1:19" hidden="1" x14ac:dyDescent="0.2">
      <c r="A69" s="1" t="s">
        <v>511</v>
      </c>
      <c r="B69" s="1" t="s">
        <v>512</v>
      </c>
      <c r="C69" s="1" t="s">
        <v>513</v>
      </c>
      <c r="D69" s="1" t="s">
        <v>514</v>
      </c>
      <c r="E69" s="1">
        <v>4851936</v>
      </c>
      <c r="F69" s="1" t="s">
        <v>514</v>
      </c>
      <c r="G69" s="1" t="s">
        <v>515</v>
      </c>
      <c r="H69" s="1" t="s">
        <v>516</v>
      </c>
      <c r="I69" s="1" t="s">
        <v>516</v>
      </c>
      <c r="J69" s="1" t="s">
        <v>517</v>
      </c>
      <c r="K69" s="1" t="s">
        <v>45</v>
      </c>
      <c r="L69" s="1" t="s">
        <v>518</v>
      </c>
      <c r="M69" s="1">
        <v>948330763</v>
      </c>
      <c r="N69" s="1" t="s">
        <v>519</v>
      </c>
      <c r="O69" s="1" t="s">
        <v>520</v>
      </c>
      <c r="P69" s="1">
        <v>986391763</v>
      </c>
      <c r="Q69" s="3"/>
      <c r="R69" s="7" t="s">
        <v>521</v>
      </c>
      <c r="S69" s="3"/>
    </row>
    <row r="70" spans="1:19" hidden="1" x14ac:dyDescent="0.2">
      <c r="A70" s="1" t="s">
        <v>511</v>
      </c>
      <c r="B70" s="1" t="s">
        <v>522</v>
      </c>
      <c r="C70" s="1" t="s">
        <v>523</v>
      </c>
      <c r="D70" s="1" t="s">
        <v>524</v>
      </c>
      <c r="E70" s="1">
        <v>4858145</v>
      </c>
      <c r="F70" s="1" t="s">
        <v>525</v>
      </c>
      <c r="G70" s="1" t="s">
        <v>526</v>
      </c>
      <c r="H70" s="1" t="s">
        <v>527</v>
      </c>
      <c r="I70" s="1" t="s">
        <v>527</v>
      </c>
      <c r="J70" s="1" t="s">
        <v>517</v>
      </c>
      <c r="K70" s="1" t="s">
        <v>45</v>
      </c>
      <c r="L70" s="1" t="s">
        <v>518</v>
      </c>
      <c r="M70" s="1">
        <v>948330763</v>
      </c>
      <c r="N70" s="1" t="s">
        <v>519</v>
      </c>
      <c r="O70" s="1" t="s">
        <v>528</v>
      </c>
      <c r="P70" s="1">
        <v>982539953</v>
      </c>
      <c r="Q70" s="3"/>
      <c r="R70" s="7" t="s">
        <v>529</v>
      </c>
      <c r="S70" s="3"/>
    </row>
    <row r="71" spans="1:19" x14ac:dyDescent="0.2">
      <c r="A71" s="28" t="s">
        <v>511</v>
      </c>
      <c r="B71" s="28" t="s">
        <v>530</v>
      </c>
      <c r="C71" s="28" t="s">
        <v>531</v>
      </c>
      <c r="D71" s="28" t="s">
        <v>532</v>
      </c>
      <c r="E71" s="1">
        <v>4858377</v>
      </c>
      <c r="F71" s="28" t="s">
        <v>533</v>
      </c>
      <c r="G71" s="28" t="s">
        <v>534</v>
      </c>
      <c r="H71" s="28" t="s">
        <v>535</v>
      </c>
      <c r="I71" s="28" t="s">
        <v>535</v>
      </c>
      <c r="J71" s="28" t="s">
        <v>517</v>
      </c>
      <c r="K71" s="32" t="s">
        <v>45</v>
      </c>
      <c r="L71" s="32" t="s">
        <v>518</v>
      </c>
      <c r="M71" s="32">
        <v>948330763</v>
      </c>
      <c r="N71" s="32" t="s">
        <v>519</v>
      </c>
      <c r="O71" s="32" t="s">
        <v>536</v>
      </c>
      <c r="P71" s="32">
        <v>915396867</v>
      </c>
      <c r="Q71" s="33"/>
      <c r="R71" s="34" t="s">
        <v>537</v>
      </c>
      <c r="S71" s="3" t="s">
        <v>838</v>
      </c>
    </row>
    <row r="72" spans="1:19" x14ac:dyDescent="0.2">
      <c r="A72" s="1" t="s">
        <v>511</v>
      </c>
      <c r="B72" s="1" t="s">
        <v>512</v>
      </c>
      <c r="C72" s="1" t="s">
        <v>538</v>
      </c>
      <c r="D72" s="1" t="s">
        <v>514</v>
      </c>
      <c r="E72" s="1" t="s">
        <v>124</v>
      </c>
      <c r="F72" s="1" t="s">
        <v>514</v>
      </c>
      <c r="G72" s="1" t="s">
        <v>539</v>
      </c>
      <c r="H72" s="1" t="s">
        <v>540</v>
      </c>
      <c r="I72" s="1" t="s">
        <v>540</v>
      </c>
      <c r="J72" s="1" t="s">
        <v>517</v>
      </c>
      <c r="K72" s="18" t="s">
        <v>847</v>
      </c>
      <c r="L72" s="19" t="s">
        <v>518</v>
      </c>
      <c r="M72" s="19">
        <v>948330763</v>
      </c>
      <c r="N72" s="19" t="s">
        <v>519</v>
      </c>
      <c r="O72" s="19" t="s">
        <v>541</v>
      </c>
      <c r="P72" s="19">
        <v>930270190</v>
      </c>
      <c r="Q72" s="20"/>
      <c r="R72" s="21" t="s">
        <v>542</v>
      </c>
      <c r="S72" s="3" t="s">
        <v>838</v>
      </c>
    </row>
    <row r="73" spans="1:19" x14ac:dyDescent="0.2">
      <c r="A73" s="35" t="s">
        <v>511</v>
      </c>
      <c r="B73" s="38" t="s">
        <v>543</v>
      </c>
      <c r="C73" s="36" t="s">
        <v>906</v>
      </c>
      <c r="D73" s="35" t="s">
        <v>545</v>
      </c>
      <c r="E73" s="43" t="s">
        <v>543</v>
      </c>
      <c r="F73" s="35" t="s">
        <v>545</v>
      </c>
      <c r="G73" s="35" t="s">
        <v>546</v>
      </c>
      <c r="H73" s="35" t="s">
        <v>907</v>
      </c>
      <c r="I73" s="35" t="s">
        <v>908</v>
      </c>
      <c r="J73" s="35" t="s">
        <v>517</v>
      </c>
      <c r="K73" s="36" t="s">
        <v>909</v>
      </c>
      <c r="L73" s="36" t="s">
        <v>910</v>
      </c>
      <c r="M73" s="35">
        <f>VLOOKUP(L73,[1]Hoja1!$A$1:$C$5,2,0)</f>
        <v>948330763</v>
      </c>
      <c r="N73" s="35" t="str">
        <f>VLOOKUP(L73,[1]Hoja1!$A$1:$C$5,3,0)</f>
        <v>danny.sifuentes@claro.com.pe&gt;</v>
      </c>
      <c r="O73" s="35" t="str">
        <f>VLOOKUP(C73,'[1]Base de Usuarios'!$D$1:$J$79,2,0)</f>
        <v>JONATAN RUBEN CAPRA SALON</v>
      </c>
      <c r="P73" s="35">
        <f>VLOOKUP(C73,'[1]Base de Usuarios'!$D$1:$J$79,6,0)</f>
        <v>913421664</v>
      </c>
      <c r="Q73" s="35"/>
      <c r="R73" s="35" t="str">
        <f>VLOOKUP(C73,'[1]Base de Usuarios'!$D$1:$J$79,7,0)</f>
        <v>A400116@claro.com.pe</v>
      </c>
      <c r="S73" s="3" t="s">
        <v>838</v>
      </c>
    </row>
    <row r="74" spans="1:19" x14ac:dyDescent="0.2">
      <c r="A74" s="1" t="s">
        <v>511</v>
      </c>
      <c r="B74" s="1" t="s">
        <v>547</v>
      </c>
      <c r="C74" s="1" t="s">
        <v>548</v>
      </c>
      <c r="D74" s="1" t="s">
        <v>549</v>
      </c>
      <c r="E74" s="1">
        <v>4858556</v>
      </c>
      <c r="F74" s="1" t="s">
        <v>549</v>
      </c>
      <c r="G74" s="1" t="s">
        <v>550</v>
      </c>
      <c r="H74" s="1" t="s">
        <v>551</v>
      </c>
      <c r="I74" s="1" t="s">
        <v>552</v>
      </c>
      <c r="J74" s="1" t="s">
        <v>552</v>
      </c>
      <c r="K74" s="18" t="s">
        <v>848</v>
      </c>
      <c r="L74" s="19" t="s">
        <v>553</v>
      </c>
      <c r="M74" s="19">
        <v>948328443</v>
      </c>
      <c r="N74" s="19" t="s">
        <v>554</v>
      </c>
      <c r="O74" s="19" t="s">
        <v>830</v>
      </c>
      <c r="P74" s="19" t="s">
        <v>831</v>
      </c>
      <c r="Q74" s="20"/>
      <c r="R74" s="44" t="s">
        <v>832</v>
      </c>
      <c r="S74" s="3" t="s">
        <v>838</v>
      </c>
    </row>
    <row r="75" spans="1:19" x14ac:dyDescent="0.2">
      <c r="A75" s="1" t="s">
        <v>511</v>
      </c>
      <c r="B75" s="1" t="s">
        <v>555</v>
      </c>
      <c r="C75" s="1" t="s">
        <v>556</v>
      </c>
      <c r="D75" s="1" t="s">
        <v>557</v>
      </c>
      <c r="E75" s="1">
        <v>4851202</v>
      </c>
      <c r="F75" s="1" t="s">
        <v>557</v>
      </c>
      <c r="G75" s="1" t="s">
        <v>558</v>
      </c>
      <c r="H75" s="1" t="s">
        <v>559</v>
      </c>
      <c r="I75" s="1" t="s">
        <v>560</v>
      </c>
      <c r="J75" s="1" t="s">
        <v>561</v>
      </c>
      <c r="K75" s="18" t="s">
        <v>849</v>
      </c>
      <c r="L75" s="19" t="s">
        <v>616</v>
      </c>
      <c r="M75" s="19">
        <v>943530157</v>
      </c>
      <c r="N75" s="19" t="s">
        <v>850</v>
      </c>
      <c r="O75" s="19" t="s">
        <v>562</v>
      </c>
      <c r="P75" s="19">
        <v>917864210</v>
      </c>
      <c r="Q75" s="20"/>
      <c r="R75" s="22" t="s">
        <v>563</v>
      </c>
      <c r="S75" s="3" t="s">
        <v>838</v>
      </c>
    </row>
    <row r="76" spans="1:19" hidden="1" x14ac:dyDescent="0.2">
      <c r="A76" s="1" t="s">
        <v>511</v>
      </c>
      <c r="B76" s="1" t="s">
        <v>555</v>
      </c>
      <c r="C76" s="1" t="s">
        <v>564</v>
      </c>
      <c r="D76" s="1" t="s">
        <v>557</v>
      </c>
      <c r="E76" s="1">
        <v>4851202</v>
      </c>
      <c r="F76" s="1" t="s">
        <v>557</v>
      </c>
      <c r="G76" s="1" t="s">
        <v>565</v>
      </c>
      <c r="H76" s="1" t="s">
        <v>566</v>
      </c>
      <c r="I76" s="1" t="s">
        <v>566</v>
      </c>
      <c r="J76" s="1" t="s">
        <v>561</v>
      </c>
      <c r="K76" s="1" t="s">
        <v>45</v>
      </c>
      <c r="L76" s="1" t="s">
        <v>616</v>
      </c>
      <c r="M76" s="1">
        <v>984100166</v>
      </c>
      <c r="N76" s="1" t="s">
        <v>617</v>
      </c>
      <c r="O76" s="1" t="s">
        <v>567</v>
      </c>
      <c r="P76" s="1" t="s">
        <v>568</v>
      </c>
      <c r="Q76" s="3"/>
      <c r="R76" s="8" t="s">
        <v>569</v>
      </c>
      <c r="S76" s="3"/>
    </row>
    <row r="77" spans="1:19" x14ac:dyDescent="0.2">
      <c r="A77" s="1" t="s">
        <v>511</v>
      </c>
      <c r="B77" s="1" t="s">
        <v>570</v>
      </c>
      <c r="C77" s="1" t="s">
        <v>571</v>
      </c>
      <c r="D77" s="1" t="s">
        <v>572</v>
      </c>
      <c r="E77" s="1">
        <v>4850950</v>
      </c>
      <c r="F77" s="1" t="s">
        <v>572</v>
      </c>
      <c r="G77" s="1" t="s">
        <v>573</v>
      </c>
      <c r="H77" s="1" t="s">
        <v>574</v>
      </c>
      <c r="I77" s="1" t="s">
        <v>574</v>
      </c>
      <c r="J77" s="1" t="s">
        <v>575</v>
      </c>
      <c r="K77" s="18" t="s">
        <v>851</v>
      </c>
      <c r="L77" s="19" t="s">
        <v>576</v>
      </c>
      <c r="M77" s="19">
        <v>997106874</v>
      </c>
      <c r="N77" s="19" t="s">
        <v>577</v>
      </c>
      <c r="O77" s="19" t="s">
        <v>852</v>
      </c>
      <c r="P77" s="19">
        <v>948275426</v>
      </c>
      <c r="Q77" s="20"/>
      <c r="R77" s="22" t="s">
        <v>853</v>
      </c>
      <c r="S77" s="3" t="s">
        <v>838</v>
      </c>
    </row>
    <row r="78" spans="1:19" x14ac:dyDescent="0.2">
      <c r="A78" s="1" t="s">
        <v>511</v>
      </c>
      <c r="B78" s="1" t="s">
        <v>578</v>
      </c>
      <c r="C78" s="1" t="s">
        <v>579</v>
      </c>
      <c r="D78" s="1" t="s">
        <v>580</v>
      </c>
      <c r="E78" s="1">
        <v>4858291</v>
      </c>
      <c r="F78" s="1" t="s">
        <v>580</v>
      </c>
      <c r="G78" s="1" t="s">
        <v>581</v>
      </c>
      <c r="H78" s="1" t="s">
        <v>582</v>
      </c>
      <c r="I78" s="1" t="s">
        <v>583</v>
      </c>
      <c r="J78" s="1" t="s">
        <v>575</v>
      </c>
      <c r="K78" s="19" t="s">
        <v>45</v>
      </c>
      <c r="L78" s="19" t="s">
        <v>576</v>
      </c>
      <c r="M78" s="19">
        <v>997106874</v>
      </c>
      <c r="N78" s="19" t="s">
        <v>577</v>
      </c>
      <c r="O78" s="19" t="s">
        <v>584</v>
      </c>
      <c r="P78" s="19" t="s">
        <v>585</v>
      </c>
      <c r="Q78" s="20"/>
      <c r="R78" s="22" t="s">
        <v>586</v>
      </c>
      <c r="S78" s="22" t="s">
        <v>838</v>
      </c>
    </row>
    <row r="79" spans="1:19" x14ac:dyDescent="0.2">
      <c r="A79" s="1" t="s">
        <v>511</v>
      </c>
      <c r="B79" s="1" t="s">
        <v>587</v>
      </c>
      <c r="C79" s="1" t="s">
        <v>883</v>
      </c>
      <c r="D79" s="1" t="s">
        <v>589</v>
      </c>
      <c r="E79" s="1">
        <v>4852355</v>
      </c>
      <c r="F79" s="1" t="s">
        <v>589</v>
      </c>
      <c r="G79" s="1" t="s">
        <v>590</v>
      </c>
      <c r="H79" s="1" t="s">
        <v>591</v>
      </c>
      <c r="I79" s="1" t="s">
        <v>591</v>
      </c>
      <c r="J79" s="1" t="s">
        <v>561</v>
      </c>
      <c r="K79" s="19" t="s">
        <v>244</v>
      </c>
      <c r="L79" s="19" t="s">
        <v>616</v>
      </c>
      <c r="M79" s="19">
        <v>984100166</v>
      </c>
      <c r="N79" s="19" t="s">
        <v>617</v>
      </c>
      <c r="O79" s="19" t="s">
        <v>839</v>
      </c>
      <c r="P79" s="19" t="s">
        <v>840</v>
      </c>
      <c r="Q79" s="20"/>
      <c r="R79" s="22" t="s">
        <v>592</v>
      </c>
      <c r="S79" s="3" t="s">
        <v>838</v>
      </c>
    </row>
    <row r="80" spans="1:19" x14ac:dyDescent="0.2">
      <c r="A80" s="1" t="s">
        <v>511</v>
      </c>
      <c r="B80" s="1" t="s">
        <v>555</v>
      </c>
      <c r="C80" s="1" t="s">
        <v>593</v>
      </c>
      <c r="D80" s="1" t="s">
        <v>557</v>
      </c>
      <c r="E80" s="1">
        <v>4851202</v>
      </c>
      <c r="F80" s="1" t="s">
        <v>557</v>
      </c>
      <c r="G80" s="1" t="s">
        <v>594</v>
      </c>
      <c r="H80" s="1" t="s">
        <v>595</v>
      </c>
      <c r="I80" s="1" t="s">
        <v>596</v>
      </c>
      <c r="J80" s="1" t="s">
        <v>561</v>
      </c>
      <c r="K80" s="19" t="s">
        <v>45</v>
      </c>
      <c r="L80" s="19" t="s">
        <v>616</v>
      </c>
      <c r="M80" s="19">
        <v>943530157</v>
      </c>
      <c r="N80" s="19" t="s">
        <v>850</v>
      </c>
      <c r="O80" s="19" t="s">
        <v>597</v>
      </c>
      <c r="P80" s="19" t="s">
        <v>598</v>
      </c>
      <c r="Q80" s="20"/>
      <c r="R80" s="22" t="s">
        <v>599</v>
      </c>
      <c r="S80" s="22" t="s">
        <v>838</v>
      </c>
    </row>
    <row r="81" spans="1:20" hidden="1" x14ac:dyDescent="0.2">
      <c r="A81" s="1" t="s">
        <v>511</v>
      </c>
      <c r="B81" s="1" t="s">
        <v>601</v>
      </c>
      <c r="C81" s="1" t="s">
        <v>602</v>
      </c>
      <c r="D81" s="1" t="s">
        <v>603</v>
      </c>
      <c r="E81" s="1">
        <v>4072809</v>
      </c>
      <c r="F81" s="1" t="s">
        <v>604</v>
      </c>
      <c r="G81" s="1" t="s">
        <v>605</v>
      </c>
      <c r="H81" s="1" t="s">
        <v>606</v>
      </c>
      <c r="I81" s="1" t="s">
        <v>591</v>
      </c>
      <c r="J81" s="1" t="s">
        <v>575</v>
      </c>
      <c r="K81" s="1" t="s">
        <v>45</v>
      </c>
      <c r="L81" s="1" t="s">
        <v>600</v>
      </c>
      <c r="M81" s="1" t="s">
        <v>600</v>
      </c>
      <c r="N81" s="1" t="s">
        <v>600</v>
      </c>
      <c r="O81" s="1" t="s">
        <v>600</v>
      </c>
      <c r="P81" s="1" t="s">
        <v>600</v>
      </c>
      <c r="Q81" s="1"/>
      <c r="R81" s="3"/>
      <c r="S81" s="3"/>
    </row>
    <row r="82" spans="1:20" x14ac:dyDescent="0.2">
      <c r="A82" s="1" t="s">
        <v>511</v>
      </c>
      <c r="B82" s="1" t="s">
        <v>607</v>
      </c>
      <c r="C82" s="1" t="s">
        <v>608</v>
      </c>
      <c r="D82" s="1" t="s">
        <v>609</v>
      </c>
      <c r="E82" s="1">
        <v>4852466</v>
      </c>
      <c r="F82" s="1" t="s">
        <v>610</v>
      </c>
      <c r="G82" s="1" t="s">
        <v>611</v>
      </c>
      <c r="H82" s="1" t="s">
        <v>612</v>
      </c>
      <c r="I82" s="1" t="s">
        <v>613</v>
      </c>
      <c r="J82" s="1" t="s">
        <v>614</v>
      </c>
      <c r="K82" s="18" t="s">
        <v>854</v>
      </c>
      <c r="L82" s="19" t="s">
        <v>518</v>
      </c>
      <c r="M82" s="19">
        <v>948330763</v>
      </c>
      <c r="N82" s="44" t="s">
        <v>617</v>
      </c>
      <c r="O82" s="19" t="s">
        <v>618</v>
      </c>
      <c r="P82" s="19">
        <v>979245084</v>
      </c>
      <c r="Q82" s="20"/>
      <c r="R82" s="21" t="s">
        <v>619</v>
      </c>
      <c r="S82" s="3" t="s">
        <v>838</v>
      </c>
    </row>
    <row r="83" spans="1:20" x14ac:dyDescent="0.2">
      <c r="A83" s="1" t="s">
        <v>511</v>
      </c>
      <c r="B83" s="1" t="s">
        <v>620</v>
      </c>
      <c r="C83" s="1" t="s">
        <v>621</v>
      </c>
      <c r="D83" s="1" t="s">
        <v>622</v>
      </c>
      <c r="E83" s="1">
        <v>4851901</v>
      </c>
      <c r="F83" s="1" t="s">
        <v>622</v>
      </c>
      <c r="G83" s="1" t="s">
        <v>623</v>
      </c>
      <c r="H83" s="1" t="s">
        <v>624</v>
      </c>
      <c r="I83" s="1" t="s">
        <v>624</v>
      </c>
      <c r="J83" s="1" t="s">
        <v>614</v>
      </c>
      <c r="K83" s="19" t="s">
        <v>615</v>
      </c>
      <c r="L83" s="19" t="s">
        <v>518</v>
      </c>
      <c r="M83" s="19">
        <v>949220145</v>
      </c>
      <c r="N83" s="19" t="s">
        <v>617</v>
      </c>
      <c r="O83" s="19" t="s">
        <v>625</v>
      </c>
      <c r="P83" s="19">
        <v>980753615</v>
      </c>
      <c r="Q83" s="20"/>
      <c r="R83" s="21" t="s">
        <v>626</v>
      </c>
      <c r="S83" s="22" t="s">
        <v>838</v>
      </c>
    </row>
    <row r="84" spans="1:20" x14ac:dyDescent="0.2">
      <c r="A84" s="1" t="s">
        <v>511</v>
      </c>
      <c r="B84" s="1" t="s">
        <v>627</v>
      </c>
      <c r="C84" s="1" t="s">
        <v>628</v>
      </c>
      <c r="D84" s="1" t="s">
        <v>610</v>
      </c>
      <c r="E84" s="1">
        <v>4852466</v>
      </c>
      <c r="F84" s="1" t="s">
        <v>610</v>
      </c>
      <c r="G84" s="1" t="s">
        <v>629</v>
      </c>
      <c r="H84" s="1" t="s">
        <v>630</v>
      </c>
      <c r="I84" s="1" t="s">
        <v>630</v>
      </c>
      <c r="J84" s="1" t="s">
        <v>614</v>
      </c>
      <c r="K84" s="19" t="s">
        <v>615</v>
      </c>
      <c r="L84" s="19" t="s">
        <v>518</v>
      </c>
      <c r="M84" s="19">
        <v>949220145</v>
      </c>
      <c r="N84" s="19" t="s">
        <v>617</v>
      </c>
      <c r="O84" s="19" t="s">
        <v>631</v>
      </c>
      <c r="P84" s="19" t="s">
        <v>632</v>
      </c>
      <c r="Q84" s="20"/>
      <c r="R84" s="21" t="s">
        <v>619</v>
      </c>
      <c r="S84" s="22" t="s">
        <v>838</v>
      </c>
    </row>
    <row r="85" spans="1:20" s="26" customFormat="1" x14ac:dyDescent="0.2">
      <c r="A85" s="1" t="s">
        <v>511</v>
      </c>
      <c r="B85" s="1" t="s">
        <v>633</v>
      </c>
      <c r="C85" s="1" t="s">
        <v>634</v>
      </c>
      <c r="D85" s="1" t="s">
        <v>635</v>
      </c>
      <c r="E85" s="1">
        <v>4854888</v>
      </c>
      <c r="F85" s="1" t="s">
        <v>635</v>
      </c>
      <c r="G85" s="1" t="s">
        <v>636</v>
      </c>
      <c r="H85" s="1" t="s">
        <v>637</v>
      </c>
      <c r="I85" s="1" t="s">
        <v>638</v>
      </c>
      <c r="J85" s="1" t="s">
        <v>552</v>
      </c>
      <c r="K85" s="19" t="s">
        <v>45</v>
      </c>
      <c r="L85" s="19" t="s">
        <v>553</v>
      </c>
      <c r="M85" s="19">
        <v>948328443</v>
      </c>
      <c r="N85" s="19" t="s">
        <v>554</v>
      </c>
      <c r="O85" s="19" t="s">
        <v>639</v>
      </c>
      <c r="P85" s="19" t="s">
        <v>640</v>
      </c>
      <c r="Q85" s="20"/>
      <c r="R85" s="20"/>
      <c r="S85" s="22" t="s">
        <v>838</v>
      </c>
    </row>
    <row r="86" spans="1:20" x14ac:dyDescent="0.2">
      <c r="A86" s="28" t="s">
        <v>511</v>
      </c>
      <c r="B86" s="28" t="s">
        <v>633</v>
      </c>
      <c r="C86" s="28" t="s">
        <v>641</v>
      </c>
      <c r="D86" s="28" t="s">
        <v>635</v>
      </c>
      <c r="E86" s="1">
        <v>4854888</v>
      </c>
      <c r="F86" s="28" t="s">
        <v>635</v>
      </c>
      <c r="G86" s="28" t="s">
        <v>642</v>
      </c>
      <c r="H86" s="28" t="s">
        <v>591</v>
      </c>
      <c r="I86" s="28" t="s">
        <v>591</v>
      </c>
      <c r="J86" s="28" t="s">
        <v>561</v>
      </c>
      <c r="K86" s="32" t="s">
        <v>45</v>
      </c>
      <c r="L86" s="32" t="s">
        <v>600</v>
      </c>
      <c r="M86" s="32" t="s">
        <v>600</v>
      </c>
      <c r="N86" s="32" t="s">
        <v>600</v>
      </c>
      <c r="O86" s="32" t="s">
        <v>600</v>
      </c>
      <c r="P86" s="32" t="s">
        <v>600</v>
      </c>
      <c r="Q86" s="32"/>
      <c r="R86" s="33"/>
      <c r="S86" s="3" t="s">
        <v>838</v>
      </c>
    </row>
    <row r="87" spans="1:20" x14ac:dyDescent="0.2">
      <c r="A87" s="35" t="s">
        <v>511</v>
      </c>
      <c r="B87" s="35" t="s">
        <v>643</v>
      </c>
      <c r="C87" s="36" t="s">
        <v>1000</v>
      </c>
      <c r="D87" s="35" t="str">
        <f>VLOOKUP(C87,'[1]Base General ACDS'!$C$1:$AF$76,30,0)</f>
        <v>CARDEY_PIU</v>
      </c>
      <c r="E87" s="37" t="str">
        <f>VLOOKUP(C87,'[1]Base General ACDS'!$C$1:$D$76,2,0)</f>
        <v>AFE9</v>
      </c>
      <c r="F87" s="35" t="s">
        <v>644</v>
      </c>
      <c r="G87" s="35" t="s">
        <v>645</v>
      </c>
      <c r="H87" s="35" t="s">
        <v>551</v>
      </c>
      <c r="I87" s="35" t="s">
        <v>551</v>
      </c>
      <c r="J87" s="35" t="s">
        <v>552</v>
      </c>
      <c r="K87" s="36" t="s">
        <v>992</v>
      </c>
      <c r="L87" s="36" t="s">
        <v>553</v>
      </c>
      <c r="M87" s="35">
        <f>VLOOKUP(L87,[1]Hoja1!$A$1:$C$5,2,0)</f>
        <v>948328443</v>
      </c>
      <c r="N87" s="35" t="str">
        <f>VLOOKUP(L87,[1]Hoja1!$A$1:$C$5,3,0)</f>
        <v>eduardo.dulubier@claro.com.pe&gt;</v>
      </c>
      <c r="O87" s="35" t="str">
        <f>VLOOKUP(C87,'[1]Base de Usuarios'!$D$1:$J$79,2,0)</f>
        <v>JESSICA MILEY ZAPATA</v>
      </c>
      <c r="P87" s="35">
        <f>VLOOKUP(C87,'[1]Base de Usuarios'!$D$1:$J$79,6,0)</f>
        <v>987983254</v>
      </c>
      <c r="Q87" s="35"/>
      <c r="R87" s="35" t="str">
        <f>VLOOKUP(C87,'[1]Base de Usuarios'!$D$1:$J$79,7,0)</f>
        <v>A400110@claro.com.pe</v>
      </c>
      <c r="S87" s="3" t="s">
        <v>838</v>
      </c>
    </row>
    <row r="88" spans="1:20" x14ac:dyDescent="0.2">
      <c r="A88" s="1" t="s">
        <v>511</v>
      </c>
      <c r="B88" s="1" t="s">
        <v>633</v>
      </c>
      <c r="C88" s="1" t="s">
        <v>646</v>
      </c>
      <c r="D88" s="1" t="s">
        <v>635</v>
      </c>
      <c r="E88" s="1">
        <v>4854888</v>
      </c>
      <c r="F88" s="1" t="s">
        <v>635</v>
      </c>
      <c r="G88" s="1" t="s">
        <v>647</v>
      </c>
      <c r="H88" s="1" t="s">
        <v>551</v>
      </c>
      <c r="I88" s="1" t="s">
        <v>552</v>
      </c>
      <c r="J88" s="1" t="s">
        <v>552</v>
      </c>
      <c r="K88" s="19" t="s">
        <v>45</v>
      </c>
      <c r="L88" s="19" t="s">
        <v>553</v>
      </c>
      <c r="M88" s="19">
        <v>948328443</v>
      </c>
      <c r="N88" s="19" t="s">
        <v>554</v>
      </c>
      <c r="O88" s="19" t="s">
        <v>648</v>
      </c>
      <c r="P88" s="19" t="s">
        <v>649</v>
      </c>
      <c r="Q88" s="20"/>
      <c r="R88" s="20"/>
      <c r="S88" s="22" t="s">
        <v>838</v>
      </c>
    </row>
    <row r="89" spans="1:20" x14ac:dyDescent="0.2">
      <c r="A89" s="1" t="s">
        <v>511</v>
      </c>
      <c r="B89" s="1" t="s">
        <v>650</v>
      </c>
      <c r="C89" s="1" t="s">
        <v>651</v>
      </c>
      <c r="D89" s="1" t="s">
        <v>652</v>
      </c>
      <c r="E89" s="1">
        <v>4858095</v>
      </c>
      <c r="F89" s="1" t="s">
        <v>652</v>
      </c>
      <c r="G89" s="1" t="s">
        <v>653</v>
      </c>
      <c r="H89" s="1" t="s">
        <v>654</v>
      </c>
      <c r="I89" s="1" t="s">
        <v>655</v>
      </c>
      <c r="J89" s="1" t="s">
        <v>552</v>
      </c>
      <c r="K89" s="19" t="s">
        <v>45</v>
      </c>
      <c r="L89" s="19" t="s">
        <v>553</v>
      </c>
      <c r="M89" s="19">
        <v>948328443</v>
      </c>
      <c r="N89" s="19" t="s">
        <v>554</v>
      </c>
      <c r="O89" s="20" t="s">
        <v>656</v>
      </c>
      <c r="P89" s="27">
        <v>943359693</v>
      </c>
      <c r="Q89" s="20"/>
      <c r="R89" s="20"/>
      <c r="S89" s="22" t="s">
        <v>838</v>
      </c>
    </row>
    <row r="90" spans="1:20" x14ac:dyDescent="0.2">
      <c r="A90" s="1" t="s">
        <v>511</v>
      </c>
      <c r="B90" s="1" t="s">
        <v>657</v>
      </c>
      <c r="C90" s="1" t="s">
        <v>658</v>
      </c>
      <c r="D90" s="1" t="s">
        <v>659</v>
      </c>
      <c r="E90" s="1">
        <v>4854912</v>
      </c>
      <c r="F90" s="1" t="s">
        <v>659</v>
      </c>
      <c r="G90" s="1" t="s">
        <v>660</v>
      </c>
      <c r="H90" s="1" t="s">
        <v>661</v>
      </c>
      <c r="I90" s="1" t="s">
        <v>662</v>
      </c>
      <c r="J90" s="1" t="s">
        <v>614</v>
      </c>
      <c r="K90" s="1" t="s">
        <v>841</v>
      </c>
      <c r="L90" s="1" t="s">
        <v>518</v>
      </c>
      <c r="M90" s="1">
        <v>949777725</v>
      </c>
      <c r="N90" s="1" t="s">
        <v>842</v>
      </c>
      <c r="O90" s="3" t="s">
        <v>843</v>
      </c>
      <c r="P90" s="9">
        <v>995281042</v>
      </c>
      <c r="Q90" s="3"/>
      <c r="R90" s="3" t="s">
        <v>663</v>
      </c>
      <c r="S90" s="3" t="s">
        <v>838</v>
      </c>
    </row>
    <row r="91" spans="1:20" x14ac:dyDescent="0.2">
      <c r="A91" s="1" t="s">
        <v>511</v>
      </c>
      <c r="B91" s="1" t="s">
        <v>657</v>
      </c>
      <c r="C91" s="1" t="s">
        <v>664</v>
      </c>
      <c r="D91" s="1" t="s">
        <v>659</v>
      </c>
      <c r="E91" s="1">
        <v>4854912</v>
      </c>
      <c r="F91" s="1" t="s">
        <v>659</v>
      </c>
      <c r="G91" s="1" t="s">
        <v>665</v>
      </c>
      <c r="H91" s="1" t="s">
        <v>666</v>
      </c>
      <c r="I91" s="1" t="s">
        <v>666</v>
      </c>
      <c r="J91" s="1" t="s">
        <v>614</v>
      </c>
      <c r="K91" s="19" t="s">
        <v>841</v>
      </c>
      <c r="L91" s="19" t="s">
        <v>518</v>
      </c>
      <c r="M91" s="19">
        <v>949777725</v>
      </c>
      <c r="N91" s="48" t="s">
        <v>842</v>
      </c>
      <c r="O91" s="19" t="s">
        <v>844</v>
      </c>
      <c r="P91" s="19">
        <v>989293641</v>
      </c>
      <c r="Q91" s="20"/>
      <c r="R91" s="21" t="s">
        <v>663</v>
      </c>
      <c r="S91" s="3" t="s">
        <v>838</v>
      </c>
    </row>
    <row r="92" spans="1:20" x14ac:dyDescent="0.2">
      <c r="A92" s="1" t="s">
        <v>511</v>
      </c>
      <c r="B92" s="1" t="s">
        <v>667</v>
      </c>
      <c r="C92" s="1" t="s">
        <v>668</v>
      </c>
      <c r="D92" s="1" t="s">
        <v>669</v>
      </c>
      <c r="E92" s="1">
        <v>4853365</v>
      </c>
      <c r="F92" s="1" t="s">
        <v>669</v>
      </c>
      <c r="G92" s="1" t="s">
        <v>670</v>
      </c>
      <c r="H92" s="1" t="s">
        <v>671</v>
      </c>
      <c r="I92" s="1" t="s">
        <v>671</v>
      </c>
      <c r="J92" s="1" t="s">
        <v>614</v>
      </c>
      <c r="K92" s="19" t="s">
        <v>615</v>
      </c>
      <c r="L92" s="19" t="s">
        <v>518</v>
      </c>
      <c r="M92" s="19">
        <v>949220145</v>
      </c>
      <c r="N92" s="19" t="s">
        <v>617</v>
      </c>
      <c r="O92" s="19" t="s">
        <v>672</v>
      </c>
      <c r="P92" s="19" t="s">
        <v>673</v>
      </c>
      <c r="Q92" s="20"/>
      <c r="R92" s="21" t="s">
        <v>674</v>
      </c>
      <c r="S92" s="22" t="s">
        <v>838</v>
      </c>
    </row>
    <row r="93" spans="1:20" x14ac:dyDescent="0.2">
      <c r="A93" s="1" t="s">
        <v>511</v>
      </c>
      <c r="B93" s="1" t="s">
        <v>675</v>
      </c>
      <c r="C93" s="1" t="s">
        <v>676</v>
      </c>
      <c r="D93" s="1" t="s">
        <v>677</v>
      </c>
      <c r="E93" s="1" t="s">
        <v>124</v>
      </c>
      <c r="F93" s="1" t="s">
        <v>677</v>
      </c>
      <c r="G93" s="1" t="s">
        <v>678</v>
      </c>
      <c r="H93" s="1" t="s">
        <v>679</v>
      </c>
      <c r="I93" s="1" t="s">
        <v>679</v>
      </c>
      <c r="J93" s="1" t="s">
        <v>561</v>
      </c>
      <c r="K93" s="19" t="s">
        <v>845</v>
      </c>
      <c r="L93" s="19" t="s">
        <v>616</v>
      </c>
      <c r="M93" s="19">
        <v>984100166</v>
      </c>
      <c r="N93" s="19" t="s">
        <v>617</v>
      </c>
      <c r="O93" s="19" t="s">
        <v>680</v>
      </c>
      <c r="P93" s="19">
        <v>998931470</v>
      </c>
      <c r="Q93" s="20"/>
      <c r="R93" s="22" t="s">
        <v>681</v>
      </c>
      <c r="S93" s="3" t="s">
        <v>838</v>
      </c>
    </row>
    <row r="94" spans="1:20" x14ac:dyDescent="0.2">
      <c r="A94" s="1" t="s">
        <v>511</v>
      </c>
      <c r="B94" s="1" t="s">
        <v>682</v>
      </c>
      <c r="C94" s="1" t="s">
        <v>683</v>
      </c>
      <c r="D94" s="1" t="s">
        <v>684</v>
      </c>
      <c r="E94" s="1">
        <v>4855190</v>
      </c>
      <c r="F94" s="1" t="s">
        <v>684</v>
      </c>
      <c r="G94" s="1" t="s">
        <v>685</v>
      </c>
      <c r="H94" s="1" t="s">
        <v>686</v>
      </c>
      <c r="I94" s="1" t="s">
        <v>686</v>
      </c>
      <c r="J94" s="1" t="s">
        <v>687</v>
      </c>
      <c r="K94" s="19" t="s">
        <v>235</v>
      </c>
      <c r="L94" s="19" t="s">
        <v>616</v>
      </c>
      <c r="M94" s="19">
        <v>984100166</v>
      </c>
      <c r="N94" s="19" t="s">
        <v>617</v>
      </c>
      <c r="O94" s="19" t="s">
        <v>688</v>
      </c>
      <c r="P94" s="19" t="s">
        <v>689</v>
      </c>
      <c r="Q94" s="20"/>
      <c r="R94" s="21" t="s">
        <v>690</v>
      </c>
      <c r="S94" s="3" t="s">
        <v>838</v>
      </c>
      <c r="T94" s="45"/>
    </row>
    <row r="95" spans="1:20" x14ac:dyDescent="0.2">
      <c r="A95" s="1" t="s">
        <v>511</v>
      </c>
      <c r="B95" s="1" t="s">
        <v>691</v>
      </c>
      <c r="C95" s="1" t="s">
        <v>692</v>
      </c>
      <c r="D95" s="1" t="s">
        <v>693</v>
      </c>
      <c r="E95" s="1">
        <v>4853183</v>
      </c>
      <c r="F95" s="1" t="s">
        <v>693</v>
      </c>
      <c r="G95" s="1" t="s">
        <v>694</v>
      </c>
      <c r="H95" s="1" t="s">
        <v>695</v>
      </c>
      <c r="I95" s="1" t="s">
        <v>695</v>
      </c>
      <c r="J95" s="1" t="s">
        <v>575</v>
      </c>
      <c r="K95" s="18" t="s">
        <v>855</v>
      </c>
      <c r="L95" s="19" t="s">
        <v>696</v>
      </c>
      <c r="M95" s="19">
        <v>997106874</v>
      </c>
      <c r="N95" s="19" t="s">
        <v>577</v>
      </c>
      <c r="O95" s="19" t="s">
        <v>697</v>
      </c>
      <c r="P95" s="19" t="s">
        <v>698</v>
      </c>
      <c r="Q95" s="20"/>
      <c r="R95" s="22" t="s">
        <v>699</v>
      </c>
      <c r="S95" s="3" t="s">
        <v>838</v>
      </c>
    </row>
    <row r="96" spans="1:20" x14ac:dyDescent="0.2">
      <c r="A96" s="35" t="s">
        <v>511</v>
      </c>
      <c r="B96" s="35" t="s">
        <v>702</v>
      </c>
      <c r="C96" s="36" t="s">
        <v>938</v>
      </c>
      <c r="D96" s="35" t="str">
        <f>VLOOKUP(C96,'[1]Base General ACDS'!$C$1:$AF$76,30,0)</f>
        <v>AARAMIRO CAJAMARCA</v>
      </c>
      <c r="E96" s="37" t="str">
        <f>VLOOKUP(C96,'[1]Base General ACDS'!$C$1:$D$76,2,0)</f>
        <v>AARAMIRO CAJAMARCA</v>
      </c>
      <c r="F96" s="35" t="s">
        <v>702</v>
      </c>
      <c r="G96" s="35" t="s">
        <v>939</v>
      </c>
      <c r="H96" s="35" t="s">
        <v>703</v>
      </c>
      <c r="I96" s="35" t="s">
        <v>703</v>
      </c>
      <c r="J96" s="35" t="s">
        <v>575</v>
      </c>
      <c r="K96" s="36" t="s">
        <v>940</v>
      </c>
      <c r="L96" s="36" t="s">
        <v>696</v>
      </c>
      <c r="M96" s="35">
        <f>VLOOKUP(L96,[1]Hoja1!$A$1:$C$5,2,0)</f>
        <v>997106874</v>
      </c>
      <c r="N96" s="35" t="str">
        <f>VLOOKUP(L96,[1]Hoja1!$A$1:$C$5,3,0)</f>
        <v>miguel.calua@claro.com.pe&gt;</v>
      </c>
      <c r="O96" s="35" t="str">
        <f>VLOOKUP(C96,'[1]Base de Usuarios'!$D$1:$J$79,2,0)</f>
        <v xml:space="preserve">NEYLA EMELINI LOZANO BUSTAMANTE </v>
      </c>
      <c r="P96" s="35">
        <f>VLOOKUP(C96,'[1]Base de Usuarios'!$D$1:$J$79,6,0)</f>
        <v>916482337</v>
      </c>
      <c r="Q96" s="35"/>
      <c r="R96" s="35" t="str">
        <f>VLOOKUP(C96,'[1]Base de Usuarios'!$D$1:$J$79,7,0)</f>
        <v>A400005@claro.com.pe</v>
      </c>
      <c r="S96" s="3" t="s">
        <v>838</v>
      </c>
    </row>
    <row r="97" spans="1:19" x14ac:dyDescent="0.2">
      <c r="A97" s="1" t="s">
        <v>511</v>
      </c>
      <c r="B97" s="1" t="s">
        <v>704</v>
      </c>
      <c r="C97" s="1" t="s">
        <v>705</v>
      </c>
      <c r="D97" s="1" t="s">
        <v>706</v>
      </c>
      <c r="E97" s="1" t="s">
        <v>124</v>
      </c>
      <c r="F97" s="1" t="s">
        <v>706</v>
      </c>
      <c r="G97" s="1" t="s">
        <v>707</v>
      </c>
      <c r="H97" s="1" t="s">
        <v>708</v>
      </c>
      <c r="I97" s="1" t="s">
        <v>709</v>
      </c>
      <c r="J97" s="1" t="s">
        <v>575</v>
      </c>
      <c r="K97" s="18" t="s">
        <v>856</v>
      </c>
      <c r="L97" s="19" t="s">
        <v>696</v>
      </c>
      <c r="M97" s="19">
        <v>997106874</v>
      </c>
      <c r="N97" s="19" t="s">
        <v>577</v>
      </c>
      <c r="O97" s="19" t="s">
        <v>710</v>
      </c>
      <c r="P97" s="19" t="s">
        <v>857</v>
      </c>
      <c r="Q97" s="20"/>
      <c r="R97" s="21" t="s">
        <v>858</v>
      </c>
      <c r="S97" s="3" t="s">
        <v>838</v>
      </c>
    </row>
    <row r="98" spans="1:19" x14ac:dyDescent="0.2">
      <c r="A98" s="1" t="s">
        <v>511</v>
      </c>
      <c r="B98" s="1" t="s">
        <v>711</v>
      </c>
      <c r="C98" s="1" t="s">
        <v>712</v>
      </c>
      <c r="D98" s="1" t="s">
        <v>713</v>
      </c>
      <c r="E98" s="1">
        <v>4852061</v>
      </c>
      <c r="F98" s="1" t="s">
        <v>713</v>
      </c>
      <c r="G98" s="1" t="s">
        <v>714</v>
      </c>
      <c r="H98" s="1" t="s">
        <v>715</v>
      </c>
      <c r="I98" s="1" t="s">
        <v>715</v>
      </c>
      <c r="J98" s="1" t="s">
        <v>575</v>
      </c>
      <c r="K98" s="18" t="s">
        <v>859</v>
      </c>
      <c r="L98" s="19" t="s">
        <v>576</v>
      </c>
      <c r="M98" s="19">
        <v>997106874</v>
      </c>
      <c r="N98" s="19" t="s">
        <v>577</v>
      </c>
      <c r="O98" s="19" t="s">
        <v>716</v>
      </c>
      <c r="P98" s="19" t="s">
        <v>717</v>
      </c>
      <c r="Q98" s="20"/>
      <c r="R98" s="22" t="s">
        <v>718</v>
      </c>
      <c r="S98" s="3" t="s">
        <v>838</v>
      </c>
    </row>
    <row r="99" spans="1:19" x14ac:dyDescent="0.2">
      <c r="A99" s="1" t="s">
        <v>511</v>
      </c>
      <c r="B99" s="1" t="s">
        <v>719</v>
      </c>
      <c r="C99" s="1" t="s">
        <v>720</v>
      </c>
      <c r="D99" s="1" t="s">
        <v>721</v>
      </c>
      <c r="E99" s="1">
        <v>4859510</v>
      </c>
      <c r="F99" s="1" t="s">
        <v>721</v>
      </c>
      <c r="G99" s="1" t="s">
        <v>722</v>
      </c>
      <c r="H99" s="1" t="s">
        <v>723</v>
      </c>
      <c r="I99" s="1" t="s">
        <v>723</v>
      </c>
      <c r="J99" s="1" t="s">
        <v>614</v>
      </c>
      <c r="K99" s="19" t="s">
        <v>841</v>
      </c>
      <c r="L99" s="19" t="s">
        <v>518</v>
      </c>
      <c r="M99" s="19">
        <v>949777725</v>
      </c>
      <c r="N99" s="48" t="s">
        <v>842</v>
      </c>
      <c r="O99" s="19" t="s">
        <v>846</v>
      </c>
      <c r="P99" s="19">
        <v>954036192</v>
      </c>
      <c r="Q99" s="20"/>
      <c r="R99" s="21" t="s">
        <v>724</v>
      </c>
      <c r="S99" s="3" t="s">
        <v>838</v>
      </c>
    </row>
    <row r="100" spans="1:19" x14ac:dyDescent="0.2">
      <c r="A100" s="1" t="s">
        <v>511</v>
      </c>
      <c r="B100" s="1" t="s">
        <v>725</v>
      </c>
      <c r="C100" s="1" t="s">
        <v>726</v>
      </c>
      <c r="D100" s="1" t="s">
        <v>727</v>
      </c>
      <c r="E100" s="1">
        <v>4855488</v>
      </c>
      <c r="F100" s="1" t="s">
        <v>727</v>
      </c>
      <c r="G100" s="1" t="s">
        <v>728</v>
      </c>
      <c r="H100" s="1" t="s">
        <v>686</v>
      </c>
      <c r="I100" s="1" t="s">
        <v>686</v>
      </c>
      <c r="J100" s="1" t="s">
        <v>687</v>
      </c>
      <c r="K100" s="1" t="s">
        <v>45</v>
      </c>
      <c r="L100" s="1" t="s">
        <v>616</v>
      </c>
      <c r="M100" s="1">
        <v>984100166</v>
      </c>
      <c r="N100" s="1" t="s">
        <v>617</v>
      </c>
      <c r="O100" s="1" t="s">
        <v>729</v>
      </c>
      <c r="P100" s="1" t="s">
        <v>730</v>
      </c>
      <c r="Q100" s="3"/>
      <c r="R100" s="7" t="s">
        <v>731</v>
      </c>
      <c r="S100" s="3" t="s">
        <v>838</v>
      </c>
    </row>
    <row r="101" spans="1:19" x14ac:dyDescent="0.2">
      <c r="A101" s="35" t="s">
        <v>511</v>
      </c>
      <c r="B101" s="35" t="s">
        <v>894</v>
      </c>
      <c r="C101" s="36" t="s">
        <v>895</v>
      </c>
      <c r="D101" s="35" t="str">
        <f>VLOOKUP(C101,'[1]Base General ACDS'!$C$1:$AF$76,30,0)</f>
        <v>TELE JOSOL_DAC.AMAZO</v>
      </c>
      <c r="E101" s="37" t="str">
        <f>VLOOKUP(C101,'[1]Base General ACDS'!$C$1:$D$76,2,0)</f>
        <v>A556</v>
      </c>
      <c r="F101" s="35" t="s">
        <v>896</v>
      </c>
      <c r="G101" s="35" t="s">
        <v>897</v>
      </c>
      <c r="H101" s="35" t="s">
        <v>898</v>
      </c>
      <c r="I101" s="35" t="s">
        <v>898</v>
      </c>
      <c r="J101" s="35" t="s">
        <v>561</v>
      </c>
      <c r="K101" s="36" t="s">
        <v>899</v>
      </c>
      <c r="L101" s="36" t="s">
        <v>900</v>
      </c>
      <c r="M101" s="35">
        <f>VLOOKUP(L101,[1]Hoja1!$A$1:$C$5,2,0)</f>
        <v>943530157</v>
      </c>
      <c r="N101" s="35" t="str">
        <f>VLOOKUP(L101,[1]Hoja1!$A$1:$C$5,3,0)</f>
        <v>C13390@claro.com.pe&gt;</v>
      </c>
      <c r="O101" s="35" t="str">
        <f>VLOOKUP(C101,'[1]Base de Usuarios'!$D$1:$J$79,2,0)</f>
        <v>KATIA RUTH TAFUR REVILLA</v>
      </c>
      <c r="P101" s="35">
        <f>VLOOKUP(C101,'[1]Base de Usuarios'!$D$1:$J$79,6,0)</f>
        <v>952693796</v>
      </c>
      <c r="Q101" s="35"/>
      <c r="R101" s="35" t="str">
        <f>VLOOKUP(C101,'[1]Base de Usuarios'!$D$1:$J$79,7,0)</f>
        <v>A400457@CLARO.COM.PE</v>
      </c>
      <c r="S101" s="3" t="s">
        <v>838</v>
      </c>
    </row>
    <row r="102" spans="1:19" x14ac:dyDescent="0.2">
      <c r="A102" s="35" t="s">
        <v>511</v>
      </c>
      <c r="B102" s="35" t="s">
        <v>894</v>
      </c>
      <c r="C102" s="36" t="s">
        <v>901</v>
      </c>
      <c r="D102" s="35" t="str">
        <f>VLOOKUP(C102,'[1]Base General ACDS'!$C$1:$AF$76,30,0)</f>
        <v>TELE JOSOL_DAC.AMAZO</v>
      </c>
      <c r="E102" s="37" t="str">
        <f>VLOOKUP(C102,'[1]Base General ACDS'!$C$1:$D$76,2,0)</f>
        <v>A556</v>
      </c>
      <c r="F102" s="35" t="s">
        <v>896</v>
      </c>
      <c r="G102" s="35" t="s">
        <v>902</v>
      </c>
      <c r="H102" s="35" t="s">
        <v>903</v>
      </c>
      <c r="I102" s="35" t="s">
        <v>904</v>
      </c>
      <c r="J102" s="35" t="s">
        <v>561</v>
      </c>
      <c r="K102" s="36" t="s">
        <v>905</v>
      </c>
      <c r="L102" s="36" t="s">
        <v>900</v>
      </c>
      <c r="M102" s="35">
        <f>VLOOKUP(L102,[1]Hoja1!$A$1:$C$5,2,0)</f>
        <v>943530157</v>
      </c>
      <c r="N102" s="35" t="str">
        <f>VLOOKUP(L102,[1]Hoja1!$A$1:$C$5,3,0)</f>
        <v>C13390@claro.com.pe&gt;</v>
      </c>
      <c r="O102" s="35" t="str">
        <f>VLOOKUP(C102,'[1]Base de Usuarios'!$D$1:$J$79,2,0)</f>
        <v>FRANKLIN ALBERTO ANGASPILCO ROJAS</v>
      </c>
      <c r="P102" s="35">
        <f>VLOOKUP(C102,'[1]Base de Usuarios'!$D$1:$J$79,6,0)</f>
        <v>921346740</v>
      </c>
      <c r="Q102" s="35"/>
      <c r="R102" s="35" t="str">
        <f>VLOOKUP(C102,'[1]Base de Usuarios'!$D$1:$J$79,7,0)</f>
        <v>A400120@CLARO.COM.PE</v>
      </c>
      <c r="S102" s="3" t="s">
        <v>838</v>
      </c>
    </row>
    <row r="103" spans="1:19" x14ac:dyDescent="0.2">
      <c r="A103" s="38" t="s">
        <v>511</v>
      </c>
      <c r="B103" s="38" t="s">
        <v>512</v>
      </c>
      <c r="C103" s="39" t="s">
        <v>911</v>
      </c>
      <c r="D103" s="35" t="str">
        <f>VLOOKUP(C103,'[1]Base General ACDS'!$C$1:$AF$76,30,0)</f>
        <v>GOMEZ EXPOR_DAC.ANCS</v>
      </c>
      <c r="E103" s="43" t="s">
        <v>512</v>
      </c>
      <c r="F103" s="35" t="s">
        <v>514</v>
      </c>
      <c r="G103" s="38" t="s">
        <v>912</v>
      </c>
      <c r="H103" s="38" t="s">
        <v>913</v>
      </c>
      <c r="I103" s="38" t="s">
        <v>914</v>
      </c>
      <c r="J103" s="38" t="s">
        <v>517</v>
      </c>
      <c r="K103" s="40" t="s">
        <v>915</v>
      </c>
      <c r="L103" s="40" t="s">
        <v>910</v>
      </c>
      <c r="M103" s="35">
        <f>VLOOKUP(L103,[1]Hoja1!$A$1:$C$5,2,0)</f>
        <v>948330763</v>
      </c>
      <c r="N103" s="35" t="str">
        <f>VLOOKUP(L103,[1]Hoja1!$A$1:$C$5,3,0)</f>
        <v>danny.sifuentes@claro.com.pe&gt;</v>
      </c>
      <c r="O103" s="35" t="str">
        <f>VLOOKUP(C103,'[1]Base de Usuarios'!$D$1:$J$79,2,0)</f>
        <v xml:space="preserve">ALLISSON CARMEN RAMOS OTINIANO </v>
      </c>
      <c r="P103" s="35">
        <f>VLOOKUP(C103,'[1]Base de Usuarios'!$D$1:$J$79,6,0)</f>
        <v>924582035</v>
      </c>
      <c r="Q103" s="35"/>
      <c r="R103" s="35" t="str">
        <f>VLOOKUP(C103,'[1]Base de Usuarios'!$D$1:$J$79,7,0)</f>
        <v>A400250@claro.com.pe</v>
      </c>
      <c r="S103" s="3" t="s">
        <v>838</v>
      </c>
    </row>
    <row r="104" spans="1:19" x14ac:dyDescent="0.2">
      <c r="A104" s="35" t="s">
        <v>511</v>
      </c>
      <c r="B104" s="35" t="s">
        <v>916</v>
      </c>
      <c r="C104" s="41" t="s">
        <v>917</v>
      </c>
      <c r="D104" s="35" t="str">
        <f>VLOOKUP(C104,'[1]Base General ACDS'!$C$1:$AF$76,30,0)</f>
        <v>OVERALL_STRATEGY_ANCASH</v>
      </c>
      <c r="E104" s="37" t="str">
        <f>VLOOKUP(C104,'[1]Base General ACDS'!$C$1:$D$76,2,0)</f>
        <v>3CNQ</v>
      </c>
      <c r="F104" s="35" t="s">
        <v>918</v>
      </c>
      <c r="G104" s="35" t="s">
        <v>919</v>
      </c>
      <c r="H104" s="35" t="s">
        <v>913</v>
      </c>
      <c r="I104" s="35" t="s">
        <v>914</v>
      </c>
      <c r="J104" s="35" t="s">
        <v>517</v>
      </c>
      <c r="K104" s="36" t="s">
        <v>915</v>
      </c>
      <c r="L104" s="36" t="s">
        <v>910</v>
      </c>
      <c r="M104" s="35">
        <f>VLOOKUP(L104,[1]Hoja1!$A$1:$C$5,2,0)</f>
        <v>948330763</v>
      </c>
      <c r="N104" s="35" t="str">
        <f>VLOOKUP(L104,[1]Hoja1!$A$1:$C$5,3,0)</f>
        <v>danny.sifuentes@claro.com.pe&gt;</v>
      </c>
      <c r="O104" s="35" t="str">
        <f>VLOOKUP(C104,'[1]Base de Usuarios'!$D$1:$J$79,2,0)</f>
        <v>CRISTINA  BARRON</v>
      </c>
      <c r="P104" s="35">
        <f>VLOOKUP(C104,'[1]Base de Usuarios'!$D$1:$J$79,6,0)</f>
        <v>977460027</v>
      </c>
      <c r="Q104" s="35"/>
      <c r="R104" s="35" t="str">
        <f>VLOOKUP(C104,'[1]Base de Usuarios'!$D$1:$J$79,7,0)</f>
        <v>a400256@claro.com.pe</v>
      </c>
      <c r="S104" s="3" t="s">
        <v>838</v>
      </c>
    </row>
    <row r="105" spans="1:19" x14ac:dyDescent="0.2">
      <c r="A105" s="35" t="s">
        <v>511</v>
      </c>
      <c r="B105" s="35" t="s">
        <v>920</v>
      </c>
      <c r="C105" s="36" t="s">
        <v>921</v>
      </c>
      <c r="D105" s="35" t="str">
        <f>VLOOKUP(C105,'[1]Base General ACDS'!$C$1:$AF$76,30,0)</f>
        <v>Lugatel sac A-715</v>
      </c>
      <c r="E105" s="37" t="str">
        <f>VLOOKUP(C105,'[1]Base General ACDS'!$C$1:$D$76,2,0)</f>
        <v>A - 715</v>
      </c>
      <c r="F105" s="35" t="s">
        <v>922</v>
      </c>
      <c r="G105" s="35" t="s">
        <v>923</v>
      </c>
      <c r="H105" s="35" t="s">
        <v>575</v>
      </c>
      <c r="I105" s="35" t="s">
        <v>575</v>
      </c>
      <c r="J105" s="35" t="s">
        <v>575</v>
      </c>
      <c r="K105" s="36" t="s">
        <v>924</v>
      </c>
      <c r="L105" s="36" t="s">
        <v>696</v>
      </c>
      <c r="M105" s="35">
        <f>VLOOKUP(L105,[1]Hoja1!$A$1:$C$5,2,0)</f>
        <v>997106874</v>
      </c>
      <c r="N105" s="35" t="str">
        <f>VLOOKUP(L105,[1]Hoja1!$A$1:$C$5,3,0)</f>
        <v>miguel.calua@claro.com.pe&gt;</v>
      </c>
      <c r="O105" s="35" t="str">
        <f>VLOOKUP(C105,'[1]Base de Usuarios'!$D$1:$J$79,2,0)</f>
        <v>JULIZA VASQUEZ URBINA</v>
      </c>
      <c r="P105" s="35">
        <f>VLOOKUP(C105,'[1]Base de Usuarios'!$D$1:$J$79,6,0)</f>
        <v>913406621</v>
      </c>
      <c r="Q105" s="35"/>
      <c r="R105" s="35" t="str">
        <f>VLOOKUP(C105,'[1]Base de Usuarios'!$D$1:$J$79,7,0)</f>
        <v>A400376@claro.com.pe</v>
      </c>
      <c r="S105" s="3" t="s">
        <v>838</v>
      </c>
    </row>
    <row r="106" spans="1:19" x14ac:dyDescent="0.2">
      <c r="A106" s="35" t="s">
        <v>511</v>
      </c>
      <c r="B106" s="35" t="s">
        <v>925</v>
      </c>
      <c r="C106" s="36" t="s">
        <v>926</v>
      </c>
      <c r="D106" s="35" t="str">
        <f>VLOOKUP(C106,'[1]Base General ACDS'!$C$1:$AF$76,30,0)</f>
        <v>MAHADI_CAJ</v>
      </c>
      <c r="E106" s="37" t="str">
        <f>VLOOKUP(C106,'[1]Base General ACDS'!$C$1:$D$76,2,0)</f>
        <v>MAHADI_CAJ</v>
      </c>
      <c r="F106" s="35" t="s">
        <v>925</v>
      </c>
      <c r="G106" s="35" t="s">
        <v>927</v>
      </c>
      <c r="H106" s="35" t="s">
        <v>575</v>
      </c>
      <c r="I106" s="35" t="s">
        <v>575</v>
      </c>
      <c r="J106" s="35" t="s">
        <v>575</v>
      </c>
      <c r="K106" s="36" t="s">
        <v>924</v>
      </c>
      <c r="L106" s="36" t="s">
        <v>696</v>
      </c>
      <c r="M106" s="35">
        <f>VLOOKUP(L106,[1]Hoja1!$A$1:$C$5,2,0)</f>
        <v>997106874</v>
      </c>
      <c r="N106" s="35" t="str">
        <f>VLOOKUP(L106,[1]Hoja1!$A$1:$C$5,3,0)</f>
        <v>miguel.calua@claro.com.pe&gt;</v>
      </c>
      <c r="O106" s="35" t="str">
        <f>VLOOKUP(C106,'[1]Base de Usuarios'!$D$1:$J$79,2,0)</f>
        <v>DIANA LUZ ILMAN HUAMAN</v>
      </c>
      <c r="P106" s="35">
        <f>VLOOKUP(C106,'[1]Base de Usuarios'!$D$1:$J$79,6,0)</f>
        <v>963719706</v>
      </c>
      <c r="Q106" s="35"/>
      <c r="R106" s="35" t="str">
        <f>VLOOKUP(C106,'[1]Base de Usuarios'!$D$1:$J$79,7,0)</f>
        <v>A400541@claro.com.pe</v>
      </c>
      <c r="S106" s="3" t="s">
        <v>838</v>
      </c>
    </row>
    <row r="107" spans="1:19" x14ac:dyDescent="0.2">
      <c r="A107" s="35" t="s">
        <v>511</v>
      </c>
      <c r="B107" s="35" t="s">
        <v>928</v>
      </c>
      <c r="C107" s="36" t="s">
        <v>929</v>
      </c>
      <c r="D107" s="35" t="str">
        <f>VLOOKUP(C107,'[1]Base General ACDS'!$C$1:$AF$76,30,0)</f>
        <v>NIBEP_D.CAJAMARCA</v>
      </c>
      <c r="E107" s="37" t="str">
        <f>VLOOKUP(C107,'[1]Base General ACDS'!$C$1:$D$76,2,0)</f>
        <v>R272</v>
      </c>
      <c r="F107" s="35" t="s">
        <v>930</v>
      </c>
      <c r="G107" s="35" t="s">
        <v>931</v>
      </c>
      <c r="H107" s="35" t="s">
        <v>575</v>
      </c>
      <c r="I107" s="35" t="s">
        <v>575</v>
      </c>
      <c r="J107" s="35" t="s">
        <v>575</v>
      </c>
      <c r="K107" s="36" t="s">
        <v>924</v>
      </c>
      <c r="L107" s="36" t="s">
        <v>696</v>
      </c>
      <c r="M107" s="35">
        <f>VLOOKUP(L107,[1]Hoja1!$A$1:$C$5,2,0)</f>
        <v>997106874</v>
      </c>
      <c r="N107" s="35" t="str">
        <f>VLOOKUP(L107,[1]Hoja1!$A$1:$C$5,3,0)</f>
        <v>miguel.calua@claro.com.pe&gt;</v>
      </c>
      <c r="O107" s="35" t="str">
        <f>VLOOKUP(C107,'[1]Base de Usuarios'!$D$1:$J$79,2,0)</f>
        <v>ROGER LUIS CHUQUIVIGEL GUARNIZ</v>
      </c>
      <c r="P107" s="35">
        <f>VLOOKUP(C107,'[1]Base de Usuarios'!$D$1:$J$79,6,0)</f>
        <v>913422120</v>
      </c>
      <c r="Q107" s="35"/>
      <c r="R107" s="35" t="str">
        <f>VLOOKUP(C107,'[1]Base de Usuarios'!$D$1:$J$79,7,0)</f>
        <v>A400378@claro.com.pe</v>
      </c>
      <c r="S107" s="3" t="s">
        <v>838</v>
      </c>
    </row>
    <row r="108" spans="1:19" x14ac:dyDescent="0.2">
      <c r="A108" s="35" t="s">
        <v>511</v>
      </c>
      <c r="B108" s="35" t="s">
        <v>920</v>
      </c>
      <c r="C108" s="36" t="s">
        <v>932</v>
      </c>
      <c r="D108" s="35" t="str">
        <f>VLOOKUP(C108,'[1]Base General ACDS'!$C$1:$AF$76,30,0)</f>
        <v>Lugatel sac A-715</v>
      </c>
      <c r="E108" s="37" t="str">
        <f>VLOOKUP(C108,'[1]Base General ACDS'!$C$1:$D$76,2,0)</f>
        <v>A - 715</v>
      </c>
      <c r="F108" s="35" t="s">
        <v>922</v>
      </c>
      <c r="G108" s="35" t="s">
        <v>933</v>
      </c>
      <c r="H108" s="35" t="s">
        <v>575</v>
      </c>
      <c r="I108" s="35" t="s">
        <v>575</v>
      </c>
      <c r="J108" s="35" t="s">
        <v>575</v>
      </c>
      <c r="K108" s="36" t="s">
        <v>924</v>
      </c>
      <c r="L108" s="36" t="s">
        <v>696</v>
      </c>
      <c r="M108" s="35">
        <f>VLOOKUP(L108,[1]Hoja1!$A$1:$C$5,2,0)</f>
        <v>997106874</v>
      </c>
      <c r="N108" s="35" t="str">
        <f>VLOOKUP(L108,[1]Hoja1!$A$1:$C$5,3,0)</f>
        <v>miguel.calua@claro.com.pe&gt;</v>
      </c>
      <c r="O108" s="35" t="str">
        <f>VLOOKUP(C108,'[1]Base de Usuarios'!$D$1:$J$79,2,0)</f>
        <v>DIGNA SOLEDAD GUARNIZ AZAÑERO</v>
      </c>
      <c r="P108" s="35">
        <f>VLOOKUP(C108,'[1]Base de Usuarios'!$D$1:$J$79,6,0)</f>
        <v>984502635</v>
      </c>
      <c r="Q108" s="35"/>
      <c r="R108" s="35" t="str">
        <f>VLOOKUP(C108,'[1]Base de Usuarios'!$D$1:$J$79,7,0)</f>
        <v>A400599@claro.com.pe</v>
      </c>
      <c r="S108" s="3" t="s">
        <v>838</v>
      </c>
    </row>
    <row r="109" spans="1:19" x14ac:dyDescent="0.2">
      <c r="A109" s="35" t="s">
        <v>511</v>
      </c>
      <c r="B109" s="35" t="s">
        <v>934</v>
      </c>
      <c r="C109" s="36" t="s">
        <v>935</v>
      </c>
      <c r="D109" s="35" t="str">
        <f>VLOOKUP(C109,'[1]Base General ACDS'!$C$1:$AF$76,30,0)</f>
        <v>BRICENO_CAJAMARCA</v>
      </c>
      <c r="E109" s="37" t="str">
        <f>VLOOKUP(C109,'[1]Base General ACDS'!$C$1:$D$76,2,0)</f>
        <v>BRICENO_CAJAMARCA</v>
      </c>
      <c r="F109" s="35" t="s">
        <v>934</v>
      </c>
      <c r="G109" s="50" t="s">
        <v>936</v>
      </c>
      <c r="H109" s="35" t="s">
        <v>575</v>
      </c>
      <c r="I109" s="35" t="s">
        <v>575</v>
      </c>
      <c r="J109" s="35" t="s">
        <v>575</v>
      </c>
      <c r="K109" s="36" t="s">
        <v>937</v>
      </c>
      <c r="L109" s="36" t="s">
        <v>696</v>
      </c>
      <c r="M109" s="35">
        <f>VLOOKUP(L109,[1]Hoja1!$A$1:$C$5,2,0)</f>
        <v>997106874</v>
      </c>
      <c r="N109" s="35" t="str">
        <f>VLOOKUP(L109,[1]Hoja1!$A$1:$C$5,3,0)</f>
        <v>miguel.calua@claro.com.pe&gt;</v>
      </c>
      <c r="O109" s="35" t="str">
        <f>VLOOKUP(C109,'[1]Base de Usuarios'!$D$1:$J$79,2,0)</f>
        <v>DIANA MEDALY SUAREZ PRADO</v>
      </c>
      <c r="P109" s="35">
        <f>VLOOKUP(C109,'[1]Base de Usuarios'!$D$1:$J$79,6,0)</f>
        <v>997079666</v>
      </c>
      <c r="Q109" s="35"/>
      <c r="R109" s="35" t="str">
        <f>VLOOKUP(C109,'[1]Base de Usuarios'!$D$1:$J$79,7,0)</f>
        <v>A400561@claro.com.pe</v>
      </c>
      <c r="S109" s="3" t="s">
        <v>838</v>
      </c>
    </row>
    <row r="110" spans="1:19" x14ac:dyDescent="0.2">
      <c r="A110" s="35" t="s">
        <v>511</v>
      </c>
      <c r="B110" s="35" t="s">
        <v>941</v>
      </c>
      <c r="C110" s="36" t="s">
        <v>942</v>
      </c>
      <c r="D110" s="35" t="str">
        <f>VLOOKUP(C110,'[1]Base General ACDS'!$C$1:$AF$76,30,0)</f>
        <v>DATACEL_DAC.TRUJI</v>
      </c>
      <c r="E110" s="37" t="str">
        <f>VLOOKUP(C110,'[1]Base General ACDS'!$C$1:$D$76,2,0)</f>
        <v>A495</v>
      </c>
      <c r="F110" s="35" t="s">
        <v>943</v>
      </c>
      <c r="G110" s="35" t="s">
        <v>944</v>
      </c>
      <c r="H110" s="35" t="s">
        <v>945</v>
      </c>
      <c r="I110" s="35" t="s">
        <v>723</v>
      </c>
      <c r="J110" s="35" t="s">
        <v>614</v>
      </c>
      <c r="K110" s="36" t="s">
        <v>946</v>
      </c>
      <c r="L110" s="36" t="s">
        <v>910</v>
      </c>
      <c r="M110" s="35">
        <f>VLOOKUP(L110,[1]Hoja1!$A$1:$C$5,2,0)</f>
        <v>948330763</v>
      </c>
      <c r="N110" s="35" t="str">
        <f>VLOOKUP(L110,[1]Hoja1!$A$1:$C$5,3,0)</f>
        <v>danny.sifuentes@claro.com.pe&gt;</v>
      </c>
      <c r="O110" s="35" t="str">
        <f>VLOOKUP(C110,'[1]Base de Usuarios'!$D$1:$J$79,2,0)</f>
        <v>LILI GLORIA OLANO</v>
      </c>
      <c r="P110" s="35">
        <f>VLOOKUP(C110,'[1]Base de Usuarios'!$D$1:$J$79,6,0)</f>
        <v>910217051</v>
      </c>
      <c r="Q110" s="35"/>
      <c r="R110" s="35" t="str">
        <f>VLOOKUP(C110,'[1]Base de Usuarios'!$D$1:$J$79,7,0)</f>
        <v>a400106@claro.com.pe</v>
      </c>
      <c r="S110" s="2" t="s">
        <v>838</v>
      </c>
    </row>
    <row r="111" spans="1:19" x14ac:dyDescent="0.2">
      <c r="A111" s="35" t="s">
        <v>511</v>
      </c>
      <c r="B111" s="35" t="s">
        <v>947</v>
      </c>
      <c r="C111" s="36" t="s">
        <v>948</v>
      </c>
      <c r="D111" s="35" t="str">
        <f>VLOOKUP(C111,'[1]Base General ACDS'!$C$1:$AF$76,30,0)</f>
        <v>CASCAS_DAC.LALIBE</v>
      </c>
      <c r="E111" s="37" t="str">
        <f>VLOOKUP(C111,'[1]Base General ACDS'!$C$1:$D$76,2,0)</f>
        <v>A824</v>
      </c>
      <c r="F111" s="35" t="s">
        <v>949</v>
      </c>
      <c r="G111" s="35" t="s">
        <v>950</v>
      </c>
      <c r="H111" s="35" t="s">
        <v>951</v>
      </c>
      <c r="I111" s="35" t="s">
        <v>952</v>
      </c>
      <c r="J111" s="35" t="s">
        <v>614</v>
      </c>
      <c r="K111" s="36" t="s">
        <v>946</v>
      </c>
      <c r="L111" s="36" t="s">
        <v>910</v>
      </c>
      <c r="M111" s="35">
        <f>VLOOKUP(L111,[1]Hoja1!$A$1:$C$5,2,0)</f>
        <v>948330763</v>
      </c>
      <c r="N111" s="35" t="str">
        <f>VLOOKUP(L111,[1]Hoja1!$A$1:$C$5,3,0)</f>
        <v>danny.sifuentes@claro.com.pe&gt;</v>
      </c>
      <c r="O111" s="35" t="str">
        <f>VLOOKUP(C111,'[1]Base de Usuarios'!$D$1:$J$79,2,0)</f>
        <v>JANET  GUTIERREZ</v>
      </c>
      <c r="P111" s="35">
        <f>VLOOKUP(C111,'[1]Base de Usuarios'!$D$1:$J$79,6,0)</f>
        <v>958061133</v>
      </c>
      <c r="Q111" s="35"/>
      <c r="R111" s="35" t="str">
        <f>VLOOKUP(C111,'[1]Base de Usuarios'!$D$1:$J$79,7,0)</f>
        <v>a400097@claro.com.pe</v>
      </c>
      <c r="S111" s="2" t="s">
        <v>838</v>
      </c>
    </row>
    <row r="112" spans="1:19" x14ac:dyDescent="0.2">
      <c r="A112" s="35" t="s">
        <v>511</v>
      </c>
      <c r="B112" s="35" t="s">
        <v>953</v>
      </c>
      <c r="C112" s="36" t="s">
        <v>954</v>
      </c>
      <c r="D112" s="35" t="str">
        <f>VLOOKUP(C112,'[1]Base General ACDS'!$C$1:$AF$76,30,0)</f>
        <v>NAMLO.D_TRU</v>
      </c>
      <c r="E112" s="37" t="str">
        <f>VLOOKUP(C112,'[1]Base General ACDS'!$C$1:$D$76,2,0)</f>
        <v>1G3G</v>
      </c>
      <c r="F112" s="35" t="s">
        <v>955</v>
      </c>
      <c r="G112" s="35" t="s">
        <v>956</v>
      </c>
      <c r="H112" s="35" t="s">
        <v>957</v>
      </c>
      <c r="I112" s="35" t="s">
        <v>957</v>
      </c>
      <c r="J112" s="35" t="s">
        <v>614</v>
      </c>
      <c r="K112" s="36" t="s">
        <v>958</v>
      </c>
      <c r="L112" s="36" t="s">
        <v>910</v>
      </c>
      <c r="M112" s="35">
        <f>VLOOKUP(L112,[1]Hoja1!$A$1:$C$5,2,0)</f>
        <v>948330763</v>
      </c>
      <c r="N112" s="35" t="str">
        <f>VLOOKUP(L112,[1]Hoja1!$A$1:$C$5,3,0)</f>
        <v>danny.sifuentes@claro.com.pe&gt;</v>
      </c>
      <c r="O112" s="35" t="str">
        <f>VLOOKUP(C112,'[1]Base de Usuarios'!$D$1:$J$79,2,0)</f>
        <v>DAYANA MARIZETH HORNA MENDOZA</v>
      </c>
      <c r="P112" s="35">
        <f>VLOOKUP(C112,'[1]Base de Usuarios'!$D$1:$J$79,6,0)</f>
        <v>910048527</v>
      </c>
      <c r="Q112" s="35"/>
      <c r="R112" s="35" t="str">
        <f>VLOOKUP(C112,'[1]Base de Usuarios'!$D$1:$J$79,7,0)</f>
        <v>A400639@claro.com.pe</v>
      </c>
      <c r="S112" s="2" t="s">
        <v>838</v>
      </c>
    </row>
    <row r="113" spans="1:19" x14ac:dyDescent="0.2">
      <c r="A113" s="35" t="s">
        <v>511</v>
      </c>
      <c r="B113" s="35" t="s">
        <v>627</v>
      </c>
      <c r="C113" s="36" t="s">
        <v>959</v>
      </c>
      <c r="D113" s="35" t="str">
        <f>VLOOKUP(C113,'[1]Base General ACDS'!$C$1:$AF$76,30,0)</f>
        <v>MYA COMUNICAC_D.TRUJ</v>
      </c>
      <c r="E113" s="37" t="str">
        <f>VLOOKUP(C113,'[1]Base General ACDS'!$C$1:$D$76,2,0)</f>
        <v>A616</v>
      </c>
      <c r="F113" s="35" t="s">
        <v>610</v>
      </c>
      <c r="G113" s="35" t="s">
        <v>960</v>
      </c>
      <c r="H113" s="35" t="s">
        <v>957</v>
      </c>
      <c r="I113" s="35" t="s">
        <v>957</v>
      </c>
      <c r="J113" s="35" t="s">
        <v>614</v>
      </c>
      <c r="K113" s="36" t="s">
        <v>946</v>
      </c>
      <c r="L113" s="36" t="s">
        <v>910</v>
      </c>
      <c r="M113" s="35">
        <f>VLOOKUP(L113,[1]Hoja1!$A$1:$C$5,2,0)</f>
        <v>948330763</v>
      </c>
      <c r="N113" s="35" t="str">
        <f>VLOOKUP(L113,[1]Hoja1!$A$1:$C$5,3,0)</f>
        <v>danny.sifuentes@claro.com.pe&gt;</v>
      </c>
      <c r="O113" s="35" t="str">
        <f>VLOOKUP(C113,'[1]Base de Usuarios'!$D$1:$J$79,2,0)</f>
        <v>DIANA CAROLINA BARRIENTOS</v>
      </c>
      <c r="P113" s="35">
        <f>VLOOKUP(C113,'[1]Base de Usuarios'!$D$1:$J$79,6,0)</f>
        <v>991194990</v>
      </c>
      <c r="Q113" s="35"/>
      <c r="R113" s="35" t="str">
        <f>VLOOKUP(C113,'[1]Base de Usuarios'!$D$1:$J$79,7,0)</f>
        <v>a400207@claro.com.pe</v>
      </c>
      <c r="S113" s="2" t="s">
        <v>838</v>
      </c>
    </row>
    <row r="114" spans="1:19" x14ac:dyDescent="0.2">
      <c r="A114" s="35" t="s">
        <v>511</v>
      </c>
      <c r="B114" s="35" t="s">
        <v>961</v>
      </c>
      <c r="C114" s="36" t="s">
        <v>962</v>
      </c>
      <c r="D114" s="35" t="str">
        <f>VLOOKUP(C114,'[1]Base General ACDS'!$C$1:$AF$76,30,0)</f>
        <v>MYA COMUNICAC_D.TRUJ</v>
      </c>
      <c r="E114" s="37" t="str">
        <f>VLOOKUP(C114,'[1]Base General ACDS'!$C$1:$D$76,2,0)</f>
        <v>A911</v>
      </c>
      <c r="F114" s="35" t="s">
        <v>610</v>
      </c>
      <c r="G114" s="35" t="s">
        <v>963</v>
      </c>
      <c r="H114" s="35" t="s">
        <v>957</v>
      </c>
      <c r="I114" s="35" t="s">
        <v>957</v>
      </c>
      <c r="J114" s="35" t="s">
        <v>614</v>
      </c>
      <c r="K114" s="36" t="s">
        <v>958</v>
      </c>
      <c r="L114" s="36" t="s">
        <v>910</v>
      </c>
      <c r="M114" s="35">
        <f>VLOOKUP(L114,[1]Hoja1!$A$1:$C$5,2,0)</f>
        <v>948330763</v>
      </c>
      <c r="N114" s="35" t="str">
        <f>VLOOKUP(L114,[1]Hoja1!$A$1:$C$5,3,0)</f>
        <v>danny.sifuentes@claro.com.pe&gt;</v>
      </c>
      <c r="O114" s="35" t="str">
        <f>VLOOKUP(C114,'[1]Base de Usuarios'!$D$1:$J$79,2,0)</f>
        <v>YECBRAXI KATIUSCA MARTINEZ</v>
      </c>
      <c r="P114" s="35">
        <f>VLOOKUP(C114,'[1]Base de Usuarios'!$D$1:$J$79,6,0)</f>
        <v>997015667</v>
      </c>
      <c r="Q114" s="35"/>
      <c r="R114" s="35" t="str">
        <f>VLOOKUP(C114,'[1]Base de Usuarios'!$D$1:$J$79,7,0)</f>
        <v>a400100@claro.com.pe</v>
      </c>
      <c r="S114" s="2" t="s">
        <v>838</v>
      </c>
    </row>
    <row r="115" spans="1:19" x14ac:dyDescent="0.2">
      <c r="A115" s="35" t="s">
        <v>511</v>
      </c>
      <c r="B115" s="35" t="s">
        <v>964</v>
      </c>
      <c r="C115" s="36" t="s">
        <v>965</v>
      </c>
      <c r="D115" s="35" t="str">
        <f>VLOOKUP(C115,'[1]Base General ACDS'!$C$1:$AF$76,30,0)</f>
        <v>CIX E Y G CHICLAYO</v>
      </c>
      <c r="E115" s="37" t="str">
        <f>VLOOKUP(C115,'[1]Base General ACDS'!$C$1:$D$76,2,0)</f>
        <v>1HMH</v>
      </c>
      <c r="F115" s="35" t="s">
        <v>966</v>
      </c>
      <c r="G115" s="35" t="s">
        <v>967</v>
      </c>
      <c r="H115" s="35" t="s">
        <v>686</v>
      </c>
      <c r="I115" s="35" t="s">
        <v>686</v>
      </c>
      <c r="J115" s="35" t="s">
        <v>687</v>
      </c>
      <c r="K115" s="36" t="s">
        <v>968</v>
      </c>
      <c r="L115" s="36" t="s">
        <v>900</v>
      </c>
      <c r="M115" s="35">
        <f>VLOOKUP(L115,[1]Hoja1!$A$1:$C$5,2,0)</f>
        <v>943530157</v>
      </c>
      <c r="N115" s="35" t="str">
        <f>VLOOKUP(L115,[1]Hoja1!$A$1:$C$5,3,0)</f>
        <v>C13390@claro.com.pe&gt;</v>
      </c>
      <c r="O115" s="35" t="str">
        <f>VLOOKUP(C115,'[1]Base de Usuarios'!$D$1:$J$79,2,0)</f>
        <v>EVELIN ALEJANDRA PIÑEA COSTA</v>
      </c>
      <c r="P115" s="35">
        <f>VLOOKUP(C115,'[1]Base de Usuarios'!$D$1:$J$79,6,0)</f>
        <v>972786234</v>
      </c>
      <c r="Q115" s="35"/>
      <c r="R115" s="35" t="str">
        <f>VLOOKUP(C115,'[1]Base de Usuarios'!$D$1:$J$79,7,0)</f>
        <v>A400458@CLARO.COM.PE</v>
      </c>
      <c r="S115" s="2" t="s">
        <v>838</v>
      </c>
    </row>
    <row r="116" spans="1:19" x14ac:dyDescent="0.2">
      <c r="A116" s="35" t="s">
        <v>511</v>
      </c>
      <c r="B116" s="35" t="s">
        <v>969</v>
      </c>
      <c r="C116" s="36" t="s">
        <v>970</v>
      </c>
      <c r="D116" s="35" t="str">
        <f>VLOOKUP(C116,'[1]Base General ACDS'!$C$1:$AF$76,30,0)</f>
        <v>MACALOPU_LAM</v>
      </c>
      <c r="E116" s="37" t="str">
        <f>VLOOKUP(C116,'[1]Base General ACDS'!$C$1:$D$76,2,0)</f>
        <v>4L2F</v>
      </c>
      <c r="F116" s="35" t="s">
        <v>971</v>
      </c>
      <c r="G116" s="35" t="s">
        <v>972</v>
      </c>
      <c r="H116" s="35" t="s">
        <v>973</v>
      </c>
      <c r="I116" s="35" t="s">
        <v>974</v>
      </c>
      <c r="J116" s="35" t="s">
        <v>687</v>
      </c>
      <c r="K116" s="36" t="s">
        <v>975</v>
      </c>
      <c r="L116" s="36" t="s">
        <v>900</v>
      </c>
      <c r="M116" s="35">
        <f>VLOOKUP(L116,[1]Hoja1!$A$1:$C$5,2,0)</f>
        <v>943530157</v>
      </c>
      <c r="N116" s="35" t="str">
        <f>VLOOKUP(L116,[1]Hoja1!$A$1:$C$5,3,0)</f>
        <v>C13390@claro.com.pe&gt;</v>
      </c>
      <c r="O116" s="35" t="str">
        <f>VLOOKUP(C116,'[1]Base de Usuarios'!$D$1:$J$79,2,0)</f>
        <v>JUAN ARMANDO MACALOPU ROJAS</v>
      </c>
      <c r="P116" s="35">
        <f>VLOOKUP(C116,'[1]Base de Usuarios'!$D$1:$J$79,6,0)</f>
        <v>944003462</v>
      </c>
      <c r="Q116" s="35"/>
      <c r="R116" s="35" t="str">
        <f>VLOOKUP(C116,'[1]Base de Usuarios'!$D$1:$J$79,7,0)</f>
        <v>A400387@CLARO.COM.PE</v>
      </c>
      <c r="S116" s="2" t="s">
        <v>838</v>
      </c>
    </row>
    <row r="117" spans="1:19" x14ac:dyDescent="0.2">
      <c r="A117" s="35" t="s">
        <v>511</v>
      </c>
      <c r="B117" s="35" t="s">
        <v>976</v>
      </c>
      <c r="C117" s="36" t="s">
        <v>977</v>
      </c>
      <c r="D117" s="35" t="str">
        <f>VLOOKUP(C117,'[1]Base General ACDS'!$C$1:$AF$76,30,0)</f>
        <v>SILVAFLORES_D.CHICLA</v>
      </c>
      <c r="E117" s="37" t="str">
        <f>VLOOKUP(C117,'[1]Base General ACDS'!$C$1:$D$76,2,0)</f>
        <v>A922</v>
      </c>
      <c r="F117" s="35" t="s">
        <v>727</v>
      </c>
      <c r="G117" s="35" t="s">
        <v>978</v>
      </c>
      <c r="H117" s="35" t="s">
        <v>979</v>
      </c>
      <c r="I117" s="35" t="s">
        <v>687</v>
      </c>
      <c r="J117" s="35" t="s">
        <v>687</v>
      </c>
      <c r="K117" s="36" t="s">
        <v>980</v>
      </c>
      <c r="L117" s="36" t="s">
        <v>900</v>
      </c>
      <c r="M117" s="35">
        <f>VLOOKUP(L117,[1]Hoja1!$A$1:$C$5,2,0)</f>
        <v>943530157</v>
      </c>
      <c r="N117" s="35" t="str">
        <f>VLOOKUP(L117,[1]Hoja1!$A$1:$C$5,3,0)</f>
        <v>C13390@claro.com.pe&gt;</v>
      </c>
      <c r="O117" s="35" t="str">
        <f>VLOOKUP(C117,'[1]Base de Usuarios'!$D$1:$J$79,2,0)</f>
        <v>LORENA BANCES GASTULO</v>
      </c>
      <c r="P117" s="35">
        <f>VLOOKUP(C117,'[1]Base de Usuarios'!$D$1:$J$79,6,0)</f>
        <v>986994911</v>
      </c>
      <c r="Q117" s="35"/>
      <c r="R117" s="35" t="str">
        <f>VLOOKUP(C117,'[1]Base de Usuarios'!$D$1:$J$79,7,0)</f>
        <v>A400124@CLARO.COM.PE</v>
      </c>
      <c r="S117" s="2" t="s">
        <v>838</v>
      </c>
    </row>
    <row r="118" spans="1:19" x14ac:dyDescent="0.2">
      <c r="A118" s="35" t="s">
        <v>511</v>
      </c>
      <c r="B118" s="35" t="s">
        <v>981</v>
      </c>
      <c r="C118" s="36" t="s">
        <v>982</v>
      </c>
      <c r="D118" s="35" t="str">
        <f>VLOOKUP(C118,'[1]Base General ACDS'!$C$1:$AF$76,30,0)</f>
        <v>RAMOS_D.PIURA</v>
      </c>
      <c r="E118" s="37" t="str">
        <f>VLOOKUP(C118,'[1]Base General ACDS'!$C$1:$D$76,2,0)</f>
        <v>LHXM</v>
      </c>
      <c r="F118" s="35" t="s">
        <v>983</v>
      </c>
      <c r="G118" s="35" t="s">
        <v>984</v>
      </c>
      <c r="H118" s="35" t="s">
        <v>985</v>
      </c>
      <c r="I118" s="35" t="s">
        <v>986</v>
      </c>
      <c r="J118" s="35" t="s">
        <v>552</v>
      </c>
      <c r="K118" s="36" t="s">
        <v>987</v>
      </c>
      <c r="L118" s="36" t="s">
        <v>553</v>
      </c>
      <c r="M118" s="35">
        <f>VLOOKUP(L118,[1]Hoja1!$A$1:$C$5,2,0)</f>
        <v>948328443</v>
      </c>
      <c r="N118" s="35" t="str">
        <f>VLOOKUP(L118,[1]Hoja1!$A$1:$C$5,3,0)</f>
        <v>eduardo.dulubier@claro.com.pe&gt;</v>
      </c>
      <c r="O118" s="35" t="str">
        <f>VLOOKUP(C118,'[1]Base de Usuarios'!$D$1:$J$79,2,0)</f>
        <v>ELIZETH  HUACCHILLO</v>
      </c>
      <c r="P118" s="35">
        <f>VLOOKUP(C118,'[1]Base de Usuarios'!$D$1:$J$79,6,0)</f>
        <v>978379165</v>
      </c>
      <c r="Q118" s="35"/>
      <c r="R118" s="35" t="str">
        <f>VLOOKUP(C118,'[1]Base de Usuarios'!$D$1:$J$79,7,0)</f>
        <v>A400227@claro.com.pe</v>
      </c>
      <c r="S118" s="2" t="s">
        <v>838</v>
      </c>
    </row>
    <row r="119" spans="1:19" x14ac:dyDescent="0.2">
      <c r="A119" s="35" t="s">
        <v>511</v>
      </c>
      <c r="B119" s="35" t="s">
        <v>988</v>
      </c>
      <c r="C119" s="36" t="s">
        <v>989</v>
      </c>
      <c r="D119" s="35" t="str">
        <f>VLOOKUP(C119,'[1]Base General ACDS'!$C$1:$AF$76,30,0)</f>
        <v>PERU PHONE_D.PIURA</v>
      </c>
      <c r="E119" s="37" t="str">
        <f>VLOOKUP(C119,'[1]Base General ACDS'!$C$1:$D$76,2,0)</f>
        <v>U3GZ</v>
      </c>
      <c r="F119" s="35" t="s">
        <v>635</v>
      </c>
      <c r="G119" s="35" t="s">
        <v>990</v>
      </c>
      <c r="H119" s="35" t="s">
        <v>991</v>
      </c>
      <c r="I119" s="35" t="s">
        <v>991</v>
      </c>
      <c r="J119" s="35" t="s">
        <v>552</v>
      </c>
      <c r="K119" s="36" t="s">
        <v>992</v>
      </c>
      <c r="L119" s="36" t="s">
        <v>553</v>
      </c>
      <c r="M119" s="35">
        <f>VLOOKUP(L119,[1]Hoja1!$A$1:$C$5,2,0)</f>
        <v>948328443</v>
      </c>
      <c r="N119" s="35" t="str">
        <f>VLOOKUP(L119,[1]Hoja1!$A$1:$C$5,3,0)</f>
        <v>eduardo.dulubier@claro.com.pe&gt;</v>
      </c>
      <c r="O119" s="35" t="str">
        <f>VLOOKUP(C119,'[1]Base de Usuarios'!$D$1:$J$79,2,0)</f>
        <v>LUIS ALBERTO DANOS GUERRA</v>
      </c>
      <c r="P119" s="35">
        <f>VLOOKUP(C119,'[1]Base de Usuarios'!$D$1:$J$79,6,0)</f>
        <v>961895613</v>
      </c>
      <c r="Q119" s="35"/>
      <c r="R119" s="35" t="str">
        <f>VLOOKUP(C119,'[1]Base de Usuarios'!$D$1:$J$79,7,0)</f>
        <v>A400620@claro.com.pe</v>
      </c>
      <c r="S119" s="2" t="s">
        <v>838</v>
      </c>
    </row>
    <row r="120" spans="1:19" x14ac:dyDescent="0.2">
      <c r="A120" s="35" t="s">
        <v>511</v>
      </c>
      <c r="B120" s="35" t="s">
        <v>633</v>
      </c>
      <c r="C120" s="36" t="s">
        <v>993</v>
      </c>
      <c r="D120" s="35" t="str">
        <f>VLOOKUP(C120,'[1]Base General ACDS'!$C$1:$AF$76,30,0)</f>
        <v>PERU PHONE_D.PIURA</v>
      </c>
      <c r="E120" s="37" t="str">
        <f>VLOOKUP(C120,'[1]Base General ACDS'!$C$1:$D$76,2,0)</f>
        <v>R016</v>
      </c>
      <c r="F120" s="35" t="s">
        <v>635</v>
      </c>
      <c r="G120" s="35" t="s">
        <v>994</v>
      </c>
      <c r="H120" s="35" t="s">
        <v>552</v>
      </c>
      <c r="I120" s="35" t="s">
        <v>552</v>
      </c>
      <c r="J120" s="35" t="s">
        <v>552</v>
      </c>
      <c r="K120" s="36" t="s">
        <v>992</v>
      </c>
      <c r="L120" s="36" t="s">
        <v>553</v>
      </c>
      <c r="M120" s="35">
        <f>VLOOKUP(L120,[1]Hoja1!$A$1:$C$5,2,0)</f>
        <v>948328443</v>
      </c>
      <c r="N120" s="35" t="str">
        <f>VLOOKUP(L120,[1]Hoja1!$A$1:$C$5,3,0)</f>
        <v>eduardo.dulubier@claro.com.pe&gt;</v>
      </c>
      <c r="O120" s="35" t="str">
        <f>VLOOKUP(C120,'[1]Base de Usuarios'!$D$1:$J$79,2,0)</f>
        <v>MARIA FIORELA INFANTE</v>
      </c>
      <c r="P120" s="35">
        <f>VLOOKUP(C120,'[1]Base de Usuarios'!$D$1:$J$79,6,0)</f>
        <v>947405163</v>
      </c>
      <c r="Q120" s="35"/>
      <c r="R120" s="35" t="str">
        <f>VLOOKUP(C120,'[1]Base de Usuarios'!$D$1:$J$79,7,0)</f>
        <v>A400216@claro.com.pe</v>
      </c>
      <c r="S120" s="2" t="s">
        <v>838</v>
      </c>
    </row>
    <row r="121" spans="1:19" x14ac:dyDescent="0.2">
      <c r="A121" s="35" t="s">
        <v>511</v>
      </c>
      <c r="B121" s="35" t="s">
        <v>633</v>
      </c>
      <c r="C121" s="36" t="s">
        <v>995</v>
      </c>
      <c r="D121" s="35" t="str">
        <f>VLOOKUP(C121,'[1]Base General ACDS'!$C$1:$AF$76,30,0)</f>
        <v>PERU PHONE_D.PIURA</v>
      </c>
      <c r="E121" s="37" t="str">
        <f>VLOOKUP(C121,'[1]Base General ACDS'!$C$1:$D$76,2,0)</f>
        <v>R016</v>
      </c>
      <c r="F121" s="35" t="s">
        <v>635</v>
      </c>
      <c r="G121" s="35" t="s">
        <v>996</v>
      </c>
      <c r="H121" s="35" t="s">
        <v>552</v>
      </c>
      <c r="I121" s="35" t="s">
        <v>552</v>
      </c>
      <c r="J121" s="35" t="s">
        <v>552</v>
      </c>
      <c r="K121" s="36" t="s">
        <v>992</v>
      </c>
      <c r="L121" s="36" t="s">
        <v>553</v>
      </c>
      <c r="M121" s="35">
        <f>VLOOKUP(L121,[1]Hoja1!$A$1:$C$5,2,0)</f>
        <v>948328443</v>
      </c>
      <c r="N121" s="35" t="str">
        <f>VLOOKUP(L121,[1]Hoja1!$A$1:$C$5,3,0)</f>
        <v>eduardo.dulubier@claro.com.pe&gt;</v>
      </c>
      <c r="O121" s="35" t="str">
        <f>VLOOKUP(C121,'[1]Base de Usuarios'!$D$1:$J$79,2,0)</f>
        <v>JOSE GUTIERREZ ROSS</v>
      </c>
      <c r="P121" s="35">
        <f>VLOOKUP(C121,'[1]Base de Usuarios'!$D$1:$J$79,6,0)</f>
        <v>938607107</v>
      </c>
      <c r="Q121" s="35"/>
      <c r="R121" s="35" t="str">
        <f>VLOOKUP(C121,'[1]Base de Usuarios'!$D$1:$J$79,7,0)</f>
        <v>A400220@claro.com.pe</v>
      </c>
      <c r="S121" s="2" t="s">
        <v>838</v>
      </c>
    </row>
    <row r="122" spans="1:19" x14ac:dyDescent="0.2">
      <c r="A122" s="35" t="s">
        <v>511</v>
      </c>
      <c r="B122" s="35" t="s">
        <v>633</v>
      </c>
      <c r="C122" s="36" t="s">
        <v>997</v>
      </c>
      <c r="D122" s="35" t="str">
        <f>VLOOKUP(C122,'[1]Base General ACDS'!$C$1:$AF$76,30,0)</f>
        <v>PERU PHONE_D.PIURA</v>
      </c>
      <c r="E122" s="37" t="str">
        <f>VLOOKUP(C122,'[1]Base General ACDS'!$C$1:$D$76,2,0)</f>
        <v>R016</v>
      </c>
      <c r="F122" s="35" t="s">
        <v>635</v>
      </c>
      <c r="G122" s="35" t="s">
        <v>998</v>
      </c>
      <c r="H122" s="35" t="s">
        <v>552</v>
      </c>
      <c r="I122" s="35" t="s">
        <v>552</v>
      </c>
      <c r="J122" s="35" t="s">
        <v>552</v>
      </c>
      <c r="K122" s="36" t="s">
        <v>999</v>
      </c>
      <c r="L122" s="36" t="s">
        <v>553</v>
      </c>
      <c r="M122" s="35">
        <f>VLOOKUP(L122,[1]Hoja1!$A$1:$C$5,2,0)</f>
        <v>948328443</v>
      </c>
      <c r="N122" s="35" t="str">
        <f>VLOOKUP(L122,[1]Hoja1!$A$1:$C$5,3,0)</f>
        <v>eduardo.dulubier@claro.com.pe&gt;</v>
      </c>
      <c r="O122" s="35" t="str">
        <f>VLOOKUP(C122,'[1]Base de Usuarios'!$D$1:$J$79,2,0)</f>
        <v>MARCO TULIO CORDOVA</v>
      </c>
      <c r="P122" s="35">
        <f>VLOOKUP(C122,'[1]Base de Usuarios'!$D$1:$J$79,6,0)</f>
        <v>944279491</v>
      </c>
      <c r="Q122" s="35"/>
      <c r="R122" s="35" t="str">
        <f>VLOOKUP(C122,'[1]Base de Usuarios'!$D$1:$J$79,7,0)</f>
        <v>A400219@claro.com.pe</v>
      </c>
      <c r="S122" s="2" t="s">
        <v>838</v>
      </c>
    </row>
    <row r="123" spans="1:19" x14ac:dyDescent="0.2">
      <c r="A123" s="35" t="s">
        <v>511</v>
      </c>
      <c r="B123" s="35" t="s">
        <v>1001</v>
      </c>
      <c r="C123" s="36" t="s">
        <v>1002</v>
      </c>
      <c r="D123" s="35" t="str">
        <f>VLOOKUP(C123,'[1]Base General ACDS'!$C$1:$AF$76,30,0)</f>
        <v>DAPTAPIURA</v>
      </c>
      <c r="E123" s="37" t="str">
        <f>VLOOKUP(C123,'[1]Base General ACDS'!$C$1:$D$76,2,0)</f>
        <v>DY27</v>
      </c>
      <c r="F123" s="35" t="s">
        <v>1003</v>
      </c>
      <c r="G123" s="35" t="s">
        <v>1004</v>
      </c>
      <c r="H123" s="35" t="s">
        <v>654</v>
      </c>
      <c r="I123" s="35" t="s">
        <v>1005</v>
      </c>
      <c r="J123" s="35" t="s">
        <v>552</v>
      </c>
      <c r="K123" s="36" t="s">
        <v>1006</v>
      </c>
      <c r="L123" s="36" t="s">
        <v>553</v>
      </c>
      <c r="M123" s="35">
        <f>VLOOKUP(L123,[1]Hoja1!$A$1:$C$5,2,0)</f>
        <v>948328443</v>
      </c>
      <c r="N123" s="35" t="str">
        <f>VLOOKUP(L123,[1]Hoja1!$A$1:$C$5,3,0)</f>
        <v>eduardo.dulubier@claro.com.pe&gt;</v>
      </c>
      <c r="O123" s="35" t="str">
        <f>VLOOKUP(C123,'[1]Base de Usuarios'!$D$1:$J$79,2,0)</f>
        <v>REBECA  SARAI DEL ROSARIO  SILVA</v>
      </c>
      <c r="P123" s="35">
        <f>VLOOKUP(C123,'[1]Base de Usuarios'!$D$1:$J$79,6,0)</f>
        <v>936013504</v>
      </c>
      <c r="Q123" s="35"/>
      <c r="R123" s="35" t="str">
        <f>VLOOKUP(C123,'[1]Base de Usuarios'!$D$1:$J$79,7,0)</f>
        <v>A400610@claro.com.pe</v>
      </c>
      <c r="S123" s="2" t="s">
        <v>838</v>
      </c>
    </row>
    <row r="124" spans="1:19" x14ac:dyDescent="0.2">
      <c r="A124" s="35" t="s">
        <v>511</v>
      </c>
      <c r="B124" s="35" t="s">
        <v>1007</v>
      </c>
      <c r="C124" s="36" t="s">
        <v>1008</v>
      </c>
      <c r="D124" s="35" t="str">
        <f>VLOOKUP(C124,'[1]Base General ACDS'!$C$1:$AF$76,30,0)</f>
        <v>FUTURAMA_DAC.TUMBES</v>
      </c>
      <c r="E124" s="37" t="str">
        <f>VLOOKUP(C124,'[1]Base General ACDS'!$C$1:$D$76,2,0)</f>
        <v>A631</v>
      </c>
      <c r="F124" s="35" t="s">
        <v>1009</v>
      </c>
      <c r="G124" s="35" t="s">
        <v>1010</v>
      </c>
      <c r="H124" s="35" t="s">
        <v>1011</v>
      </c>
      <c r="I124" s="35" t="s">
        <v>1011</v>
      </c>
      <c r="J124" s="35" t="s">
        <v>1011</v>
      </c>
      <c r="K124" s="36" t="s">
        <v>1012</v>
      </c>
      <c r="L124" s="36" t="s">
        <v>553</v>
      </c>
      <c r="M124" s="35">
        <f>VLOOKUP(L124,[1]Hoja1!$A$1:$C$5,2,0)</f>
        <v>948328443</v>
      </c>
      <c r="N124" s="35" t="str">
        <f>VLOOKUP(L124,[1]Hoja1!$A$1:$C$5,3,0)</f>
        <v>eduardo.dulubier@claro.com.pe&gt;</v>
      </c>
      <c r="O124" s="35" t="str">
        <f>VLOOKUP(C124,'[1]Base de Usuarios'!$D$1:$J$79,2,0)</f>
        <v xml:space="preserve">ELIZABETH  JUDITH  PANTA </v>
      </c>
      <c r="P124" s="35">
        <f>VLOOKUP(C124,'[1]Base de Usuarios'!$D$1:$J$79,6,0)</f>
        <v>973394661</v>
      </c>
      <c r="Q124" s="35"/>
      <c r="R124" s="35" t="str">
        <f>VLOOKUP(C124,'[1]Base de Usuarios'!$D$1:$J$79,7,0)</f>
        <v>A400111@claro.com.pe</v>
      </c>
      <c r="S124" s="2" t="s">
        <v>838</v>
      </c>
    </row>
    <row r="125" spans="1:19" x14ac:dyDescent="0.2">
      <c r="A125" s="37" t="s">
        <v>511</v>
      </c>
      <c r="B125" s="20" t="s">
        <v>1016</v>
      </c>
      <c r="C125" s="19" t="s">
        <v>1017</v>
      </c>
      <c r="D125" s="32" t="s">
        <v>1018</v>
      </c>
      <c r="E125" s="20" t="s">
        <v>1016</v>
      </c>
      <c r="F125" s="32" t="s">
        <v>1018</v>
      </c>
      <c r="G125" s="52" t="s">
        <v>1019</v>
      </c>
      <c r="H125" s="53" t="s">
        <v>686</v>
      </c>
      <c r="I125" s="53" t="s">
        <v>686</v>
      </c>
      <c r="J125" s="53" t="s">
        <v>687</v>
      </c>
      <c r="K125" s="54" t="s">
        <v>968</v>
      </c>
      <c r="L125" s="36" t="s">
        <v>900</v>
      </c>
      <c r="M125" s="35">
        <f>VLOOKUP(L125,[1]Hoja1!$A$1:$C$5,2,0)</f>
        <v>943530157</v>
      </c>
      <c r="N125" s="35" t="str">
        <f>VLOOKUP(L125,[1]Hoja1!$A$1:$C$5,3,0)</f>
        <v>C13390@claro.com.pe&gt;</v>
      </c>
      <c r="O125" s="35" t="s">
        <v>1020</v>
      </c>
      <c r="P125" s="35">
        <v>921594337</v>
      </c>
      <c r="Q125" s="35"/>
      <c r="R125" s="55" t="s">
        <v>1021</v>
      </c>
      <c r="S125" s="2" t="s">
        <v>838</v>
      </c>
    </row>
    <row r="126" spans="1:19" x14ac:dyDescent="0.2">
      <c r="A126" s="37" t="s">
        <v>511</v>
      </c>
      <c r="B126" s="37" t="s">
        <v>1022</v>
      </c>
      <c r="C126" s="37" t="s">
        <v>1023</v>
      </c>
      <c r="D126" s="35" t="s">
        <v>1024</v>
      </c>
      <c r="E126" s="37" t="s">
        <v>1022</v>
      </c>
      <c r="F126" s="35" t="s">
        <v>1024</v>
      </c>
      <c r="G126" s="3" t="s">
        <v>1025</v>
      </c>
      <c r="H126" s="30" t="s">
        <v>566</v>
      </c>
      <c r="I126" s="30" t="s">
        <v>566</v>
      </c>
      <c r="J126" s="30" t="s">
        <v>1026</v>
      </c>
      <c r="K126" s="53" t="s">
        <v>1027</v>
      </c>
      <c r="L126" s="36" t="s">
        <v>900</v>
      </c>
      <c r="M126" s="35">
        <f>VLOOKUP(L126,[1]Hoja1!$A$1:$C$5,2,0)</f>
        <v>943530157</v>
      </c>
      <c r="N126" s="35" t="str">
        <f>VLOOKUP(L126,[1]Hoja1!$A$1:$C$5,3,0)</f>
        <v>C13390@claro.com.pe&gt;</v>
      </c>
      <c r="O126" s="35" t="s">
        <v>1028</v>
      </c>
      <c r="P126" s="35">
        <v>974372751</v>
      </c>
      <c r="Q126" s="35"/>
      <c r="R126" s="56" t="s">
        <v>1029</v>
      </c>
      <c r="S126" s="2" t="s">
        <v>838</v>
      </c>
    </row>
    <row r="127" spans="1:19" x14ac:dyDescent="0.2">
      <c r="A127" s="37" t="s">
        <v>511</v>
      </c>
      <c r="B127" s="20" t="s">
        <v>1030</v>
      </c>
      <c r="C127" s="19" t="s">
        <v>1031</v>
      </c>
      <c r="D127" s="32" t="s">
        <v>1032</v>
      </c>
      <c r="E127" s="20" t="s">
        <v>1030</v>
      </c>
      <c r="F127" s="32" t="s">
        <v>1032</v>
      </c>
      <c r="G127" s="52" t="s">
        <v>1033</v>
      </c>
      <c r="H127" s="53" t="s">
        <v>903</v>
      </c>
      <c r="I127" s="53" t="s">
        <v>904</v>
      </c>
      <c r="J127" s="53" t="s">
        <v>561</v>
      </c>
      <c r="K127" s="54" t="s">
        <v>1034</v>
      </c>
      <c r="L127" s="36" t="s">
        <v>900</v>
      </c>
      <c r="M127" s="35">
        <f>VLOOKUP(L127,[1]Hoja1!$A$1:$C$5,2,0)</f>
        <v>943530157</v>
      </c>
      <c r="N127" s="35" t="str">
        <f>VLOOKUP(L127,[1]Hoja1!$A$1:$C$5,3,0)</f>
        <v>C13390@claro.com.pe&gt;</v>
      </c>
      <c r="O127" s="35" t="s">
        <v>1035</v>
      </c>
      <c r="P127" s="35">
        <v>930623569</v>
      </c>
      <c r="Q127" s="35"/>
      <c r="R127" s="55" t="s">
        <v>1036</v>
      </c>
      <c r="S127" s="2" t="s">
        <v>838</v>
      </c>
    </row>
    <row r="128" spans="1:19" hidden="1" x14ac:dyDescent="0.2">
      <c r="A128" s="1" t="s">
        <v>732</v>
      </c>
      <c r="B128" s="1" t="s">
        <v>733</v>
      </c>
      <c r="C128" s="1" t="s">
        <v>734</v>
      </c>
      <c r="D128" s="1" t="s">
        <v>735</v>
      </c>
      <c r="E128" s="1">
        <v>4856598</v>
      </c>
      <c r="F128" s="1" t="s">
        <v>736</v>
      </c>
      <c r="G128" s="1" t="s">
        <v>737</v>
      </c>
      <c r="H128" s="1" t="s">
        <v>738</v>
      </c>
      <c r="I128" s="1" t="s">
        <v>738</v>
      </c>
      <c r="J128" s="1" t="s">
        <v>739</v>
      </c>
      <c r="K128" s="1" t="s">
        <v>45</v>
      </c>
      <c r="L128" s="1" t="s">
        <v>740</v>
      </c>
      <c r="M128" s="1">
        <v>914558666</v>
      </c>
      <c r="N128" s="1" t="s">
        <v>741</v>
      </c>
      <c r="O128" s="1" t="s">
        <v>742</v>
      </c>
      <c r="P128" s="1">
        <v>974720000</v>
      </c>
      <c r="Q128" s="3"/>
      <c r="R128" s="3"/>
    </row>
    <row r="129" spans="1:20" hidden="1" x14ac:dyDescent="0.2">
      <c r="A129" s="1" t="s">
        <v>732</v>
      </c>
      <c r="B129" s="1" t="s">
        <v>743</v>
      </c>
      <c r="C129" s="1" t="s">
        <v>744</v>
      </c>
      <c r="D129" s="1" t="s">
        <v>745</v>
      </c>
      <c r="E129" s="1">
        <v>4853114</v>
      </c>
      <c r="F129" s="1" t="s">
        <v>746</v>
      </c>
      <c r="G129" s="1" t="s">
        <v>747</v>
      </c>
      <c r="H129" s="1" t="s">
        <v>748</v>
      </c>
      <c r="I129" s="1" t="s">
        <v>748</v>
      </c>
      <c r="J129" s="1" t="s">
        <v>749</v>
      </c>
      <c r="K129" s="1" t="s">
        <v>45</v>
      </c>
      <c r="L129" s="1" t="s">
        <v>750</v>
      </c>
      <c r="M129" s="1" t="s">
        <v>751</v>
      </c>
      <c r="N129" s="1" t="s">
        <v>752</v>
      </c>
      <c r="O129" s="1" t="s">
        <v>753</v>
      </c>
      <c r="P129" s="1">
        <v>984709079</v>
      </c>
      <c r="Q129" s="3"/>
      <c r="R129" s="3"/>
    </row>
    <row r="130" spans="1:20" hidden="1" x14ac:dyDescent="0.2">
      <c r="A130" s="1" t="s">
        <v>732</v>
      </c>
      <c r="B130" s="1" t="s">
        <v>754</v>
      </c>
      <c r="C130" s="1" t="s">
        <v>755</v>
      </c>
      <c r="D130" s="1" t="s">
        <v>756</v>
      </c>
      <c r="E130" s="1" t="s">
        <v>124</v>
      </c>
      <c r="F130" s="1" t="s">
        <v>756</v>
      </c>
      <c r="G130" s="1" t="s">
        <v>757</v>
      </c>
      <c r="H130" s="1" t="s">
        <v>758</v>
      </c>
      <c r="I130" s="1" t="s">
        <v>759</v>
      </c>
      <c r="J130" s="1" t="s">
        <v>760</v>
      </c>
      <c r="K130" s="1" t="s">
        <v>761</v>
      </c>
      <c r="L130" s="1" t="s">
        <v>762</v>
      </c>
      <c r="M130" s="1">
        <v>941103692</v>
      </c>
      <c r="N130" s="1" t="s">
        <v>763</v>
      </c>
      <c r="O130" s="1" t="s">
        <v>124</v>
      </c>
      <c r="P130" s="9" t="s">
        <v>124</v>
      </c>
      <c r="Q130" s="3"/>
      <c r="R130" s="3"/>
    </row>
    <row r="131" spans="1:20" x14ac:dyDescent="0.2">
      <c r="A131" s="1" t="s">
        <v>732</v>
      </c>
      <c r="B131" s="1" t="s">
        <v>764</v>
      </c>
      <c r="C131" s="1" t="s">
        <v>765</v>
      </c>
      <c r="D131" s="1" t="s">
        <v>766</v>
      </c>
      <c r="E131" s="1">
        <v>4851259</v>
      </c>
      <c r="F131" s="1" t="s">
        <v>767</v>
      </c>
      <c r="G131" s="1" t="s">
        <v>768</v>
      </c>
      <c r="H131" s="1" t="s">
        <v>769</v>
      </c>
      <c r="I131" s="1" t="s">
        <v>769</v>
      </c>
      <c r="J131" s="1" t="s">
        <v>760</v>
      </c>
      <c r="K131" s="1" t="s">
        <v>45</v>
      </c>
      <c r="L131" s="1" t="s">
        <v>770</v>
      </c>
      <c r="M131" s="1">
        <v>972539383</v>
      </c>
      <c r="N131" s="1" t="s">
        <v>771</v>
      </c>
      <c r="O131" s="1" t="s">
        <v>124</v>
      </c>
      <c r="P131" s="9" t="s">
        <v>124</v>
      </c>
      <c r="Q131" s="3"/>
      <c r="R131" s="3"/>
      <c r="S131" s="2" t="s">
        <v>838</v>
      </c>
    </row>
    <row r="132" spans="1:20" x14ac:dyDescent="0.2">
      <c r="A132" s="1" t="s">
        <v>732</v>
      </c>
      <c r="B132" s="1" t="s">
        <v>772</v>
      </c>
      <c r="C132" s="1" t="s">
        <v>773</v>
      </c>
      <c r="D132" s="1" t="s">
        <v>774</v>
      </c>
      <c r="E132" s="1">
        <v>4854215</v>
      </c>
      <c r="F132" s="1" t="s">
        <v>774</v>
      </c>
      <c r="G132" s="1" t="s">
        <v>775</v>
      </c>
      <c r="H132" s="1" t="s">
        <v>776</v>
      </c>
      <c r="I132" s="1" t="s">
        <v>777</v>
      </c>
      <c r="J132" s="1" t="s">
        <v>760</v>
      </c>
      <c r="K132" s="1" t="s">
        <v>860</v>
      </c>
      <c r="L132" s="1" t="s">
        <v>750</v>
      </c>
      <c r="M132" s="1" t="s">
        <v>751</v>
      </c>
      <c r="N132" s="1" t="s">
        <v>752</v>
      </c>
      <c r="O132" s="1" t="s">
        <v>861</v>
      </c>
      <c r="P132" s="1">
        <v>986104434</v>
      </c>
      <c r="Q132" s="3"/>
      <c r="R132" s="23" t="s">
        <v>862</v>
      </c>
      <c r="S132" s="2" t="s">
        <v>838</v>
      </c>
    </row>
    <row r="133" spans="1:20" hidden="1" x14ac:dyDescent="0.2">
      <c r="A133" s="1" t="s">
        <v>732</v>
      </c>
      <c r="B133" s="1" t="s">
        <v>778</v>
      </c>
      <c r="C133" s="1" t="s">
        <v>779</v>
      </c>
      <c r="D133" s="1" t="s">
        <v>780</v>
      </c>
      <c r="E133" s="1">
        <v>4855612</v>
      </c>
      <c r="F133" s="1" t="s">
        <v>780</v>
      </c>
      <c r="G133" s="1" t="s">
        <v>781</v>
      </c>
      <c r="H133" s="1" t="s">
        <v>782</v>
      </c>
      <c r="I133" s="1" t="s">
        <v>783</v>
      </c>
      <c r="J133" s="1" t="s">
        <v>749</v>
      </c>
      <c r="K133" s="1" t="s">
        <v>784</v>
      </c>
      <c r="L133" s="1" t="s">
        <v>785</v>
      </c>
      <c r="M133" s="1">
        <v>982798344</v>
      </c>
      <c r="N133" s="1" t="s">
        <v>786</v>
      </c>
      <c r="O133" s="1" t="s">
        <v>124</v>
      </c>
      <c r="P133" s="9" t="s">
        <v>124</v>
      </c>
      <c r="Q133" s="3"/>
      <c r="R133" s="3"/>
    </row>
    <row r="134" spans="1:20" x14ac:dyDescent="0.2">
      <c r="A134" s="1" t="s">
        <v>732</v>
      </c>
      <c r="B134" s="1" t="s">
        <v>764</v>
      </c>
      <c r="C134" s="1" t="s">
        <v>787</v>
      </c>
      <c r="D134" s="57" t="s">
        <v>766</v>
      </c>
      <c r="E134" s="1">
        <v>4851259</v>
      </c>
      <c r="F134" s="1" t="s">
        <v>767</v>
      </c>
      <c r="G134" s="1" t="s">
        <v>788</v>
      </c>
      <c r="H134" s="1" t="s">
        <v>789</v>
      </c>
      <c r="I134" s="1" t="s">
        <v>790</v>
      </c>
      <c r="J134" s="1" t="s">
        <v>760</v>
      </c>
      <c r="K134" s="1" t="s">
        <v>45</v>
      </c>
      <c r="L134" s="1" t="s">
        <v>791</v>
      </c>
      <c r="M134" s="1">
        <v>943581604</v>
      </c>
      <c r="N134" s="1" t="s">
        <v>792</v>
      </c>
      <c r="O134" s="1" t="s">
        <v>793</v>
      </c>
      <c r="P134" s="1">
        <v>993440501</v>
      </c>
      <c r="Q134" s="3"/>
      <c r="R134" s="3"/>
      <c r="S134" s="2" t="s">
        <v>838</v>
      </c>
    </row>
    <row r="135" spans="1:20" x14ac:dyDescent="0.2">
      <c r="A135" s="1" t="s">
        <v>732</v>
      </c>
      <c r="B135" s="1" t="s">
        <v>794</v>
      </c>
      <c r="C135" s="1" t="s">
        <v>795</v>
      </c>
      <c r="D135" s="58" t="s">
        <v>796</v>
      </c>
      <c r="E135" s="1">
        <v>4854647</v>
      </c>
      <c r="F135" s="1" t="s">
        <v>796</v>
      </c>
      <c r="G135" s="1" t="s">
        <v>797</v>
      </c>
      <c r="H135" s="1" t="s">
        <v>798</v>
      </c>
      <c r="I135" s="1" t="s">
        <v>799</v>
      </c>
      <c r="J135" s="1" t="s">
        <v>800</v>
      </c>
      <c r="K135" s="1" t="s">
        <v>801</v>
      </c>
      <c r="L135" s="1" t="s">
        <v>791</v>
      </c>
      <c r="M135" s="1">
        <v>943581604</v>
      </c>
      <c r="N135" s="1" t="s">
        <v>792</v>
      </c>
      <c r="O135" s="1" t="s">
        <v>802</v>
      </c>
      <c r="P135" s="1">
        <v>926885046</v>
      </c>
      <c r="Q135" s="3"/>
      <c r="R135" s="23" t="s">
        <v>884</v>
      </c>
      <c r="S135" s="51" t="s">
        <v>838</v>
      </c>
    </row>
    <row r="136" spans="1:20" x14ac:dyDescent="0.2">
      <c r="A136" s="1" t="s">
        <v>732</v>
      </c>
      <c r="B136" s="1" t="s">
        <v>803</v>
      </c>
      <c r="C136" s="1" t="s">
        <v>804</v>
      </c>
      <c r="D136" s="57" t="s">
        <v>805</v>
      </c>
      <c r="E136" s="1">
        <v>4853927</v>
      </c>
      <c r="F136" s="1" t="s">
        <v>806</v>
      </c>
      <c r="G136" s="1" t="s">
        <v>807</v>
      </c>
      <c r="H136" s="1" t="s">
        <v>808</v>
      </c>
      <c r="I136" s="1" t="s">
        <v>808</v>
      </c>
      <c r="J136" s="1" t="s">
        <v>809</v>
      </c>
      <c r="K136" s="1" t="s">
        <v>860</v>
      </c>
      <c r="L136" s="1" t="s">
        <v>750</v>
      </c>
      <c r="M136" s="1" t="s">
        <v>751</v>
      </c>
      <c r="N136" s="1" t="s">
        <v>752</v>
      </c>
      <c r="O136" s="1" t="s">
        <v>810</v>
      </c>
      <c r="P136" s="1">
        <v>983729738</v>
      </c>
      <c r="Q136" s="3"/>
      <c r="R136" s="7" t="s">
        <v>863</v>
      </c>
      <c r="S136" s="2" t="s">
        <v>838</v>
      </c>
    </row>
    <row r="137" spans="1:20" x14ac:dyDescent="0.2">
      <c r="A137" s="28" t="s">
        <v>511</v>
      </c>
      <c r="B137" s="28" t="s">
        <v>700</v>
      </c>
      <c r="C137" s="64" t="s">
        <v>701</v>
      </c>
      <c r="D137" s="28" t="s">
        <v>702</v>
      </c>
      <c r="E137" s="1" t="s">
        <v>124</v>
      </c>
      <c r="F137" s="28" t="s">
        <v>702</v>
      </c>
      <c r="G137" s="28" t="s">
        <v>1047</v>
      </c>
      <c r="H137" s="28" t="s">
        <v>703</v>
      </c>
      <c r="I137" s="28" t="s">
        <v>703</v>
      </c>
      <c r="J137" s="28" t="s">
        <v>575</v>
      </c>
      <c r="K137" s="36" t="s">
        <v>1048</v>
      </c>
      <c r="L137" s="32" t="s">
        <v>696</v>
      </c>
      <c r="M137" s="32">
        <v>997106874</v>
      </c>
      <c r="N137" s="32" t="s">
        <v>577</v>
      </c>
      <c r="O137" s="32" t="s">
        <v>1049</v>
      </c>
      <c r="P137" s="32" t="s">
        <v>1050</v>
      </c>
      <c r="Q137" s="33"/>
      <c r="R137" s="32" t="s">
        <v>1051</v>
      </c>
      <c r="S137" s="3" t="s">
        <v>838</v>
      </c>
    </row>
    <row r="138" spans="1:20" s="26" customFormat="1" x14ac:dyDescent="0.2">
      <c r="A138" s="1" t="s">
        <v>732</v>
      </c>
      <c r="B138" s="1" t="s">
        <v>1052</v>
      </c>
      <c r="C138" s="65" t="s">
        <v>1053</v>
      </c>
      <c r="D138" s="1" t="s">
        <v>1054</v>
      </c>
      <c r="E138" s="1">
        <v>4852488</v>
      </c>
      <c r="F138" s="1" t="s">
        <v>1054</v>
      </c>
      <c r="G138" s="1" t="s">
        <v>1055</v>
      </c>
      <c r="H138" s="1" t="s">
        <v>1056</v>
      </c>
      <c r="I138" s="1" t="s">
        <v>1057</v>
      </c>
      <c r="J138" s="1" t="s">
        <v>1058</v>
      </c>
      <c r="K138" s="1" t="s">
        <v>300</v>
      </c>
      <c r="L138" s="1" t="s">
        <v>1059</v>
      </c>
      <c r="M138" s="1" t="s">
        <v>751</v>
      </c>
      <c r="N138" s="1" t="s">
        <v>1060</v>
      </c>
      <c r="O138" s="1" t="s">
        <v>1061</v>
      </c>
      <c r="P138" s="1">
        <v>992152831</v>
      </c>
      <c r="Q138" s="1"/>
      <c r="R138" s="3" t="s">
        <v>1062</v>
      </c>
      <c r="S138" s="3" t="s">
        <v>838</v>
      </c>
      <c r="T138" s="26" t="str">
        <f>VLOOKUP(C138,'BASE DACs'!$C:$C,1,0)</f>
        <v>ACD ABANCAY TELECOM I</v>
      </c>
    </row>
    <row r="139" spans="1:20" s="26" customFormat="1" x14ac:dyDescent="0.2">
      <c r="A139" s="1" t="s">
        <v>732</v>
      </c>
      <c r="B139" s="1" t="s">
        <v>1052</v>
      </c>
      <c r="C139" s="65" t="s">
        <v>1063</v>
      </c>
      <c r="D139" s="1" t="s">
        <v>1054</v>
      </c>
      <c r="E139" s="1">
        <v>4852488</v>
      </c>
      <c r="F139" s="1" t="s">
        <v>1064</v>
      </c>
      <c r="G139" s="1" t="s">
        <v>1065</v>
      </c>
      <c r="H139" s="1" t="s">
        <v>1066</v>
      </c>
      <c r="I139" s="1" t="s">
        <v>1057</v>
      </c>
      <c r="J139" s="1" t="s">
        <v>1058</v>
      </c>
      <c r="K139" s="1" t="s">
        <v>300</v>
      </c>
      <c r="L139" s="1" t="s">
        <v>1059</v>
      </c>
      <c r="M139" s="1" t="s">
        <v>751</v>
      </c>
      <c r="N139" s="1" t="s">
        <v>1060</v>
      </c>
      <c r="O139" s="1" t="s">
        <v>1067</v>
      </c>
      <c r="P139" s="1">
        <v>974249806</v>
      </c>
      <c r="Q139" s="1"/>
      <c r="R139" s="3" t="s">
        <v>1062</v>
      </c>
      <c r="S139" s="3" t="s">
        <v>838</v>
      </c>
      <c r="T139" s="26" t="str">
        <f>VLOOKUP(C139,'BASE DACs'!$C:$C,1,0)</f>
        <v>ACD ABANCAY TELECOM II</v>
      </c>
    </row>
    <row r="140" spans="1:20" s="26" customFormat="1" x14ac:dyDescent="0.2">
      <c r="A140" s="1" t="s">
        <v>732</v>
      </c>
      <c r="B140" s="1" t="s">
        <v>1068</v>
      </c>
      <c r="C140" s="65" t="s">
        <v>1069</v>
      </c>
      <c r="D140" s="1" t="s">
        <v>805</v>
      </c>
      <c r="E140" s="1">
        <v>4854544</v>
      </c>
      <c r="F140" s="1" t="s">
        <v>1070</v>
      </c>
      <c r="G140" s="1" t="s">
        <v>1071</v>
      </c>
      <c r="H140" s="1" t="s">
        <v>1072</v>
      </c>
      <c r="I140" s="1" t="s">
        <v>1057</v>
      </c>
      <c r="J140" s="1" t="s">
        <v>1058</v>
      </c>
      <c r="K140" s="1" t="s">
        <v>300</v>
      </c>
      <c r="L140" s="1" t="s">
        <v>1059</v>
      </c>
      <c r="M140" s="1" t="s">
        <v>751</v>
      </c>
      <c r="N140" s="1" t="s">
        <v>1060</v>
      </c>
      <c r="O140" s="1" t="s">
        <v>1073</v>
      </c>
      <c r="P140" s="1">
        <v>952337391</v>
      </c>
      <c r="Q140" s="1"/>
      <c r="R140" s="3" t="s">
        <v>1074</v>
      </c>
      <c r="S140" s="3" t="s">
        <v>838</v>
      </c>
      <c r="T140" s="26" t="str">
        <f>VLOOKUP(C140,'BASE DACs'!$C:$C,1,0)</f>
        <v>ACD ABANCAY COMVERZA</v>
      </c>
    </row>
    <row r="141" spans="1:20" s="26" customFormat="1" x14ac:dyDescent="0.2">
      <c r="A141" s="1" t="s">
        <v>732</v>
      </c>
      <c r="B141" s="1" t="s">
        <v>1075</v>
      </c>
      <c r="C141" s="65" t="s">
        <v>1076</v>
      </c>
      <c r="D141" s="1" t="s">
        <v>1077</v>
      </c>
      <c r="E141" s="1">
        <v>4854890</v>
      </c>
      <c r="F141" s="1" t="s">
        <v>1077</v>
      </c>
      <c r="G141" s="1" t="s">
        <v>1078</v>
      </c>
      <c r="H141" s="1" t="s">
        <v>1072</v>
      </c>
      <c r="I141" s="1" t="s">
        <v>1079</v>
      </c>
      <c r="J141" s="1" t="s">
        <v>1079</v>
      </c>
      <c r="K141" s="1" t="s">
        <v>300</v>
      </c>
      <c r="L141" s="1" t="s">
        <v>1059</v>
      </c>
      <c r="M141" s="1" t="s">
        <v>751</v>
      </c>
      <c r="N141" s="1" t="s">
        <v>1060</v>
      </c>
      <c r="O141" s="1" t="s">
        <v>1080</v>
      </c>
      <c r="P141" s="1">
        <v>952471232</v>
      </c>
      <c r="Q141" s="1"/>
      <c r="R141" s="3" t="s">
        <v>1081</v>
      </c>
      <c r="S141" s="3" t="s">
        <v>838</v>
      </c>
      <c r="T141" s="26" t="e">
        <f>VLOOKUP(C141,'BASE DACs'!$C:$C,1,0)</f>
        <v>#N/A</v>
      </c>
    </row>
    <row r="142" spans="1:20" s="26" customFormat="1" x14ac:dyDescent="0.2">
      <c r="A142" s="1" t="s">
        <v>732</v>
      </c>
      <c r="B142" s="1" t="s">
        <v>1082</v>
      </c>
      <c r="C142" s="65" t="s">
        <v>1083</v>
      </c>
      <c r="D142" s="1" t="s">
        <v>1084</v>
      </c>
      <c r="E142" s="1">
        <v>4857033</v>
      </c>
      <c r="F142" s="1" t="s">
        <v>1084</v>
      </c>
      <c r="G142" s="1" t="s">
        <v>1085</v>
      </c>
      <c r="H142" s="1" t="s">
        <v>1086</v>
      </c>
      <c r="I142" s="1" t="s">
        <v>1087</v>
      </c>
      <c r="J142" s="1" t="s">
        <v>1088</v>
      </c>
      <c r="K142" s="1" t="s">
        <v>300</v>
      </c>
      <c r="L142" s="1" t="s">
        <v>1089</v>
      </c>
      <c r="M142" s="1" t="s">
        <v>1090</v>
      </c>
      <c r="N142" s="1" t="s">
        <v>1091</v>
      </c>
      <c r="O142" s="1" t="s">
        <v>1092</v>
      </c>
      <c r="P142" s="1">
        <v>961748200</v>
      </c>
      <c r="Q142" s="1"/>
      <c r="R142" s="3" t="s">
        <v>1093</v>
      </c>
      <c r="S142" s="3" t="s">
        <v>838</v>
      </c>
      <c r="T142" s="26" t="e">
        <f>VLOOKUP(C142,'BASE DACs'!$C:$C,1,0)</f>
        <v>#N/A</v>
      </c>
    </row>
    <row r="143" spans="1:20" s="26" customFormat="1" x14ac:dyDescent="0.2">
      <c r="A143" s="1" t="s">
        <v>732</v>
      </c>
      <c r="B143" s="1" t="s">
        <v>733</v>
      </c>
      <c r="C143" s="65" t="s">
        <v>1094</v>
      </c>
      <c r="D143" s="1" t="s">
        <v>735</v>
      </c>
      <c r="E143" s="1">
        <v>4856598</v>
      </c>
      <c r="F143" s="1" t="s">
        <v>735</v>
      </c>
      <c r="G143" s="1" t="s">
        <v>1095</v>
      </c>
      <c r="H143" s="1" t="s">
        <v>1096</v>
      </c>
      <c r="I143" s="1" t="s">
        <v>1097</v>
      </c>
      <c r="J143" s="1" t="s">
        <v>1088</v>
      </c>
      <c r="K143" s="1" t="s">
        <v>300</v>
      </c>
      <c r="L143" s="1" t="s">
        <v>1089</v>
      </c>
      <c r="M143" s="1" t="s">
        <v>1090</v>
      </c>
      <c r="N143" s="1" t="s">
        <v>1091</v>
      </c>
      <c r="O143" s="1" t="s">
        <v>1098</v>
      </c>
      <c r="P143" s="1">
        <v>927783528</v>
      </c>
      <c r="Q143" s="1"/>
      <c r="R143" s="3" t="s">
        <v>1099</v>
      </c>
      <c r="S143" s="3" t="s">
        <v>838</v>
      </c>
      <c r="T143" s="26" t="str">
        <f>VLOOKUP(C143,'BASE DACs'!$C:$C,1,0)</f>
        <v>ACD ILO CELMAR II</v>
      </c>
    </row>
    <row r="144" spans="1:20" s="26" customFormat="1" x14ac:dyDescent="0.2">
      <c r="A144" s="1" t="s">
        <v>732</v>
      </c>
      <c r="B144" s="1" t="s">
        <v>794</v>
      </c>
      <c r="C144" s="65" t="s">
        <v>1100</v>
      </c>
      <c r="D144" s="1" t="s">
        <v>796</v>
      </c>
      <c r="E144" s="1">
        <v>4854647</v>
      </c>
      <c r="F144" s="1" t="s">
        <v>796</v>
      </c>
      <c r="G144" s="1" t="s">
        <v>1101</v>
      </c>
      <c r="H144" s="1" t="s">
        <v>1102</v>
      </c>
      <c r="I144" s="1" t="s">
        <v>1103</v>
      </c>
      <c r="J144" s="1" t="s">
        <v>1104</v>
      </c>
      <c r="K144" s="1" t="s">
        <v>300</v>
      </c>
      <c r="L144" s="1" t="s">
        <v>770</v>
      </c>
      <c r="M144" s="1">
        <v>972539383</v>
      </c>
      <c r="N144" s="1" t="s">
        <v>771</v>
      </c>
      <c r="O144" s="1" t="s">
        <v>1105</v>
      </c>
      <c r="P144" s="1">
        <v>960752150</v>
      </c>
      <c r="Q144" s="1"/>
      <c r="R144" s="3" t="s">
        <v>1106</v>
      </c>
      <c r="S144" s="3" t="s">
        <v>838</v>
      </c>
      <c r="T144" s="26" t="str">
        <f>VLOOKUP(C144,'BASE DACs'!$C:$C,1,0)</f>
        <v>ACD JULIACA COMSURPE</v>
      </c>
    </row>
    <row r="145" spans="1:20" s="26" customFormat="1" x14ac:dyDescent="0.2">
      <c r="A145" s="1" t="s">
        <v>732</v>
      </c>
      <c r="B145" s="1" t="s">
        <v>794</v>
      </c>
      <c r="C145" s="65" t="s">
        <v>1107</v>
      </c>
      <c r="D145" s="1" t="s">
        <v>796</v>
      </c>
      <c r="E145" s="1">
        <v>4854647</v>
      </c>
      <c r="F145" s="1" t="s">
        <v>796</v>
      </c>
      <c r="G145" s="1" t="s">
        <v>1108</v>
      </c>
      <c r="H145" s="1" t="s">
        <v>1109</v>
      </c>
      <c r="I145" s="1" t="s">
        <v>1103</v>
      </c>
      <c r="J145" s="1" t="s">
        <v>1104</v>
      </c>
      <c r="K145" s="1" t="s">
        <v>300</v>
      </c>
      <c r="L145" s="1" t="s">
        <v>770</v>
      </c>
      <c r="M145" s="1">
        <v>972539383</v>
      </c>
      <c r="N145" s="1" t="s">
        <v>771</v>
      </c>
      <c r="O145" s="1" t="s">
        <v>1110</v>
      </c>
      <c r="P145" s="1">
        <v>935348557</v>
      </c>
      <c r="Q145" s="1"/>
      <c r="R145" s="3" t="s">
        <v>1106</v>
      </c>
      <c r="S145" s="3" t="s">
        <v>838</v>
      </c>
      <c r="T145" s="26" t="str">
        <f>VLOOKUP(C145,'BASE DACs'!$C:$C,1,0)</f>
        <v>ACD JULIACA COMSURPE II</v>
      </c>
    </row>
    <row r="146" spans="1:20" s="26" customFormat="1" x14ac:dyDescent="0.2">
      <c r="A146" s="1" t="s">
        <v>732</v>
      </c>
      <c r="B146" s="1" t="s">
        <v>803</v>
      </c>
      <c r="C146" s="65" t="s">
        <v>1111</v>
      </c>
      <c r="D146" s="1" t="s">
        <v>806</v>
      </c>
      <c r="E146" s="1">
        <v>4853927</v>
      </c>
      <c r="F146" s="1" t="s">
        <v>1070</v>
      </c>
      <c r="G146" s="1" t="s">
        <v>1112</v>
      </c>
      <c r="H146" s="1" t="s">
        <v>1113</v>
      </c>
      <c r="I146" s="3" t="s">
        <v>808</v>
      </c>
      <c r="J146" s="1" t="s">
        <v>1114</v>
      </c>
      <c r="K146" s="1" t="s">
        <v>300</v>
      </c>
      <c r="L146" s="1" t="s">
        <v>750</v>
      </c>
      <c r="M146" s="1" t="s">
        <v>751</v>
      </c>
      <c r="N146" s="1" t="s">
        <v>1060</v>
      </c>
      <c r="O146" s="1" t="s">
        <v>1115</v>
      </c>
      <c r="P146" s="1">
        <v>951701888</v>
      </c>
      <c r="Q146" s="1"/>
      <c r="R146" s="1" t="s">
        <v>1116</v>
      </c>
      <c r="S146" s="3" t="s">
        <v>838</v>
      </c>
      <c r="T146" s="26" t="str">
        <f>VLOOKUP(C146,'BASE DACs'!$C:$C,1,0)</f>
        <v>ACD ANDAHUAYLAS COMVERZA I</v>
      </c>
    </row>
    <row r="147" spans="1:20" s="26" customFormat="1" x14ac:dyDescent="0.2">
      <c r="A147" s="1" t="s">
        <v>732</v>
      </c>
      <c r="B147" s="1" t="s">
        <v>803</v>
      </c>
      <c r="C147" s="65" t="s">
        <v>1117</v>
      </c>
      <c r="D147" s="1" t="s">
        <v>806</v>
      </c>
      <c r="E147" s="1">
        <v>4853927</v>
      </c>
      <c r="F147" s="1" t="s">
        <v>1070</v>
      </c>
      <c r="G147" s="1" t="s">
        <v>1118</v>
      </c>
      <c r="H147" s="1" t="s">
        <v>1119</v>
      </c>
      <c r="I147" s="3" t="s">
        <v>808</v>
      </c>
      <c r="J147" s="1" t="s">
        <v>1114</v>
      </c>
      <c r="K147" s="1" t="s">
        <v>300</v>
      </c>
      <c r="L147" s="1" t="s">
        <v>750</v>
      </c>
      <c r="M147" s="1" t="s">
        <v>751</v>
      </c>
      <c r="N147" s="1" t="s">
        <v>1060</v>
      </c>
      <c r="O147" s="1" t="s">
        <v>1120</v>
      </c>
      <c r="P147" s="1">
        <v>992735066</v>
      </c>
      <c r="Q147" s="1"/>
      <c r="R147" s="1" t="s">
        <v>1121</v>
      </c>
      <c r="S147" s="3" t="s">
        <v>838</v>
      </c>
      <c r="T147" s="26" t="str">
        <f>VLOOKUP(C147,'BASE DACs'!$C:$C,1,0)</f>
        <v>ACD ANDAHUAYLAS COMVERZA II</v>
      </c>
    </row>
    <row r="148" spans="1:20" s="26" customFormat="1" x14ac:dyDescent="0.2">
      <c r="A148" s="1" t="s">
        <v>732</v>
      </c>
      <c r="B148" s="1" t="s">
        <v>1122</v>
      </c>
      <c r="C148" s="65" t="s">
        <v>1123</v>
      </c>
      <c r="D148" s="1" t="s">
        <v>1124</v>
      </c>
      <c r="E148" s="1">
        <v>4851714</v>
      </c>
      <c r="F148" s="1" t="s">
        <v>1125</v>
      </c>
      <c r="G148" s="1" t="s">
        <v>1126</v>
      </c>
      <c r="H148" s="1" t="s">
        <v>1127</v>
      </c>
      <c r="I148" s="3" t="s">
        <v>1128</v>
      </c>
      <c r="J148" s="1" t="s">
        <v>800</v>
      </c>
      <c r="K148" s="1" t="s">
        <v>300</v>
      </c>
      <c r="L148" s="1" t="s">
        <v>750</v>
      </c>
      <c r="M148" s="1" t="s">
        <v>751</v>
      </c>
      <c r="N148" s="1" t="s">
        <v>1060</v>
      </c>
      <c r="O148" s="1" t="s">
        <v>1129</v>
      </c>
      <c r="P148" s="1">
        <v>958373879</v>
      </c>
      <c r="Q148" s="1"/>
      <c r="R148" s="1" t="s">
        <v>1130</v>
      </c>
      <c r="S148" s="3" t="s">
        <v>838</v>
      </c>
      <c r="T148" s="26" t="str">
        <f>VLOOKUP(C148,'BASE DACs'!$C:$C,1,0)</f>
        <v>ACD AYAVIRI SANTY</v>
      </c>
    </row>
    <row r="149" spans="1:20" s="26" customFormat="1" x14ac:dyDescent="0.2">
      <c r="A149" s="1" t="s">
        <v>732</v>
      </c>
      <c r="B149" s="1" t="s">
        <v>1131</v>
      </c>
      <c r="C149" s="65" t="s">
        <v>1132</v>
      </c>
      <c r="D149" s="1" t="s">
        <v>1133</v>
      </c>
      <c r="E149" s="1">
        <v>4853213</v>
      </c>
      <c r="F149" s="1" t="s">
        <v>1125</v>
      </c>
      <c r="G149" s="1" t="s">
        <v>1134</v>
      </c>
      <c r="H149" s="1" t="s">
        <v>1135</v>
      </c>
      <c r="I149" s="3" t="s">
        <v>1135</v>
      </c>
      <c r="J149" s="1" t="s">
        <v>800</v>
      </c>
      <c r="K149" s="1" t="s">
        <v>300</v>
      </c>
      <c r="L149" s="1" t="s">
        <v>750</v>
      </c>
      <c r="M149" s="1" t="s">
        <v>751</v>
      </c>
      <c r="N149" s="1" t="s">
        <v>1060</v>
      </c>
      <c r="O149" s="1" t="s">
        <v>1136</v>
      </c>
      <c r="P149" s="1">
        <v>983129391</v>
      </c>
      <c r="Q149" s="1"/>
      <c r="R149" s="1" t="s">
        <v>1137</v>
      </c>
      <c r="S149" s="3" t="s">
        <v>838</v>
      </c>
      <c r="T149" s="26" t="str">
        <f>VLOOKUP(C149,'BASE DACs'!$C:$C,1,0)</f>
        <v>ACD AZANGARO SANTY</v>
      </c>
    </row>
    <row r="150" spans="1:20" s="26" customFormat="1" x14ac:dyDescent="0.2">
      <c r="A150" s="1" t="s">
        <v>732</v>
      </c>
      <c r="B150" s="1" t="s">
        <v>1138</v>
      </c>
      <c r="C150" s="65" t="s">
        <v>1139</v>
      </c>
      <c r="D150" s="1" t="s">
        <v>1140</v>
      </c>
      <c r="E150" s="1">
        <v>4852009</v>
      </c>
      <c r="F150" s="1" t="s">
        <v>1141</v>
      </c>
      <c r="G150" s="1" t="s">
        <v>1142</v>
      </c>
      <c r="H150" s="1" t="s">
        <v>1143</v>
      </c>
      <c r="I150" s="3" t="s">
        <v>1144</v>
      </c>
      <c r="J150" s="1" t="s">
        <v>760</v>
      </c>
      <c r="K150" s="1" t="s">
        <v>300</v>
      </c>
      <c r="L150" s="1" t="s">
        <v>750</v>
      </c>
      <c r="M150" s="1" t="s">
        <v>751</v>
      </c>
      <c r="N150" s="1" t="s">
        <v>1060</v>
      </c>
      <c r="O150" s="1" t="s">
        <v>1145</v>
      </c>
      <c r="P150" s="1">
        <v>932874652</v>
      </c>
      <c r="Q150" s="1"/>
      <c r="R150" s="1" t="s">
        <v>1146</v>
      </c>
      <c r="S150" s="3" t="s">
        <v>838</v>
      </c>
      <c r="T150" s="26" t="str">
        <f>VLOOKUP(C150,'BASE DACs'!$C:$C,1,0)</f>
        <v>ACD CARAVELI DIGOLI</v>
      </c>
    </row>
    <row r="151" spans="1:20" s="26" customFormat="1" x14ac:dyDescent="0.2">
      <c r="A151" s="1" t="s">
        <v>732</v>
      </c>
      <c r="B151" s="1" t="s">
        <v>1068</v>
      </c>
      <c r="C151" s="1" t="s">
        <v>1147</v>
      </c>
      <c r="D151" s="1" t="s">
        <v>805</v>
      </c>
      <c r="E151" s="1">
        <v>4854544</v>
      </c>
      <c r="F151" s="1" t="s">
        <v>1070</v>
      </c>
      <c r="G151" s="1" t="s">
        <v>1148</v>
      </c>
      <c r="H151" s="1" t="s">
        <v>1149</v>
      </c>
      <c r="I151" s="3" t="s">
        <v>1150</v>
      </c>
      <c r="J151" s="1" t="s">
        <v>1114</v>
      </c>
      <c r="K151" s="1" t="s">
        <v>300</v>
      </c>
      <c r="L151" s="1" t="s">
        <v>750</v>
      </c>
      <c r="M151" s="1" t="s">
        <v>751</v>
      </c>
      <c r="N151" s="1" t="s">
        <v>1060</v>
      </c>
      <c r="O151" s="1" t="s">
        <v>1151</v>
      </c>
      <c r="P151" s="1">
        <v>953279944</v>
      </c>
      <c r="Q151" s="1"/>
      <c r="R151" s="1" t="s">
        <v>1152</v>
      </c>
      <c r="S151" s="3" t="s">
        <v>838</v>
      </c>
      <c r="T151" s="26" t="str">
        <f>VLOOKUP(C151,'BASE DACs'!$C:$C,1,0)</f>
        <v>ACD CHINCHEROS COMVERZA</v>
      </c>
    </row>
    <row r="152" spans="1:20" s="26" customFormat="1" x14ac:dyDescent="0.2">
      <c r="A152" s="1" t="s">
        <v>732</v>
      </c>
      <c r="B152" s="1" t="s">
        <v>794</v>
      </c>
      <c r="C152" s="1" t="s">
        <v>1153</v>
      </c>
      <c r="D152" s="1" t="s">
        <v>1154</v>
      </c>
      <c r="E152" s="1">
        <v>4855436</v>
      </c>
      <c r="F152" s="1" t="s">
        <v>1155</v>
      </c>
      <c r="G152" s="1" t="s">
        <v>1156</v>
      </c>
      <c r="H152" s="1" t="s">
        <v>1157</v>
      </c>
      <c r="I152" s="3" t="s">
        <v>1158</v>
      </c>
      <c r="J152" s="1" t="s">
        <v>1159</v>
      </c>
      <c r="K152" s="1" t="s">
        <v>300</v>
      </c>
      <c r="L152" s="1" t="s">
        <v>750</v>
      </c>
      <c r="M152" s="1" t="s">
        <v>751</v>
      </c>
      <c r="N152" s="1" t="s">
        <v>1060</v>
      </c>
      <c r="O152" s="1" t="s">
        <v>1160</v>
      </c>
      <c r="P152" s="1">
        <v>974505762</v>
      </c>
      <c r="Q152" s="1"/>
      <c r="R152" s="1" t="s">
        <v>1161</v>
      </c>
      <c r="S152" s="3" t="s">
        <v>838</v>
      </c>
      <c r="T152" s="26" t="str">
        <f>VLOOKUP(C152,'BASE DACs'!$C:$C,1,0)</f>
        <v>ACD RINCONADA COMUNICACIONES</v>
      </c>
    </row>
    <row r="153" spans="1:20" s="26" customFormat="1" x14ac:dyDescent="0.2">
      <c r="A153" s="1" t="s">
        <v>732</v>
      </c>
      <c r="B153" s="1" t="s">
        <v>1162</v>
      </c>
      <c r="C153" s="1" t="s">
        <v>1163</v>
      </c>
      <c r="D153" s="1" t="s">
        <v>766</v>
      </c>
      <c r="E153" s="1">
        <v>4851259</v>
      </c>
      <c r="F153" s="1" t="s">
        <v>767</v>
      </c>
      <c r="G153" s="1" t="s">
        <v>1164</v>
      </c>
      <c r="H153" s="1" t="s">
        <v>789</v>
      </c>
      <c r="I153" s="3" t="s">
        <v>790</v>
      </c>
      <c r="J153" s="1" t="s">
        <v>760</v>
      </c>
      <c r="K153" s="1" t="s">
        <v>300</v>
      </c>
      <c r="L153" s="1" t="s">
        <v>1165</v>
      </c>
      <c r="M153" s="1">
        <v>972539383</v>
      </c>
      <c r="N153" s="1" t="s">
        <v>771</v>
      </c>
      <c r="O153" s="1" t="s">
        <v>1166</v>
      </c>
      <c r="P153" s="1">
        <v>993440501</v>
      </c>
      <c r="Q153" s="1"/>
      <c r="R153" s="1" t="s">
        <v>1167</v>
      </c>
      <c r="S153" s="3" t="s">
        <v>838</v>
      </c>
      <c r="T153" s="26" t="str">
        <f>VLOOKUP(C153,'BASE DACs'!$C:$C,1,0)</f>
        <v>ACD MOLLENDO KIMLUHA II</v>
      </c>
    </row>
    <row r="154" spans="1:20" s="26" customFormat="1" x14ac:dyDescent="0.2">
      <c r="A154" s="1" t="s">
        <v>732</v>
      </c>
      <c r="B154" s="1" t="s">
        <v>1168</v>
      </c>
      <c r="C154" s="1" t="s">
        <v>1169</v>
      </c>
      <c r="D154" s="1" t="s">
        <v>766</v>
      </c>
      <c r="E154" s="1">
        <v>4851259</v>
      </c>
      <c r="F154" s="1" t="s">
        <v>767</v>
      </c>
      <c r="G154" s="1" t="s">
        <v>1170</v>
      </c>
      <c r="H154" s="1" t="s">
        <v>1171</v>
      </c>
      <c r="I154" s="3" t="s">
        <v>1172</v>
      </c>
      <c r="J154" s="1" t="s">
        <v>760</v>
      </c>
      <c r="K154" s="1" t="s">
        <v>300</v>
      </c>
      <c r="L154" s="1" t="s">
        <v>1165</v>
      </c>
      <c r="M154" s="1">
        <v>972539383</v>
      </c>
      <c r="N154" s="1" t="s">
        <v>771</v>
      </c>
      <c r="O154" s="1" t="s">
        <v>1173</v>
      </c>
      <c r="P154" s="1">
        <v>944010087</v>
      </c>
      <c r="Q154" s="1"/>
      <c r="R154" s="1" t="s">
        <v>1174</v>
      </c>
      <c r="S154" s="3" t="s">
        <v>838</v>
      </c>
      <c r="T154" s="26" t="str">
        <f>VLOOKUP(C154,'BASE DACs'!$C:$C,1,0)</f>
        <v>ACD PEDREGAL KIMLUHA</v>
      </c>
    </row>
    <row r="155" spans="1:20" s="26" customFormat="1" x14ac:dyDescent="0.2">
      <c r="A155" s="1" t="s">
        <v>732</v>
      </c>
      <c r="B155" s="1" t="s">
        <v>1175</v>
      </c>
      <c r="C155" s="1" t="s">
        <v>1176</v>
      </c>
      <c r="D155" s="1" t="s">
        <v>766</v>
      </c>
      <c r="E155" s="1">
        <v>4851259</v>
      </c>
      <c r="F155" s="1" t="s">
        <v>767</v>
      </c>
      <c r="G155" s="1" t="s">
        <v>1177</v>
      </c>
      <c r="H155" s="1" t="s">
        <v>1178</v>
      </c>
      <c r="I155" s="3" t="s">
        <v>1179</v>
      </c>
      <c r="J155" s="1" t="s">
        <v>760</v>
      </c>
      <c r="K155" s="1" t="s">
        <v>300</v>
      </c>
      <c r="L155" s="1" t="s">
        <v>1165</v>
      </c>
      <c r="M155" s="1">
        <v>972539383</v>
      </c>
      <c r="N155" s="1" t="s">
        <v>771</v>
      </c>
      <c r="O155" s="1" t="s">
        <v>1180</v>
      </c>
      <c r="P155" s="1">
        <v>932082466</v>
      </c>
      <c r="Q155" s="1"/>
      <c r="R155" s="1" t="s">
        <v>1181</v>
      </c>
      <c r="S155" s="3" t="s">
        <v>838</v>
      </c>
      <c r="T155" s="26" t="str">
        <f>VLOOKUP(C155,'BASE DACs'!$C:$C,1,0)</f>
        <v>ACD SECOCHA KIMLUHA</v>
      </c>
    </row>
    <row r="156" spans="1:20" s="26" customFormat="1" x14ac:dyDescent="0.2">
      <c r="A156" s="1" t="s">
        <v>732</v>
      </c>
      <c r="B156" s="1" t="s">
        <v>1182</v>
      </c>
      <c r="C156" s="1" t="s">
        <v>1183</v>
      </c>
      <c r="D156" s="1" t="s">
        <v>766</v>
      </c>
      <c r="E156" s="1">
        <v>4851259</v>
      </c>
      <c r="F156" s="1" t="s">
        <v>767</v>
      </c>
      <c r="G156" s="1" t="s">
        <v>1184</v>
      </c>
      <c r="H156" s="1" t="s">
        <v>1185</v>
      </c>
      <c r="I156" s="3" t="s">
        <v>1186</v>
      </c>
      <c r="J156" s="1" t="s">
        <v>760</v>
      </c>
      <c r="K156" s="1" t="s">
        <v>300</v>
      </c>
      <c r="L156" s="1" t="s">
        <v>1165</v>
      </c>
      <c r="M156" s="1">
        <v>972539383</v>
      </c>
      <c r="N156" s="1" t="s">
        <v>771</v>
      </c>
      <c r="O156" s="1" t="s">
        <v>1187</v>
      </c>
      <c r="P156" s="1">
        <v>944203054</v>
      </c>
      <c r="Q156" s="1"/>
      <c r="R156" s="1" t="s">
        <v>1188</v>
      </c>
      <c r="S156" s="3" t="s">
        <v>838</v>
      </c>
      <c r="T156" s="26" t="str">
        <f>VLOOKUP(C156,'BASE DACs'!$C:$C,1,0)</f>
        <v>ACD CHUQUIBAMBA KIMLUHA</v>
      </c>
    </row>
    <row r="157" spans="1:20" s="26" customFormat="1" x14ac:dyDescent="0.2">
      <c r="A157" s="1" t="s">
        <v>732</v>
      </c>
      <c r="B157" s="1" t="s">
        <v>1189</v>
      </c>
      <c r="C157" s="1" t="s">
        <v>1190</v>
      </c>
      <c r="D157" s="1" t="s">
        <v>1077</v>
      </c>
      <c r="E157" s="1">
        <v>4854890</v>
      </c>
      <c r="F157" s="1" t="s">
        <v>1191</v>
      </c>
      <c r="G157" s="1" t="s">
        <v>1192</v>
      </c>
      <c r="H157" s="1" t="s">
        <v>1109</v>
      </c>
      <c r="I157" s="3" t="s">
        <v>1193</v>
      </c>
      <c r="J157" s="1" t="s">
        <v>1079</v>
      </c>
      <c r="K157" s="1" t="s">
        <v>300</v>
      </c>
      <c r="L157" s="1" t="s">
        <v>1194</v>
      </c>
      <c r="M157" s="1">
        <v>972539383</v>
      </c>
      <c r="N157" s="1" t="s">
        <v>771</v>
      </c>
      <c r="O157" s="1" t="s">
        <v>1195</v>
      </c>
      <c r="P157" s="1">
        <v>946761966</v>
      </c>
      <c r="Q157" s="1"/>
      <c r="R157" s="1" t="s">
        <v>1196</v>
      </c>
      <c r="S157" s="3" t="s">
        <v>838</v>
      </c>
      <c r="T157" s="26" t="str">
        <f>VLOOKUP(C157,'BASE DACs'!$C:$C,1,0)</f>
        <v>ACD QUISPICANCHIS RED SUR PLUS</v>
      </c>
    </row>
    <row r="158" spans="1:20" s="26" customFormat="1" x14ac:dyDescent="0.2">
      <c r="A158" s="1" t="s">
        <v>732</v>
      </c>
      <c r="B158" s="1"/>
      <c r="C158" s="1" t="s">
        <v>1197</v>
      </c>
      <c r="D158" s="1" t="s">
        <v>1198</v>
      </c>
      <c r="E158" s="1">
        <v>4859263</v>
      </c>
      <c r="F158" s="1" t="s">
        <v>1198</v>
      </c>
      <c r="G158" s="1" t="s">
        <v>1199</v>
      </c>
      <c r="H158" s="1" t="s">
        <v>1113</v>
      </c>
      <c r="I158" s="3" t="s">
        <v>1113</v>
      </c>
      <c r="J158" s="1" t="s">
        <v>1200</v>
      </c>
      <c r="K158" s="1" t="s">
        <v>300</v>
      </c>
      <c r="L158" s="1" t="s">
        <v>1194</v>
      </c>
      <c r="M158" s="1">
        <v>972539383</v>
      </c>
      <c r="N158" s="1" t="s">
        <v>771</v>
      </c>
      <c r="O158" s="1" t="s">
        <v>1201</v>
      </c>
      <c r="P158" s="1">
        <v>981752900</v>
      </c>
      <c r="Q158" s="1"/>
      <c r="R158" s="1" t="s">
        <v>1202</v>
      </c>
      <c r="S158" s="3" t="s">
        <v>838</v>
      </c>
      <c r="T158" s="26" t="e">
        <f>VLOOKUP(C158,'BASE DACs'!$C:$C,1,0)</f>
        <v>#N/A</v>
      </c>
    </row>
    <row r="159" spans="1:20" s="26" customFormat="1" x14ac:dyDescent="0.2">
      <c r="A159" s="1" t="s">
        <v>732</v>
      </c>
      <c r="B159" s="1" t="s">
        <v>754</v>
      </c>
      <c r="C159" s="1" t="s">
        <v>1203</v>
      </c>
      <c r="D159" s="1" t="s">
        <v>756</v>
      </c>
      <c r="E159" s="1">
        <v>4853347</v>
      </c>
      <c r="F159" s="1" t="s">
        <v>1204</v>
      </c>
      <c r="G159" s="1" t="s">
        <v>1205</v>
      </c>
      <c r="H159" s="1" t="s">
        <v>1119</v>
      </c>
      <c r="I159" s="3" t="s">
        <v>1206</v>
      </c>
      <c r="J159" s="1" t="s">
        <v>1207</v>
      </c>
      <c r="K159" s="1" t="s">
        <v>300</v>
      </c>
      <c r="L159" s="1" t="s">
        <v>1194</v>
      </c>
      <c r="M159" s="1">
        <v>972539383</v>
      </c>
      <c r="N159" s="1" t="s">
        <v>771</v>
      </c>
      <c r="O159" s="1" t="s">
        <v>1208</v>
      </c>
      <c r="P159" s="1">
        <v>958060053</v>
      </c>
      <c r="Q159" s="1"/>
      <c r="R159" s="1" t="s">
        <v>1209</v>
      </c>
      <c r="S159" s="3" t="s">
        <v>838</v>
      </c>
      <c r="T159" s="26" t="str">
        <f>VLOOKUP(C159,'BASE DACs'!$C:$C,1,0)</f>
        <v>ACD CARAVELI MANRIQUE</v>
      </c>
    </row>
    <row r="160" spans="1:20" s="26" customFormat="1" x14ac:dyDescent="0.2">
      <c r="A160" s="35" t="s">
        <v>511</v>
      </c>
      <c r="B160" s="20" t="s">
        <v>1210</v>
      </c>
      <c r="C160" s="66" t="s">
        <v>1211</v>
      </c>
      <c r="D160" s="19" t="s">
        <v>1018</v>
      </c>
      <c r="E160" s="20" t="s">
        <v>1210</v>
      </c>
      <c r="F160" s="19" t="s">
        <v>1018</v>
      </c>
      <c r="G160" s="66" t="s">
        <v>1212</v>
      </c>
      <c r="H160" s="53" t="s">
        <v>686</v>
      </c>
      <c r="I160" s="53" t="s">
        <v>686</v>
      </c>
      <c r="J160" s="53" t="s">
        <v>687</v>
      </c>
      <c r="K160" s="66" t="s">
        <v>1213</v>
      </c>
      <c r="L160" s="36" t="s">
        <v>900</v>
      </c>
      <c r="M160" s="37">
        <f>VLOOKUP(L160,[1]Hoja1!$A$1:$C$5,2,0)</f>
        <v>943530157</v>
      </c>
      <c r="N160" s="67" t="s">
        <v>1214</v>
      </c>
      <c r="O160" s="35" t="s">
        <v>1215</v>
      </c>
      <c r="P160" s="37">
        <v>963112045</v>
      </c>
      <c r="Q160" s="1"/>
      <c r="R160" s="67" t="s">
        <v>1214</v>
      </c>
      <c r="S160" s="3" t="s">
        <v>838</v>
      </c>
      <c r="T160" s="26" t="str">
        <f>VLOOKUP(C160,'BASE DACs'!$C:$C,1,0)</f>
        <v>ACD BZ REAL PLAZA</v>
      </c>
    </row>
  </sheetData>
  <autoFilter ref="A1:S160" xr:uid="{00000000-0009-0000-0000-000001000000}">
    <filterColumn colId="18">
      <customFilters>
        <customFilter operator="notEqual" val=" "/>
      </customFilters>
    </filterColumn>
  </autoFilter>
  <sortState xmlns:xlrd2="http://schemas.microsoft.com/office/spreadsheetml/2017/richdata2" ref="A2:XFD135">
    <sortCondition ref="A2:A135"/>
  </sortState>
  <conditionalFormatting sqref="C70">
    <cfRule type="duplicateValues" dxfId="55" priority="32"/>
  </conditionalFormatting>
  <conditionalFormatting sqref="C85">
    <cfRule type="duplicateValues" dxfId="54" priority="31"/>
  </conditionalFormatting>
  <conditionalFormatting sqref="C110">
    <cfRule type="duplicateValues" dxfId="53" priority="30"/>
  </conditionalFormatting>
  <conditionalFormatting sqref="C111">
    <cfRule type="duplicateValues" dxfId="52" priority="29"/>
  </conditionalFormatting>
  <conditionalFormatting sqref="C72">
    <cfRule type="duplicateValues" dxfId="51" priority="27"/>
  </conditionalFormatting>
  <conditionalFormatting sqref="C112">
    <cfRule type="duplicateValues" dxfId="50" priority="26"/>
  </conditionalFormatting>
  <conditionalFormatting sqref="C113">
    <cfRule type="duplicateValues" dxfId="49" priority="25"/>
  </conditionalFormatting>
  <conditionalFormatting sqref="C115">
    <cfRule type="duplicateValues" dxfId="48" priority="23"/>
  </conditionalFormatting>
  <conditionalFormatting sqref="C116">
    <cfRule type="duplicateValues" dxfId="47" priority="22"/>
  </conditionalFormatting>
  <conditionalFormatting sqref="C117">
    <cfRule type="duplicateValues" dxfId="46" priority="21"/>
  </conditionalFormatting>
  <conditionalFormatting sqref="C118">
    <cfRule type="duplicateValues" dxfId="45" priority="20"/>
  </conditionalFormatting>
  <conditionalFormatting sqref="C95">
    <cfRule type="duplicateValues" dxfId="44" priority="19"/>
  </conditionalFormatting>
  <conditionalFormatting sqref="C119">
    <cfRule type="duplicateValues" dxfId="43" priority="18"/>
  </conditionalFormatting>
  <conditionalFormatting sqref="C120">
    <cfRule type="duplicateValues" dxfId="42" priority="17"/>
  </conditionalFormatting>
  <conditionalFormatting sqref="C121">
    <cfRule type="duplicateValues" dxfId="41" priority="16"/>
  </conditionalFormatting>
  <conditionalFormatting sqref="C122">
    <cfRule type="duplicateValues" dxfId="40" priority="15"/>
  </conditionalFormatting>
  <conditionalFormatting sqref="C123">
    <cfRule type="duplicateValues" dxfId="39" priority="14"/>
  </conditionalFormatting>
  <conditionalFormatting sqref="C124">
    <cfRule type="duplicateValues" dxfId="38" priority="13"/>
  </conditionalFormatting>
  <conditionalFormatting sqref="C125">
    <cfRule type="duplicateValues" dxfId="37" priority="12"/>
  </conditionalFormatting>
  <conditionalFormatting sqref="C126">
    <cfRule type="duplicateValues" dxfId="36" priority="11"/>
  </conditionalFormatting>
  <conditionalFormatting sqref="C127">
    <cfRule type="duplicateValues" dxfId="35" priority="10"/>
  </conditionalFormatting>
  <conditionalFormatting sqref="C128">
    <cfRule type="duplicateValues" dxfId="34" priority="9"/>
  </conditionalFormatting>
  <conditionalFormatting sqref="C129">
    <cfRule type="duplicateValues" dxfId="33" priority="8"/>
  </conditionalFormatting>
  <conditionalFormatting sqref="C130">
    <cfRule type="duplicateValues" dxfId="32" priority="7"/>
  </conditionalFormatting>
  <conditionalFormatting sqref="C131">
    <cfRule type="duplicateValues" dxfId="31" priority="6"/>
  </conditionalFormatting>
  <conditionalFormatting sqref="C86">
    <cfRule type="duplicateValues" dxfId="30" priority="5"/>
  </conditionalFormatting>
  <conditionalFormatting sqref="C132">
    <cfRule type="duplicateValues" dxfId="29" priority="4"/>
  </conditionalFormatting>
  <conditionalFormatting sqref="C133">
    <cfRule type="duplicateValues" dxfId="28" priority="3"/>
  </conditionalFormatting>
  <conditionalFormatting sqref="C114">
    <cfRule type="duplicateValues" dxfId="27" priority="2"/>
  </conditionalFormatting>
  <conditionalFormatting sqref="C137">
    <cfRule type="duplicateValues" dxfId="26" priority="1"/>
  </conditionalFormatting>
  <hyperlinks>
    <hyperlink ref="N28:N29" r:id="rId1" display="lirigoyen@claro.com.pe" xr:uid="{00000000-0004-0000-0100-000000000000}"/>
    <hyperlink ref="N41:N47" r:id="rId2" display="jorge.guardia@claro.com.pe" xr:uid="{00000000-0004-0000-0100-000001000000}"/>
    <hyperlink ref="N53:N57" r:id="rId3" display="jorge.guardia@claro.com.pe" xr:uid="{00000000-0004-0000-0100-000002000000}"/>
    <hyperlink ref="N128" r:id="rId4" xr:uid="{00000000-0004-0000-0100-000003000000}"/>
    <hyperlink ref="R76" r:id="rId5" xr:uid="{00000000-0004-0000-0100-000004000000}"/>
    <hyperlink ref="N81" r:id="rId6" display="jorge.guardia@claro.com.pe" xr:uid="{00000000-0004-0000-0100-000005000000}"/>
    <hyperlink ref="R69" r:id="rId7" xr:uid="{00000000-0004-0000-0100-000006000000}"/>
    <hyperlink ref="R70" r:id="rId8" xr:uid="{00000000-0004-0000-0100-000007000000}"/>
    <hyperlink ref="N37" r:id="rId9" xr:uid="{00000000-0004-0000-0100-000008000000}"/>
    <hyperlink ref="R37" r:id="rId10" xr:uid="{00000000-0004-0000-0100-000009000000}"/>
    <hyperlink ref="N38" r:id="rId11" xr:uid="{00000000-0004-0000-0100-00000A000000}"/>
    <hyperlink ref="R38" r:id="rId12" xr:uid="{00000000-0004-0000-0100-00000B000000}"/>
    <hyperlink ref="N39" r:id="rId13" xr:uid="{00000000-0004-0000-0100-00000C000000}"/>
    <hyperlink ref="R39" r:id="rId14" xr:uid="{00000000-0004-0000-0100-00000D000000}"/>
    <hyperlink ref="N40" r:id="rId15" xr:uid="{00000000-0004-0000-0100-00000E000000}"/>
    <hyperlink ref="R40" r:id="rId16" xr:uid="{00000000-0004-0000-0100-00000F000000}"/>
    <hyperlink ref="R100" r:id="rId17" xr:uid="{00000000-0004-0000-0100-000010000000}"/>
    <hyperlink ref="N53" r:id="rId18" xr:uid="{00000000-0004-0000-0100-000011000000}"/>
    <hyperlink ref="R46" r:id="rId19" xr:uid="{00000000-0004-0000-0100-000012000000}"/>
    <hyperlink ref="R48" r:id="rId20" xr:uid="{00000000-0004-0000-0100-000013000000}"/>
    <hyperlink ref="N52" r:id="rId21" xr:uid="{00000000-0004-0000-0100-000014000000}"/>
    <hyperlink ref="R52" r:id="rId22" xr:uid="{00000000-0004-0000-0100-000015000000}"/>
    <hyperlink ref="R54" r:id="rId23" xr:uid="{00000000-0004-0000-0100-000016000000}"/>
    <hyperlink ref="N64" r:id="rId24" display="mailto:jhonatan.espino@claro.com.pe" xr:uid="{00000000-0004-0000-0100-000017000000}"/>
    <hyperlink ref="N60:N62" r:id="rId25" display="lirigoyen@claro.com.pe" xr:uid="{00000000-0004-0000-0100-000018000000}"/>
    <hyperlink ref="N62" r:id="rId26" display="mailto:jhonatan.espino@claro.com.pe" xr:uid="{00000000-0004-0000-0100-000019000000}"/>
    <hyperlink ref="N63" r:id="rId27" display="mailto:jhonatan.espino@claro.com.pe" xr:uid="{00000000-0004-0000-0100-00001A000000}"/>
    <hyperlink ref="R59" r:id="rId28" display="planetacanete@claro.com.pe" xr:uid="{00000000-0004-0000-0100-00001B000000}"/>
    <hyperlink ref="R58" r:id="rId29" xr:uid="{00000000-0004-0000-0100-00001C000000}"/>
    <hyperlink ref="N65" r:id="rId30" display="mailto:jhonatan.espino@claro.com.pe" xr:uid="{00000000-0004-0000-0100-00001D000000}"/>
    <hyperlink ref="R57" r:id="rId31" display="planetacanete@claro.com.pe" xr:uid="{00000000-0004-0000-0100-00001E000000}"/>
    <hyperlink ref="N76" r:id="rId32" xr:uid="{00000000-0004-0000-0100-00001F000000}"/>
    <hyperlink ref="N100" r:id="rId33" xr:uid="{00000000-0004-0000-0100-000020000000}"/>
    <hyperlink ref="R72" r:id="rId34" xr:uid="{00000000-0004-0000-0100-000021000000}"/>
    <hyperlink ref="R74" r:id="rId35" xr:uid="{00000000-0004-0000-0100-000022000000}"/>
    <hyperlink ref="R75" r:id="rId36" xr:uid="{00000000-0004-0000-0100-000023000000}"/>
    <hyperlink ref="N77" r:id="rId37" display="jorge.guardia@claro.com.pe" xr:uid="{00000000-0004-0000-0100-000024000000}"/>
    <hyperlink ref="R77" r:id="rId38" display="C64975@claro.com.pe" xr:uid="{00000000-0004-0000-0100-000025000000}"/>
    <hyperlink ref="N79" r:id="rId39" xr:uid="{00000000-0004-0000-0100-000026000000}"/>
    <hyperlink ref="R79" r:id="rId40" xr:uid="{00000000-0004-0000-0100-000027000000}"/>
    <hyperlink ref="R82" r:id="rId41" xr:uid="{00000000-0004-0000-0100-000028000000}"/>
    <hyperlink ref="N82" r:id="rId42" xr:uid="{00000000-0004-0000-0100-000029000000}"/>
    <hyperlink ref="R90" r:id="rId43" xr:uid="{00000000-0004-0000-0100-00002A000000}"/>
    <hyperlink ref="R91" r:id="rId44" xr:uid="{00000000-0004-0000-0100-00002B000000}"/>
    <hyperlink ref="R93" r:id="rId45" xr:uid="{00000000-0004-0000-0100-00002C000000}"/>
    <hyperlink ref="N93" r:id="rId46" xr:uid="{00000000-0004-0000-0100-00002D000000}"/>
    <hyperlink ref="R94" r:id="rId47" xr:uid="{00000000-0004-0000-0100-00002E000000}"/>
    <hyperlink ref="N94" r:id="rId48" xr:uid="{00000000-0004-0000-0100-00002F000000}"/>
    <hyperlink ref="R95" r:id="rId49" xr:uid="{00000000-0004-0000-0100-000030000000}"/>
    <hyperlink ref="R97" r:id="rId50" display="A400@" xr:uid="{00000000-0004-0000-0100-000031000000}"/>
    <hyperlink ref="R98" r:id="rId51" xr:uid="{00000000-0004-0000-0100-000032000000}"/>
    <hyperlink ref="R99" r:id="rId52" xr:uid="{00000000-0004-0000-0100-000033000000}"/>
    <hyperlink ref="R132" r:id="rId53" xr:uid="{00000000-0004-0000-0100-000034000000}"/>
    <hyperlink ref="R136" r:id="rId54" xr:uid="{00000000-0004-0000-0100-000035000000}"/>
    <hyperlink ref="R4" r:id="rId55" xr:uid="{00000000-0004-0000-0100-000036000000}"/>
    <hyperlink ref="R5" r:id="rId56" xr:uid="{00000000-0004-0000-0100-000037000000}"/>
    <hyperlink ref="R6" r:id="rId57" xr:uid="{00000000-0004-0000-0100-000038000000}"/>
    <hyperlink ref="R7" r:id="rId58" xr:uid="{00000000-0004-0000-0100-000039000000}"/>
    <hyperlink ref="R10" r:id="rId59" xr:uid="{00000000-0004-0000-0100-00003A000000}"/>
    <hyperlink ref="R11" r:id="rId60" xr:uid="{00000000-0004-0000-0100-00003B000000}"/>
    <hyperlink ref="R12" r:id="rId61" xr:uid="{00000000-0004-0000-0100-00003C000000}"/>
    <hyperlink ref="N13" r:id="rId62" xr:uid="{00000000-0004-0000-0100-00003D000000}"/>
    <hyperlink ref="R13" r:id="rId63" xr:uid="{00000000-0004-0000-0100-00003E000000}"/>
    <hyperlink ref="N78" r:id="rId64" display="jorge.guardia@claro.com.pe" xr:uid="{00000000-0004-0000-0100-00003F000000}"/>
    <hyperlink ref="R78" r:id="rId65" xr:uid="{00000000-0004-0000-0100-000040000000}"/>
    <hyperlink ref="N80" r:id="rId66" display="jorge.guardia@claro.com.pe" xr:uid="{00000000-0004-0000-0100-000041000000}"/>
    <hyperlink ref="R80" r:id="rId67" xr:uid="{00000000-0004-0000-0100-000042000000}"/>
    <hyperlink ref="R83" r:id="rId68" xr:uid="{00000000-0004-0000-0100-000043000000}"/>
    <hyperlink ref="R84" r:id="rId69" xr:uid="{00000000-0004-0000-0100-000044000000}"/>
    <hyperlink ref="R92" r:id="rId70" xr:uid="{00000000-0004-0000-0100-000045000000}"/>
    <hyperlink ref="R135" r:id="rId71" xr:uid="{00000000-0004-0000-0100-000046000000}"/>
    <hyperlink ref="S78" r:id="rId72" display="G99935302@claro.com.pe_x000a_" xr:uid="{00000000-0004-0000-0100-000047000000}"/>
    <hyperlink ref="S80" r:id="rId73" display="G99935302@claro.com.pe_x000a_" xr:uid="{00000000-0004-0000-0100-000048000000}"/>
    <hyperlink ref="S82:S84" r:id="rId74" display="G99935302@claro.com.pe_x000a_" xr:uid="{00000000-0004-0000-0100-000049000000}"/>
    <hyperlink ref="S87:S88" r:id="rId75" display="G99935302@claro.com.pe_x000a_" xr:uid="{00000000-0004-0000-0100-00004A000000}"/>
    <hyperlink ref="S92" r:id="rId76" display="G99935302@claro.com.pe_x000a_" xr:uid="{00000000-0004-0000-0100-00004B000000}"/>
    <hyperlink ref="S135" r:id="rId77" display="G99935302@claro.com.pe_x000a_" xr:uid="{00000000-0004-0000-0100-00004C000000}"/>
    <hyperlink ref="N68" r:id="rId78" display="jorge.guardia@claro.com.pe" xr:uid="{00000000-0004-0000-0100-00004D000000}"/>
    <hyperlink ref="R68" r:id="rId79" display="mailto:dac.redcotea@gmail.com" xr:uid="{00000000-0004-0000-0100-00004E000000}"/>
    <hyperlink ref="R71" r:id="rId80" xr:uid="{00000000-0004-0000-0100-00004F000000}"/>
    <hyperlink ref="N86" r:id="rId81" display="jorge.guardia@claro.com.pe" xr:uid="{00000000-0004-0000-0100-000050000000}"/>
    <hyperlink ref="N14" r:id="rId82" xr:uid="{00000000-0004-0000-0100-000051000000}"/>
    <hyperlink ref="N16" r:id="rId83" xr:uid="{00000000-0004-0000-0100-000052000000}"/>
    <hyperlink ref="R125" r:id="rId84" xr:uid="{00000000-0004-0000-0100-000053000000}"/>
    <hyperlink ref="R126" r:id="rId85" xr:uid="{00000000-0004-0000-0100-000054000000}"/>
    <hyperlink ref="R127" r:id="rId86" xr:uid="{00000000-0004-0000-0100-000055000000}"/>
    <hyperlink ref="N55" r:id="rId87" display="jorge.guardia@claro.com.pe" xr:uid="{00000000-0004-0000-0100-000056000000}"/>
    <hyperlink ref="R55" r:id="rId88" xr:uid="{00000000-0004-0000-0100-000057000000}"/>
    <hyperlink ref="N56" r:id="rId89" display="jorge.guardia@claro.com.pe" xr:uid="{00000000-0004-0000-0100-000058000000}"/>
    <hyperlink ref="R61" r:id="rId90" xr:uid="{00000000-0004-0000-0100-000059000000}"/>
    <hyperlink ref="N60" r:id="rId91" xr:uid="{00000000-0004-0000-0100-00005A000000}"/>
    <hyperlink ref="R9" r:id="rId92" xr:uid="{00000000-0004-0000-0100-00005B000000}"/>
    <hyperlink ref="N160" r:id="rId93" xr:uid="{00000000-0004-0000-0100-00005C000000}"/>
    <hyperlink ref="R160" r:id="rId94" xr:uid="{00000000-0004-0000-0100-00005D000000}"/>
  </hyperlinks>
  <pageMargins left="0.7" right="0.7" top="0.75" bottom="0.75" header="0.3" footer="0.3"/>
  <pageSetup paperSize="9" orientation="portrait" r:id="rId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5"/>
  <sheetViews>
    <sheetView showGridLines="0" workbookViewId="0">
      <selection activeCell="B3" sqref="B3:F15"/>
    </sheetView>
  </sheetViews>
  <sheetFormatPr baseColWidth="10" defaultRowHeight="15" x14ac:dyDescent="0.25"/>
  <cols>
    <col min="1" max="1" width="2.85546875" customWidth="1"/>
    <col min="2" max="2" width="19.42578125" customWidth="1"/>
    <col min="3" max="3" width="8.7109375" bestFit="1" customWidth="1"/>
    <col min="5" max="5" width="13.28515625" customWidth="1"/>
    <col min="6" max="6" width="13" bestFit="1" customWidth="1"/>
  </cols>
  <sheetData>
    <row r="3" spans="2:6" x14ac:dyDescent="0.25">
      <c r="B3" s="70" t="s">
        <v>1780</v>
      </c>
      <c r="C3" s="71" t="s">
        <v>1781</v>
      </c>
      <c r="E3" s="70" t="s">
        <v>1780</v>
      </c>
      <c r="F3" s="71" t="s">
        <v>3322</v>
      </c>
    </row>
    <row r="4" spans="2:6" x14ac:dyDescent="0.25">
      <c r="B4" s="72" t="s">
        <v>16</v>
      </c>
      <c r="C4" s="71">
        <v>211</v>
      </c>
      <c r="E4" s="72" t="s">
        <v>16</v>
      </c>
      <c r="F4" s="71">
        <v>211</v>
      </c>
    </row>
    <row r="5" spans="2:6" x14ac:dyDescent="0.25">
      <c r="B5" s="73" t="s">
        <v>2880</v>
      </c>
      <c r="C5" s="71">
        <v>208</v>
      </c>
      <c r="E5" s="73" t="s">
        <v>3300</v>
      </c>
      <c r="F5" s="71">
        <v>203</v>
      </c>
    </row>
    <row r="6" spans="2:6" x14ac:dyDescent="0.25">
      <c r="B6" s="73" t="s">
        <v>3821</v>
      </c>
      <c r="C6" s="71">
        <v>3</v>
      </c>
      <c r="E6" s="73" t="s">
        <v>3298</v>
      </c>
      <c r="F6" s="71">
        <v>8</v>
      </c>
    </row>
    <row r="7" spans="2:6" x14ac:dyDescent="0.25">
      <c r="B7" s="72" t="s">
        <v>511</v>
      </c>
      <c r="C7" s="71">
        <v>199</v>
      </c>
      <c r="E7" s="72" t="s">
        <v>423</v>
      </c>
      <c r="F7" s="71">
        <v>29</v>
      </c>
    </row>
    <row r="8" spans="2:6" x14ac:dyDescent="0.25">
      <c r="B8" s="73" t="s">
        <v>2880</v>
      </c>
      <c r="C8" s="71">
        <v>150</v>
      </c>
      <c r="E8" s="73" t="s">
        <v>3300</v>
      </c>
      <c r="F8" s="71">
        <v>29</v>
      </c>
    </row>
    <row r="9" spans="2:6" x14ac:dyDescent="0.25">
      <c r="B9" s="73" t="s">
        <v>3074</v>
      </c>
      <c r="C9" s="71">
        <v>49</v>
      </c>
      <c r="E9" s="72" t="s">
        <v>511</v>
      </c>
      <c r="F9" s="71">
        <v>199</v>
      </c>
    </row>
    <row r="10" spans="2:6" x14ac:dyDescent="0.25">
      <c r="B10" s="72" t="s">
        <v>732</v>
      </c>
      <c r="C10" s="71">
        <v>139</v>
      </c>
      <c r="E10" s="73" t="s">
        <v>3300</v>
      </c>
      <c r="F10" s="71">
        <v>199</v>
      </c>
    </row>
    <row r="11" spans="2:6" x14ac:dyDescent="0.25">
      <c r="B11" s="73" t="s">
        <v>2880</v>
      </c>
      <c r="C11" s="71">
        <v>112</v>
      </c>
      <c r="E11" s="72" t="s">
        <v>732</v>
      </c>
      <c r="F11" s="71">
        <v>139</v>
      </c>
    </row>
    <row r="12" spans="2:6" x14ac:dyDescent="0.25">
      <c r="B12" s="73" t="s">
        <v>3074</v>
      </c>
      <c r="C12" s="71">
        <v>27</v>
      </c>
      <c r="E12" s="73" t="s">
        <v>3300</v>
      </c>
      <c r="F12" s="71">
        <v>125</v>
      </c>
    </row>
    <row r="13" spans="2:6" x14ac:dyDescent="0.25">
      <c r="B13" s="72" t="s">
        <v>423</v>
      </c>
      <c r="C13" s="71">
        <v>29</v>
      </c>
      <c r="E13" s="73" t="s">
        <v>3298</v>
      </c>
      <c r="F13" s="71">
        <v>14</v>
      </c>
    </row>
    <row r="14" spans="2:6" x14ac:dyDescent="0.25">
      <c r="B14" s="73" t="s">
        <v>2880</v>
      </c>
      <c r="C14" s="71">
        <v>29</v>
      </c>
      <c r="E14" s="72" t="s">
        <v>811</v>
      </c>
      <c r="F14" s="71">
        <v>578</v>
      </c>
    </row>
    <row r="15" spans="2:6" x14ac:dyDescent="0.25">
      <c r="B15" s="72" t="s">
        <v>811</v>
      </c>
      <c r="C15" s="71">
        <v>578</v>
      </c>
    </row>
  </sheetData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79"/>
  <sheetViews>
    <sheetView tabSelected="1" zoomScaleNormal="100" workbookViewId="0">
      <pane xSplit="5" ySplit="1" topLeftCell="S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7.5703125" defaultRowHeight="11.25" x14ac:dyDescent="0.2"/>
  <cols>
    <col min="1" max="1" width="10.85546875" style="2" bestFit="1" customWidth="1"/>
    <col min="2" max="2" width="9.42578125" style="2" bestFit="1" customWidth="1"/>
    <col min="3" max="3" width="43.7109375" style="2" bestFit="1" customWidth="1"/>
    <col min="4" max="4" width="12.28515625" style="2" bestFit="1" customWidth="1"/>
    <col min="5" max="5" width="27.7109375" style="2" bestFit="1" customWidth="1"/>
    <col min="6" max="6" width="9.7109375" style="2" bestFit="1" customWidth="1"/>
    <col min="7" max="7" width="27.7109375" style="2" bestFit="1" customWidth="1"/>
    <col min="8" max="8" width="49.7109375" style="2" customWidth="1"/>
    <col min="9" max="9" width="18" style="2" bestFit="1" customWidth="1"/>
    <col min="10" max="10" width="18.7109375" style="2" bestFit="1" customWidth="1"/>
    <col min="11" max="11" width="14.5703125" style="2" customWidth="1"/>
    <col min="12" max="12" width="44.42578125" style="2" bestFit="1" customWidth="1"/>
    <col min="13" max="13" width="24.140625" style="2" bestFit="1" customWidth="1"/>
    <col min="14" max="14" width="17.7109375" style="2" bestFit="1" customWidth="1"/>
    <col min="15" max="15" width="30.5703125" style="2" bestFit="1" customWidth="1"/>
    <col min="16" max="16" width="50.85546875" style="2" bestFit="1" customWidth="1"/>
    <col min="17" max="17" width="32.42578125" style="2" bestFit="1" customWidth="1"/>
    <col min="18" max="18" width="14.42578125" style="2" bestFit="1" customWidth="1"/>
    <col min="19" max="19" width="38.42578125" style="2" bestFit="1" customWidth="1"/>
    <col min="20" max="20" width="26.42578125" style="2" bestFit="1" customWidth="1"/>
    <col min="21" max="21" width="11.85546875" style="2" bestFit="1" customWidth="1"/>
    <col min="22" max="22" width="9.7109375" style="2" customWidth="1"/>
    <col min="23" max="16384" width="7.5703125" style="2"/>
  </cols>
  <sheetData>
    <row r="1" spans="1:22" s="16" customFormat="1" ht="22.5" x14ac:dyDescent="0.2">
      <c r="A1" s="11" t="s">
        <v>0</v>
      </c>
      <c r="B1" s="11" t="s">
        <v>1</v>
      </c>
      <c r="C1" s="11" t="s">
        <v>3299</v>
      </c>
      <c r="D1" s="11" t="s">
        <v>3297</v>
      </c>
      <c r="E1" s="12" t="s">
        <v>3</v>
      </c>
      <c r="F1" s="13" t="s">
        <v>4</v>
      </c>
      <c r="G1" s="13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4" t="s">
        <v>837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822</v>
      </c>
      <c r="S1" s="14" t="s">
        <v>15</v>
      </c>
      <c r="T1" s="15" t="s">
        <v>823</v>
      </c>
      <c r="U1" s="14" t="s">
        <v>1927</v>
      </c>
      <c r="V1" s="14" t="s">
        <v>1928</v>
      </c>
    </row>
    <row r="2" spans="1:22" x14ac:dyDescent="0.2">
      <c r="A2" s="3" t="s">
        <v>16</v>
      </c>
      <c r="B2" s="3" t="s">
        <v>55</v>
      </c>
      <c r="C2" s="3" t="s">
        <v>3387</v>
      </c>
      <c r="D2" s="3" t="s">
        <v>3300</v>
      </c>
      <c r="E2" s="3" t="s">
        <v>57</v>
      </c>
      <c r="F2" s="3" t="s">
        <v>55</v>
      </c>
      <c r="G2" s="3" t="s">
        <v>57</v>
      </c>
      <c r="H2" s="3" t="s">
        <v>3413</v>
      </c>
      <c r="I2" s="3" t="s">
        <v>1835</v>
      </c>
      <c r="J2" s="3" t="s">
        <v>1835</v>
      </c>
      <c r="K2" s="3" t="s">
        <v>1967</v>
      </c>
      <c r="L2" s="3" t="s">
        <v>3414</v>
      </c>
      <c r="M2" s="3" t="s">
        <v>3415</v>
      </c>
      <c r="N2" s="3">
        <v>991891238</v>
      </c>
      <c r="O2" s="3" t="s">
        <v>3416</v>
      </c>
      <c r="P2" s="3" t="s">
        <v>62</v>
      </c>
      <c r="Q2" s="3" t="s">
        <v>867</v>
      </c>
      <c r="R2" s="3" t="s">
        <v>3417</v>
      </c>
      <c r="S2" s="3" t="s">
        <v>868</v>
      </c>
      <c r="T2" s="74" t="s">
        <v>2880</v>
      </c>
      <c r="U2" s="75" t="s">
        <v>124</v>
      </c>
      <c r="V2" s="75" t="s">
        <v>124</v>
      </c>
    </row>
    <row r="3" spans="1:22" x14ac:dyDescent="0.2">
      <c r="A3" s="3" t="s">
        <v>16</v>
      </c>
      <c r="B3" s="3" t="s">
        <v>1278</v>
      </c>
      <c r="C3" s="3" t="s">
        <v>1279</v>
      </c>
      <c r="D3" s="3" t="s">
        <v>3300</v>
      </c>
      <c r="E3" s="3" t="s">
        <v>1280</v>
      </c>
      <c r="F3" s="3" t="s">
        <v>1278</v>
      </c>
      <c r="G3" s="3" t="s">
        <v>1280</v>
      </c>
      <c r="H3" s="3" t="s">
        <v>1281</v>
      </c>
      <c r="I3" s="3" t="s">
        <v>1282</v>
      </c>
      <c r="J3" s="3" t="s">
        <v>1283</v>
      </c>
      <c r="K3" s="3" t="s">
        <v>1282</v>
      </c>
      <c r="L3" s="3" t="s">
        <v>3418</v>
      </c>
      <c r="M3" s="3" t="s">
        <v>1290</v>
      </c>
      <c r="N3" s="3">
        <v>997109101</v>
      </c>
      <c r="O3" s="3" t="s">
        <v>3419</v>
      </c>
      <c r="P3" s="3" t="s">
        <v>1284</v>
      </c>
      <c r="Q3" s="3">
        <v>932631165</v>
      </c>
      <c r="R3" s="3">
        <v>941622889</v>
      </c>
      <c r="S3" s="3" t="s">
        <v>1285</v>
      </c>
      <c r="T3" s="74" t="s">
        <v>2880</v>
      </c>
      <c r="U3" s="75" t="s">
        <v>124</v>
      </c>
      <c r="V3" s="75" t="s">
        <v>124</v>
      </c>
    </row>
    <row r="4" spans="1:22" x14ac:dyDescent="0.2">
      <c r="A4" s="3" t="s">
        <v>16</v>
      </c>
      <c r="B4" s="3" t="s">
        <v>40</v>
      </c>
      <c r="C4" s="3" t="s">
        <v>3388</v>
      </c>
      <c r="D4" s="3" t="s">
        <v>3300</v>
      </c>
      <c r="E4" s="3" t="s">
        <v>42</v>
      </c>
      <c r="F4" s="3" t="s">
        <v>40</v>
      </c>
      <c r="G4" s="3" t="s">
        <v>42</v>
      </c>
      <c r="H4" s="3" t="s">
        <v>3420</v>
      </c>
      <c r="I4" s="3" t="s">
        <v>1294</v>
      </c>
      <c r="J4" s="3" t="s">
        <v>1294</v>
      </c>
      <c r="K4" s="3" t="s">
        <v>1294</v>
      </c>
      <c r="L4" s="3" t="s">
        <v>3414</v>
      </c>
      <c r="M4" s="3" t="s">
        <v>3415</v>
      </c>
      <c r="N4" s="3">
        <v>991891238</v>
      </c>
      <c r="O4" s="3" t="s">
        <v>3416</v>
      </c>
      <c r="P4" s="3" t="s">
        <v>864</v>
      </c>
      <c r="Q4" s="3">
        <v>932110701</v>
      </c>
      <c r="R4" s="3" t="s">
        <v>3417</v>
      </c>
      <c r="S4" s="3" t="s">
        <v>865</v>
      </c>
      <c r="T4" s="74" t="s">
        <v>2880</v>
      </c>
      <c r="U4" s="75" t="s">
        <v>124</v>
      </c>
      <c r="V4" s="75" t="s">
        <v>124</v>
      </c>
    </row>
    <row r="5" spans="1:22" x14ac:dyDescent="0.2">
      <c r="A5" s="3" t="s">
        <v>16</v>
      </c>
      <c r="B5" s="3" t="s">
        <v>1399</v>
      </c>
      <c r="C5" s="3" t="s">
        <v>3389</v>
      </c>
      <c r="D5" s="3" t="s">
        <v>3300</v>
      </c>
      <c r="E5" s="3" t="s">
        <v>74</v>
      </c>
      <c r="F5" s="3" t="s">
        <v>1399</v>
      </c>
      <c r="G5" s="3" t="s">
        <v>74</v>
      </c>
      <c r="H5" s="3" t="s">
        <v>3421</v>
      </c>
      <c r="I5" s="3" t="s">
        <v>1383</v>
      </c>
      <c r="J5" s="3" t="s">
        <v>1383</v>
      </c>
      <c r="K5" s="3" t="s">
        <v>1967</v>
      </c>
      <c r="L5" s="3" t="s">
        <v>3414</v>
      </c>
      <c r="M5" s="3" t="s">
        <v>3415</v>
      </c>
      <c r="N5" s="3">
        <v>991891238</v>
      </c>
      <c r="O5" s="3" t="s">
        <v>3416</v>
      </c>
      <c r="P5" s="3" t="s">
        <v>78</v>
      </c>
      <c r="Q5" s="3">
        <v>950304477</v>
      </c>
      <c r="R5" s="3" t="s">
        <v>124</v>
      </c>
      <c r="S5" s="3" t="s">
        <v>3769</v>
      </c>
      <c r="T5" s="74" t="s">
        <v>2880</v>
      </c>
      <c r="U5" s="75" t="s">
        <v>124</v>
      </c>
      <c r="V5" s="75" t="s">
        <v>124</v>
      </c>
    </row>
    <row r="6" spans="1:22" x14ac:dyDescent="0.2">
      <c r="A6" s="3" t="s">
        <v>16</v>
      </c>
      <c r="B6" s="3" t="s">
        <v>133</v>
      </c>
      <c r="C6" s="3" t="s">
        <v>3390</v>
      </c>
      <c r="D6" s="3" t="s">
        <v>3300</v>
      </c>
      <c r="E6" s="3" t="s">
        <v>135</v>
      </c>
      <c r="F6" s="3" t="s">
        <v>133</v>
      </c>
      <c r="G6" s="3" t="s">
        <v>135</v>
      </c>
      <c r="H6" s="3" t="s">
        <v>3422</v>
      </c>
      <c r="I6" s="3" t="s">
        <v>3423</v>
      </c>
      <c r="J6" s="3" t="s">
        <v>3424</v>
      </c>
      <c r="K6" s="3" t="s">
        <v>1968</v>
      </c>
      <c r="L6" s="3" t="s">
        <v>3425</v>
      </c>
      <c r="M6" s="3" t="s">
        <v>346</v>
      </c>
      <c r="N6" s="3">
        <v>993577583</v>
      </c>
      <c r="O6" s="3" t="s">
        <v>3426</v>
      </c>
      <c r="P6" s="3" t="s">
        <v>3427</v>
      </c>
      <c r="Q6" s="3">
        <v>958021132</v>
      </c>
      <c r="R6" s="3">
        <v>953268046</v>
      </c>
      <c r="S6" s="3" t="s">
        <v>1228</v>
      </c>
      <c r="T6" s="74" t="s">
        <v>2880</v>
      </c>
      <c r="U6" s="75" t="s">
        <v>124</v>
      </c>
      <c r="V6" s="75" t="s">
        <v>124</v>
      </c>
    </row>
    <row r="7" spans="1:22" x14ac:dyDescent="0.2">
      <c r="A7" s="3" t="s">
        <v>16</v>
      </c>
      <c r="B7" s="3" t="s">
        <v>63</v>
      </c>
      <c r="C7" s="3" t="s">
        <v>3391</v>
      </c>
      <c r="D7" s="3" t="s">
        <v>3300</v>
      </c>
      <c r="E7" s="3" t="s">
        <v>66</v>
      </c>
      <c r="F7" s="3" t="s">
        <v>63</v>
      </c>
      <c r="G7" s="3" t="s">
        <v>66</v>
      </c>
      <c r="H7" s="3" t="s">
        <v>3428</v>
      </c>
      <c r="I7" s="3" t="s">
        <v>1371</v>
      </c>
      <c r="J7" s="3" t="s">
        <v>1384</v>
      </c>
      <c r="K7" s="3" t="s">
        <v>1967</v>
      </c>
      <c r="L7" s="3" t="s">
        <v>3414</v>
      </c>
      <c r="M7" s="3" t="s">
        <v>3415</v>
      </c>
      <c r="N7" s="3">
        <v>991891238</v>
      </c>
      <c r="O7" s="3" t="s">
        <v>3416</v>
      </c>
      <c r="P7" s="3" t="s">
        <v>70</v>
      </c>
      <c r="Q7" s="3" t="s">
        <v>71</v>
      </c>
      <c r="R7" s="3" t="s">
        <v>3417</v>
      </c>
      <c r="S7" s="3" t="s">
        <v>869</v>
      </c>
      <c r="T7" s="74" t="s">
        <v>2880</v>
      </c>
      <c r="U7" s="75" t="s">
        <v>124</v>
      </c>
      <c r="V7" s="75" t="s">
        <v>124</v>
      </c>
    </row>
    <row r="8" spans="1:22" x14ac:dyDescent="0.2">
      <c r="A8" s="3" t="s">
        <v>16</v>
      </c>
      <c r="B8" s="3" t="s">
        <v>63</v>
      </c>
      <c r="C8" s="3" t="s">
        <v>3392</v>
      </c>
      <c r="D8" s="3" t="s">
        <v>3300</v>
      </c>
      <c r="E8" s="3" t="s">
        <v>66</v>
      </c>
      <c r="F8" s="3" t="s">
        <v>63</v>
      </c>
      <c r="G8" s="3" t="s">
        <v>66</v>
      </c>
      <c r="H8" s="3" t="s">
        <v>3429</v>
      </c>
      <c r="I8" s="3" t="s">
        <v>3430</v>
      </c>
      <c r="J8" s="3" t="s">
        <v>1824</v>
      </c>
      <c r="K8" s="3" t="s">
        <v>1967</v>
      </c>
      <c r="L8" s="3" t="s">
        <v>3414</v>
      </c>
      <c r="M8" s="3" t="s">
        <v>3415</v>
      </c>
      <c r="N8" s="3">
        <v>991891238</v>
      </c>
      <c r="O8" s="3" t="s">
        <v>3416</v>
      </c>
      <c r="P8" s="3" t="s">
        <v>3431</v>
      </c>
      <c r="Q8" s="3" t="s">
        <v>877</v>
      </c>
      <c r="R8" s="3" t="s">
        <v>3417</v>
      </c>
      <c r="S8" s="3" t="s">
        <v>878</v>
      </c>
      <c r="T8" s="74" t="s">
        <v>2880</v>
      </c>
      <c r="U8" s="75" t="s">
        <v>124</v>
      </c>
      <c r="V8" s="75" t="s">
        <v>124</v>
      </c>
    </row>
    <row r="9" spans="1:22" x14ac:dyDescent="0.2">
      <c r="A9" s="3" t="s">
        <v>16</v>
      </c>
      <c r="B9" s="3" t="s">
        <v>2737</v>
      </c>
      <c r="C9" s="3" t="s">
        <v>2155</v>
      </c>
      <c r="D9" s="3" t="s">
        <v>3300</v>
      </c>
      <c r="E9" s="3" t="s">
        <v>2690</v>
      </c>
      <c r="F9" s="3" t="s">
        <v>2737</v>
      </c>
      <c r="G9" s="3" t="s">
        <v>2690</v>
      </c>
      <c r="H9" s="3" t="s">
        <v>2156</v>
      </c>
      <c r="I9" s="3" t="s">
        <v>2157</v>
      </c>
      <c r="J9" s="3" t="s">
        <v>369</v>
      </c>
      <c r="K9" s="3" t="s">
        <v>370</v>
      </c>
      <c r="L9" s="3" t="s">
        <v>3432</v>
      </c>
      <c r="M9" s="3" t="s">
        <v>397</v>
      </c>
      <c r="N9" s="3">
        <v>997108093</v>
      </c>
      <c r="O9" s="3" t="s">
        <v>3433</v>
      </c>
      <c r="P9" s="3" t="s">
        <v>3434</v>
      </c>
      <c r="Q9" s="3">
        <v>915356259</v>
      </c>
      <c r="R9" s="3" t="s">
        <v>2158</v>
      </c>
      <c r="S9" s="3" t="s">
        <v>2159</v>
      </c>
      <c r="T9" s="74" t="s">
        <v>2880</v>
      </c>
      <c r="U9" s="75" t="s">
        <v>124</v>
      </c>
      <c r="V9" s="75" t="s">
        <v>124</v>
      </c>
    </row>
    <row r="10" spans="1:22" x14ac:dyDescent="0.2">
      <c r="A10" s="3" t="s">
        <v>16</v>
      </c>
      <c r="B10" s="3" t="s">
        <v>119</v>
      </c>
      <c r="C10" s="3" t="s">
        <v>3393</v>
      </c>
      <c r="D10" s="3" t="s">
        <v>3300</v>
      </c>
      <c r="E10" s="3" t="s">
        <v>121</v>
      </c>
      <c r="F10" s="3" t="s">
        <v>119</v>
      </c>
      <c r="G10" s="3" t="s">
        <v>121</v>
      </c>
      <c r="H10" s="3" t="s">
        <v>3435</v>
      </c>
      <c r="I10" s="3" t="s">
        <v>2811</v>
      </c>
      <c r="J10" s="3" t="s">
        <v>2811</v>
      </c>
      <c r="K10" s="3" t="s">
        <v>1968</v>
      </c>
      <c r="L10" s="3" t="s">
        <v>3414</v>
      </c>
      <c r="M10" s="3" t="s">
        <v>3436</v>
      </c>
      <c r="N10" s="3">
        <v>997102557</v>
      </c>
      <c r="O10" s="3" t="s">
        <v>880</v>
      </c>
      <c r="P10" s="3" t="s">
        <v>3437</v>
      </c>
      <c r="Q10" s="3">
        <v>942608492</v>
      </c>
      <c r="R10" s="3">
        <v>941153191</v>
      </c>
      <c r="S10" s="3" t="s">
        <v>124</v>
      </c>
      <c r="T10" s="74" t="s">
        <v>2880</v>
      </c>
      <c r="U10" s="75" t="s">
        <v>124</v>
      </c>
      <c r="V10" s="75" t="s">
        <v>124</v>
      </c>
    </row>
    <row r="11" spans="1:22" x14ac:dyDescent="0.2">
      <c r="A11" s="3" t="s">
        <v>16</v>
      </c>
      <c r="B11" s="3" t="s">
        <v>82</v>
      </c>
      <c r="C11" s="3" t="s">
        <v>83</v>
      </c>
      <c r="D11" s="3" t="s">
        <v>3300</v>
      </c>
      <c r="E11" s="3" t="s">
        <v>84</v>
      </c>
      <c r="F11" s="3" t="s">
        <v>82</v>
      </c>
      <c r="G11" s="3" t="s">
        <v>84</v>
      </c>
      <c r="H11" s="3" t="s">
        <v>3438</v>
      </c>
      <c r="I11" s="3" t="s">
        <v>271</v>
      </c>
      <c r="J11" s="3" t="s">
        <v>3439</v>
      </c>
      <c r="K11" s="3" t="s">
        <v>1967</v>
      </c>
      <c r="L11" s="3" t="s">
        <v>3414</v>
      </c>
      <c r="M11" s="3" t="s">
        <v>3415</v>
      </c>
      <c r="N11" s="3">
        <v>991891238</v>
      </c>
      <c r="O11" s="3" t="s">
        <v>3416</v>
      </c>
      <c r="P11" s="3" t="s">
        <v>89</v>
      </c>
      <c r="Q11" s="3">
        <v>940155290</v>
      </c>
      <c r="R11" s="3" t="s">
        <v>3417</v>
      </c>
      <c r="S11" s="3" t="s">
        <v>872</v>
      </c>
      <c r="T11" s="74" t="s">
        <v>2880</v>
      </c>
      <c r="U11" s="75" t="s">
        <v>124</v>
      </c>
      <c r="V11" s="75" t="s">
        <v>124</v>
      </c>
    </row>
    <row r="12" spans="1:22" x14ac:dyDescent="0.2">
      <c r="A12" s="3" t="s">
        <v>16</v>
      </c>
      <c r="B12" s="3" t="s">
        <v>97</v>
      </c>
      <c r="C12" s="3" t="s">
        <v>3394</v>
      </c>
      <c r="D12" s="3" t="s">
        <v>3300</v>
      </c>
      <c r="E12" s="3" t="s">
        <v>99</v>
      </c>
      <c r="F12" s="3" t="s">
        <v>97</v>
      </c>
      <c r="G12" s="3" t="s">
        <v>99</v>
      </c>
      <c r="H12" s="3" t="s">
        <v>3440</v>
      </c>
      <c r="I12" s="3" t="s">
        <v>331</v>
      </c>
      <c r="J12" s="3" t="s">
        <v>332</v>
      </c>
      <c r="K12" s="3" t="s">
        <v>332</v>
      </c>
      <c r="L12" s="3" t="s">
        <v>3441</v>
      </c>
      <c r="M12" s="3" t="s">
        <v>3442</v>
      </c>
      <c r="N12" s="3">
        <v>997102557</v>
      </c>
      <c r="O12" s="3" t="s">
        <v>880</v>
      </c>
      <c r="P12" s="3" t="s">
        <v>3443</v>
      </c>
      <c r="Q12" s="3">
        <v>932110629</v>
      </c>
      <c r="R12" s="3" t="s">
        <v>3417</v>
      </c>
      <c r="S12" s="3" t="s">
        <v>882</v>
      </c>
      <c r="T12" s="74" t="s">
        <v>2880</v>
      </c>
      <c r="U12" s="75" t="s">
        <v>124</v>
      </c>
      <c r="V12" s="75" t="s">
        <v>124</v>
      </c>
    </row>
    <row r="13" spans="1:22" x14ac:dyDescent="0.2">
      <c r="A13" s="3" t="s">
        <v>16</v>
      </c>
      <c r="B13" s="3" t="s">
        <v>63</v>
      </c>
      <c r="C13" s="3" t="s">
        <v>3395</v>
      </c>
      <c r="D13" s="3" t="s">
        <v>3300</v>
      </c>
      <c r="E13" s="3" t="s">
        <v>66</v>
      </c>
      <c r="F13" s="3" t="s">
        <v>63</v>
      </c>
      <c r="G13" s="3" t="s">
        <v>66</v>
      </c>
      <c r="H13" s="3" t="s">
        <v>3444</v>
      </c>
      <c r="I13" s="3" t="s">
        <v>3445</v>
      </c>
      <c r="J13" s="3" t="s">
        <v>1384</v>
      </c>
      <c r="K13" s="3" t="s">
        <v>1967</v>
      </c>
      <c r="L13" s="3" t="s">
        <v>3414</v>
      </c>
      <c r="M13" s="3" t="s">
        <v>3415</v>
      </c>
      <c r="N13" s="3">
        <v>991891238</v>
      </c>
      <c r="O13" s="3" t="s">
        <v>3416</v>
      </c>
      <c r="P13" s="3" t="s">
        <v>870</v>
      </c>
      <c r="Q13" s="3">
        <v>989531998</v>
      </c>
      <c r="R13" s="3" t="s">
        <v>3417</v>
      </c>
      <c r="S13" s="3" t="s">
        <v>871</v>
      </c>
      <c r="T13" s="74" t="s">
        <v>2880</v>
      </c>
      <c r="U13" s="75" t="s">
        <v>124</v>
      </c>
      <c r="V13" s="75" t="s">
        <v>124</v>
      </c>
    </row>
    <row r="14" spans="1:22" x14ac:dyDescent="0.2">
      <c r="A14" s="3" t="s">
        <v>16</v>
      </c>
      <c r="B14" s="3" t="s">
        <v>376</v>
      </c>
      <c r="C14" s="3" t="s">
        <v>3396</v>
      </c>
      <c r="D14" s="3" t="s">
        <v>3300</v>
      </c>
      <c r="E14" s="3" t="s">
        <v>1435</v>
      </c>
      <c r="F14" s="3" t="s">
        <v>376</v>
      </c>
      <c r="G14" s="3" t="s">
        <v>1435</v>
      </c>
      <c r="H14" s="3" t="s">
        <v>3446</v>
      </c>
      <c r="I14" s="3" t="s">
        <v>389</v>
      </c>
      <c r="J14" s="3" t="s">
        <v>369</v>
      </c>
      <c r="K14" s="3" t="s">
        <v>370</v>
      </c>
      <c r="L14" s="3" t="s">
        <v>3447</v>
      </c>
      <c r="M14" s="3" t="s">
        <v>381</v>
      </c>
      <c r="N14" s="3">
        <v>997101433</v>
      </c>
      <c r="O14" s="3" t="s">
        <v>3448</v>
      </c>
      <c r="P14" s="3" t="s">
        <v>3449</v>
      </c>
      <c r="Q14" s="3">
        <v>949075279</v>
      </c>
      <c r="R14" s="3" t="s">
        <v>124</v>
      </c>
      <c r="S14" s="3" t="s">
        <v>1436</v>
      </c>
      <c r="T14" s="74" t="s">
        <v>2880</v>
      </c>
      <c r="U14" s="75" t="s">
        <v>124</v>
      </c>
      <c r="V14" s="75" t="s">
        <v>124</v>
      </c>
    </row>
    <row r="15" spans="1:22" x14ac:dyDescent="0.2">
      <c r="A15" s="3" t="s">
        <v>16</v>
      </c>
      <c r="B15" s="3" t="s">
        <v>103</v>
      </c>
      <c r="C15" s="3" t="s">
        <v>3397</v>
      </c>
      <c r="D15" s="3" t="s">
        <v>3300</v>
      </c>
      <c r="E15" s="3" t="s">
        <v>105</v>
      </c>
      <c r="F15" s="3" t="s">
        <v>103</v>
      </c>
      <c r="G15" s="3" t="s">
        <v>105</v>
      </c>
      <c r="H15" s="3" t="s">
        <v>3450</v>
      </c>
      <c r="I15" s="3" t="s">
        <v>2751</v>
      </c>
      <c r="J15" s="3" t="s">
        <v>2751</v>
      </c>
      <c r="K15" s="3" t="s">
        <v>1968</v>
      </c>
      <c r="L15" s="3" t="s">
        <v>3414</v>
      </c>
      <c r="M15" s="3" t="s">
        <v>3436</v>
      </c>
      <c r="N15" s="3">
        <v>997102557</v>
      </c>
      <c r="O15" s="3" t="s">
        <v>880</v>
      </c>
      <c r="P15" s="3" t="s">
        <v>3451</v>
      </c>
      <c r="Q15" s="3">
        <v>994694032</v>
      </c>
      <c r="R15" s="3" t="s">
        <v>3417</v>
      </c>
      <c r="S15" s="3" t="s">
        <v>124</v>
      </c>
      <c r="T15" s="74" t="s">
        <v>2880</v>
      </c>
      <c r="U15" s="75" t="s">
        <v>124</v>
      </c>
      <c r="V15" s="75" t="s">
        <v>124</v>
      </c>
    </row>
    <row r="16" spans="1:22" x14ac:dyDescent="0.2">
      <c r="A16" s="3" t="s">
        <v>16</v>
      </c>
      <c r="B16" s="3" t="s">
        <v>63</v>
      </c>
      <c r="C16" s="3" t="s">
        <v>3398</v>
      </c>
      <c r="D16" s="3" t="s">
        <v>3300</v>
      </c>
      <c r="E16" s="3" t="s">
        <v>66</v>
      </c>
      <c r="F16" s="3" t="s">
        <v>63</v>
      </c>
      <c r="G16" s="3" t="s">
        <v>66</v>
      </c>
      <c r="H16" s="3" t="s">
        <v>3452</v>
      </c>
      <c r="I16" s="3" t="s">
        <v>1375</v>
      </c>
      <c r="J16" s="3" t="s">
        <v>1375</v>
      </c>
      <c r="K16" s="3" t="s">
        <v>1967</v>
      </c>
      <c r="L16" s="3" t="s">
        <v>3414</v>
      </c>
      <c r="M16" s="3" t="s">
        <v>3415</v>
      </c>
      <c r="N16" s="3">
        <v>991891238</v>
      </c>
      <c r="O16" s="3" t="s">
        <v>3416</v>
      </c>
      <c r="P16" s="3" t="s">
        <v>3453</v>
      </c>
      <c r="Q16" s="3" t="s">
        <v>874</v>
      </c>
      <c r="R16" s="3" t="s">
        <v>3417</v>
      </c>
      <c r="S16" s="3" t="s">
        <v>875</v>
      </c>
      <c r="T16" s="74" t="s">
        <v>2880</v>
      </c>
      <c r="U16" s="75" t="s">
        <v>124</v>
      </c>
      <c r="V16" s="75" t="s">
        <v>124</v>
      </c>
    </row>
    <row r="17" spans="1:22" x14ac:dyDescent="0.2">
      <c r="A17" s="3" t="s">
        <v>16</v>
      </c>
      <c r="B17" s="3" t="s">
        <v>2153</v>
      </c>
      <c r="C17" s="3" t="s">
        <v>2154</v>
      </c>
      <c r="D17" s="3" t="s">
        <v>3300</v>
      </c>
      <c r="E17" s="3" t="s">
        <v>2154</v>
      </c>
      <c r="F17" s="3" t="s">
        <v>2153</v>
      </c>
      <c r="G17" s="3" t="s">
        <v>2154</v>
      </c>
      <c r="H17" s="3" t="s">
        <v>3454</v>
      </c>
      <c r="I17" s="3" t="s">
        <v>3455</v>
      </c>
      <c r="J17" s="3" t="s">
        <v>1226</v>
      </c>
      <c r="K17" s="3" t="s">
        <v>1968</v>
      </c>
      <c r="L17" s="3" t="s">
        <v>114</v>
      </c>
      <c r="M17" s="3" t="s">
        <v>1433</v>
      </c>
      <c r="N17" s="3">
        <v>944586438</v>
      </c>
      <c r="O17" s="3" t="s">
        <v>3456</v>
      </c>
      <c r="P17" s="3" t="s">
        <v>3457</v>
      </c>
      <c r="Q17" s="3">
        <v>951700202</v>
      </c>
      <c r="R17" s="3" t="s">
        <v>3417</v>
      </c>
      <c r="S17" s="3" t="s">
        <v>3417</v>
      </c>
      <c r="T17" s="74" t="s">
        <v>2880</v>
      </c>
      <c r="U17" s="75" t="s">
        <v>124</v>
      </c>
      <c r="V17" s="75" t="s">
        <v>124</v>
      </c>
    </row>
    <row r="18" spans="1:22" x14ac:dyDescent="0.2">
      <c r="A18" s="3" t="s">
        <v>16</v>
      </c>
      <c r="B18" s="3" t="s">
        <v>1969</v>
      </c>
      <c r="C18" s="3" t="s">
        <v>1970</v>
      </c>
      <c r="D18" s="3" t="s">
        <v>3300</v>
      </c>
      <c r="E18" s="3" t="s">
        <v>1971</v>
      </c>
      <c r="F18" s="3" t="s">
        <v>1969</v>
      </c>
      <c r="G18" s="3" t="s">
        <v>1971</v>
      </c>
      <c r="H18" s="3" t="s">
        <v>3458</v>
      </c>
      <c r="I18" s="3" t="s">
        <v>1972</v>
      </c>
      <c r="J18" s="3" t="s">
        <v>1973</v>
      </c>
      <c r="K18" s="3" t="s">
        <v>198</v>
      </c>
      <c r="L18" s="3" t="s">
        <v>1800</v>
      </c>
      <c r="M18" s="3" t="s">
        <v>207</v>
      </c>
      <c r="N18" s="3">
        <v>994641281</v>
      </c>
      <c r="O18" s="3" t="s">
        <v>208</v>
      </c>
      <c r="P18" s="3" t="s">
        <v>1974</v>
      </c>
      <c r="Q18" s="3">
        <v>954790363</v>
      </c>
      <c r="R18" s="3" t="s">
        <v>3417</v>
      </c>
      <c r="S18" s="3" t="s">
        <v>3770</v>
      </c>
      <c r="T18" s="74" t="s">
        <v>2880</v>
      </c>
      <c r="U18" s="75" t="s">
        <v>124</v>
      </c>
      <c r="V18" s="75" t="s">
        <v>124</v>
      </c>
    </row>
    <row r="19" spans="1:22" x14ac:dyDescent="0.2">
      <c r="A19" s="3" t="s">
        <v>16</v>
      </c>
      <c r="B19" s="3" t="s">
        <v>1975</v>
      </c>
      <c r="C19" s="3" t="s">
        <v>1976</v>
      </c>
      <c r="D19" s="3" t="s">
        <v>3300</v>
      </c>
      <c r="E19" s="3" t="s">
        <v>1977</v>
      </c>
      <c r="F19" s="3" t="s">
        <v>1975</v>
      </c>
      <c r="G19" s="3" t="s">
        <v>1977</v>
      </c>
      <c r="H19" s="3" t="s">
        <v>1978</v>
      </c>
      <c r="I19" s="3" t="s">
        <v>1815</v>
      </c>
      <c r="J19" s="3" t="s">
        <v>1815</v>
      </c>
      <c r="K19" s="3" t="s">
        <v>224</v>
      </c>
      <c r="L19" s="3" t="s">
        <v>1816</v>
      </c>
      <c r="M19" s="3" t="s">
        <v>1979</v>
      </c>
      <c r="N19" s="3">
        <v>959371472</v>
      </c>
      <c r="O19" s="3" t="s">
        <v>3459</v>
      </c>
      <c r="P19" s="3" t="s">
        <v>1341</v>
      </c>
      <c r="Q19" s="3">
        <v>961860042</v>
      </c>
      <c r="R19" s="3" t="s">
        <v>3417</v>
      </c>
      <c r="S19" s="3" t="s">
        <v>3417</v>
      </c>
      <c r="T19" s="74" t="s">
        <v>2880</v>
      </c>
      <c r="U19" s="75" t="s">
        <v>124</v>
      </c>
      <c r="V19" s="75" t="s">
        <v>124</v>
      </c>
    </row>
    <row r="20" spans="1:22" x14ac:dyDescent="0.2">
      <c r="A20" s="3" t="s">
        <v>16</v>
      </c>
      <c r="B20" s="3" t="s">
        <v>2470</v>
      </c>
      <c r="C20" s="3" t="s">
        <v>3313</v>
      </c>
      <c r="D20" s="3" t="s">
        <v>3298</v>
      </c>
      <c r="E20" s="3" t="s">
        <v>2471</v>
      </c>
      <c r="F20" s="3" t="s">
        <v>2470</v>
      </c>
      <c r="G20" s="3" t="s">
        <v>2471</v>
      </c>
      <c r="H20" s="3" t="s">
        <v>3460</v>
      </c>
      <c r="I20" s="3" t="s">
        <v>1282</v>
      </c>
      <c r="J20" s="3" t="s">
        <v>1283</v>
      </c>
      <c r="K20" s="3" t="s">
        <v>1282</v>
      </c>
      <c r="L20" s="3" t="s">
        <v>300</v>
      </c>
      <c r="M20" s="3" t="s">
        <v>3461</v>
      </c>
      <c r="N20" s="3">
        <v>943583000</v>
      </c>
      <c r="O20" s="3" t="s">
        <v>3462</v>
      </c>
      <c r="P20" s="3" t="s">
        <v>3091</v>
      </c>
      <c r="Q20" s="3">
        <v>951792121</v>
      </c>
      <c r="R20" s="3">
        <v>951792121</v>
      </c>
      <c r="S20" s="3" t="s">
        <v>3771</v>
      </c>
      <c r="T20" s="74" t="s">
        <v>2880</v>
      </c>
      <c r="U20" s="75" t="s">
        <v>124</v>
      </c>
      <c r="V20" s="75" t="s">
        <v>124</v>
      </c>
    </row>
    <row r="21" spans="1:22" x14ac:dyDescent="0.2">
      <c r="A21" s="3" t="s">
        <v>16</v>
      </c>
      <c r="B21" s="3" t="s">
        <v>1980</v>
      </c>
      <c r="C21" s="3" t="s">
        <v>1981</v>
      </c>
      <c r="D21" s="3" t="s">
        <v>3300</v>
      </c>
      <c r="E21" s="3" t="s">
        <v>1982</v>
      </c>
      <c r="F21" s="3" t="s">
        <v>1980</v>
      </c>
      <c r="G21" s="3" t="s">
        <v>1982</v>
      </c>
      <c r="H21" s="3" t="s">
        <v>1983</v>
      </c>
      <c r="I21" s="3" t="s">
        <v>1984</v>
      </c>
      <c r="J21" s="3" t="s">
        <v>1985</v>
      </c>
      <c r="K21" s="3" t="s">
        <v>198</v>
      </c>
      <c r="L21" s="3" t="s">
        <v>1800</v>
      </c>
      <c r="M21" s="3" t="s">
        <v>215</v>
      </c>
      <c r="N21" s="3">
        <v>997101119</v>
      </c>
      <c r="O21" s="3" t="s">
        <v>216</v>
      </c>
      <c r="P21" s="3" t="s">
        <v>1981</v>
      </c>
      <c r="Q21" s="3">
        <v>986786803</v>
      </c>
      <c r="R21" s="3" t="s">
        <v>3417</v>
      </c>
      <c r="S21" s="3" t="s">
        <v>3772</v>
      </c>
      <c r="T21" s="74" t="s">
        <v>2880</v>
      </c>
      <c r="U21" s="75" t="s">
        <v>124</v>
      </c>
      <c r="V21" s="75" t="s">
        <v>124</v>
      </c>
    </row>
    <row r="22" spans="1:22" x14ac:dyDescent="0.2">
      <c r="A22" s="3" t="s">
        <v>16</v>
      </c>
      <c r="B22" s="3" t="s">
        <v>17</v>
      </c>
      <c r="C22" s="3" t="s">
        <v>1251</v>
      </c>
      <c r="D22" s="3" t="s">
        <v>3300</v>
      </c>
      <c r="E22" s="3" t="s">
        <v>19</v>
      </c>
      <c r="F22" s="3" t="s">
        <v>17</v>
      </c>
      <c r="G22" s="3" t="s">
        <v>19</v>
      </c>
      <c r="H22" s="3" t="s">
        <v>3463</v>
      </c>
      <c r="I22" s="3" t="s">
        <v>1282</v>
      </c>
      <c r="J22" s="3" t="s">
        <v>1283</v>
      </c>
      <c r="K22" s="3" t="s">
        <v>1282</v>
      </c>
      <c r="L22" s="3" t="s">
        <v>300</v>
      </c>
      <c r="M22" s="3" t="s">
        <v>3464</v>
      </c>
      <c r="N22" s="3">
        <v>997109169</v>
      </c>
      <c r="O22" s="3" t="s">
        <v>3465</v>
      </c>
      <c r="P22" s="3" t="s">
        <v>1252</v>
      </c>
      <c r="Q22" s="3" t="s">
        <v>1253</v>
      </c>
      <c r="R22" s="3" t="s">
        <v>3417</v>
      </c>
      <c r="S22" s="3" t="s">
        <v>3773</v>
      </c>
      <c r="T22" s="74" t="s">
        <v>2880</v>
      </c>
      <c r="U22" s="75" t="s">
        <v>124</v>
      </c>
      <c r="V22" s="75" t="s">
        <v>124</v>
      </c>
    </row>
    <row r="23" spans="1:22" x14ac:dyDescent="0.2">
      <c r="A23" s="3" t="s">
        <v>16</v>
      </c>
      <c r="B23" s="3" t="s">
        <v>3032</v>
      </c>
      <c r="C23" s="3" t="s">
        <v>1251</v>
      </c>
      <c r="D23" s="3" t="s">
        <v>3300</v>
      </c>
      <c r="E23" s="3" t="s">
        <v>3033</v>
      </c>
      <c r="F23" s="3" t="s">
        <v>3032</v>
      </c>
      <c r="G23" s="3" t="s">
        <v>3033</v>
      </c>
      <c r="H23" s="3" t="s">
        <v>3466</v>
      </c>
      <c r="I23" s="3" t="s">
        <v>1282</v>
      </c>
      <c r="J23" s="3" t="s">
        <v>1283</v>
      </c>
      <c r="K23" s="3" t="s">
        <v>1282</v>
      </c>
      <c r="L23" s="3" t="s">
        <v>300</v>
      </c>
      <c r="M23" s="3" t="s">
        <v>3464</v>
      </c>
      <c r="N23" s="3">
        <v>997109169</v>
      </c>
      <c r="O23" s="3" t="s">
        <v>3465</v>
      </c>
      <c r="P23" s="3" t="s">
        <v>1252</v>
      </c>
      <c r="Q23" s="3" t="s">
        <v>1253</v>
      </c>
      <c r="R23" s="3" t="s">
        <v>3417</v>
      </c>
      <c r="S23" s="3" t="s">
        <v>3773</v>
      </c>
      <c r="T23" s="74" t="s">
        <v>2880</v>
      </c>
      <c r="U23" s="75">
        <v>44728</v>
      </c>
      <c r="V23" s="75" t="s">
        <v>124</v>
      </c>
    </row>
    <row r="24" spans="1:22" x14ac:dyDescent="0.2">
      <c r="A24" s="3" t="s">
        <v>16</v>
      </c>
      <c r="B24" s="3" t="s">
        <v>1327</v>
      </c>
      <c r="C24" s="3" t="s">
        <v>1328</v>
      </c>
      <c r="D24" s="3" t="s">
        <v>3300</v>
      </c>
      <c r="E24" s="3" t="s">
        <v>1329</v>
      </c>
      <c r="F24" s="3" t="s">
        <v>1327</v>
      </c>
      <c r="G24" s="3" t="s">
        <v>1329</v>
      </c>
      <c r="H24" s="3" t="s">
        <v>1330</v>
      </c>
      <c r="I24" s="3" t="s">
        <v>198</v>
      </c>
      <c r="J24" s="3" t="s">
        <v>198</v>
      </c>
      <c r="K24" s="3" t="s">
        <v>198</v>
      </c>
      <c r="L24" s="3" t="s">
        <v>1800</v>
      </c>
      <c r="M24" s="3" t="s">
        <v>199</v>
      </c>
      <c r="N24" s="3">
        <v>949232614</v>
      </c>
      <c r="O24" s="3" t="s">
        <v>200</v>
      </c>
      <c r="P24" s="3" t="s">
        <v>2810</v>
      </c>
      <c r="Q24" s="3">
        <v>990649190</v>
      </c>
      <c r="R24" s="3" t="s">
        <v>3417</v>
      </c>
      <c r="S24" s="3" t="s">
        <v>1331</v>
      </c>
      <c r="T24" s="74" t="s">
        <v>2880</v>
      </c>
      <c r="U24" s="75" t="s">
        <v>124</v>
      </c>
      <c r="V24" s="75" t="s">
        <v>124</v>
      </c>
    </row>
    <row r="25" spans="1:22" x14ac:dyDescent="0.2">
      <c r="A25" s="3" t="s">
        <v>16</v>
      </c>
      <c r="B25" s="3" t="s">
        <v>1327</v>
      </c>
      <c r="C25" s="3" t="s">
        <v>1328</v>
      </c>
      <c r="D25" s="3" t="s">
        <v>3300</v>
      </c>
      <c r="E25" s="3" t="s">
        <v>1329</v>
      </c>
      <c r="F25" s="3" t="s">
        <v>1327</v>
      </c>
      <c r="G25" s="3" t="s">
        <v>1329</v>
      </c>
      <c r="H25" s="3" t="s">
        <v>3174</v>
      </c>
      <c r="I25" s="3" t="s">
        <v>1315</v>
      </c>
      <c r="J25" s="3" t="s">
        <v>2506</v>
      </c>
      <c r="K25" s="3" t="s">
        <v>198</v>
      </c>
      <c r="L25" s="3" t="s">
        <v>1986</v>
      </c>
      <c r="M25" s="3" t="s">
        <v>199</v>
      </c>
      <c r="N25" s="3">
        <v>949232614</v>
      </c>
      <c r="O25" s="3" t="s">
        <v>200</v>
      </c>
      <c r="P25" s="3" t="s">
        <v>2810</v>
      </c>
      <c r="Q25" s="3">
        <v>990649190</v>
      </c>
      <c r="R25" s="3" t="s">
        <v>3417</v>
      </c>
      <c r="S25" s="3" t="s">
        <v>1331</v>
      </c>
      <c r="T25" s="74" t="s">
        <v>2880</v>
      </c>
      <c r="U25" s="75">
        <v>44510</v>
      </c>
      <c r="V25" s="75" t="s">
        <v>124</v>
      </c>
    </row>
    <row r="26" spans="1:22" x14ac:dyDescent="0.2">
      <c r="A26" s="3" t="s">
        <v>16</v>
      </c>
      <c r="B26" s="3" t="s">
        <v>3079</v>
      </c>
      <c r="C26" s="3" t="s">
        <v>3399</v>
      </c>
      <c r="D26" s="3" t="s">
        <v>3300</v>
      </c>
      <c r="E26" s="3" t="s">
        <v>3080</v>
      </c>
      <c r="F26" s="3" t="s">
        <v>3079</v>
      </c>
      <c r="G26" s="3" t="s">
        <v>3080</v>
      </c>
      <c r="H26" s="3" t="s">
        <v>3081</v>
      </c>
      <c r="I26" s="3" t="s">
        <v>3467</v>
      </c>
      <c r="J26" s="3" t="s">
        <v>1968</v>
      </c>
      <c r="K26" s="3" t="s">
        <v>1968</v>
      </c>
      <c r="L26" s="3" t="s">
        <v>176</v>
      </c>
      <c r="M26" s="3" t="s">
        <v>346</v>
      </c>
      <c r="N26" s="3">
        <v>993577583</v>
      </c>
      <c r="O26" s="3" t="s">
        <v>3426</v>
      </c>
      <c r="P26" s="3" t="s">
        <v>3468</v>
      </c>
      <c r="Q26" s="3">
        <v>980993072</v>
      </c>
      <c r="R26" s="3" t="s">
        <v>3417</v>
      </c>
      <c r="S26" s="3" t="s">
        <v>3774</v>
      </c>
      <c r="T26" s="74" t="s">
        <v>2880</v>
      </c>
      <c r="U26" s="75">
        <v>44774</v>
      </c>
      <c r="V26" s="75" t="s">
        <v>124</v>
      </c>
    </row>
    <row r="27" spans="1:22" x14ac:dyDescent="0.2">
      <c r="A27" s="3" t="s">
        <v>16</v>
      </c>
      <c r="B27" s="3" t="s">
        <v>1801</v>
      </c>
      <c r="C27" s="3" t="s">
        <v>3337</v>
      </c>
      <c r="D27" s="3" t="s">
        <v>3300</v>
      </c>
      <c r="E27" s="3" t="s">
        <v>1926</v>
      </c>
      <c r="F27" s="3" t="s">
        <v>1801</v>
      </c>
      <c r="G27" s="3" t="s">
        <v>1926</v>
      </c>
      <c r="H27" s="3" t="s">
        <v>3469</v>
      </c>
      <c r="I27" s="3" t="s">
        <v>389</v>
      </c>
      <c r="J27" s="3" t="s">
        <v>369</v>
      </c>
      <c r="K27" s="3" t="s">
        <v>370</v>
      </c>
      <c r="L27" s="3" t="s">
        <v>23</v>
      </c>
      <c r="M27" s="3" t="s">
        <v>372</v>
      </c>
      <c r="N27" s="3">
        <v>942780192</v>
      </c>
      <c r="O27" s="3" t="s">
        <v>3470</v>
      </c>
      <c r="P27" s="3" t="s">
        <v>3471</v>
      </c>
      <c r="Q27" s="3">
        <v>953108191</v>
      </c>
      <c r="R27" s="3" t="s">
        <v>3417</v>
      </c>
      <c r="S27" s="3" t="s">
        <v>3775</v>
      </c>
      <c r="T27" s="74" t="s">
        <v>2880</v>
      </c>
      <c r="U27" s="75" t="s">
        <v>124</v>
      </c>
      <c r="V27" s="75" t="s">
        <v>124</v>
      </c>
    </row>
    <row r="28" spans="1:22" x14ac:dyDescent="0.2">
      <c r="A28" s="3" t="s">
        <v>16</v>
      </c>
      <c r="B28" s="3" t="s">
        <v>1987</v>
      </c>
      <c r="C28" s="3" t="s">
        <v>1988</v>
      </c>
      <c r="D28" s="3" t="s">
        <v>3300</v>
      </c>
      <c r="E28" s="3" t="s">
        <v>1988</v>
      </c>
      <c r="F28" s="3" t="s">
        <v>1987</v>
      </c>
      <c r="G28" s="3" t="s">
        <v>1988</v>
      </c>
      <c r="H28" s="3" t="s">
        <v>3472</v>
      </c>
      <c r="I28" s="3" t="s">
        <v>298</v>
      </c>
      <c r="J28" s="3" t="s">
        <v>297</v>
      </c>
      <c r="K28" s="3" t="s">
        <v>299</v>
      </c>
      <c r="L28" s="3" t="s">
        <v>1802</v>
      </c>
      <c r="M28" s="3" t="s">
        <v>311</v>
      </c>
      <c r="N28" s="3">
        <v>965723255</v>
      </c>
      <c r="O28" s="3" t="s">
        <v>312</v>
      </c>
      <c r="P28" s="3" t="s">
        <v>3473</v>
      </c>
      <c r="Q28" s="3">
        <v>944122717</v>
      </c>
      <c r="R28" s="3" t="s">
        <v>3417</v>
      </c>
      <c r="S28" s="3" t="s">
        <v>3776</v>
      </c>
      <c r="T28" s="74" t="s">
        <v>2880</v>
      </c>
      <c r="U28" s="75" t="s">
        <v>124</v>
      </c>
      <c r="V28" s="75" t="s">
        <v>124</v>
      </c>
    </row>
    <row r="29" spans="1:22" x14ac:dyDescent="0.2">
      <c r="A29" s="3" t="s">
        <v>16</v>
      </c>
      <c r="B29" s="3" t="s">
        <v>3777</v>
      </c>
      <c r="C29" s="3" t="s">
        <v>3778</v>
      </c>
      <c r="D29" s="3" t="s">
        <v>3300</v>
      </c>
      <c r="E29" s="3" t="s">
        <v>3779</v>
      </c>
      <c r="F29" s="3" t="s">
        <v>3777</v>
      </c>
      <c r="G29" s="3" t="s">
        <v>3779</v>
      </c>
      <c r="H29" s="3" t="s">
        <v>3780</v>
      </c>
      <c r="I29" s="3" t="s">
        <v>298</v>
      </c>
      <c r="J29" s="3" t="s">
        <v>297</v>
      </c>
      <c r="K29" s="3" t="s">
        <v>299</v>
      </c>
      <c r="L29" s="3" t="s">
        <v>1802</v>
      </c>
      <c r="M29" s="3" t="s">
        <v>311</v>
      </c>
      <c r="N29" s="3">
        <v>965723255</v>
      </c>
      <c r="O29" s="3" t="s">
        <v>312</v>
      </c>
      <c r="P29" s="3" t="s">
        <v>3781</v>
      </c>
      <c r="Q29" s="3">
        <v>940157132</v>
      </c>
      <c r="R29" s="3" t="s">
        <v>3417</v>
      </c>
      <c r="S29" s="3" t="s">
        <v>3782</v>
      </c>
      <c r="T29" s="74" t="s">
        <v>2880</v>
      </c>
      <c r="U29" s="75">
        <v>44854</v>
      </c>
      <c r="V29" s="75" t="s">
        <v>124</v>
      </c>
    </row>
    <row r="30" spans="1:22" x14ac:dyDescent="0.2">
      <c r="A30" s="3" t="s">
        <v>16</v>
      </c>
      <c r="B30" s="3" t="s">
        <v>323</v>
      </c>
      <c r="C30" s="3" t="s">
        <v>325</v>
      </c>
      <c r="D30" s="3" t="s">
        <v>3300</v>
      </c>
      <c r="E30" s="3" t="s">
        <v>325</v>
      </c>
      <c r="F30" s="3" t="s">
        <v>323</v>
      </c>
      <c r="G30" s="3" t="s">
        <v>325</v>
      </c>
      <c r="H30" s="3" t="s">
        <v>1989</v>
      </c>
      <c r="I30" s="3" t="s">
        <v>298</v>
      </c>
      <c r="J30" s="3" t="s">
        <v>297</v>
      </c>
      <c r="K30" s="3" t="s">
        <v>299</v>
      </c>
      <c r="L30" s="3" t="s">
        <v>1802</v>
      </c>
      <c r="M30" s="3" t="s">
        <v>319</v>
      </c>
      <c r="N30" s="3">
        <v>997109238</v>
      </c>
      <c r="O30" s="3" t="s">
        <v>320</v>
      </c>
      <c r="P30" s="3" t="s">
        <v>327</v>
      </c>
      <c r="Q30" s="3">
        <v>962284672</v>
      </c>
      <c r="R30" s="3" t="s">
        <v>3417</v>
      </c>
      <c r="S30" s="3" t="s">
        <v>3783</v>
      </c>
      <c r="T30" s="74" t="s">
        <v>2880</v>
      </c>
      <c r="U30" s="75" t="s">
        <v>124</v>
      </c>
      <c r="V30" s="75" t="s">
        <v>124</v>
      </c>
    </row>
    <row r="31" spans="1:22" x14ac:dyDescent="0.2">
      <c r="A31" s="3" t="s">
        <v>16</v>
      </c>
      <c r="B31" s="3" t="s">
        <v>40</v>
      </c>
      <c r="C31" s="3" t="s">
        <v>329</v>
      </c>
      <c r="D31" s="3" t="s">
        <v>3300</v>
      </c>
      <c r="E31" s="3" t="s">
        <v>42</v>
      </c>
      <c r="F31" s="3" t="s">
        <v>40</v>
      </c>
      <c r="G31" s="3" t="s">
        <v>42</v>
      </c>
      <c r="H31" s="3" t="s">
        <v>1803</v>
      </c>
      <c r="I31" s="3" t="s">
        <v>1294</v>
      </c>
      <c r="J31" s="3" t="s">
        <v>1294</v>
      </c>
      <c r="K31" s="3" t="s">
        <v>1294</v>
      </c>
      <c r="L31" s="3" t="s">
        <v>1804</v>
      </c>
      <c r="M31" s="3" t="s">
        <v>3474</v>
      </c>
      <c r="N31" s="3">
        <v>987739254</v>
      </c>
      <c r="O31" s="3" t="s">
        <v>3475</v>
      </c>
      <c r="P31" s="3" t="s">
        <v>3476</v>
      </c>
      <c r="Q31" s="3">
        <v>930481035</v>
      </c>
      <c r="R31" s="3" t="s">
        <v>3417</v>
      </c>
      <c r="S31" s="3" t="s">
        <v>3784</v>
      </c>
      <c r="T31" s="74" t="s">
        <v>2880</v>
      </c>
      <c r="U31" s="75" t="s">
        <v>124</v>
      </c>
      <c r="V31" s="75" t="s">
        <v>124</v>
      </c>
    </row>
    <row r="32" spans="1:22" x14ac:dyDescent="0.2">
      <c r="A32" s="3" t="s">
        <v>16</v>
      </c>
      <c r="B32" s="3" t="s">
        <v>97</v>
      </c>
      <c r="C32" s="3" t="s">
        <v>329</v>
      </c>
      <c r="D32" s="3" t="s">
        <v>3300</v>
      </c>
      <c r="E32" s="3" t="s">
        <v>99</v>
      </c>
      <c r="F32" s="3" t="s">
        <v>97</v>
      </c>
      <c r="G32" s="3" t="s">
        <v>99</v>
      </c>
      <c r="H32" s="3" t="s">
        <v>3175</v>
      </c>
      <c r="I32" s="3" t="s">
        <v>3176</v>
      </c>
      <c r="J32" s="3" t="s">
        <v>332</v>
      </c>
      <c r="K32" s="3" t="s">
        <v>332</v>
      </c>
      <c r="L32" s="3" t="s">
        <v>176</v>
      </c>
      <c r="M32" s="3" t="s">
        <v>1413</v>
      </c>
      <c r="N32" s="3">
        <v>997102019</v>
      </c>
      <c r="O32" s="3" t="s">
        <v>334</v>
      </c>
      <c r="P32" s="3" t="s">
        <v>3177</v>
      </c>
      <c r="Q32" s="3">
        <v>976963286</v>
      </c>
      <c r="R32" s="3" t="s">
        <v>124</v>
      </c>
      <c r="S32" s="3" t="s">
        <v>3785</v>
      </c>
      <c r="T32" s="74" t="s">
        <v>2880</v>
      </c>
      <c r="U32" s="75">
        <v>44804</v>
      </c>
      <c r="V32" s="75" t="s">
        <v>124</v>
      </c>
    </row>
    <row r="33" spans="1:22" x14ac:dyDescent="0.2">
      <c r="A33" s="3" t="s">
        <v>16</v>
      </c>
      <c r="B33" s="3" t="s">
        <v>194</v>
      </c>
      <c r="C33" s="3" t="s">
        <v>195</v>
      </c>
      <c r="D33" s="3" t="s">
        <v>3300</v>
      </c>
      <c r="E33" s="3" t="s">
        <v>196</v>
      </c>
      <c r="F33" s="3" t="s">
        <v>194</v>
      </c>
      <c r="G33" s="3" t="s">
        <v>196</v>
      </c>
      <c r="H33" s="3" t="s">
        <v>1990</v>
      </c>
      <c r="I33" s="3" t="s">
        <v>198</v>
      </c>
      <c r="J33" s="3" t="s">
        <v>198</v>
      </c>
      <c r="K33" s="3" t="s">
        <v>198</v>
      </c>
      <c r="L33" s="3" t="s">
        <v>1800</v>
      </c>
      <c r="M33" s="3" t="s">
        <v>199</v>
      </c>
      <c r="N33" s="3">
        <v>949232616</v>
      </c>
      <c r="O33" s="3" t="s">
        <v>200</v>
      </c>
      <c r="P33" s="3" t="s">
        <v>3093</v>
      </c>
      <c r="Q33" s="3">
        <v>948722538</v>
      </c>
      <c r="R33" s="3" t="s">
        <v>3417</v>
      </c>
      <c r="S33" s="3" t="s">
        <v>3786</v>
      </c>
      <c r="T33" s="74" t="s">
        <v>2880</v>
      </c>
      <c r="U33" s="75" t="s">
        <v>124</v>
      </c>
      <c r="V33" s="75" t="s">
        <v>124</v>
      </c>
    </row>
    <row r="34" spans="1:22" x14ac:dyDescent="0.2">
      <c r="A34" s="3" t="s">
        <v>16</v>
      </c>
      <c r="B34" s="3" t="s">
        <v>194</v>
      </c>
      <c r="C34" s="3" t="s">
        <v>195</v>
      </c>
      <c r="D34" s="3" t="s">
        <v>3300</v>
      </c>
      <c r="E34" s="3" t="s">
        <v>196</v>
      </c>
      <c r="F34" s="3" t="s">
        <v>194</v>
      </c>
      <c r="G34" s="3" t="s">
        <v>196</v>
      </c>
      <c r="H34" s="3" t="s">
        <v>1332</v>
      </c>
      <c r="I34" s="3" t="s">
        <v>198</v>
      </c>
      <c r="J34" s="3" t="s">
        <v>198</v>
      </c>
      <c r="K34" s="3" t="s">
        <v>198</v>
      </c>
      <c r="L34" s="3" t="s">
        <v>1800</v>
      </c>
      <c r="M34" s="3" t="s">
        <v>199</v>
      </c>
      <c r="N34" s="3">
        <v>949232614</v>
      </c>
      <c r="O34" s="3" t="s">
        <v>200</v>
      </c>
      <c r="P34" s="3" t="s">
        <v>3093</v>
      </c>
      <c r="Q34" s="3">
        <v>948722538</v>
      </c>
      <c r="R34" s="3" t="s">
        <v>3417</v>
      </c>
      <c r="S34" s="3" t="s">
        <v>3786</v>
      </c>
      <c r="T34" s="74" t="s">
        <v>2880</v>
      </c>
      <c r="U34" s="75" t="s">
        <v>124</v>
      </c>
      <c r="V34" s="75" t="s">
        <v>124</v>
      </c>
    </row>
    <row r="35" spans="1:22" x14ac:dyDescent="0.2">
      <c r="A35" s="3" t="s">
        <v>16</v>
      </c>
      <c r="B35" s="3" t="s">
        <v>194</v>
      </c>
      <c r="C35" s="3" t="s">
        <v>195</v>
      </c>
      <c r="D35" s="3" t="s">
        <v>3300</v>
      </c>
      <c r="E35" s="3" t="s">
        <v>196</v>
      </c>
      <c r="F35" s="3" t="s">
        <v>194</v>
      </c>
      <c r="G35" s="3" t="s">
        <v>196</v>
      </c>
      <c r="H35" s="3" t="s">
        <v>3477</v>
      </c>
      <c r="I35" s="3" t="s">
        <v>198</v>
      </c>
      <c r="J35" s="3" t="s">
        <v>198</v>
      </c>
      <c r="K35" s="3" t="s">
        <v>198</v>
      </c>
      <c r="L35" s="3" t="s">
        <v>1800</v>
      </c>
      <c r="M35" s="3" t="s">
        <v>199</v>
      </c>
      <c r="N35" s="3">
        <v>949232615</v>
      </c>
      <c r="O35" s="3" t="s">
        <v>200</v>
      </c>
      <c r="P35" s="3" t="s">
        <v>3093</v>
      </c>
      <c r="Q35" s="3">
        <v>948722538</v>
      </c>
      <c r="R35" s="3" t="s">
        <v>3417</v>
      </c>
      <c r="S35" s="3" t="s">
        <v>3786</v>
      </c>
      <c r="T35" s="74" t="s">
        <v>2880</v>
      </c>
      <c r="U35" s="75" t="s">
        <v>124</v>
      </c>
      <c r="V35" s="75" t="s">
        <v>124</v>
      </c>
    </row>
    <row r="36" spans="1:22" x14ac:dyDescent="0.2">
      <c r="A36" s="3" t="s">
        <v>16</v>
      </c>
      <c r="B36" s="3" t="s">
        <v>194</v>
      </c>
      <c r="C36" s="3" t="s">
        <v>195</v>
      </c>
      <c r="D36" s="3" t="s">
        <v>3300</v>
      </c>
      <c r="E36" s="3" t="s">
        <v>196</v>
      </c>
      <c r="F36" s="3" t="s">
        <v>194</v>
      </c>
      <c r="G36" s="3" t="s">
        <v>196</v>
      </c>
      <c r="H36" s="3" t="s">
        <v>1333</v>
      </c>
      <c r="I36" s="3" t="s">
        <v>1315</v>
      </c>
      <c r="J36" s="3" t="s">
        <v>1316</v>
      </c>
      <c r="K36" s="3" t="s">
        <v>198</v>
      </c>
      <c r="L36" s="3" t="s">
        <v>1800</v>
      </c>
      <c r="M36" s="3" t="s">
        <v>199</v>
      </c>
      <c r="N36" s="3">
        <v>949232614</v>
      </c>
      <c r="O36" s="3" t="s">
        <v>200</v>
      </c>
      <c r="P36" s="3" t="s">
        <v>3093</v>
      </c>
      <c r="Q36" s="3">
        <v>948722538</v>
      </c>
      <c r="R36" s="3" t="s">
        <v>3417</v>
      </c>
      <c r="S36" s="3" t="s">
        <v>3787</v>
      </c>
      <c r="T36" s="74" t="s">
        <v>2880</v>
      </c>
      <c r="U36" s="75" t="s">
        <v>124</v>
      </c>
      <c r="V36" s="75" t="s">
        <v>124</v>
      </c>
    </row>
    <row r="37" spans="1:22" x14ac:dyDescent="0.2">
      <c r="A37" s="3" t="s">
        <v>16</v>
      </c>
      <c r="B37" s="3" t="s">
        <v>1414</v>
      </c>
      <c r="C37" s="3" t="s">
        <v>195</v>
      </c>
      <c r="D37" s="3" t="s">
        <v>3300</v>
      </c>
      <c r="E37" s="3" t="s">
        <v>1838</v>
      </c>
      <c r="F37" s="3" t="s">
        <v>1414</v>
      </c>
      <c r="G37" s="3" t="s">
        <v>1838</v>
      </c>
      <c r="H37" s="3" t="s">
        <v>1415</v>
      </c>
      <c r="I37" s="3" t="s">
        <v>1416</v>
      </c>
      <c r="J37" s="3" t="s">
        <v>1416</v>
      </c>
      <c r="K37" s="3" t="s">
        <v>332</v>
      </c>
      <c r="L37" s="3" t="s">
        <v>235</v>
      </c>
      <c r="M37" s="3" t="s">
        <v>1413</v>
      </c>
      <c r="N37" s="3">
        <v>997102019</v>
      </c>
      <c r="O37" s="3" t="s">
        <v>334</v>
      </c>
      <c r="P37" s="3" t="s">
        <v>3092</v>
      </c>
      <c r="Q37" s="3">
        <v>959764120</v>
      </c>
      <c r="R37" s="3" t="s">
        <v>3417</v>
      </c>
      <c r="S37" s="3" t="s">
        <v>3788</v>
      </c>
      <c r="T37" s="74" t="s">
        <v>2880</v>
      </c>
      <c r="U37" s="75" t="s">
        <v>124</v>
      </c>
      <c r="V37" s="75" t="s">
        <v>124</v>
      </c>
    </row>
    <row r="38" spans="1:22" x14ac:dyDescent="0.2">
      <c r="A38" s="3" t="s">
        <v>16</v>
      </c>
      <c r="B38" s="3" t="s">
        <v>1391</v>
      </c>
      <c r="C38" s="3" t="s">
        <v>3338</v>
      </c>
      <c r="D38" s="3" t="s">
        <v>3300</v>
      </c>
      <c r="E38" s="3" t="s">
        <v>1837</v>
      </c>
      <c r="F38" s="3" t="s">
        <v>1391</v>
      </c>
      <c r="G38" s="3" t="s">
        <v>1837</v>
      </c>
      <c r="H38" s="3" t="s">
        <v>3478</v>
      </c>
      <c r="I38" s="3" t="s">
        <v>1367</v>
      </c>
      <c r="J38" s="3" t="s">
        <v>1367</v>
      </c>
      <c r="K38" s="3" t="s">
        <v>1967</v>
      </c>
      <c r="L38" s="3" t="s">
        <v>1804</v>
      </c>
      <c r="M38" s="3" t="s">
        <v>3479</v>
      </c>
      <c r="N38" s="3">
        <v>997109026</v>
      </c>
      <c r="O38" s="3" t="s">
        <v>3480</v>
      </c>
      <c r="P38" s="3" t="s">
        <v>1392</v>
      </c>
      <c r="Q38" s="3">
        <v>965333011</v>
      </c>
      <c r="R38" s="3">
        <v>947259529</v>
      </c>
      <c r="S38" s="3" t="s">
        <v>3784</v>
      </c>
      <c r="T38" s="74" t="s">
        <v>2880</v>
      </c>
      <c r="U38" s="75" t="s">
        <v>124</v>
      </c>
      <c r="V38" s="75" t="s">
        <v>124</v>
      </c>
    </row>
    <row r="39" spans="1:22" x14ac:dyDescent="0.2">
      <c r="A39" s="3" t="s">
        <v>16</v>
      </c>
      <c r="B39" s="3" t="s">
        <v>1393</v>
      </c>
      <c r="C39" s="3" t="s">
        <v>3338</v>
      </c>
      <c r="D39" s="3" t="s">
        <v>3300</v>
      </c>
      <c r="E39" s="3" t="s">
        <v>1394</v>
      </c>
      <c r="F39" s="3" t="s">
        <v>1393</v>
      </c>
      <c r="G39" s="3" t="s">
        <v>1394</v>
      </c>
      <c r="H39" s="3" t="s">
        <v>3481</v>
      </c>
      <c r="I39" s="3" t="s">
        <v>1367</v>
      </c>
      <c r="J39" s="3" t="s">
        <v>1367</v>
      </c>
      <c r="K39" s="3" t="s">
        <v>1967</v>
      </c>
      <c r="L39" s="3" t="s">
        <v>1804</v>
      </c>
      <c r="M39" s="3" t="s">
        <v>3479</v>
      </c>
      <c r="N39" s="3">
        <v>997109026</v>
      </c>
      <c r="O39" s="3" t="s">
        <v>3480</v>
      </c>
      <c r="P39" s="3" t="s">
        <v>1392</v>
      </c>
      <c r="Q39" s="3">
        <v>965333011</v>
      </c>
      <c r="R39" s="3">
        <v>947259529</v>
      </c>
      <c r="S39" s="3" t="s">
        <v>3784</v>
      </c>
      <c r="T39" s="74" t="s">
        <v>2880</v>
      </c>
      <c r="U39" s="75" t="s">
        <v>124</v>
      </c>
      <c r="V39" s="75" t="s">
        <v>124</v>
      </c>
    </row>
    <row r="40" spans="1:22" x14ac:dyDescent="0.2">
      <c r="A40" s="3" t="s">
        <v>16</v>
      </c>
      <c r="B40" s="3" t="s">
        <v>1393</v>
      </c>
      <c r="C40" s="3" t="s">
        <v>3338</v>
      </c>
      <c r="D40" s="3" t="s">
        <v>3300</v>
      </c>
      <c r="E40" s="3" t="s">
        <v>1394</v>
      </c>
      <c r="F40" s="3" t="s">
        <v>1393</v>
      </c>
      <c r="G40" s="3" t="s">
        <v>1394</v>
      </c>
      <c r="H40" s="3" t="s">
        <v>3482</v>
      </c>
      <c r="I40" s="3" t="s">
        <v>1367</v>
      </c>
      <c r="J40" s="3" t="s">
        <v>1367</v>
      </c>
      <c r="K40" s="3" t="s">
        <v>1967</v>
      </c>
      <c r="L40" s="3" t="s">
        <v>1804</v>
      </c>
      <c r="M40" s="3" t="s">
        <v>3479</v>
      </c>
      <c r="N40" s="3">
        <v>997109026</v>
      </c>
      <c r="O40" s="3" t="s">
        <v>3480</v>
      </c>
      <c r="P40" s="3" t="s">
        <v>1392</v>
      </c>
      <c r="Q40" s="3">
        <v>965333011</v>
      </c>
      <c r="R40" s="3">
        <v>947259529</v>
      </c>
      <c r="S40" s="3" t="s">
        <v>3784</v>
      </c>
      <c r="T40" s="74" t="s">
        <v>2880</v>
      </c>
      <c r="U40" s="75" t="s">
        <v>124</v>
      </c>
      <c r="V40" s="75" t="s">
        <v>124</v>
      </c>
    </row>
    <row r="41" spans="1:22" x14ac:dyDescent="0.2">
      <c r="A41" s="3" t="s">
        <v>16</v>
      </c>
      <c r="B41" s="3" t="s">
        <v>1395</v>
      </c>
      <c r="C41" s="3" t="s">
        <v>3338</v>
      </c>
      <c r="D41" s="3" t="s">
        <v>3300</v>
      </c>
      <c r="E41" s="3" t="s">
        <v>1396</v>
      </c>
      <c r="F41" s="3" t="s">
        <v>1395</v>
      </c>
      <c r="G41" s="3" t="s">
        <v>1396</v>
      </c>
      <c r="H41" s="3" t="s">
        <v>3483</v>
      </c>
      <c r="I41" s="3" t="s">
        <v>1375</v>
      </c>
      <c r="J41" s="3" t="s">
        <v>1375</v>
      </c>
      <c r="K41" s="3" t="s">
        <v>1967</v>
      </c>
      <c r="L41" s="3" t="s">
        <v>1804</v>
      </c>
      <c r="M41" s="3" t="s">
        <v>3479</v>
      </c>
      <c r="N41" s="3">
        <v>997109026</v>
      </c>
      <c r="O41" s="3" t="s">
        <v>3480</v>
      </c>
      <c r="P41" s="3" t="s">
        <v>1392</v>
      </c>
      <c r="Q41" s="3">
        <v>965333011</v>
      </c>
      <c r="R41" s="3">
        <v>947259529</v>
      </c>
      <c r="S41" s="3" t="s">
        <v>3784</v>
      </c>
      <c r="T41" s="74" t="s">
        <v>2880</v>
      </c>
      <c r="U41" s="75" t="s">
        <v>124</v>
      </c>
      <c r="V41" s="75" t="s">
        <v>124</v>
      </c>
    </row>
    <row r="42" spans="1:22" x14ac:dyDescent="0.2">
      <c r="A42" s="3" t="s">
        <v>16</v>
      </c>
      <c r="B42" s="3" t="s">
        <v>1397</v>
      </c>
      <c r="C42" s="3" t="s">
        <v>3338</v>
      </c>
      <c r="D42" s="3" t="s">
        <v>3300</v>
      </c>
      <c r="E42" s="3" t="s">
        <v>1398</v>
      </c>
      <c r="F42" s="3" t="s">
        <v>1397</v>
      </c>
      <c r="G42" s="3" t="s">
        <v>1398</v>
      </c>
      <c r="H42" s="3" t="s">
        <v>3484</v>
      </c>
      <c r="I42" s="3" t="s">
        <v>1367</v>
      </c>
      <c r="J42" s="3" t="s">
        <v>1367</v>
      </c>
      <c r="K42" s="3" t="s">
        <v>1967</v>
      </c>
      <c r="L42" s="3" t="s">
        <v>1804</v>
      </c>
      <c r="M42" s="3" t="s">
        <v>3479</v>
      </c>
      <c r="N42" s="3">
        <v>997109026</v>
      </c>
      <c r="O42" s="3" t="s">
        <v>3480</v>
      </c>
      <c r="P42" s="3" t="s">
        <v>1392</v>
      </c>
      <c r="Q42" s="3">
        <v>965333011</v>
      </c>
      <c r="R42" s="3">
        <v>947259529</v>
      </c>
      <c r="S42" s="3" t="s">
        <v>3784</v>
      </c>
      <c r="T42" s="74" t="s">
        <v>2880</v>
      </c>
      <c r="U42" s="75" t="s">
        <v>124</v>
      </c>
      <c r="V42" s="75" t="s">
        <v>124</v>
      </c>
    </row>
    <row r="43" spans="1:22" x14ac:dyDescent="0.2">
      <c r="A43" s="3" t="s">
        <v>16</v>
      </c>
      <c r="B43" s="3" t="s">
        <v>1991</v>
      </c>
      <c r="C43" s="3" t="s">
        <v>1992</v>
      </c>
      <c r="D43" s="3" t="s">
        <v>3300</v>
      </c>
      <c r="E43" s="3" t="s">
        <v>1993</v>
      </c>
      <c r="F43" s="3" t="s">
        <v>1991</v>
      </c>
      <c r="G43" s="3" t="s">
        <v>1993</v>
      </c>
      <c r="H43" s="3" t="s">
        <v>3485</v>
      </c>
      <c r="I43" s="3" t="s">
        <v>369</v>
      </c>
      <c r="J43" s="3" t="s">
        <v>369</v>
      </c>
      <c r="K43" s="3" t="s">
        <v>370</v>
      </c>
      <c r="L43" s="3" t="s">
        <v>3486</v>
      </c>
      <c r="M43" s="3" t="s">
        <v>372</v>
      </c>
      <c r="N43" s="3">
        <v>942780192</v>
      </c>
      <c r="O43" s="3" t="s">
        <v>3470</v>
      </c>
      <c r="P43" s="3" t="s">
        <v>3487</v>
      </c>
      <c r="Q43" s="3">
        <v>968657182</v>
      </c>
      <c r="R43" s="3" t="s">
        <v>3417</v>
      </c>
      <c r="S43" s="3" t="s">
        <v>3789</v>
      </c>
      <c r="T43" s="74" t="s">
        <v>2880</v>
      </c>
      <c r="U43" s="75" t="s">
        <v>124</v>
      </c>
      <c r="V43" s="75" t="s">
        <v>124</v>
      </c>
    </row>
    <row r="44" spans="1:22" x14ac:dyDescent="0.2">
      <c r="A44" s="3" t="s">
        <v>16</v>
      </c>
      <c r="B44" s="3" t="s">
        <v>1994</v>
      </c>
      <c r="C44" s="3" t="s">
        <v>1995</v>
      </c>
      <c r="D44" s="3" t="s">
        <v>3300</v>
      </c>
      <c r="E44" s="3" t="s">
        <v>1996</v>
      </c>
      <c r="F44" s="3" t="s">
        <v>1994</v>
      </c>
      <c r="G44" s="3" t="s">
        <v>1996</v>
      </c>
      <c r="H44" s="3" t="s">
        <v>3488</v>
      </c>
      <c r="I44" s="3" t="s">
        <v>1282</v>
      </c>
      <c r="J44" s="3" t="s">
        <v>1283</v>
      </c>
      <c r="K44" s="3" t="s">
        <v>1282</v>
      </c>
      <c r="L44" s="3" t="s">
        <v>1833</v>
      </c>
      <c r="M44" s="3" t="s">
        <v>3461</v>
      </c>
      <c r="N44" s="3">
        <v>943583000</v>
      </c>
      <c r="O44" s="3" t="s">
        <v>3462</v>
      </c>
      <c r="P44" s="3" t="s">
        <v>1997</v>
      </c>
      <c r="Q44" s="3">
        <v>994817285</v>
      </c>
      <c r="R44" s="3">
        <v>994817285</v>
      </c>
      <c r="S44" s="3" t="s">
        <v>3417</v>
      </c>
      <c r="T44" s="74" t="s">
        <v>2880</v>
      </c>
      <c r="U44" s="75" t="s">
        <v>124</v>
      </c>
      <c r="V44" s="75" t="s">
        <v>124</v>
      </c>
    </row>
    <row r="45" spans="1:22" x14ac:dyDescent="0.2">
      <c r="A45" s="3" t="s">
        <v>16</v>
      </c>
      <c r="B45" s="3" t="s">
        <v>1409</v>
      </c>
      <c r="C45" s="3" t="s">
        <v>1410</v>
      </c>
      <c r="D45" s="3" t="s">
        <v>3300</v>
      </c>
      <c r="E45" s="3" t="s">
        <v>1410</v>
      </c>
      <c r="F45" s="3" t="s">
        <v>1409</v>
      </c>
      <c r="G45" s="3" t="s">
        <v>1410</v>
      </c>
      <c r="H45" s="3" t="s">
        <v>1998</v>
      </c>
      <c r="I45" s="3" t="s">
        <v>298</v>
      </c>
      <c r="J45" s="3" t="s">
        <v>297</v>
      </c>
      <c r="K45" s="3" t="s">
        <v>299</v>
      </c>
      <c r="L45" s="3" t="s">
        <v>1802</v>
      </c>
      <c r="M45" s="3" t="s">
        <v>301</v>
      </c>
      <c r="N45" s="3">
        <v>993043105</v>
      </c>
      <c r="O45" s="3" t="s">
        <v>1411</v>
      </c>
      <c r="P45" s="3" t="s">
        <v>3489</v>
      </c>
      <c r="Q45" s="3">
        <v>997145653</v>
      </c>
      <c r="R45" s="3" t="s">
        <v>3417</v>
      </c>
      <c r="S45" s="3" t="s">
        <v>3790</v>
      </c>
      <c r="T45" s="74" t="s">
        <v>2880</v>
      </c>
      <c r="U45" s="75" t="s">
        <v>124</v>
      </c>
      <c r="V45" s="75" t="s">
        <v>124</v>
      </c>
    </row>
    <row r="46" spans="1:22" x14ac:dyDescent="0.2">
      <c r="A46" s="3" t="s">
        <v>16</v>
      </c>
      <c r="B46" s="3" t="s">
        <v>2472</v>
      </c>
      <c r="C46" s="3" t="s">
        <v>3314</v>
      </c>
      <c r="D46" s="3" t="s">
        <v>3298</v>
      </c>
      <c r="E46" s="3" t="s">
        <v>2473</v>
      </c>
      <c r="F46" s="3" t="s">
        <v>2472</v>
      </c>
      <c r="G46" s="3" t="s">
        <v>2473</v>
      </c>
      <c r="H46" s="3" t="s">
        <v>3490</v>
      </c>
      <c r="I46" s="3" t="s">
        <v>2014</v>
      </c>
      <c r="J46" s="3" t="s">
        <v>2014</v>
      </c>
      <c r="K46" s="3" t="s">
        <v>1282</v>
      </c>
      <c r="L46" s="3" t="s">
        <v>300</v>
      </c>
      <c r="M46" s="3" t="s">
        <v>3461</v>
      </c>
      <c r="N46" s="3">
        <v>943583000</v>
      </c>
      <c r="O46" s="3" t="s">
        <v>3462</v>
      </c>
      <c r="P46" s="3" t="s">
        <v>3491</v>
      </c>
      <c r="Q46" s="3">
        <v>966737310</v>
      </c>
      <c r="R46" s="3">
        <v>966737310</v>
      </c>
      <c r="S46" s="3" t="s">
        <v>3791</v>
      </c>
      <c r="T46" s="74" t="s">
        <v>2880</v>
      </c>
      <c r="U46" s="75" t="s">
        <v>124</v>
      </c>
      <c r="V46" s="75" t="s">
        <v>124</v>
      </c>
    </row>
    <row r="47" spans="1:22" x14ac:dyDescent="0.2">
      <c r="A47" s="3" t="s">
        <v>16</v>
      </c>
      <c r="B47" s="3" t="s">
        <v>1805</v>
      </c>
      <c r="C47" s="3" t="s">
        <v>1806</v>
      </c>
      <c r="D47" s="3" t="s">
        <v>3300</v>
      </c>
      <c r="E47" s="3" t="s">
        <v>1806</v>
      </c>
      <c r="F47" s="3" t="s">
        <v>1805</v>
      </c>
      <c r="G47" s="3" t="s">
        <v>1806</v>
      </c>
      <c r="H47" s="3" t="s">
        <v>3492</v>
      </c>
      <c r="I47" s="3" t="s">
        <v>298</v>
      </c>
      <c r="J47" s="3" t="s">
        <v>297</v>
      </c>
      <c r="K47" s="3" t="s">
        <v>299</v>
      </c>
      <c r="L47" s="3" t="s">
        <v>1802</v>
      </c>
      <c r="M47" s="3" t="s">
        <v>319</v>
      </c>
      <c r="N47" s="3">
        <v>997109238</v>
      </c>
      <c r="O47" s="3" t="s">
        <v>320</v>
      </c>
      <c r="P47" s="3" t="s">
        <v>1886</v>
      </c>
      <c r="Q47" s="3">
        <v>988964560</v>
      </c>
      <c r="R47" s="3" t="s">
        <v>3417</v>
      </c>
      <c r="S47" s="3" t="s">
        <v>3792</v>
      </c>
      <c r="T47" s="74" t="s">
        <v>2880</v>
      </c>
      <c r="U47" s="75" t="s">
        <v>124</v>
      </c>
      <c r="V47" s="75" t="s">
        <v>124</v>
      </c>
    </row>
    <row r="48" spans="1:22" x14ac:dyDescent="0.2">
      <c r="A48" s="3" t="s">
        <v>16</v>
      </c>
      <c r="B48" s="3" t="s">
        <v>3793</v>
      </c>
      <c r="C48" s="3" t="s">
        <v>3794</v>
      </c>
      <c r="D48" s="3" t="s">
        <v>3300</v>
      </c>
      <c r="E48" s="3" t="s">
        <v>3795</v>
      </c>
      <c r="F48" s="3" t="s">
        <v>3793</v>
      </c>
      <c r="G48" s="3" t="s">
        <v>3795</v>
      </c>
      <c r="H48" s="3" t="s">
        <v>3796</v>
      </c>
      <c r="I48" s="3" t="s">
        <v>298</v>
      </c>
      <c r="J48" s="3" t="s">
        <v>297</v>
      </c>
      <c r="K48" s="3" t="s">
        <v>299</v>
      </c>
      <c r="L48" s="3" t="s">
        <v>1802</v>
      </c>
      <c r="M48" s="3" t="s">
        <v>319</v>
      </c>
      <c r="N48" s="3">
        <v>997109238</v>
      </c>
      <c r="O48" s="3" t="s">
        <v>320</v>
      </c>
      <c r="P48" s="3" t="s">
        <v>3797</v>
      </c>
      <c r="Q48" s="3">
        <v>910628570</v>
      </c>
      <c r="R48" s="3" t="s">
        <v>3417</v>
      </c>
      <c r="S48" s="3" t="s">
        <v>3798</v>
      </c>
      <c r="T48" s="74" t="s">
        <v>2880</v>
      </c>
      <c r="U48" s="75">
        <v>44854</v>
      </c>
      <c r="V48" s="75" t="s">
        <v>124</v>
      </c>
    </row>
    <row r="49" spans="1:22" x14ac:dyDescent="0.2">
      <c r="A49" s="3" t="s">
        <v>16</v>
      </c>
      <c r="B49" s="3" t="s">
        <v>1999</v>
      </c>
      <c r="C49" s="3" t="s">
        <v>2000</v>
      </c>
      <c r="D49" s="3" t="s">
        <v>3300</v>
      </c>
      <c r="E49" s="3" t="s">
        <v>2001</v>
      </c>
      <c r="F49" s="3" t="s">
        <v>1999</v>
      </c>
      <c r="G49" s="3" t="s">
        <v>2001</v>
      </c>
      <c r="H49" s="3" t="s">
        <v>2002</v>
      </c>
      <c r="I49" s="3" t="s">
        <v>2003</v>
      </c>
      <c r="J49" s="3" t="s">
        <v>2004</v>
      </c>
      <c r="K49" s="3" t="s">
        <v>198</v>
      </c>
      <c r="L49" s="3" t="s">
        <v>1986</v>
      </c>
      <c r="M49" s="3" t="s">
        <v>199</v>
      </c>
      <c r="N49" s="3">
        <v>949232617</v>
      </c>
      <c r="O49" s="3" t="s">
        <v>200</v>
      </c>
      <c r="P49" s="3" t="s">
        <v>2005</v>
      </c>
      <c r="Q49" s="3">
        <v>951763115</v>
      </c>
      <c r="R49" s="3" t="s">
        <v>3417</v>
      </c>
      <c r="S49" s="3" t="s">
        <v>3799</v>
      </c>
      <c r="T49" s="74" t="s">
        <v>2880</v>
      </c>
      <c r="U49" s="75" t="s">
        <v>124</v>
      </c>
      <c r="V49" s="75" t="s">
        <v>124</v>
      </c>
    </row>
    <row r="50" spans="1:22" x14ac:dyDescent="0.2">
      <c r="A50" s="3" t="s">
        <v>16</v>
      </c>
      <c r="B50" s="3" t="s">
        <v>1254</v>
      </c>
      <c r="C50" s="3" t="s">
        <v>1255</v>
      </c>
      <c r="D50" s="3" t="s">
        <v>3300</v>
      </c>
      <c r="E50" s="3" t="s">
        <v>1256</v>
      </c>
      <c r="F50" s="3" t="s">
        <v>1254</v>
      </c>
      <c r="G50" s="3" t="s">
        <v>1256</v>
      </c>
      <c r="H50" s="3" t="s">
        <v>1257</v>
      </c>
      <c r="I50" s="3" t="s">
        <v>1282</v>
      </c>
      <c r="J50" s="3" t="s">
        <v>1283</v>
      </c>
      <c r="K50" s="3" t="s">
        <v>1282</v>
      </c>
      <c r="L50" s="3" t="s">
        <v>300</v>
      </c>
      <c r="M50" s="3" t="s">
        <v>3464</v>
      </c>
      <c r="N50" s="3">
        <v>997109169</v>
      </c>
      <c r="O50" s="3" t="s">
        <v>3465</v>
      </c>
      <c r="P50" s="3" t="s">
        <v>1258</v>
      </c>
      <c r="Q50" s="3" t="s">
        <v>1259</v>
      </c>
      <c r="R50" s="3" t="s">
        <v>3417</v>
      </c>
      <c r="S50" s="3" t="s">
        <v>3800</v>
      </c>
      <c r="T50" s="74" t="s">
        <v>2880</v>
      </c>
      <c r="U50" s="75" t="s">
        <v>124</v>
      </c>
      <c r="V50" s="75" t="s">
        <v>124</v>
      </c>
    </row>
    <row r="51" spans="1:22" x14ac:dyDescent="0.2">
      <c r="A51" s="3" t="s">
        <v>16</v>
      </c>
      <c r="B51" s="3" t="s">
        <v>2006</v>
      </c>
      <c r="C51" s="3" t="s">
        <v>1427</v>
      </c>
      <c r="D51" s="3" t="s">
        <v>3300</v>
      </c>
      <c r="E51" s="3" t="s">
        <v>2007</v>
      </c>
      <c r="F51" s="3" t="s">
        <v>2006</v>
      </c>
      <c r="G51" s="3" t="s">
        <v>2007</v>
      </c>
      <c r="H51" s="3" t="s">
        <v>3493</v>
      </c>
      <c r="I51" s="3" t="s">
        <v>2008</v>
      </c>
      <c r="J51" s="3" t="s">
        <v>2008</v>
      </c>
      <c r="K51" s="3" t="s">
        <v>198</v>
      </c>
      <c r="L51" s="3" t="s">
        <v>1986</v>
      </c>
      <c r="M51" s="3" t="s">
        <v>199</v>
      </c>
      <c r="N51" s="3">
        <v>949232617</v>
      </c>
      <c r="O51" s="3" t="s">
        <v>200</v>
      </c>
      <c r="P51" s="3" t="s">
        <v>1430</v>
      </c>
      <c r="Q51" s="3">
        <v>991180084</v>
      </c>
      <c r="R51" s="3" t="s">
        <v>3417</v>
      </c>
      <c r="S51" s="3" t="s">
        <v>3801</v>
      </c>
      <c r="T51" s="74" t="s">
        <v>2880</v>
      </c>
      <c r="U51" s="75" t="s">
        <v>124</v>
      </c>
      <c r="V51" s="75" t="s">
        <v>124</v>
      </c>
    </row>
    <row r="52" spans="1:22" x14ac:dyDescent="0.2">
      <c r="A52" s="3" t="s">
        <v>16</v>
      </c>
      <c r="B52" s="3" t="s">
        <v>1426</v>
      </c>
      <c r="C52" s="3" t="s">
        <v>1427</v>
      </c>
      <c r="D52" s="3" t="s">
        <v>3300</v>
      </c>
      <c r="E52" s="3" t="s">
        <v>2544</v>
      </c>
      <c r="F52" s="3" t="s">
        <v>1426</v>
      </c>
      <c r="G52" s="3" t="s">
        <v>2544</v>
      </c>
      <c r="H52" s="3" t="s">
        <v>1428</v>
      </c>
      <c r="I52" s="3" t="s">
        <v>1429</v>
      </c>
      <c r="J52" s="3" t="s">
        <v>1416</v>
      </c>
      <c r="K52" s="3" t="s">
        <v>332</v>
      </c>
      <c r="L52" s="3" t="s">
        <v>235</v>
      </c>
      <c r="M52" s="3" t="s">
        <v>1413</v>
      </c>
      <c r="N52" s="3">
        <v>997102019</v>
      </c>
      <c r="O52" s="3" t="s">
        <v>334</v>
      </c>
      <c r="P52" s="3" t="s">
        <v>1430</v>
      </c>
      <c r="Q52" s="3">
        <v>991180084</v>
      </c>
      <c r="R52" s="3">
        <v>972325547</v>
      </c>
      <c r="S52" s="3" t="s">
        <v>3801</v>
      </c>
      <c r="T52" s="74" t="s">
        <v>2880</v>
      </c>
      <c r="U52" s="75" t="s">
        <v>124</v>
      </c>
      <c r="V52" s="75" t="s">
        <v>124</v>
      </c>
    </row>
    <row r="53" spans="1:22" x14ac:dyDescent="0.2">
      <c r="A53" s="3" t="s">
        <v>16</v>
      </c>
      <c r="B53" s="3" t="s">
        <v>2560</v>
      </c>
      <c r="C53" s="3" t="s">
        <v>2561</v>
      </c>
      <c r="D53" s="3" t="s">
        <v>3300</v>
      </c>
      <c r="E53" s="3" t="s">
        <v>2562</v>
      </c>
      <c r="F53" s="3" t="s">
        <v>2560</v>
      </c>
      <c r="G53" s="3" t="s">
        <v>2562</v>
      </c>
      <c r="H53" s="3" t="s">
        <v>3494</v>
      </c>
      <c r="I53" s="3" t="s">
        <v>368</v>
      </c>
      <c r="J53" s="3" t="s">
        <v>369</v>
      </c>
      <c r="K53" s="3" t="s">
        <v>370</v>
      </c>
      <c r="L53" s="3" t="s">
        <v>3495</v>
      </c>
      <c r="M53" s="3" t="s">
        <v>2563</v>
      </c>
      <c r="N53" s="3">
        <v>993030366</v>
      </c>
      <c r="O53" s="3" t="s">
        <v>3496</v>
      </c>
      <c r="P53" s="3" t="s">
        <v>2564</v>
      </c>
      <c r="Q53" s="3">
        <v>999974840</v>
      </c>
      <c r="R53" s="3" t="s">
        <v>3417</v>
      </c>
      <c r="S53" s="3" t="s">
        <v>3802</v>
      </c>
      <c r="T53" s="74" t="s">
        <v>2880</v>
      </c>
      <c r="U53" s="75">
        <v>44526</v>
      </c>
      <c r="V53" s="75" t="s">
        <v>124</v>
      </c>
    </row>
    <row r="54" spans="1:22" x14ac:dyDescent="0.2">
      <c r="A54" s="3" t="s">
        <v>16</v>
      </c>
      <c r="B54" s="3" t="s">
        <v>2009</v>
      </c>
      <c r="C54" s="3" t="s">
        <v>2010</v>
      </c>
      <c r="D54" s="3" t="s">
        <v>3300</v>
      </c>
      <c r="E54" s="3" t="s">
        <v>2011</v>
      </c>
      <c r="F54" s="3" t="s">
        <v>2009</v>
      </c>
      <c r="G54" s="3" t="s">
        <v>2011</v>
      </c>
      <c r="H54" s="3" t="s">
        <v>2012</v>
      </c>
      <c r="I54" s="3" t="s">
        <v>2013</v>
      </c>
      <c r="J54" s="3" t="s">
        <v>2014</v>
      </c>
      <c r="K54" s="3" t="s">
        <v>1282</v>
      </c>
      <c r="L54" s="3" t="s">
        <v>1833</v>
      </c>
      <c r="M54" s="3" t="s">
        <v>3461</v>
      </c>
      <c r="N54" s="3">
        <v>943583000</v>
      </c>
      <c r="O54" s="3" t="s">
        <v>3462</v>
      </c>
      <c r="P54" s="3" t="s">
        <v>2015</v>
      </c>
      <c r="Q54" s="3">
        <v>953487255</v>
      </c>
      <c r="R54" s="3">
        <v>953487255</v>
      </c>
      <c r="S54" s="3" t="s">
        <v>3417</v>
      </c>
      <c r="T54" s="74" t="s">
        <v>2880</v>
      </c>
      <c r="U54" s="75" t="s">
        <v>124</v>
      </c>
      <c r="V54" s="75" t="s">
        <v>124</v>
      </c>
    </row>
    <row r="55" spans="1:22" x14ac:dyDescent="0.2">
      <c r="A55" s="3" t="s">
        <v>16</v>
      </c>
      <c r="B55" s="3" t="s">
        <v>2016</v>
      </c>
      <c r="C55" s="3" t="s">
        <v>1418</v>
      </c>
      <c r="D55" s="3" t="s">
        <v>3300</v>
      </c>
      <c r="E55" s="3" t="s">
        <v>2017</v>
      </c>
      <c r="F55" s="3" t="s">
        <v>2016</v>
      </c>
      <c r="G55" s="3" t="s">
        <v>2017</v>
      </c>
      <c r="H55" s="3" t="s">
        <v>3497</v>
      </c>
      <c r="I55" s="3" t="s">
        <v>198</v>
      </c>
      <c r="J55" s="3" t="s">
        <v>198</v>
      </c>
      <c r="K55" s="3" t="s">
        <v>198</v>
      </c>
      <c r="L55" s="3" t="s">
        <v>1800</v>
      </c>
      <c r="M55" s="3" t="s">
        <v>199</v>
      </c>
      <c r="N55" s="3">
        <v>949232616</v>
      </c>
      <c r="O55" s="3" t="s">
        <v>200</v>
      </c>
      <c r="P55" s="3" t="s">
        <v>1419</v>
      </c>
      <c r="Q55" s="3">
        <v>913046862</v>
      </c>
      <c r="R55" s="3" t="s">
        <v>3417</v>
      </c>
      <c r="S55" s="3" t="s">
        <v>3803</v>
      </c>
      <c r="T55" s="74" t="s">
        <v>2880</v>
      </c>
      <c r="U55" s="75" t="s">
        <v>124</v>
      </c>
      <c r="V55" s="75" t="s">
        <v>124</v>
      </c>
    </row>
    <row r="56" spans="1:22" x14ac:dyDescent="0.2">
      <c r="A56" s="3" t="s">
        <v>16</v>
      </c>
      <c r="B56" s="3" t="s">
        <v>1417</v>
      </c>
      <c r="C56" s="3" t="s">
        <v>1418</v>
      </c>
      <c r="D56" s="3" t="s">
        <v>3300</v>
      </c>
      <c r="E56" s="3" t="s">
        <v>1925</v>
      </c>
      <c r="F56" s="3" t="s">
        <v>1417</v>
      </c>
      <c r="G56" s="3" t="s">
        <v>1925</v>
      </c>
      <c r="H56" s="3" t="s">
        <v>3498</v>
      </c>
      <c r="I56" s="3" t="s">
        <v>331</v>
      </c>
      <c r="J56" s="3" t="s">
        <v>332</v>
      </c>
      <c r="K56" s="3" t="s">
        <v>332</v>
      </c>
      <c r="L56" s="3" t="s">
        <v>235</v>
      </c>
      <c r="M56" s="3" t="s">
        <v>1413</v>
      </c>
      <c r="N56" s="3">
        <v>997102019</v>
      </c>
      <c r="O56" s="3" t="s">
        <v>334</v>
      </c>
      <c r="P56" s="3" t="s">
        <v>1419</v>
      </c>
      <c r="Q56" s="3">
        <v>913046862</v>
      </c>
      <c r="R56" s="3">
        <v>924204587</v>
      </c>
      <c r="S56" s="3" t="s">
        <v>3804</v>
      </c>
      <c r="T56" s="74" t="s">
        <v>2880</v>
      </c>
      <c r="U56" s="75" t="s">
        <v>124</v>
      </c>
      <c r="V56" s="75" t="s">
        <v>124</v>
      </c>
    </row>
    <row r="57" spans="1:22" x14ac:dyDescent="0.2">
      <c r="A57" s="3" t="s">
        <v>16</v>
      </c>
      <c r="B57" s="3" t="s">
        <v>3017</v>
      </c>
      <c r="C57" s="3" t="s">
        <v>3400</v>
      </c>
      <c r="D57" s="3" t="s">
        <v>3300</v>
      </c>
      <c r="E57" s="3" t="s">
        <v>3805</v>
      </c>
      <c r="F57" s="3" t="s">
        <v>3017</v>
      </c>
      <c r="G57" s="3" t="s">
        <v>3805</v>
      </c>
      <c r="H57" s="3" t="s">
        <v>3499</v>
      </c>
      <c r="I57" s="3" t="s">
        <v>2811</v>
      </c>
      <c r="J57" s="3" t="s">
        <v>2811</v>
      </c>
      <c r="K57" s="3" t="s">
        <v>1968</v>
      </c>
      <c r="L57" s="3" t="s">
        <v>3018</v>
      </c>
      <c r="M57" s="3" t="s">
        <v>346</v>
      </c>
      <c r="N57" s="3">
        <v>993577583</v>
      </c>
      <c r="O57" s="3" t="s">
        <v>3426</v>
      </c>
      <c r="P57" s="3" t="s">
        <v>3500</v>
      </c>
      <c r="Q57" s="3">
        <v>952922963</v>
      </c>
      <c r="R57" s="3" t="s">
        <v>3417</v>
      </c>
      <c r="S57" s="3" t="s">
        <v>3417</v>
      </c>
      <c r="T57" s="74" t="s">
        <v>2880</v>
      </c>
      <c r="U57" s="75">
        <v>44714</v>
      </c>
      <c r="V57" s="75" t="s">
        <v>124</v>
      </c>
    </row>
    <row r="58" spans="1:22" x14ac:dyDescent="0.2">
      <c r="A58" s="3" t="s">
        <v>16</v>
      </c>
      <c r="B58" s="3" t="s">
        <v>1399</v>
      </c>
      <c r="C58" s="3" t="s">
        <v>1400</v>
      </c>
      <c r="D58" s="3" t="s">
        <v>3300</v>
      </c>
      <c r="E58" s="3" t="s">
        <v>74</v>
      </c>
      <c r="F58" s="3" t="s">
        <v>1399</v>
      </c>
      <c r="G58" s="3" t="s">
        <v>74</v>
      </c>
      <c r="H58" s="3" t="s">
        <v>3501</v>
      </c>
      <c r="I58" s="3" t="s">
        <v>3445</v>
      </c>
      <c r="J58" s="3" t="s">
        <v>1384</v>
      </c>
      <c r="K58" s="3" t="s">
        <v>1967</v>
      </c>
      <c r="L58" s="3" t="s">
        <v>1808</v>
      </c>
      <c r="M58" s="3" t="s">
        <v>3502</v>
      </c>
      <c r="N58" s="3">
        <v>942780190</v>
      </c>
      <c r="O58" s="3" t="s">
        <v>3503</v>
      </c>
      <c r="P58" s="3" t="s">
        <v>78</v>
      </c>
      <c r="Q58" s="3">
        <v>950304477</v>
      </c>
      <c r="R58" s="3" t="s">
        <v>3417</v>
      </c>
      <c r="S58" s="3" t="s">
        <v>3769</v>
      </c>
      <c r="T58" s="74" t="s">
        <v>2880</v>
      </c>
      <c r="U58" s="75" t="s">
        <v>124</v>
      </c>
      <c r="V58" s="75" t="s">
        <v>124</v>
      </c>
    </row>
    <row r="59" spans="1:22" x14ac:dyDescent="0.2">
      <c r="A59" s="3" t="s">
        <v>16</v>
      </c>
      <c r="B59" s="3" t="s">
        <v>1399</v>
      </c>
      <c r="C59" s="3" t="s">
        <v>1400</v>
      </c>
      <c r="D59" s="3" t="s">
        <v>3300</v>
      </c>
      <c r="E59" s="3" t="s">
        <v>74</v>
      </c>
      <c r="F59" s="3" t="s">
        <v>1399</v>
      </c>
      <c r="G59" s="3" t="s">
        <v>74</v>
      </c>
      <c r="H59" s="3" t="s">
        <v>3504</v>
      </c>
      <c r="I59" s="3" t="s">
        <v>3505</v>
      </c>
      <c r="J59" s="3" t="s">
        <v>1384</v>
      </c>
      <c r="K59" s="3" t="s">
        <v>1967</v>
      </c>
      <c r="L59" s="3" t="s">
        <v>1808</v>
      </c>
      <c r="M59" s="3" t="s">
        <v>3502</v>
      </c>
      <c r="N59" s="3">
        <v>942780190</v>
      </c>
      <c r="O59" s="3" t="s">
        <v>3503</v>
      </c>
      <c r="P59" s="3" t="s">
        <v>78</v>
      </c>
      <c r="Q59" s="3">
        <v>950304477</v>
      </c>
      <c r="R59" s="3" t="s">
        <v>3417</v>
      </c>
      <c r="S59" s="3" t="s">
        <v>3769</v>
      </c>
      <c r="T59" s="74" t="s">
        <v>2880</v>
      </c>
      <c r="U59" s="75" t="s">
        <v>124</v>
      </c>
      <c r="V59" s="75" t="s">
        <v>124</v>
      </c>
    </row>
    <row r="60" spans="1:22" x14ac:dyDescent="0.2">
      <c r="A60" s="3" t="s">
        <v>16</v>
      </c>
      <c r="B60" s="3" t="s">
        <v>1399</v>
      </c>
      <c r="C60" s="3" t="s">
        <v>1400</v>
      </c>
      <c r="D60" s="3" t="s">
        <v>3300</v>
      </c>
      <c r="E60" s="3" t="s">
        <v>74</v>
      </c>
      <c r="F60" s="3" t="s">
        <v>1399</v>
      </c>
      <c r="G60" s="3" t="s">
        <v>74</v>
      </c>
      <c r="H60" s="3" t="s">
        <v>3506</v>
      </c>
      <c r="I60" s="3" t="s">
        <v>1377</v>
      </c>
      <c r="J60" s="3" t="s">
        <v>1377</v>
      </c>
      <c r="K60" s="3" t="s">
        <v>1967</v>
      </c>
      <c r="L60" s="3" t="s">
        <v>1807</v>
      </c>
      <c r="M60" s="3" t="s">
        <v>3502</v>
      </c>
      <c r="N60" s="3">
        <v>942780190</v>
      </c>
      <c r="O60" s="3" t="s">
        <v>3503</v>
      </c>
      <c r="P60" s="3" t="s">
        <v>78</v>
      </c>
      <c r="Q60" s="3">
        <v>950304477</v>
      </c>
      <c r="R60" s="3" t="s">
        <v>3417</v>
      </c>
      <c r="S60" s="3" t="s">
        <v>3769</v>
      </c>
      <c r="T60" s="74" t="s">
        <v>2880</v>
      </c>
      <c r="U60" s="75" t="s">
        <v>124</v>
      </c>
      <c r="V60" s="75" t="s">
        <v>124</v>
      </c>
    </row>
    <row r="61" spans="1:22" x14ac:dyDescent="0.2">
      <c r="A61" s="3" t="s">
        <v>16</v>
      </c>
      <c r="B61" s="3" t="s">
        <v>1399</v>
      </c>
      <c r="C61" s="3" t="s">
        <v>1400</v>
      </c>
      <c r="D61" s="3" t="s">
        <v>3300</v>
      </c>
      <c r="E61" s="3" t="s">
        <v>74</v>
      </c>
      <c r="F61" s="3" t="s">
        <v>1399</v>
      </c>
      <c r="G61" s="3" t="s">
        <v>74</v>
      </c>
      <c r="H61" s="3" t="s">
        <v>3507</v>
      </c>
      <c r="I61" s="3" t="s">
        <v>1367</v>
      </c>
      <c r="J61" s="3" t="s">
        <v>1367</v>
      </c>
      <c r="K61" s="3" t="s">
        <v>1967</v>
      </c>
      <c r="L61" s="3" t="s">
        <v>1808</v>
      </c>
      <c r="M61" s="3" t="s">
        <v>3502</v>
      </c>
      <c r="N61" s="3">
        <v>942780190</v>
      </c>
      <c r="O61" s="3" t="s">
        <v>3503</v>
      </c>
      <c r="P61" s="3" t="s">
        <v>78</v>
      </c>
      <c r="Q61" s="3">
        <v>950304477</v>
      </c>
      <c r="R61" s="3" t="s">
        <v>3417</v>
      </c>
      <c r="S61" s="3" t="s">
        <v>3769</v>
      </c>
      <c r="T61" s="74" t="s">
        <v>2880</v>
      </c>
      <c r="U61" s="75" t="s">
        <v>124</v>
      </c>
      <c r="V61" s="75" t="s">
        <v>124</v>
      </c>
    </row>
    <row r="62" spans="1:22" x14ac:dyDescent="0.2">
      <c r="A62" s="3" t="s">
        <v>16</v>
      </c>
      <c r="B62" s="3" t="s">
        <v>1399</v>
      </c>
      <c r="C62" s="3" t="s">
        <v>1400</v>
      </c>
      <c r="D62" s="3" t="s">
        <v>3300</v>
      </c>
      <c r="E62" s="3" t="s">
        <v>74</v>
      </c>
      <c r="F62" s="3" t="s">
        <v>1399</v>
      </c>
      <c r="G62" s="3" t="s">
        <v>74</v>
      </c>
      <c r="H62" s="3" t="s">
        <v>3508</v>
      </c>
      <c r="I62" s="3" t="s">
        <v>1367</v>
      </c>
      <c r="J62" s="3" t="s">
        <v>1367</v>
      </c>
      <c r="K62" s="3" t="s">
        <v>1967</v>
      </c>
      <c r="L62" s="3" t="s">
        <v>1808</v>
      </c>
      <c r="M62" s="3" t="s">
        <v>3502</v>
      </c>
      <c r="N62" s="3">
        <v>942780190</v>
      </c>
      <c r="O62" s="3" t="s">
        <v>3503</v>
      </c>
      <c r="P62" s="3" t="s">
        <v>78</v>
      </c>
      <c r="Q62" s="3">
        <v>950304477</v>
      </c>
      <c r="R62" s="3" t="s">
        <v>3417</v>
      </c>
      <c r="S62" s="3" t="s">
        <v>3769</v>
      </c>
      <c r="T62" s="74" t="s">
        <v>2880</v>
      </c>
      <c r="U62" s="75" t="s">
        <v>124</v>
      </c>
      <c r="V62" s="75" t="s">
        <v>124</v>
      </c>
    </row>
    <row r="63" spans="1:22" x14ac:dyDescent="0.2">
      <c r="A63" s="3" t="s">
        <v>16</v>
      </c>
      <c r="B63" s="3" t="s">
        <v>1399</v>
      </c>
      <c r="C63" s="3" t="s">
        <v>1400</v>
      </c>
      <c r="D63" s="3" t="s">
        <v>3300</v>
      </c>
      <c r="E63" s="3" t="s">
        <v>74</v>
      </c>
      <c r="F63" s="3" t="s">
        <v>1399</v>
      </c>
      <c r="G63" s="3" t="s">
        <v>74</v>
      </c>
      <c r="H63" s="3" t="s">
        <v>3509</v>
      </c>
      <c r="I63" s="3" t="s">
        <v>1367</v>
      </c>
      <c r="J63" s="3" t="s">
        <v>1367</v>
      </c>
      <c r="K63" s="3" t="s">
        <v>1967</v>
      </c>
      <c r="L63" s="3" t="s">
        <v>1808</v>
      </c>
      <c r="M63" s="3" t="s">
        <v>3502</v>
      </c>
      <c r="N63" s="3">
        <v>942780190</v>
      </c>
      <c r="O63" s="3" t="s">
        <v>3503</v>
      </c>
      <c r="P63" s="3" t="s">
        <v>78</v>
      </c>
      <c r="Q63" s="3">
        <v>950304477</v>
      </c>
      <c r="R63" s="3" t="s">
        <v>3417</v>
      </c>
      <c r="S63" s="3" t="s">
        <v>3769</v>
      </c>
      <c r="T63" s="74" t="s">
        <v>2880</v>
      </c>
      <c r="U63" s="75" t="s">
        <v>124</v>
      </c>
      <c r="V63" s="75" t="s">
        <v>124</v>
      </c>
    </row>
    <row r="64" spans="1:22" x14ac:dyDescent="0.2">
      <c r="A64" s="3" t="s">
        <v>16</v>
      </c>
      <c r="B64" s="3" t="s">
        <v>1399</v>
      </c>
      <c r="C64" s="3" t="s">
        <v>1400</v>
      </c>
      <c r="D64" s="3" t="s">
        <v>3300</v>
      </c>
      <c r="E64" s="3" t="s">
        <v>74</v>
      </c>
      <c r="F64" s="3" t="s">
        <v>1399</v>
      </c>
      <c r="G64" s="3" t="s">
        <v>74</v>
      </c>
      <c r="H64" s="3" t="s">
        <v>3510</v>
      </c>
      <c r="I64" s="3" t="s">
        <v>1367</v>
      </c>
      <c r="J64" s="3" t="s">
        <v>1367</v>
      </c>
      <c r="K64" s="3" t="s">
        <v>1967</v>
      </c>
      <c r="L64" s="3" t="s">
        <v>1808</v>
      </c>
      <c r="M64" s="3" t="s">
        <v>3502</v>
      </c>
      <c r="N64" s="3">
        <v>942780190</v>
      </c>
      <c r="O64" s="3" t="s">
        <v>3503</v>
      </c>
      <c r="P64" s="3" t="s">
        <v>78</v>
      </c>
      <c r="Q64" s="3">
        <v>950304477</v>
      </c>
      <c r="R64" s="3" t="s">
        <v>3417</v>
      </c>
      <c r="S64" s="3" t="s">
        <v>3769</v>
      </c>
      <c r="T64" s="74" t="s">
        <v>2880</v>
      </c>
      <c r="U64" s="75" t="s">
        <v>124</v>
      </c>
      <c r="V64" s="75" t="s">
        <v>124</v>
      </c>
    </row>
    <row r="65" spans="1:22" x14ac:dyDescent="0.2">
      <c r="A65" s="3" t="s">
        <v>16</v>
      </c>
      <c r="B65" s="3" t="s">
        <v>1399</v>
      </c>
      <c r="C65" s="3" t="s">
        <v>1400</v>
      </c>
      <c r="D65" s="3" t="s">
        <v>3300</v>
      </c>
      <c r="E65" s="3" t="s">
        <v>74</v>
      </c>
      <c r="F65" s="3" t="s">
        <v>1399</v>
      </c>
      <c r="G65" s="3" t="s">
        <v>74</v>
      </c>
      <c r="H65" s="3" t="s">
        <v>3511</v>
      </c>
      <c r="I65" s="3" t="s">
        <v>1375</v>
      </c>
      <c r="J65" s="3" t="s">
        <v>1375</v>
      </c>
      <c r="K65" s="3" t="s">
        <v>1967</v>
      </c>
      <c r="L65" s="3" t="s">
        <v>1808</v>
      </c>
      <c r="M65" s="3" t="s">
        <v>3502</v>
      </c>
      <c r="N65" s="3">
        <v>942780190</v>
      </c>
      <c r="O65" s="3" t="s">
        <v>3503</v>
      </c>
      <c r="P65" s="3" t="s">
        <v>78</v>
      </c>
      <c r="Q65" s="3">
        <v>950304477</v>
      </c>
      <c r="R65" s="3" t="s">
        <v>3417</v>
      </c>
      <c r="S65" s="3" t="s">
        <v>3769</v>
      </c>
      <c r="T65" s="74" t="s">
        <v>2880</v>
      </c>
      <c r="U65" s="75" t="s">
        <v>124</v>
      </c>
      <c r="V65" s="75" t="s">
        <v>124</v>
      </c>
    </row>
    <row r="66" spans="1:22" x14ac:dyDescent="0.2">
      <c r="A66" s="3" t="s">
        <v>16</v>
      </c>
      <c r="B66" s="3" t="s">
        <v>2141</v>
      </c>
      <c r="C66" s="3" t="s">
        <v>2142</v>
      </c>
      <c r="D66" s="3" t="s">
        <v>3300</v>
      </c>
      <c r="E66" s="3" t="s">
        <v>3323</v>
      </c>
      <c r="F66" s="3" t="s">
        <v>2141</v>
      </c>
      <c r="G66" s="3" t="s">
        <v>3323</v>
      </c>
      <c r="H66" s="3" t="s">
        <v>2143</v>
      </c>
      <c r="I66" s="3" t="s">
        <v>1375</v>
      </c>
      <c r="J66" s="3" t="s">
        <v>1375</v>
      </c>
      <c r="K66" s="3" t="s">
        <v>1967</v>
      </c>
      <c r="L66" s="3" t="s">
        <v>45</v>
      </c>
      <c r="M66" s="3" t="s">
        <v>3512</v>
      </c>
      <c r="N66" s="3">
        <v>997101367</v>
      </c>
      <c r="O66" s="3" t="s">
        <v>3513</v>
      </c>
      <c r="P66" s="3" t="s">
        <v>3514</v>
      </c>
      <c r="Q66" s="3">
        <v>974964848</v>
      </c>
      <c r="R66" s="3" t="s">
        <v>3417</v>
      </c>
      <c r="S66" s="3" t="s">
        <v>3806</v>
      </c>
      <c r="T66" s="74" t="s">
        <v>2880</v>
      </c>
      <c r="U66" s="75" t="s">
        <v>124</v>
      </c>
      <c r="V66" s="75" t="s">
        <v>124</v>
      </c>
    </row>
    <row r="67" spans="1:22" x14ac:dyDescent="0.2">
      <c r="A67" s="3" t="s">
        <v>16</v>
      </c>
      <c r="B67" s="3" t="s">
        <v>2136</v>
      </c>
      <c r="C67" s="3" t="s">
        <v>2137</v>
      </c>
      <c r="D67" s="3" t="s">
        <v>3300</v>
      </c>
      <c r="E67" s="3" t="s">
        <v>3324</v>
      </c>
      <c r="F67" s="3" t="s">
        <v>2136</v>
      </c>
      <c r="G67" s="3" t="s">
        <v>3324</v>
      </c>
      <c r="H67" s="3" t="s">
        <v>3515</v>
      </c>
      <c r="I67" s="3" t="s">
        <v>1367</v>
      </c>
      <c r="J67" s="3" t="s">
        <v>1367</v>
      </c>
      <c r="K67" s="3" t="s">
        <v>1967</v>
      </c>
      <c r="L67" s="3" t="s">
        <v>45</v>
      </c>
      <c r="M67" s="3" t="s">
        <v>3512</v>
      </c>
      <c r="N67" s="3">
        <v>997101367</v>
      </c>
      <c r="O67" s="3" t="s">
        <v>3513</v>
      </c>
      <c r="P67" s="3" t="s">
        <v>3516</v>
      </c>
      <c r="Q67" s="3">
        <v>950715054</v>
      </c>
      <c r="R67" s="3" t="s">
        <v>3417</v>
      </c>
      <c r="S67" s="3" t="s">
        <v>3807</v>
      </c>
      <c r="T67" s="74" t="s">
        <v>2880</v>
      </c>
      <c r="U67" s="75" t="s">
        <v>124</v>
      </c>
      <c r="V67" s="75" t="s">
        <v>124</v>
      </c>
    </row>
    <row r="68" spans="1:22" x14ac:dyDescent="0.2">
      <c r="A68" s="3" t="s">
        <v>16</v>
      </c>
      <c r="B68" s="3" t="s">
        <v>2138</v>
      </c>
      <c r="C68" s="3" t="s">
        <v>3339</v>
      </c>
      <c r="D68" s="3" t="s">
        <v>3300</v>
      </c>
      <c r="E68" s="3" t="s">
        <v>3325</v>
      </c>
      <c r="F68" s="3" t="s">
        <v>2138</v>
      </c>
      <c r="G68" s="3" t="s">
        <v>3325</v>
      </c>
      <c r="H68" s="3" t="s">
        <v>3517</v>
      </c>
      <c r="I68" s="3" t="s">
        <v>1375</v>
      </c>
      <c r="J68" s="3" t="s">
        <v>1375</v>
      </c>
      <c r="K68" s="3" t="s">
        <v>1967</v>
      </c>
      <c r="L68" s="3" t="s">
        <v>45</v>
      </c>
      <c r="M68" s="3" t="s">
        <v>3512</v>
      </c>
      <c r="N68" s="3">
        <v>997101367</v>
      </c>
      <c r="O68" s="3" t="s">
        <v>3513</v>
      </c>
      <c r="P68" s="3" t="s">
        <v>3518</v>
      </c>
      <c r="Q68" s="3">
        <v>938334276</v>
      </c>
      <c r="R68" s="3" t="s">
        <v>3417</v>
      </c>
      <c r="S68" s="3" t="s">
        <v>3808</v>
      </c>
      <c r="T68" s="74" t="s">
        <v>2880</v>
      </c>
      <c r="U68" s="75" t="s">
        <v>124</v>
      </c>
      <c r="V68" s="75" t="s">
        <v>124</v>
      </c>
    </row>
    <row r="69" spans="1:22" x14ac:dyDescent="0.2">
      <c r="A69" s="3" t="s">
        <v>16</v>
      </c>
      <c r="B69" s="3" t="s">
        <v>2139</v>
      </c>
      <c r="C69" s="3" t="s">
        <v>2140</v>
      </c>
      <c r="D69" s="3" t="s">
        <v>3300</v>
      </c>
      <c r="E69" s="3" t="s">
        <v>3326</v>
      </c>
      <c r="F69" s="3" t="s">
        <v>2139</v>
      </c>
      <c r="G69" s="3" t="s">
        <v>3326</v>
      </c>
      <c r="H69" s="3" t="s">
        <v>3519</v>
      </c>
      <c r="I69" s="3" t="s">
        <v>1377</v>
      </c>
      <c r="J69" s="3" t="s">
        <v>1377</v>
      </c>
      <c r="K69" s="3" t="s">
        <v>1967</v>
      </c>
      <c r="L69" s="3" t="s">
        <v>45</v>
      </c>
      <c r="M69" s="3" t="s">
        <v>3512</v>
      </c>
      <c r="N69" s="3">
        <v>997101367</v>
      </c>
      <c r="O69" s="3" t="s">
        <v>3513</v>
      </c>
      <c r="P69" s="3" t="s">
        <v>3520</v>
      </c>
      <c r="Q69" s="3">
        <v>971091331</v>
      </c>
      <c r="R69" s="3" t="s">
        <v>3417</v>
      </c>
      <c r="S69" s="3" t="s">
        <v>3809</v>
      </c>
      <c r="T69" s="74" t="s">
        <v>2880</v>
      </c>
      <c r="U69" s="75" t="s">
        <v>124</v>
      </c>
      <c r="V69" s="75" t="s">
        <v>124</v>
      </c>
    </row>
    <row r="70" spans="1:22" x14ac:dyDescent="0.2">
      <c r="A70" s="3" t="s">
        <v>16</v>
      </c>
      <c r="B70" s="3" t="s">
        <v>401</v>
      </c>
      <c r="C70" s="3" t="s">
        <v>1642</v>
      </c>
      <c r="D70" s="3" t="s">
        <v>3300</v>
      </c>
      <c r="E70" s="3" t="s">
        <v>1855</v>
      </c>
      <c r="F70" s="3" t="s">
        <v>401</v>
      </c>
      <c r="G70" s="3" t="s">
        <v>1855</v>
      </c>
      <c r="H70" s="3" t="s">
        <v>1643</v>
      </c>
      <c r="I70" s="3" t="s">
        <v>368</v>
      </c>
      <c r="J70" s="3" t="s">
        <v>369</v>
      </c>
      <c r="K70" s="3" t="s">
        <v>370</v>
      </c>
      <c r="L70" s="3" t="s">
        <v>3521</v>
      </c>
      <c r="M70" s="3" t="s">
        <v>1644</v>
      </c>
      <c r="N70" s="3">
        <v>997108093</v>
      </c>
      <c r="O70" s="3" t="s">
        <v>3433</v>
      </c>
      <c r="P70" s="3" t="s">
        <v>2496</v>
      </c>
      <c r="Q70" s="3">
        <v>951166173</v>
      </c>
      <c r="R70" s="3">
        <v>940390901</v>
      </c>
      <c r="S70" s="3" t="s">
        <v>1645</v>
      </c>
      <c r="T70" s="74" t="s">
        <v>2880</v>
      </c>
      <c r="U70" s="75" t="s">
        <v>124</v>
      </c>
      <c r="V70" s="75" t="s">
        <v>124</v>
      </c>
    </row>
    <row r="71" spans="1:22" x14ac:dyDescent="0.2">
      <c r="A71" s="3" t="s">
        <v>16</v>
      </c>
      <c r="B71" s="3" t="s">
        <v>28</v>
      </c>
      <c r="C71" s="3" t="s">
        <v>1351</v>
      </c>
      <c r="D71" s="3" t="s">
        <v>3300</v>
      </c>
      <c r="E71" s="3" t="s">
        <v>2545</v>
      </c>
      <c r="F71" s="3" t="s">
        <v>28</v>
      </c>
      <c r="G71" s="3" t="s">
        <v>2545</v>
      </c>
      <c r="H71" s="3" t="s">
        <v>1352</v>
      </c>
      <c r="I71" s="3" t="s">
        <v>1353</v>
      </c>
      <c r="J71" s="3" t="s">
        <v>1353</v>
      </c>
      <c r="K71" s="3" t="s">
        <v>224</v>
      </c>
      <c r="L71" s="3" t="s">
        <v>1807</v>
      </c>
      <c r="M71" s="3" t="s">
        <v>1349</v>
      </c>
      <c r="N71" s="3">
        <v>956383296</v>
      </c>
      <c r="O71" s="3" t="s">
        <v>3522</v>
      </c>
      <c r="P71" s="3" t="s">
        <v>1354</v>
      </c>
      <c r="Q71" s="3">
        <v>980588839</v>
      </c>
      <c r="R71" s="3" t="s">
        <v>3417</v>
      </c>
      <c r="S71" s="3" t="s">
        <v>1355</v>
      </c>
      <c r="T71" s="74" t="s">
        <v>2880</v>
      </c>
      <c r="U71" s="75" t="s">
        <v>124</v>
      </c>
      <c r="V71" s="75" t="s">
        <v>124</v>
      </c>
    </row>
    <row r="72" spans="1:22" x14ac:dyDescent="0.2">
      <c r="A72" s="3" t="s">
        <v>16</v>
      </c>
      <c r="B72" s="3" t="s">
        <v>2149</v>
      </c>
      <c r="C72" s="3" t="s">
        <v>3401</v>
      </c>
      <c r="D72" s="3" t="s">
        <v>3300</v>
      </c>
      <c r="E72" s="3" t="s">
        <v>3401</v>
      </c>
      <c r="F72" s="3" t="s">
        <v>2149</v>
      </c>
      <c r="G72" s="3" t="s">
        <v>3401</v>
      </c>
      <c r="H72" s="3" t="s">
        <v>2150</v>
      </c>
      <c r="I72" s="3" t="s">
        <v>1219</v>
      </c>
      <c r="J72" s="3" t="s">
        <v>1968</v>
      </c>
      <c r="K72" s="3" t="s">
        <v>1968</v>
      </c>
      <c r="L72" s="3" t="s">
        <v>114</v>
      </c>
      <c r="M72" s="3" t="s">
        <v>1433</v>
      </c>
      <c r="N72" s="3">
        <v>944586438</v>
      </c>
      <c r="O72" s="3" t="s">
        <v>3456</v>
      </c>
      <c r="P72" s="3" t="s">
        <v>3523</v>
      </c>
      <c r="Q72" s="3">
        <v>982982041</v>
      </c>
      <c r="R72" s="3" t="s">
        <v>3417</v>
      </c>
      <c r="S72" s="3" t="s">
        <v>3417</v>
      </c>
      <c r="T72" s="74" t="s">
        <v>2880</v>
      </c>
      <c r="U72" s="75" t="s">
        <v>124</v>
      </c>
      <c r="V72" s="75" t="s">
        <v>124</v>
      </c>
    </row>
    <row r="73" spans="1:22" x14ac:dyDescent="0.2">
      <c r="A73" s="3" t="s">
        <v>16</v>
      </c>
      <c r="B73" s="3" t="s">
        <v>2149</v>
      </c>
      <c r="C73" s="3" t="s">
        <v>3401</v>
      </c>
      <c r="D73" s="3" t="s">
        <v>3300</v>
      </c>
      <c r="E73" s="3" t="s">
        <v>3401</v>
      </c>
      <c r="F73" s="3" t="s">
        <v>2149</v>
      </c>
      <c r="G73" s="3" t="s">
        <v>3401</v>
      </c>
      <c r="H73" s="3" t="s">
        <v>3082</v>
      </c>
      <c r="I73" s="3" t="s">
        <v>3083</v>
      </c>
      <c r="J73" s="3" t="s">
        <v>3084</v>
      </c>
      <c r="K73" s="3" t="s">
        <v>1968</v>
      </c>
      <c r="L73" s="3" t="s">
        <v>114</v>
      </c>
      <c r="M73" s="3" t="s">
        <v>1433</v>
      </c>
      <c r="N73" s="3">
        <v>944586438</v>
      </c>
      <c r="O73" s="3" t="s">
        <v>3456</v>
      </c>
      <c r="P73" s="3" t="s">
        <v>3523</v>
      </c>
      <c r="Q73" s="3">
        <v>982982041</v>
      </c>
      <c r="R73" s="3" t="s">
        <v>3417</v>
      </c>
      <c r="S73" s="3" t="s">
        <v>3810</v>
      </c>
      <c r="T73" s="74" t="s">
        <v>2880</v>
      </c>
      <c r="U73" s="75">
        <v>44774</v>
      </c>
      <c r="V73" s="75" t="s">
        <v>124</v>
      </c>
    </row>
    <row r="74" spans="1:22" x14ac:dyDescent="0.2">
      <c r="A74" s="3" t="s">
        <v>16</v>
      </c>
      <c r="B74" s="3" t="s">
        <v>2753</v>
      </c>
      <c r="C74" s="3" t="s">
        <v>3402</v>
      </c>
      <c r="D74" s="3" t="s">
        <v>3300</v>
      </c>
      <c r="E74" s="3" t="s">
        <v>2754</v>
      </c>
      <c r="F74" s="3" t="s">
        <v>2753</v>
      </c>
      <c r="G74" s="3" t="s">
        <v>2754</v>
      </c>
      <c r="H74" s="3" t="s">
        <v>3524</v>
      </c>
      <c r="I74" s="3" t="s">
        <v>1226</v>
      </c>
      <c r="J74" s="3" t="s">
        <v>1226</v>
      </c>
      <c r="K74" s="3" t="s">
        <v>1968</v>
      </c>
      <c r="L74" s="3" t="s">
        <v>1826</v>
      </c>
      <c r="M74" s="3" t="s">
        <v>1227</v>
      </c>
      <c r="N74" s="3">
        <v>949104082</v>
      </c>
      <c r="O74" s="3" t="s">
        <v>3525</v>
      </c>
      <c r="P74" s="3" t="s">
        <v>3526</v>
      </c>
      <c r="Q74" s="3">
        <v>955757781</v>
      </c>
      <c r="R74" s="3" t="s">
        <v>3417</v>
      </c>
      <c r="S74" s="3" t="s">
        <v>3417</v>
      </c>
      <c r="T74" s="74" t="s">
        <v>2880</v>
      </c>
      <c r="U74" s="75">
        <v>44638</v>
      </c>
      <c r="V74" s="75" t="s">
        <v>124</v>
      </c>
    </row>
    <row r="75" spans="1:22" x14ac:dyDescent="0.2">
      <c r="A75" s="3" t="s">
        <v>16</v>
      </c>
      <c r="B75" s="3" t="s">
        <v>1260</v>
      </c>
      <c r="C75" s="3" t="s">
        <v>1261</v>
      </c>
      <c r="D75" s="3" t="s">
        <v>3300</v>
      </c>
      <c r="E75" s="3" t="s">
        <v>1262</v>
      </c>
      <c r="F75" s="3" t="s">
        <v>1260</v>
      </c>
      <c r="G75" s="3" t="s">
        <v>1262</v>
      </c>
      <c r="H75" s="3" t="s">
        <v>3527</v>
      </c>
      <c r="I75" s="3" t="s">
        <v>2018</v>
      </c>
      <c r="J75" s="3" t="s">
        <v>2018</v>
      </c>
      <c r="K75" s="3" t="s">
        <v>1282</v>
      </c>
      <c r="L75" s="3" t="s">
        <v>1833</v>
      </c>
      <c r="M75" s="3" t="s">
        <v>3461</v>
      </c>
      <c r="N75" s="3">
        <v>943583000</v>
      </c>
      <c r="O75" s="3" t="s">
        <v>3462</v>
      </c>
      <c r="P75" s="3" t="s">
        <v>3528</v>
      </c>
      <c r="Q75" s="3">
        <v>974634230</v>
      </c>
      <c r="R75" s="3">
        <v>974634230</v>
      </c>
      <c r="S75" s="3" t="s">
        <v>3417</v>
      </c>
      <c r="T75" s="74" t="s">
        <v>2880</v>
      </c>
      <c r="U75" s="75" t="s">
        <v>124</v>
      </c>
      <c r="V75" s="75" t="s">
        <v>124</v>
      </c>
    </row>
    <row r="76" spans="1:22" x14ac:dyDescent="0.2">
      <c r="A76" s="3" t="s">
        <v>16</v>
      </c>
      <c r="B76" s="3" t="s">
        <v>230</v>
      </c>
      <c r="C76" s="3" t="s">
        <v>2019</v>
      </c>
      <c r="D76" s="3" t="s">
        <v>3300</v>
      </c>
      <c r="E76" s="3" t="s">
        <v>1360</v>
      </c>
      <c r="F76" s="3" t="s">
        <v>230</v>
      </c>
      <c r="G76" s="3" t="s">
        <v>1360</v>
      </c>
      <c r="H76" s="3" t="s">
        <v>1361</v>
      </c>
      <c r="I76" s="3" t="s">
        <v>234</v>
      </c>
      <c r="J76" s="3" t="s">
        <v>223</v>
      </c>
      <c r="K76" s="3" t="s">
        <v>224</v>
      </c>
      <c r="L76" s="3" t="s">
        <v>1807</v>
      </c>
      <c r="M76" s="3" t="s">
        <v>226</v>
      </c>
      <c r="N76" s="3">
        <v>997109111</v>
      </c>
      <c r="O76" s="3" t="s">
        <v>3529</v>
      </c>
      <c r="P76" s="3" t="s">
        <v>1362</v>
      </c>
      <c r="Q76" s="3">
        <v>978370977</v>
      </c>
      <c r="R76" s="3" t="s">
        <v>3417</v>
      </c>
      <c r="S76" s="3" t="s">
        <v>1363</v>
      </c>
      <c r="T76" s="74" t="s">
        <v>2880</v>
      </c>
      <c r="U76" s="75" t="s">
        <v>124</v>
      </c>
      <c r="V76" s="75" t="s">
        <v>124</v>
      </c>
    </row>
    <row r="77" spans="1:22" x14ac:dyDescent="0.2">
      <c r="A77" s="3" t="s">
        <v>16</v>
      </c>
      <c r="B77" s="3" t="s">
        <v>3811</v>
      </c>
      <c r="C77" s="3" t="s">
        <v>3812</v>
      </c>
      <c r="D77" s="3" t="s">
        <v>3300</v>
      </c>
      <c r="E77" s="3" t="s">
        <v>3813</v>
      </c>
      <c r="F77" s="3" t="s">
        <v>3811</v>
      </c>
      <c r="G77" s="3" t="s">
        <v>3813</v>
      </c>
      <c r="H77" s="3" t="s">
        <v>3814</v>
      </c>
      <c r="I77" s="3" t="s">
        <v>298</v>
      </c>
      <c r="J77" s="3" t="s">
        <v>297</v>
      </c>
      <c r="K77" s="3" t="s">
        <v>299</v>
      </c>
      <c r="L77" s="3" t="s">
        <v>1802</v>
      </c>
      <c r="M77" s="3" t="s">
        <v>319</v>
      </c>
      <c r="N77" s="3">
        <v>997109238</v>
      </c>
      <c r="O77" s="3" t="s">
        <v>320</v>
      </c>
      <c r="P77" s="3" t="s">
        <v>3815</v>
      </c>
      <c r="Q77" s="3">
        <v>949963390</v>
      </c>
      <c r="R77" s="3" t="s">
        <v>3417</v>
      </c>
      <c r="S77" s="3" t="s">
        <v>3816</v>
      </c>
      <c r="T77" s="74" t="s">
        <v>2880</v>
      </c>
      <c r="U77" s="75">
        <v>44854</v>
      </c>
      <c r="V77" s="75" t="s">
        <v>124</v>
      </c>
    </row>
    <row r="78" spans="1:22" x14ac:dyDescent="0.2">
      <c r="A78" s="3" t="s">
        <v>16</v>
      </c>
      <c r="B78" s="3" t="s">
        <v>2507</v>
      </c>
      <c r="C78" s="3" t="s">
        <v>2508</v>
      </c>
      <c r="D78" s="3" t="s">
        <v>3300</v>
      </c>
      <c r="E78" s="3" t="s">
        <v>2509</v>
      </c>
      <c r="F78" s="3" t="s">
        <v>2507</v>
      </c>
      <c r="G78" s="3" t="s">
        <v>2509</v>
      </c>
      <c r="H78" s="3" t="s">
        <v>3178</v>
      </c>
      <c r="I78" s="3" t="s">
        <v>1315</v>
      </c>
      <c r="J78" s="3" t="s">
        <v>1316</v>
      </c>
      <c r="K78" s="3" t="s">
        <v>198</v>
      </c>
      <c r="L78" s="3" t="s">
        <v>1800</v>
      </c>
      <c r="M78" s="3" t="s">
        <v>215</v>
      </c>
      <c r="N78" s="3">
        <v>997101119</v>
      </c>
      <c r="O78" s="3" t="s">
        <v>216</v>
      </c>
      <c r="P78" s="3" t="s">
        <v>2510</v>
      </c>
      <c r="Q78" s="3">
        <v>987627926</v>
      </c>
      <c r="R78" s="3" t="s">
        <v>3417</v>
      </c>
      <c r="S78" s="3" t="s">
        <v>3417</v>
      </c>
      <c r="T78" s="74" t="s">
        <v>2880</v>
      </c>
      <c r="U78" s="75">
        <v>44510</v>
      </c>
      <c r="V78" s="75" t="s">
        <v>124</v>
      </c>
    </row>
    <row r="79" spans="1:22" x14ac:dyDescent="0.2">
      <c r="A79" s="3" t="s">
        <v>16</v>
      </c>
      <c r="B79" s="3" t="s">
        <v>3179</v>
      </c>
      <c r="C79" s="3" t="s">
        <v>2508</v>
      </c>
      <c r="D79" s="3" t="s">
        <v>3300</v>
      </c>
      <c r="E79" s="3" t="s">
        <v>3327</v>
      </c>
      <c r="F79" s="3" t="s">
        <v>3179</v>
      </c>
      <c r="G79" s="3" t="s">
        <v>3327</v>
      </c>
      <c r="H79" s="3" t="s">
        <v>2818</v>
      </c>
      <c r="I79" s="3" t="s">
        <v>1416</v>
      </c>
      <c r="J79" s="3" t="s">
        <v>1416</v>
      </c>
      <c r="K79" s="3" t="s">
        <v>332</v>
      </c>
      <c r="L79" s="3" t="s">
        <v>1800</v>
      </c>
      <c r="M79" s="3" t="s">
        <v>1413</v>
      </c>
      <c r="N79" s="3">
        <v>997102019</v>
      </c>
      <c r="O79" s="3" t="s">
        <v>334</v>
      </c>
      <c r="P79" s="3" t="s">
        <v>2819</v>
      </c>
      <c r="Q79" s="3">
        <v>990094825</v>
      </c>
      <c r="R79" s="3">
        <v>987627926</v>
      </c>
      <c r="S79" s="3" t="s">
        <v>3417</v>
      </c>
      <c r="T79" s="74" t="s">
        <v>2880</v>
      </c>
      <c r="U79" s="75">
        <v>44673</v>
      </c>
      <c r="V79" s="75" t="s">
        <v>124</v>
      </c>
    </row>
    <row r="80" spans="1:22" x14ac:dyDescent="0.2">
      <c r="A80" s="3" t="s">
        <v>16</v>
      </c>
      <c r="B80" s="3" t="s">
        <v>154</v>
      </c>
      <c r="C80" s="3" t="s">
        <v>157</v>
      </c>
      <c r="D80" s="3" t="s">
        <v>3300</v>
      </c>
      <c r="E80" s="3" t="s">
        <v>156</v>
      </c>
      <c r="F80" s="3" t="s">
        <v>154</v>
      </c>
      <c r="G80" s="3" t="s">
        <v>156</v>
      </c>
      <c r="H80" s="3" t="s">
        <v>3530</v>
      </c>
      <c r="I80" s="3" t="s">
        <v>2020</v>
      </c>
      <c r="J80" s="3" t="s">
        <v>2021</v>
      </c>
      <c r="K80" s="3" t="s">
        <v>1282</v>
      </c>
      <c r="L80" s="3" t="s">
        <v>1833</v>
      </c>
      <c r="M80" s="3" t="s">
        <v>3461</v>
      </c>
      <c r="N80" s="3">
        <v>943583000</v>
      </c>
      <c r="O80" s="3" t="s">
        <v>3462</v>
      </c>
      <c r="P80" s="3" t="s">
        <v>3531</v>
      </c>
      <c r="Q80" s="3">
        <v>966773333</v>
      </c>
      <c r="R80" s="3">
        <v>932606587</v>
      </c>
      <c r="S80" s="3" t="s">
        <v>3817</v>
      </c>
      <c r="T80" s="74" t="s">
        <v>2880</v>
      </c>
      <c r="U80" s="75" t="s">
        <v>124</v>
      </c>
      <c r="V80" s="75" t="s">
        <v>124</v>
      </c>
    </row>
    <row r="81" spans="1:22" x14ac:dyDescent="0.2">
      <c r="A81" s="3" t="s">
        <v>16</v>
      </c>
      <c r="B81" s="3" t="s">
        <v>3085</v>
      </c>
      <c r="C81" s="3" t="s">
        <v>3086</v>
      </c>
      <c r="D81" s="3" t="s">
        <v>3300</v>
      </c>
      <c r="E81" s="3" t="s">
        <v>3087</v>
      </c>
      <c r="F81" s="3" t="s">
        <v>3085</v>
      </c>
      <c r="G81" s="3" t="s">
        <v>3087</v>
      </c>
      <c r="H81" s="3" t="s">
        <v>3088</v>
      </c>
      <c r="I81" s="3" t="s">
        <v>198</v>
      </c>
      <c r="J81" s="3" t="s">
        <v>198</v>
      </c>
      <c r="K81" s="3" t="s">
        <v>198</v>
      </c>
      <c r="L81" s="3" t="s">
        <v>1800</v>
      </c>
      <c r="M81" s="3" t="s">
        <v>215</v>
      </c>
      <c r="N81" s="3">
        <v>997101119</v>
      </c>
      <c r="O81" s="3" t="s">
        <v>124</v>
      </c>
      <c r="P81" s="3" t="s">
        <v>3089</v>
      </c>
      <c r="Q81" s="3">
        <v>958134655</v>
      </c>
      <c r="R81" s="3" t="s">
        <v>3417</v>
      </c>
      <c r="S81" s="3" t="s">
        <v>3417</v>
      </c>
      <c r="T81" s="74" t="s">
        <v>2880</v>
      </c>
      <c r="U81" s="75">
        <v>44774</v>
      </c>
      <c r="V81" s="75" t="s">
        <v>124</v>
      </c>
    </row>
    <row r="82" spans="1:22" x14ac:dyDescent="0.2">
      <c r="A82" s="3" t="s">
        <v>16</v>
      </c>
      <c r="B82" s="3" t="s">
        <v>2022</v>
      </c>
      <c r="C82" s="3" t="s">
        <v>3340</v>
      </c>
      <c r="D82" s="3" t="s">
        <v>3300</v>
      </c>
      <c r="E82" s="3" t="s">
        <v>2023</v>
      </c>
      <c r="F82" s="3" t="s">
        <v>2022</v>
      </c>
      <c r="G82" s="3" t="s">
        <v>2023</v>
      </c>
      <c r="H82" s="3" t="s">
        <v>3532</v>
      </c>
      <c r="I82" s="3" t="s">
        <v>198</v>
      </c>
      <c r="J82" s="3" t="s">
        <v>198</v>
      </c>
      <c r="K82" s="3" t="s">
        <v>198</v>
      </c>
      <c r="L82" s="3" t="s">
        <v>2024</v>
      </c>
      <c r="M82" s="3" t="s">
        <v>199</v>
      </c>
      <c r="N82" s="3">
        <v>949232618</v>
      </c>
      <c r="O82" s="3" t="s">
        <v>200</v>
      </c>
      <c r="P82" s="3" t="s">
        <v>3533</v>
      </c>
      <c r="Q82" s="3">
        <v>954660128</v>
      </c>
      <c r="R82" s="3" t="s">
        <v>3417</v>
      </c>
      <c r="S82" s="3" t="s">
        <v>3818</v>
      </c>
      <c r="T82" s="74" t="s">
        <v>2880</v>
      </c>
      <c r="U82" s="75" t="s">
        <v>124</v>
      </c>
      <c r="V82" s="75" t="s">
        <v>124</v>
      </c>
    </row>
    <row r="83" spans="1:22" x14ac:dyDescent="0.2">
      <c r="A83" s="3" t="s">
        <v>16</v>
      </c>
      <c r="B83" s="3" t="s">
        <v>2812</v>
      </c>
      <c r="C83" s="3" t="s">
        <v>3340</v>
      </c>
      <c r="D83" s="3" t="s">
        <v>3300</v>
      </c>
      <c r="E83" s="3" t="s">
        <v>2813</v>
      </c>
      <c r="F83" s="3" t="s">
        <v>2812</v>
      </c>
      <c r="G83" s="3" t="s">
        <v>2813</v>
      </c>
      <c r="H83" s="3" t="s">
        <v>2814</v>
      </c>
      <c r="I83" s="3" t="s">
        <v>1383</v>
      </c>
      <c r="J83" s="3" t="s">
        <v>1383</v>
      </c>
      <c r="K83" s="3" t="s">
        <v>1967</v>
      </c>
      <c r="L83" s="3" t="s">
        <v>1800</v>
      </c>
      <c r="M83" s="3" t="s">
        <v>3512</v>
      </c>
      <c r="N83" s="3" t="s">
        <v>2815</v>
      </c>
      <c r="O83" s="3" t="s">
        <v>3513</v>
      </c>
      <c r="P83" s="3" t="s">
        <v>3534</v>
      </c>
      <c r="Q83" s="3" t="s">
        <v>3094</v>
      </c>
      <c r="R83" s="3" t="s">
        <v>3095</v>
      </c>
      <c r="S83" s="3" t="s">
        <v>2493</v>
      </c>
      <c r="T83" s="74" t="s">
        <v>2880</v>
      </c>
      <c r="U83" s="75">
        <v>44672</v>
      </c>
      <c r="V83" s="75" t="s">
        <v>124</v>
      </c>
    </row>
    <row r="84" spans="1:22" x14ac:dyDescent="0.2">
      <c r="A84" s="3" t="s">
        <v>16</v>
      </c>
      <c r="B84" s="3" t="s">
        <v>2812</v>
      </c>
      <c r="C84" s="3" t="s">
        <v>3340</v>
      </c>
      <c r="D84" s="3" t="s">
        <v>3300</v>
      </c>
      <c r="E84" s="3" t="s">
        <v>2813</v>
      </c>
      <c r="F84" s="3" t="s">
        <v>2812</v>
      </c>
      <c r="G84" s="3" t="s">
        <v>2813</v>
      </c>
      <c r="H84" s="3" t="s">
        <v>2816</v>
      </c>
      <c r="I84" s="3" t="s">
        <v>1371</v>
      </c>
      <c r="J84" s="3" t="s">
        <v>1384</v>
      </c>
      <c r="K84" s="3" t="s">
        <v>1967</v>
      </c>
      <c r="L84" s="3" t="s">
        <v>1800</v>
      </c>
      <c r="M84" s="3" t="s">
        <v>3512</v>
      </c>
      <c r="N84" s="3" t="s">
        <v>2815</v>
      </c>
      <c r="O84" s="3" t="s">
        <v>3513</v>
      </c>
      <c r="P84" s="3" t="s">
        <v>3534</v>
      </c>
      <c r="Q84" s="3" t="s">
        <v>3094</v>
      </c>
      <c r="R84" s="3" t="s">
        <v>3095</v>
      </c>
      <c r="S84" s="3" t="s">
        <v>2493</v>
      </c>
      <c r="T84" s="74" t="s">
        <v>2880</v>
      </c>
      <c r="U84" s="75">
        <v>44672</v>
      </c>
      <c r="V84" s="75" t="s">
        <v>124</v>
      </c>
    </row>
    <row r="85" spans="1:22" x14ac:dyDescent="0.2">
      <c r="A85" s="3" t="s">
        <v>16</v>
      </c>
      <c r="B85" s="3" t="s">
        <v>2812</v>
      </c>
      <c r="C85" s="3" t="s">
        <v>3340</v>
      </c>
      <c r="D85" s="3" t="s">
        <v>3300</v>
      </c>
      <c r="E85" s="3" t="s">
        <v>2813</v>
      </c>
      <c r="F85" s="3" t="s">
        <v>2812</v>
      </c>
      <c r="G85" s="3" t="s">
        <v>2813</v>
      </c>
      <c r="H85" s="3" t="s">
        <v>2817</v>
      </c>
      <c r="I85" s="3" t="s">
        <v>1835</v>
      </c>
      <c r="J85" s="3" t="s">
        <v>1835</v>
      </c>
      <c r="K85" s="3" t="s">
        <v>1967</v>
      </c>
      <c r="L85" s="3" t="s">
        <v>1800</v>
      </c>
      <c r="M85" s="3" t="s">
        <v>3512</v>
      </c>
      <c r="N85" s="3" t="s">
        <v>2815</v>
      </c>
      <c r="O85" s="3" t="s">
        <v>3513</v>
      </c>
      <c r="P85" s="3" t="s">
        <v>3534</v>
      </c>
      <c r="Q85" s="3" t="s">
        <v>3094</v>
      </c>
      <c r="R85" s="3" t="s">
        <v>3095</v>
      </c>
      <c r="S85" s="3" t="s">
        <v>2493</v>
      </c>
      <c r="T85" s="74" t="s">
        <v>2880</v>
      </c>
      <c r="U85" s="75">
        <v>44672</v>
      </c>
      <c r="V85" s="75" t="s">
        <v>124</v>
      </c>
    </row>
    <row r="86" spans="1:22" x14ac:dyDescent="0.2">
      <c r="A86" s="3" t="s">
        <v>16</v>
      </c>
      <c r="B86" s="3" t="s">
        <v>364</v>
      </c>
      <c r="C86" s="3" t="s">
        <v>374</v>
      </c>
      <c r="D86" s="3" t="s">
        <v>3300</v>
      </c>
      <c r="E86" s="3" t="s">
        <v>1839</v>
      </c>
      <c r="F86" s="3" t="s">
        <v>364</v>
      </c>
      <c r="G86" s="3" t="s">
        <v>1839</v>
      </c>
      <c r="H86" s="3" t="s">
        <v>1434</v>
      </c>
      <c r="I86" s="3" t="s">
        <v>389</v>
      </c>
      <c r="J86" s="3" t="s">
        <v>369</v>
      </c>
      <c r="K86" s="3" t="s">
        <v>370</v>
      </c>
      <c r="L86" s="3" t="s">
        <v>23</v>
      </c>
      <c r="M86" s="3" t="s">
        <v>372</v>
      </c>
      <c r="N86" s="3">
        <v>942780192</v>
      </c>
      <c r="O86" s="3" t="s">
        <v>3470</v>
      </c>
      <c r="P86" s="3" t="s">
        <v>3535</v>
      </c>
      <c r="Q86" s="3">
        <v>968657182</v>
      </c>
      <c r="R86" s="3" t="s">
        <v>3417</v>
      </c>
      <c r="S86" s="3" t="s">
        <v>3819</v>
      </c>
      <c r="T86" s="74" t="s">
        <v>2880</v>
      </c>
      <c r="U86" s="75" t="s">
        <v>124</v>
      </c>
      <c r="V86" s="75" t="s">
        <v>124</v>
      </c>
    </row>
    <row r="87" spans="1:22" x14ac:dyDescent="0.2">
      <c r="A87" s="3" t="s">
        <v>16</v>
      </c>
      <c r="B87" s="3" t="s">
        <v>1655</v>
      </c>
      <c r="C87" s="3" t="s">
        <v>1406</v>
      </c>
      <c r="D87" s="3" t="s">
        <v>3300</v>
      </c>
      <c r="E87" s="3" t="s">
        <v>1842</v>
      </c>
      <c r="F87" s="3" t="s">
        <v>1655</v>
      </c>
      <c r="G87" s="3" t="s">
        <v>1842</v>
      </c>
      <c r="H87" s="3" t="s">
        <v>1408</v>
      </c>
      <c r="I87" s="3" t="s">
        <v>3445</v>
      </c>
      <c r="J87" s="3" t="s">
        <v>1384</v>
      </c>
      <c r="K87" s="3" t="s">
        <v>1967</v>
      </c>
      <c r="L87" s="3" t="s">
        <v>1810</v>
      </c>
      <c r="M87" s="3" t="s">
        <v>3502</v>
      </c>
      <c r="N87" s="3">
        <v>942780190</v>
      </c>
      <c r="O87" s="3" t="s">
        <v>3503</v>
      </c>
      <c r="P87" s="3" t="s">
        <v>3536</v>
      </c>
      <c r="Q87" s="3">
        <v>978098070</v>
      </c>
      <c r="R87" s="3" t="s">
        <v>3417</v>
      </c>
      <c r="S87" s="3" t="s">
        <v>3820</v>
      </c>
      <c r="T87" s="74" t="s">
        <v>2880</v>
      </c>
      <c r="U87" s="75" t="s">
        <v>124</v>
      </c>
      <c r="V87" s="75" t="s">
        <v>124</v>
      </c>
    </row>
    <row r="88" spans="1:22" x14ac:dyDescent="0.2">
      <c r="A88" s="3" t="s">
        <v>16</v>
      </c>
      <c r="B88" s="3" t="s">
        <v>1655</v>
      </c>
      <c r="C88" s="3" t="s">
        <v>1406</v>
      </c>
      <c r="D88" s="3" t="s">
        <v>3300</v>
      </c>
      <c r="E88" s="3" t="s">
        <v>1842</v>
      </c>
      <c r="F88" s="3" t="s">
        <v>1655</v>
      </c>
      <c r="G88" s="3" t="s">
        <v>1842</v>
      </c>
      <c r="H88" s="3" t="s">
        <v>1407</v>
      </c>
      <c r="I88" s="3" t="s">
        <v>3537</v>
      </c>
      <c r="J88" s="3" t="s">
        <v>1384</v>
      </c>
      <c r="K88" s="3" t="s">
        <v>1967</v>
      </c>
      <c r="L88" s="3" t="s">
        <v>1810</v>
      </c>
      <c r="M88" s="3" t="s">
        <v>3502</v>
      </c>
      <c r="N88" s="3">
        <v>942780190</v>
      </c>
      <c r="O88" s="3" t="s">
        <v>3503</v>
      </c>
      <c r="P88" s="3" t="s">
        <v>3536</v>
      </c>
      <c r="Q88" s="3">
        <v>978098070</v>
      </c>
      <c r="R88" s="3" t="s">
        <v>3417</v>
      </c>
      <c r="S88" s="3" t="s">
        <v>3820</v>
      </c>
      <c r="T88" s="74" t="s">
        <v>2880</v>
      </c>
      <c r="U88" s="75" t="s">
        <v>124</v>
      </c>
      <c r="V88" s="75" t="s">
        <v>124</v>
      </c>
    </row>
    <row r="89" spans="1:22" x14ac:dyDescent="0.2">
      <c r="A89" s="3" t="s">
        <v>16</v>
      </c>
      <c r="B89" s="3" t="s">
        <v>1655</v>
      </c>
      <c r="C89" s="3" t="s">
        <v>1406</v>
      </c>
      <c r="D89" s="3" t="s">
        <v>3300</v>
      </c>
      <c r="E89" s="3" t="s">
        <v>1842</v>
      </c>
      <c r="F89" s="3" t="s">
        <v>1655</v>
      </c>
      <c r="G89" s="3" t="s">
        <v>1842</v>
      </c>
      <c r="H89" s="3" t="s">
        <v>1811</v>
      </c>
      <c r="I89" s="3" t="s">
        <v>271</v>
      </c>
      <c r="J89" s="3" t="s">
        <v>272</v>
      </c>
      <c r="K89" s="3" t="s">
        <v>1967</v>
      </c>
      <c r="L89" s="3" t="s">
        <v>1810</v>
      </c>
      <c r="M89" s="3" t="s">
        <v>3502</v>
      </c>
      <c r="N89" s="3">
        <v>942780190</v>
      </c>
      <c r="O89" s="3" t="s">
        <v>3503</v>
      </c>
      <c r="P89" s="3" t="s">
        <v>3536</v>
      </c>
      <c r="Q89" s="3">
        <v>978098070</v>
      </c>
      <c r="R89" s="3" t="s">
        <v>3417</v>
      </c>
      <c r="S89" s="3" t="s">
        <v>3820</v>
      </c>
      <c r="T89" s="74" t="s">
        <v>2880</v>
      </c>
      <c r="U89" s="75" t="s">
        <v>124</v>
      </c>
      <c r="V89" s="75" t="s">
        <v>124</v>
      </c>
    </row>
    <row r="90" spans="1:22" x14ac:dyDescent="0.2">
      <c r="A90" s="3" t="s">
        <v>16</v>
      </c>
      <c r="B90" s="3" t="s">
        <v>1655</v>
      </c>
      <c r="C90" s="3" t="s">
        <v>1406</v>
      </c>
      <c r="D90" s="3" t="s">
        <v>3300</v>
      </c>
      <c r="E90" s="3" t="s">
        <v>1842</v>
      </c>
      <c r="F90" s="3" t="s">
        <v>1655</v>
      </c>
      <c r="G90" s="3" t="s">
        <v>1842</v>
      </c>
      <c r="H90" s="3" t="s">
        <v>2738</v>
      </c>
      <c r="I90" s="3" t="s">
        <v>272</v>
      </c>
      <c r="J90" s="3" t="s">
        <v>272</v>
      </c>
      <c r="K90" s="3" t="s">
        <v>1967</v>
      </c>
      <c r="L90" s="3" t="s">
        <v>1810</v>
      </c>
      <c r="M90" s="3" t="s">
        <v>3502</v>
      </c>
      <c r="N90" s="3">
        <v>942780190</v>
      </c>
      <c r="O90" s="3" t="s">
        <v>3503</v>
      </c>
      <c r="P90" s="3" t="s">
        <v>3536</v>
      </c>
      <c r="Q90" s="3">
        <v>978098070</v>
      </c>
      <c r="R90" s="3" t="s">
        <v>3417</v>
      </c>
      <c r="S90" s="3" t="s">
        <v>3820</v>
      </c>
      <c r="T90" s="74" t="s">
        <v>3821</v>
      </c>
      <c r="U90" s="75" t="s">
        <v>124</v>
      </c>
      <c r="V90" s="75">
        <v>44849</v>
      </c>
    </row>
    <row r="91" spans="1:22" x14ac:dyDescent="0.2">
      <c r="A91" s="3" t="s">
        <v>16</v>
      </c>
      <c r="B91" s="3" t="s">
        <v>1836</v>
      </c>
      <c r="C91" s="3" t="s">
        <v>249</v>
      </c>
      <c r="D91" s="3" t="s">
        <v>3300</v>
      </c>
      <c r="E91" s="3" t="s">
        <v>249</v>
      </c>
      <c r="F91" s="3" t="s">
        <v>1836</v>
      </c>
      <c r="G91" s="3" t="s">
        <v>249</v>
      </c>
      <c r="H91" s="3" t="s">
        <v>3096</v>
      </c>
      <c r="I91" s="3" t="s">
        <v>251</v>
      </c>
      <c r="J91" s="3" t="s">
        <v>252</v>
      </c>
      <c r="K91" s="3" t="s">
        <v>224</v>
      </c>
      <c r="L91" s="3" t="s">
        <v>1807</v>
      </c>
      <c r="M91" s="3" t="s">
        <v>226</v>
      </c>
      <c r="N91" s="3">
        <v>997109111</v>
      </c>
      <c r="O91" s="3" t="s">
        <v>3529</v>
      </c>
      <c r="P91" s="3" t="s">
        <v>253</v>
      </c>
      <c r="Q91" s="3">
        <v>989895893</v>
      </c>
      <c r="R91" s="3" t="s">
        <v>3417</v>
      </c>
      <c r="S91" s="3" t="s">
        <v>1359</v>
      </c>
      <c r="T91" s="74" t="s">
        <v>2880</v>
      </c>
      <c r="U91" s="75" t="s">
        <v>124</v>
      </c>
      <c r="V91" s="75" t="s">
        <v>124</v>
      </c>
    </row>
    <row r="92" spans="1:22" x14ac:dyDescent="0.2">
      <c r="A92" s="3" t="s">
        <v>16</v>
      </c>
      <c r="B92" s="3" t="s">
        <v>1836</v>
      </c>
      <c r="C92" s="3" t="s">
        <v>249</v>
      </c>
      <c r="D92" s="3" t="s">
        <v>3300</v>
      </c>
      <c r="E92" s="3" t="s">
        <v>249</v>
      </c>
      <c r="F92" s="3" t="s">
        <v>1836</v>
      </c>
      <c r="G92" s="3" t="s">
        <v>249</v>
      </c>
      <c r="H92" s="3" t="s">
        <v>3090</v>
      </c>
      <c r="I92" s="3" t="s">
        <v>251</v>
      </c>
      <c r="J92" s="3" t="s">
        <v>252</v>
      </c>
      <c r="K92" s="3" t="s">
        <v>224</v>
      </c>
      <c r="L92" s="3" t="s">
        <v>1816</v>
      </c>
      <c r="M92" s="3" t="s">
        <v>226</v>
      </c>
      <c r="N92" s="3">
        <v>997109111</v>
      </c>
      <c r="O92" s="3" t="s">
        <v>3529</v>
      </c>
      <c r="P92" s="3" t="s">
        <v>253</v>
      </c>
      <c r="Q92" s="3">
        <v>989895893</v>
      </c>
      <c r="R92" s="3" t="s">
        <v>3417</v>
      </c>
      <c r="S92" s="3" t="s">
        <v>1359</v>
      </c>
      <c r="T92" s="74" t="s">
        <v>2880</v>
      </c>
      <c r="U92" s="75">
        <v>44774</v>
      </c>
      <c r="V92" s="75" t="s">
        <v>124</v>
      </c>
    </row>
    <row r="93" spans="1:22" x14ac:dyDescent="0.2">
      <c r="A93" s="3" t="s">
        <v>16</v>
      </c>
      <c r="B93" s="3" t="s">
        <v>1263</v>
      </c>
      <c r="C93" s="3" t="s">
        <v>1264</v>
      </c>
      <c r="D93" s="3" t="s">
        <v>3300</v>
      </c>
      <c r="E93" s="3" t="s">
        <v>1265</v>
      </c>
      <c r="F93" s="3" t="s">
        <v>1263</v>
      </c>
      <c r="G93" s="3" t="s">
        <v>1265</v>
      </c>
      <c r="H93" s="3" t="s">
        <v>3538</v>
      </c>
      <c r="I93" s="3" t="s">
        <v>2014</v>
      </c>
      <c r="J93" s="3" t="s">
        <v>2014</v>
      </c>
      <c r="K93" s="3" t="s">
        <v>1282</v>
      </c>
      <c r="L93" s="3" t="s">
        <v>300</v>
      </c>
      <c r="M93" s="3" t="s">
        <v>3464</v>
      </c>
      <c r="N93" s="3">
        <v>997109169</v>
      </c>
      <c r="O93" s="3" t="s">
        <v>3465</v>
      </c>
      <c r="P93" s="3" t="s">
        <v>1266</v>
      </c>
      <c r="Q93" s="3">
        <v>994774733</v>
      </c>
      <c r="R93" s="3" t="s">
        <v>3417</v>
      </c>
      <c r="S93" s="3" t="s">
        <v>3822</v>
      </c>
      <c r="T93" s="74" t="s">
        <v>2880</v>
      </c>
      <c r="U93" s="75" t="s">
        <v>124</v>
      </c>
      <c r="V93" s="75" t="s">
        <v>124</v>
      </c>
    </row>
    <row r="94" spans="1:22" x14ac:dyDescent="0.2">
      <c r="A94" s="3" t="s">
        <v>16</v>
      </c>
      <c r="B94" s="3" t="s">
        <v>1346</v>
      </c>
      <c r="C94" s="3" t="s">
        <v>3341</v>
      </c>
      <c r="D94" s="3" t="s">
        <v>3300</v>
      </c>
      <c r="E94" s="3" t="s">
        <v>1347</v>
      </c>
      <c r="F94" s="3" t="s">
        <v>1346</v>
      </c>
      <c r="G94" s="3" t="s">
        <v>1347</v>
      </c>
      <c r="H94" s="3" t="s">
        <v>1348</v>
      </c>
      <c r="I94" s="3" t="s">
        <v>224</v>
      </c>
      <c r="J94" s="3" t="s">
        <v>224</v>
      </c>
      <c r="K94" s="3" t="s">
        <v>224</v>
      </c>
      <c r="L94" s="3" t="s">
        <v>1812</v>
      </c>
      <c r="M94" s="3" t="s">
        <v>1349</v>
      </c>
      <c r="N94" s="3">
        <v>956383295</v>
      </c>
      <c r="O94" s="3" t="s">
        <v>3522</v>
      </c>
      <c r="P94" s="3" t="s">
        <v>3097</v>
      </c>
      <c r="Q94" s="3">
        <v>949368893</v>
      </c>
      <c r="R94" s="3" t="s">
        <v>3417</v>
      </c>
      <c r="S94" s="3" t="s">
        <v>1350</v>
      </c>
      <c r="T94" s="74" t="s">
        <v>2880</v>
      </c>
      <c r="U94" s="75" t="s">
        <v>124</v>
      </c>
      <c r="V94" s="75" t="s">
        <v>124</v>
      </c>
    </row>
    <row r="95" spans="1:22" x14ac:dyDescent="0.2">
      <c r="A95" s="3" t="s">
        <v>16</v>
      </c>
      <c r="B95" s="3" t="s">
        <v>2025</v>
      </c>
      <c r="C95" s="3" t="s">
        <v>2026</v>
      </c>
      <c r="D95" s="3" t="s">
        <v>3300</v>
      </c>
      <c r="E95" s="3" t="s">
        <v>2027</v>
      </c>
      <c r="F95" s="3" t="s">
        <v>2025</v>
      </c>
      <c r="G95" s="3" t="s">
        <v>2027</v>
      </c>
      <c r="H95" s="3" t="s">
        <v>2028</v>
      </c>
      <c r="I95" s="3" t="s">
        <v>224</v>
      </c>
      <c r="J95" s="3" t="s">
        <v>224</v>
      </c>
      <c r="K95" s="3" t="s">
        <v>224</v>
      </c>
      <c r="L95" s="3" t="s">
        <v>1816</v>
      </c>
      <c r="M95" s="3" t="s">
        <v>226</v>
      </c>
      <c r="N95" s="3">
        <v>997109111</v>
      </c>
      <c r="O95" s="3" t="s">
        <v>3529</v>
      </c>
      <c r="P95" s="3" t="s">
        <v>2029</v>
      </c>
      <c r="Q95" s="3">
        <v>984191938</v>
      </c>
      <c r="R95" s="3" t="s">
        <v>3417</v>
      </c>
      <c r="S95" s="3" t="s">
        <v>3823</v>
      </c>
      <c r="T95" s="74" t="s">
        <v>2880</v>
      </c>
      <c r="U95" s="75" t="s">
        <v>124</v>
      </c>
      <c r="V95" s="75" t="s">
        <v>124</v>
      </c>
    </row>
    <row r="96" spans="1:22" x14ac:dyDescent="0.2">
      <c r="A96" s="3" t="s">
        <v>16</v>
      </c>
      <c r="B96" s="3" t="s">
        <v>1424</v>
      </c>
      <c r="C96" s="3" t="s">
        <v>1425</v>
      </c>
      <c r="D96" s="3" t="s">
        <v>3300</v>
      </c>
      <c r="E96" s="3" t="s">
        <v>2546</v>
      </c>
      <c r="F96" s="3" t="s">
        <v>1424</v>
      </c>
      <c r="G96" s="3" t="s">
        <v>2546</v>
      </c>
      <c r="H96" s="3" t="s">
        <v>3539</v>
      </c>
      <c r="I96" s="3" t="s">
        <v>1416</v>
      </c>
      <c r="J96" s="3" t="s">
        <v>1416</v>
      </c>
      <c r="K96" s="3" t="s">
        <v>332</v>
      </c>
      <c r="L96" s="3" t="s">
        <v>235</v>
      </c>
      <c r="M96" s="3" t="s">
        <v>1413</v>
      </c>
      <c r="N96" s="3">
        <v>997102019</v>
      </c>
      <c r="O96" s="3" t="s">
        <v>334</v>
      </c>
      <c r="P96" s="3" t="s">
        <v>1425</v>
      </c>
      <c r="Q96" s="3">
        <v>985475224</v>
      </c>
      <c r="R96" s="3" t="s">
        <v>3417</v>
      </c>
      <c r="S96" s="3" t="s">
        <v>3824</v>
      </c>
      <c r="T96" s="74" t="s">
        <v>2880</v>
      </c>
      <c r="U96" s="75" t="s">
        <v>124</v>
      </c>
      <c r="V96" s="75" t="s">
        <v>124</v>
      </c>
    </row>
    <row r="97" spans="1:22" x14ac:dyDescent="0.2">
      <c r="A97" s="3" t="s">
        <v>16</v>
      </c>
      <c r="B97" s="3" t="s">
        <v>2486</v>
      </c>
      <c r="C97" s="3" t="s">
        <v>3315</v>
      </c>
      <c r="D97" s="3" t="s">
        <v>3298</v>
      </c>
      <c r="E97" s="3" t="s">
        <v>2487</v>
      </c>
      <c r="F97" s="3" t="s">
        <v>2486</v>
      </c>
      <c r="G97" s="3" t="s">
        <v>2487</v>
      </c>
      <c r="H97" s="3" t="s">
        <v>3098</v>
      </c>
      <c r="I97" s="3" t="s">
        <v>3099</v>
      </c>
      <c r="J97" s="3" t="s">
        <v>1959</v>
      </c>
      <c r="K97" s="3" t="s">
        <v>3100</v>
      </c>
      <c r="L97" s="3" t="s">
        <v>300</v>
      </c>
      <c r="M97" s="3" t="s">
        <v>3461</v>
      </c>
      <c r="N97" s="3">
        <v>943583000</v>
      </c>
      <c r="O97" s="3" t="s">
        <v>3462</v>
      </c>
      <c r="P97" s="3" t="s">
        <v>2488</v>
      </c>
      <c r="Q97" s="3">
        <v>963893723</v>
      </c>
      <c r="R97" s="3" t="s">
        <v>3417</v>
      </c>
      <c r="S97" s="3" t="s">
        <v>3825</v>
      </c>
      <c r="T97" s="74" t="s">
        <v>2880</v>
      </c>
      <c r="U97" s="75" t="s">
        <v>124</v>
      </c>
      <c r="V97" s="75" t="s">
        <v>124</v>
      </c>
    </row>
    <row r="98" spans="1:22" x14ac:dyDescent="0.2">
      <c r="A98" s="3" t="s">
        <v>16</v>
      </c>
      <c r="B98" s="3" t="s">
        <v>2030</v>
      </c>
      <c r="C98" s="3" t="s">
        <v>295</v>
      </c>
      <c r="D98" s="3" t="s">
        <v>3300</v>
      </c>
      <c r="E98" s="3" t="s">
        <v>295</v>
      </c>
      <c r="F98" s="3" t="s">
        <v>2030</v>
      </c>
      <c r="G98" s="3" t="s">
        <v>295</v>
      </c>
      <c r="H98" s="3" t="s">
        <v>2031</v>
      </c>
      <c r="I98" s="3" t="s">
        <v>298</v>
      </c>
      <c r="J98" s="3" t="s">
        <v>297</v>
      </c>
      <c r="K98" s="3" t="s">
        <v>299</v>
      </c>
      <c r="L98" s="3" t="s">
        <v>1802</v>
      </c>
      <c r="M98" s="3" t="s">
        <v>301</v>
      </c>
      <c r="N98" s="3">
        <v>993043105</v>
      </c>
      <c r="O98" s="3" t="s">
        <v>1411</v>
      </c>
      <c r="P98" s="3" t="s">
        <v>303</v>
      </c>
      <c r="Q98" s="3">
        <v>967244747</v>
      </c>
      <c r="R98" s="3" t="s">
        <v>3417</v>
      </c>
      <c r="S98" s="3" t="s">
        <v>304</v>
      </c>
      <c r="T98" s="74" t="s">
        <v>2880</v>
      </c>
      <c r="U98" s="75" t="s">
        <v>124</v>
      </c>
      <c r="V98" s="75" t="s">
        <v>124</v>
      </c>
    </row>
    <row r="99" spans="1:22" x14ac:dyDescent="0.2">
      <c r="A99" s="3" t="s">
        <v>16</v>
      </c>
      <c r="B99" s="3" t="s">
        <v>2151</v>
      </c>
      <c r="C99" s="3" t="s">
        <v>2152</v>
      </c>
      <c r="D99" s="3" t="s">
        <v>3300</v>
      </c>
      <c r="E99" s="3" t="s">
        <v>2152</v>
      </c>
      <c r="F99" s="3" t="s">
        <v>2151</v>
      </c>
      <c r="G99" s="3" t="s">
        <v>2152</v>
      </c>
      <c r="H99" s="3" t="s">
        <v>3540</v>
      </c>
      <c r="I99" s="3" t="s">
        <v>1219</v>
      </c>
      <c r="J99" s="3" t="s">
        <v>3541</v>
      </c>
      <c r="K99" s="3" t="s">
        <v>1968</v>
      </c>
      <c r="L99" s="3" t="s">
        <v>114</v>
      </c>
      <c r="M99" s="3" t="s">
        <v>1433</v>
      </c>
      <c r="N99" s="3">
        <v>944586438</v>
      </c>
      <c r="O99" s="3" t="s">
        <v>3456</v>
      </c>
      <c r="P99" s="3" t="s">
        <v>3542</v>
      </c>
      <c r="Q99" s="3">
        <v>963639301</v>
      </c>
      <c r="R99" s="3">
        <v>972748740</v>
      </c>
      <c r="S99" s="3" t="s">
        <v>3417</v>
      </c>
      <c r="T99" s="74" t="s">
        <v>2880</v>
      </c>
      <c r="U99" s="75" t="s">
        <v>124</v>
      </c>
      <c r="V99" s="75" t="s">
        <v>124</v>
      </c>
    </row>
    <row r="100" spans="1:22" x14ac:dyDescent="0.2">
      <c r="A100" s="3" t="s">
        <v>16</v>
      </c>
      <c r="B100" s="3" t="s">
        <v>261</v>
      </c>
      <c r="C100" s="3" t="s">
        <v>1813</v>
      </c>
      <c r="D100" s="3" t="s">
        <v>3300</v>
      </c>
      <c r="E100" s="3" t="s">
        <v>263</v>
      </c>
      <c r="F100" s="3" t="s">
        <v>261</v>
      </c>
      <c r="G100" s="3" t="s">
        <v>263</v>
      </c>
      <c r="H100" s="3" t="s">
        <v>1814</v>
      </c>
      <c r="I100" s="3" t="s">
        <v>1815</v>
      </c>
      <c r="J100" s="3" t="s">
        <v>1815</v>
      </c>
      <c r="K100" s="3" t="s">
        <v>224</v>
      </c>
      <c r="L100" s="3" t="s">
        <v>1816</v>
      </c>
      <c r="M100" s="3" t="s">
        <v>1349</v>
      </c>
      <c r="N100" s="3">
        <v>956383295</v>
      </c>
      <c r="O100" s="3" t="s">
        <v>3522</v>
      </c>
      <c r="P100" s="3" t="s">
        <v>1817</v>
      </c>
      <c r="Q100" s="3">
        <v>936681750</v>
      </c>
      <c r="R100" s="3" t="s">
        <v>3417</v>
      </c>
      <c r="S100" s="3" t="s">
        <v>1818</v>
      </c>
      <c r="T100" s="74" t="s">
        <v>2880</v>
      </c>
      <c r="U100" s="75" t="s">
        <v>124</v>
      </c>
      <c r="V100" s="75" t="s">
        <v>124</v>
      </c>
    </row>
    <row r="101" spans="1:22" x14ac:dyDescent="0.2">
      <c r="A101" s="3" t="s">
        <v>16</v>
      </c>
      <c r="B101" s="3" t="s">
        <v>2739</v>
      </c>
      <c r="C101" s="3" t="s">
        <v>1819</v>
      </c>
      <c r="D101" s="3" t="s">
        <v>3300</v>
      </c>
      <c r="E101" s="3" t="s">
        <v>2547</v>
      </c>
      <c r="F101" s="3" t="s">
        <v>2739</v>
      </c>
      <c r="G101" s="3" t="s">
        <v>2547</v>
      </c>
      <c r="H101" s="3" t="s">
        <v>3543</v>
      </c>
      <c r="I101" s="3" t="s">
        <v>1300</v>
      </c>
      <c r="J101" s="3" t="s">
        <v>1820</v>
      </c>
      <c r="K101" s="3" t="s">
        <v>1294</v>
      </c>
      <c r="L101" s="3" t="s">
        <v>1804</v>
      </c>
      <c r="M101" s="3" t="s">
        <v>3474</v>
      </c>
      <c r="N101" s="3">
        <v>987739253</v>
      </c>
      <c r="O101" s="3" t="s">
        <v>3475</v>
      </c>
      <c r="P101" s="3" t="s">
        <v>3544</v>
      </c>
      <c r="Q101" s="3">
        <v>936460250</v>
      </c>
      <c r="R101" s="3" t="s">
        <v>3417</v>
      </c>
      <c r="S101" s="3" t="s">
        <v>3826</v>
      </c>
      <c r="T101" s="74" t="s">
        <v>2880</v>
      </c>
      <c r="U101" s="75" t="s">
        <v>124</v>
      </c>
      <c r="V101" s="75" t="s">
        <v>124</v>
      </c>
    </row>
    <row r="102" spans="1:22" x14ac:dyDescent="0.2">
      <c r="A102" s="3" t="s">
        <v>16</v>
      </c>
      <c r="B102" s="3" t="s">
        <v>2548</v>
      </c>
      <c r="C102" s="3" t="s">
        <v>2549</v>
      </c>
      <c r="D102" s="3" t="s">
        <v>3300</v>
      </c>
      <c r="E102" s="3" t="s">
        <v>2550</v>
      </c>
      <c r="F102" s="3" t="s">
        <v>2548</v>
      </c>
      <c r="G102" s="3" t="s">
        <v>2550</v>
      </c>
      <c r="H102" s="3" t="s">
        <v>2551</v>
      </c>
      <c r="I102" s="3" t="s">
        <v>224</v>
      </c>
      <c r="J102" s="3" t="s">
        <v>224</v>
      </c>
      <c r="K102" s="3" t="s">
        <v>224</v>
      </c>
      <c r="L102" s="3" t="s">
        <v>1804</v>
      </c>
      <c r="M102" s="3" t="s">
        <v>3545</v>
      </c>
      <c r="N102" s="3">
        <v>997109112</v>
      </c>
      <c r="O102" s="3" t="s">
        <v>3546</v>
      </c>
      <c r="P102" s="3" t="s">
        <v>3547</v>
      </c>
      <c r="Q102" s="3">
        <v>960164119</v>
      </c>
      <c r="R102" s="3" t="s">
        <v>3417</v>
      </c>
      <c r="S102" s="3" t="s">
        <v>3827</v>
      </c>
      <c r="T102" s="74" t="s">
        <v>2880</v>
      </c>
      <c r="U102" s="75">
        <v>44523</v>
      </c>
      <c r="V102" s="75" t="s">
        <v>124</v>
      </c>
    </row>
    <row r="103" spans="1:22" x14ac:dyDescent="0.2">
      <c r="A103" s="3" t="s">
        <v>16</v>
      </c>
      <c r="B103" s="3" t="s">
        <v>2032</v>
      </c>
      <c r="C103" s="3" t="s">
        <v>2033</v>
      </c>
      <c r="D103" s="3" t="s">
        <v>3300</v>
      </c>
      <c r="E103" s="3" t="s">
        <v>2034</v>
      </c>
      <c r="F103" s="3" t="s">
        <v>2032</v>
      </c>
      <c r="G103" s="3" t="s">
        <v>2034</v>
      </c>
      <c r="H103" s="3" t="s">
        <v>3548</v>
      </c>
      <c r="I103" s="3" t="s">
        <v>389</v>
      </c>
      <c r="J103" s="3" t="s">
        <v>389</v>
      </c>
      <c r="K103" s="3" t="s">
        <v>370</v>
      </c>
      <c r="L103" s="3" t="s">
        <v>3486</v>
      </c>
      <c r="M103" s="3" t="s">
        <v>381</v>
      </c>
      <c r="N103" s="3">
        <v>997101433</v>
      </c>
      <c r="O103" s="3" t="s">
        <v>3448</v>
      </c>
      <c r="P103" s="3" t="s">
        <v>3549</v>
      </c>
      <c r="Q103" s="3">
        <v>988573767</v>
      </c>
      <c r="R103" s="3" t="s">
        <v>3417</v>
      </c>
      <c r="S103" s="3" t="s">
        <v>3828</v>
      </c>
      <c r="T103" s="74" t="s">
        <v>2880</v>
      </c>
      <c r="U103" s="75" t="s">
        <v>124</v>
      </c>
      <c r="V103" s="75" t="s">
        <v>124</v>
      </c>
    </row>
    <row r="104" spans="1:22" x14ac:dyDescent="0.2">
      <c r="A104" s="3" t="s">
        <v>16</v>
      </c>
      <c r="B104" s="3" t="s">
        <v>2035</v>
      </c>
      <c r="C104" s="3" t="s">
        <v>2036</v>
      </c>
      <c r="D104" s="3" t="s">
        <v>3300</v>
      </c>
      <c r="E104" s="3" t="s">
        <v>2037</v>
      </c>
      <c r="F104" s="3" t="s">
        <v>2035</v>
      </c>
      <c r="G104" s="3" t="s">
        <v>2037</v>
      </c>
      <c r="H104" s="3" t="s">
        <v>2038</v>
      </c>
      <c r="I104" s="3" t="s">
        <v>1315</v>
      </c>
      <c r="J104" s="3" t="s">
        <v>1316</v>
      </c>
      <c r="K104" s="3" t="s">
        <v>198</v>
      </c>
      <c r="L104" s="3" t="s">
        <v>1800</v>
      </c>
      <c r="M104" s="3" t="s">
        <v>215</v>
      </c>
      <c r="N104" s="3">
        <v>997101119</v>
      </c>
      <c r="O104" s="3" t="s">
        <v>216</v>
      </c>
      <c r="P104" s="3" t="s">
        <v>2036</v>
      </c>
      <c r="Q104" s="3">
        <v>913820582</v>
      </c>
      <c r="R104" s="3" t="s">
        <v>3417</v>
      </c>
      <c r="S104" s="3" t="s">
        <v>3829</v>
      </c>
      <c r="T104" s="74" t="s">
        <v>2880</v>
      </c>
      <c r="U104" s="75" t="s">
        <v>124</v>
      </c>
      <c r="V104" s="75" t="s">
        <v>124</v>
      </c>
    </row>
    <row r="105" spans="1:22" x14ac:dyDescent="0.2">
      <c r="A105" s="3" t="s">
        <v>16</v>
      </c>
      <c r="B105" s="3" t="s">
        <v>2035</v>
      </c>
      <c r="C105" s="3" t="s">
        <v>2036</v>
      </c>
      <c r="D105" s="3" t="s">
        <v>3300</v>
      </c>
      <c r="E105" s="3" t="s">
        <v>2037</v>
      </c>
      <c r="F105" s="3" t="s">
        <v>2035</v>
      </c>
      <c r="G105" s="3" t="s">
        <v>2037</v>
      </c>
      <c r="H105" s="3" t="s">
        <v>2039</v>
      </c>
      <c r="I105" s="3" t="s">
        <v>2040</v>
      </c>
      <c r="J105" s="3" t="s">
        <v>1316</v>
      </c>
      <c r="K105" s="3" t="s">
        <v>198</v>
      </c>
      <c r="L105" s="3" t="s">
        <v>1800</v>
      </c>
      <c r="M105" s="3" t="s">
        <v>215</v>
      </c>
      <c r="N105" s="3">
        <v>997101119</v>
      </c>
      <c r="O105" s="3" t="s">
        <v>216</v>
      </c>
      <c r="P105" s="3" t="s">
        <v>2036</v>
      </c>
      <c r="Q105" s="3">
        <v>913820582</v>
      </c>
      <c r="R105" s="3" t="s">
        <v>3417</v>
      </c>
      <c r="S105" s="3" t="s">
        <v>3829</v>
      </c>
      <c r="T105" s="74" t="s">
        <v>2880</v>
      </c>
      <c r="U105" s="75" t="s">
        <v>124</v>
      </c>
      <c r="V105" s="75" t="s">
        <v>124</v>
      </c>
    </row>
    <row r="106" spans="1:22" x14ac:dyDescent="0.2">
      <c r="A106" s="3" t="s">
        <v>16</v>
      </c>
      <c r="B106" s="3" t="s">
        <v>2035</v>
      </c>
      <c r="C106" s="3" t="s">
        <v>2036</v>
      </c>
      <c r="D106" s="3" t="s">
        <v>3300</v>
      </c>
      <c r="E106" s="3" t="s">
        <v>2037</v>
      </c>
      <c r="F106" s="3" t="s">
        <v>2035</v>
      </c>
      <c r="G106" s="3" t="s">
        <v>2037</v>
      </c>
      <c r="H106" s="3" t="s">
        <v>2511</v>
      </c>
      <c r="I106" s="3" t="s">
        <v>1315</v>
      </c>
      <c r="J106" s="3" t="s">
        <v>1316</v>
      </c>
      <c r="K106" s="3" t="s">
        <v>198</v>
      </c>
      <c r="L106" s="3" t="s">
        <v>1800</v>
      </c>
      <c r="M106" s="3" t="s">
        <v>215</v>
      </c>
      <c r="N106" s="3">
        <v>997101119</v>
      </c>
      <c r="O106" s="3" t="s">
        <v>216</v>
      </c>
      <c r="P106" s="3" t="s">
        <v>2512</v>
      </c>
      <c r="Q106" s="3">
        <v>913820582</v>
      </c>
      <c r="R106" s="3" t="s">
        <v>3417</v>
      </c>
      <c r="S106" s="3" t="s">
        <v>3417</v>
      </c>
      <c r="T106" s="74" t="s">
        <v>2880</v>
      </c>
      <c r="U106" s="75">
        <v>44510</v>
      </c>
      <c r="V106" s="75" t="s">
        <v>124</v>
      </c>
    </row>
    <row r="107" spans="1:22" x14ac:dyDescent="0.2">
      <c r="A107" s="3" t="s">
        <v>16</v>
      </c>
      <c r="B107" s="3" t="s">
        <v>2035</v>
      </c>
      <c r="C107" s="3" t="s">
        <v>2036</v>
      </c>
      <c r="D107" s="3" t="s">
        <v>3300</v>
      </c>
      <c r="E107" s="3" t="s">
        <v>2037</v>
      </c>
      <c r="F107" s="3" t="s">
        <v>2035</v>
      </c>
      <c r="G107" s="3" t="s">
        <v>2037</v>
      </c>
      <c r="H107" s="3" t="s">
        <v>3550</v>
      </c>
      <c r="I107" s="3" t="s">
        <v>1984</v>
      </c>
      <c r="J107" s="3" t="s">
        <v>1985</v>
      </c>
      <c r="K107" s="3" t="s">
        <v>198</v>
      </c>
      <c r="L107" s="3" t="s">
        <v>1800</v>
      </c>
      <c r="M107" s="3" t="s">
        <v>215</v>
      </c>
      <c r="N107" s="3">
        <v>997101119</v>
      </c>
      <c r="O107" s="3" t="s">
        <v>216</v>
      </c>
      <c r="P107" s="3" t="s">
        <v>2512</v>
      </c>
      <c r="Q107" s="3">
        <v>913820582</v>
      </c>
      <c r="R107" s="3" t="s">
        <v>124</v>
      </c>
      <c r="S107" s="3" t="s">
        <v>3417</v>
      </c>
      <c r="T107" s="74" t="s">
        <v>2880</v>
      </c>
      <c r="U107" s="75">
        <v>44804</v>
      </c>
      <c r="V107" s="75" t="s">
        <v>124</v>
      </c>
    </row>
    <row r="108" spans="1:22" x14ac:dyDescent="0.2">
      <c r="A108" s="3" t="s">
        <v>16</v>
      </c>
      <c r="B108" s="3" t="s">
        <v>2041</v>
      </c>
      <c r="C108" s="3" t="s">
        <v>3328</v>
      </c>
      <c r="D108" s="3" t="s">
        <v>3300</v>
      </c>
      <c r="E108" s="3" t="s">
        <v>3328</v>
      </c>
      <c r="F108" s="3" t="s">
        <v>2041</v>
      </c>
      <c r="G108" s="3" t="s">
        <v>3328</v>
      </c>
      <c r="H108" s="3" t="s">
        <v>2042</v>
      </c>
      <c r="I108" s="3" t="s">
        <v>298</v>
      </c>
      <c r="J108" s="3" t="s">
        <v>297</v>
      </c>
      <c r="K108" s="3" t="s">
        <v>299</v>
      </c>
      <c r="L108" s="3" t="s">
        <v>1802</v>
      </c>
      <c r="M108" s="3" t="s">
        <v>311</v>
      </c>
      <c r="N108" s="3">
        <v>965723255</v>
      </c>
      <c r="O108" s="3" t="s">
        <v>312</v>
      </c>
      <c r="P108" s="3" t="s">
        <v>2043</v>
      </c>
      <c r="Q108" s="3">
        <v>928459563</v>
      </c>
      <c r="R108" s="3" t="s">
        <v>3417</v>
      </c>
      <c r="S108" s="3" t="s">
        <v>2044</v>
      </c>
      <c r="T108" s="74" t="s">
        <v>3821</v>
      </c>
      <c r="U108" s="75" t="s">
        <v>124</v>
      </c>
      <c r="V108" s="75">
        <v>44849</v>
      </c>
    </row>
    <row r="109" spans="1:22" x14ac:dyDescent="0.2">
      <c r="A109" s="3" t="s">
        <v>16</v>
      </c>
      <c r="B109" s="3" t="s">
        <v>3180</v>
      </c>
      <c r="C109" s="3" t="s">
        <v>3181</v>
      </c>
      <c r="D109" s="3" t="s">
        <v>3300</v>
      </c>
      <c r="E109" s="3" t="s">
        <v>3182</v>
      </c>
      <c r="F109" s="3" t="s">
        <v>3180</v>
      </c>
      <c r="G109" s="3" t="s">
        <v>3182</v>
      </c>
      <c r="H109" s="3" t="s">
        <v>3183</v>
      </c>
      <c r="I109" s="3" t="s">
        <v>1315</v>
      </c>
      <c r="J109" s="3" t="s">
        <v>1316</v>
      </c>
      <c r="K109" s="3" t="s">
        <v>198</v>
      </c>
      <c r="L109" s="3" t="s">
        <v>1800</v>
      </c>
      <c r="M109" s="3" t="s">
        <v>215</v>
      </c>
      <c r="N109" s="3">
        <v>997101119</v>
      </c>
      <c r="O109" s="3" t="s">
        <v>216</v>
      </c>
      <c r="P109" s="3" t="s">
        <v>3551</v>
      </c>
      <c r="Q109" s="3">
        <v>942638471</v>
      </c>
      <c r="R109" s="3" t="s">
        <v>3417</v>
      </c>
      <c r="S109" s="3" t="s">
        <v>3830</v>
      </c>
      <c r="T109" s="74" t="s">
        <v>2880</v>
      </c>
      <c r="U109" s="75">
        <v>44804</v>
      </c>
      <c r="V109" s="75" t="s">
        <v>124</v>
      </c>
    </row>
    <row r="110" spans="1:22" x14ac:dyDescent="0.2">
      <c r="A110" s="3" t="s">
        <v>16</v>
      </c>
      <c r="B110" s="3" t="s">
        <v>2474</v>
      </c>
      <c r="C110" s="3" t="s">
        <v>2477</v>
      </c>
      <c r="D110" s="3" t="s">
        <v>3298</v>
      </c>
      <c r="E110" s="3" t="s">
        <v>2475</v>
      </c>
      <c r="F110" s="3" t="s">
        <v>2474</v>
      </c>
      <c r="G110" s="3" t="s">
        <v>2475</v>
      </c>
      <c r="H110" s="3" t="s">
        <v>2476</v>
      </c>
      <c r="I110" s="3" t="s">
        <v>1282</v>
      </c>
      <c r="J110" s="3" t="s">
        <v>1283</v>
      </c>
      <c r="K110" s="3" t="s">
        <v>1282</v>
      </c>
      <c r="L110" s="3" t="s">
        <v>300</v>
      </c>
      <c r="M110" s="3" t="s">
        <v>3461</v>
      </c>
      <c r="N110" s="3">
        <v>943583000</v>
      </c>
      <c r="O110" s="3" t="s">
        <v>3462</v>
      </c>
      <c r="P110" s="3" t="s">
        <v>2477</v>
      </c>
      <c r="Q110" s="3">
        <v>930103977</v>
      </c>
      <c r="R110" s="3">
        <v>930103977</v>
      </c>
      <c r="S110" s="3" t="s">
        <v>3831</v>
      </c>
      <c r="T110" s="74" t="s">
        <v>2880</v>
      </c>
      <c r="U110" s="75" t="s">
        <v>124</v>
      </c>
      <c r="V110" s="75" t="s">
        <v>124</v>
      </c>
    </row>
    <row r="111" spans="1:22" x14ac:dyDescent="0.2">
      <c r="A111" s="3" t="s">
        <v>16</v>
      </c>
      <c r="B111" s="3" t="s">
        <v>2513</v>
      </c>
      <c r="C111" s="3" t="s">
        <v>2514</v>
      </c>
      <c r="D111" s="3" t="s">
        <v>3300</v>
      </c>
      <c r="E111" s="3" t="s">
        <v>2552</v>
      </c>
      <c r="F111" s="3" t="s">
        <v>2513</v>
      </c>
      <c r="G111" s="3" t="s">
        <v>2552</v>
      </c>
      <c r="H111" s="3" t="s">
        <v>3552</v>
      </c>
      <c r="I111" s="3" t="s">
        <v>198</v>
      </c>
      <c r="J111" s="3" t="s">
        <v>198</v>
      </c>
      <c r="K111" s="3" t="s">
        <v>198</v>
      </c>
      <c r="L111" s="3" t="s">
        <v>1800</v>
      </c>
      <c r="M111" s="3" t="s">
        <v>207</v>
      </c>
      <c r="N111" s="3">
        <v>994641281</v>
      </c>
      <c r="O111" s="3" t="s">
        <v>208</v>
      </c>
      <c r="P111" s="3" t="s">
        <v>2515</v>
      </c>
      <c r="Q111" s="3">
        <v>914875861</v>
      </c>
      <c r="R111" s="3" t="s">
        <v>3417</v>
      </c>
      <c r="S111" s="3" t="s">
        <v>3417</v>
      </c>
      <c r="T111" s="74" t="s">
        <v>2880</v>
      </c>
      <c r="U111" s="75">
        <v>44510</v>
      </c>
      <c r="V111" s="75" t="s">
        <v>124</v>
      </c>
    </row>
    <row r="112" spans="1:22" x14ac:dyDescent="0.2">
      <c r="A112" s="3" t="s">
        <v>16</v>
      </c>
      <c r="B112" s="3" t="s">
        <v>3184</v>
      </c>
      <c r="C112" s="3" t="s">
        <v>3019</v>
      </c>
      <c r="D112" s="3" t="s">
        <v>3300</v>
      </c>
      <c r="E112" s="3" t="s">
        <v>3020</v>
      </c>
      <c r="F112" s="3" t="s">
        <v>3184</v>
      </c>
      <c r="G112" s="3" t="s">
        <v>3020</v>
      </c>
      <c r="H112" s="3" t="s">
        <v>3101</v>
      </c>
      <c r="I112" s="3" t="s">
        <v>1282</v>
      </c>
      <c r="J112" s="3" t="s">
        <v>1283</v>
      </c>
      <c r="K112" s="3" t="s">
        <v>1282</v>
      </c>
      <c r="L112" s="3" t="s">
        <v>300</v>
      </c>
      <c r="M112" s="3" t="s">
        <v>3461</v>
      </c>
      <c r="N112" s="3">
        <v>943583000</v>
      </c>
      <c r="O112" s="3" t="s">
        <v>3462</v>
      </c>
      <c r="P112" s="3" t="s">
        <v>3553</v>
      </c>
      <c r="Q112" s="3">
        <v>987368759</v>
      </c>
      <c r="R112" s="3">
        <v>987368759</v>
      </c>
      <c r="S112" s="3" t="s">
        <v>3417</v>
      </c>
      <c r="T112" s="74" t="s">
        <v>2880</v>
      </c>
      <c r="U112" s="75">
        <v>44714</v>
      </c>
      <c r="V112" s="75" t="s">
        <v>124</v>
      </c>
    </row>
    <row r="113" spans="1:22" x14ac:dyDescent="0.2">
      <c r="A113" s="3" t="s">
        <v>16</v>
      </c>
      <c r="B113" s="3" t="s">
        <v>63</v>
      </c>
      <c r="C113" s="3" t="s">
        <v>1378</v>
      </c>
      <c r="D113" s="3" t="s">
        <v>3300</v>
      </c>
      <c r="E113" s="3" t="s">
        <v>65</v>
      </c>
      <c r="F113" s="3" t="s">
        <v>63</v>
      </c>
      <c r="G113" s="3" t="s">
        <v>65</v>
      </c>
      <c r="H113" s="3" t="s">
        <v>1821</v>
      </c>
      <c r="I113" s="3" t="s">
        <v>3445</v>
      </c>
      <c r="J113" s="3" t="s">
        <v>1384</v>
      </c>
      <c r="K113" s="3" t="s">
        <v>1967</v>
      </c>
      <c r="L113" s="3" t="s">
        <v>1804</v>
      </c>
      <c r="M113" s="3" t="s">
        <v>3512</v>
      </c>
      <c r="N113" s="3">
        <v>997101367</v>
      </c>
      <c r="O113" s="3" t="s">
        <v>3513</v>
      </c>
      <c r="P113" s="3" t="s">
        <v>3554</v>
      </c>
      <c r="Q113" s="3">
        <v>985695541</v>
      </c>
      <c r="R113" s="3" t="s">
        <v>3102</v>
      </c>
      <c r="S113" s="3" t="s">
        <v>3832</v>
      </c>
      <c r="T113" s="74" t="s">
        <v>2880</v>
      </c>
      <c r="U113" s="75" t="s">
        <v>124</v>
      </c>
      <c r="V113" s="75" t="s">
        <v>124</v>
      </c>
    </row>
    <row r="114" spans="1:22" x14ac:dyDescent="0.2">
      <c r="A114" s="3" t="s">
        <v>16</v>
      </c>
      <c r="B114" s="3" t="s">
        <v>63</v>
      </c>
      <c r="C114" s="3" t="s">
        <v>1378</v>
      </c>
      <c r="D114" s="3" t="s">
        <v>3300</v>
      </c>
      <c r="E114" s="3" t="s">
        <v>65</v>
      </c>
      <c r="F114" s="3" t="s">
        <v>63</v>
      </c>
      <c r="G114" s="3" t="s">
        <v>65</v>
      </c>
      <c r="H114" s="3" t="s">
        <v>1385</v>
      </c>
      <c r="I114" s="3" t="s">
        <v>1371</v>
      </c>
      <c r="J114" s="3" t="s">
        <v>1384</v>
      </c>
      <c r="K114" s="3" t="s">
        <v>1967</v>
      </c>
      <c r="L114" s="3" t="s">
        <v>1804</v>
      </c>
      <c r="M114" s="3" t="s">
        <v>3512</v>
      </c>
      <c r="N114" s="3">
        <v>997101367</v>
      </c>
      <c r="O114" s="3" t="s">
        <v>3513</v>
      </c>
      <c r="P114" s="3" t="s">
        <v>3554</v>
      </c>
      <c r="Q114" s="3">
        <v>985695541</v>
      </c>
      <c r="R114" s="3" t="s">
        <v>3102</v>
      </c>
      <c r="S114" s="3" t="s">
        <v>3832</v>
      </c>
      <c r="T114" s="74" t="s">
        <v>2880</v>
      </c>
      <c r="U114" s="75" t="s">
        <v>124</v>
      </c>
      <c r="V114" s="75" t="s">
        <v>124</v>
      </c>
    </row>
    <row r="115" spans="1:22" x14ac:dyDescent="0.2">
      <c r="A115" s="3" t="s">
        <v>16</v>
      </c>
      <c r="B115" s="3" t="s">
        <v>63</v>
      </c>
      <c r="C115" s="3" t="s">
        <v>1378</v>
      </c>
      <c r="D115" s="3" t="s">
        <v>3300</v>
      </c>
      <c r="E115" s="3" t="s">
        <v>65</v>
      </c>
      <c r="F115" s="3" t="s">
        <v>63</v>
      </c>
      <c r="G115" s="3" t="s">
        <v>65</v>
      </c>
      <c r="H115" s="3" t="s">
        <v>1825</v>
      </c>
      <c r="I115" s="3" t="s">
        <v>1371</v>
      </c>
      <c r="J115" s="3" t="s">
        <v>1384</v>
      </c>
      <c r="K115" s="3" t="s">
        <v>1967</v>
      </c>
      <c r="L115" s="3" t="s">
        <v>1804</v>
      </c>
      <c r="M115" s="3" t="s">
        <v>3512</v>
      </c>
      <c r="N115" s="3">
        <v>997101367</v>
      </c>
      <c r="O115" s="3" t="s">
        <v>3513</v>
      </c>
      <c r="P115" s="3" t="s">
        <v>3554</v>
      </c>
      <c r="Q115" s="3">
        <v>985695541</v>
      </c>
      <c r="R115" s="3" t="s">
        <v>3102</v>
      </c>
      <c r="S115" s="3" t="s">
        <v>3832</v>
      </c>
      <c r="T115" s="74" t="s">
        <v>2880</v>
      </c>
      <c r="U115" s="75" t="s">
        <v>124</v>
      </c>
      <c r="V115" s="75" t="s">
        <v>124</v>
      </c>
    </row>
    <row r="116" spans="1:22" x14ac:dyDescent="0.2">
      <c r="A116" s="3" t="s">
        <v>16</v>
      </c>
      <c r="B116" s="3" t="s">
        <v>63</v>
      </c>
      <c r="C116" s="3" t="s">
        <v>1378</v>
      </c>
      <c r="D116" s="3" t="s">
        <v>3300</v>
      </c>
      <c r="E116" s="3" t="s">
        <v>65</v>
      </c>
      <c r="F116" s="3" t="s">
        <v>63</v>
      </c>
      <c r="G116" s="3" t="s">
        <v>65</v>
      </c>
      <c r="H116" s="3" t="s">
        <v>1387</v>
      </c>
      <c r="I116" s="3" t="s">
        <v>1377</v>
      </c>
      <c r="J116" s="3" t="s">
        <v>1377</v>
      </c>
      <c r="K116" s="3" t="s">
        <v>1967</v>
      </c>
      <c r="L116" s="3" t="s">
        <v>1804</v>
      </c>
      <c r="M116" s="3" t="s">
        <v>3512</v>
      </c>
      <c r="N116" s="3">
        <v>997101367</v>
      </c>
      <c r="O116" s="3" t="s">
        <v>3513</v>
      </c>
      <c r="P116" s="3" t="s">
        <v>3554</v>
      </c>
      <c r="Q116" s="3">
        <v>985695541</v>
      </c>
      <c r="R116" s="3" t="s">
        <v>3103</v>
      </c>
      <c r="S116" s="3" t="s">
        <v>3832</v>
      </c>
      <c r="T116" s="74" t="s">
        <v>2880</v>
      </c>
      <c r="U116" s="75" t="s">
        <v>124</v>
      </c>
      <c r="V116" s="75" t="s">
        <v>124</v>
      </c>
    </row>
    <row r="117" spans="1:22" x14ac:dyDescent="0.2">
      <c r="A117" s="3" t="s">
        <v>16</v>
      </c>
      <c r="B117" s="3" t="s">
        <v>63</v>
      </c>
      <c r="C117" s="3" t="s">
        <v>1378</v>
      </c>
      <c r="D117" s="3" t="s">
        <v>3300</v>
      </c>
      <c r="E117" s="3" t="s">
        <v>65</v>
      </c>
      <c r="F117" s="3" t="s">
        <v>63</v>
      </c>
      <c r="G117" s="3" t="s">
        <v>65</v>
      </c>
      <c r="H117" s="3" t="s">
        <v>1380</v>
      </c>
      <c r="I117" s="3" t="s">
        <v>1367</v>
      </c>
      <c r="J117" s="3" t="s">
        <v>1367</v>
      </c>
      <c r="K117" s="3" t="s">
        <v>1967</v>
      </c>
      <c r="L117" s="3" t="s">
        <v>1804</v>
      </c>
      <c r="M117" s="3" t="s">
        <v>3512</v>
      </c>
      <c r="N117" s="3">
        <v>997101367</v>
      </c>
      <c r="O117" s="3" t="s">
        <v>3513</v>
      </c>
      <c r="P117" s="3" t="s">
        <v>3554</v>
      </c>
      <c r="Q117" s="3">
        <v>985695541</v>
      </c>
      <c r="R117" s="3" t="s">
        <v>3103</v>
      </c>
      <c r="S117" s="3" t="s">
        <v>3832</v>
      </c>
      <c r="T117" s="74" t="s">
        <v>2880</v>
      </c>
      <c r="U117" s="75" t="s">
        <v>124</v>
      </c>
      <c r="V117" s="75" t="s">
        <v>124</v>
      </c>
    </row>
    <row r="118" spans="1:22" x14ac:dyDescent="0.2">
      <c r="A118" s="3" t="s">
        <v>16</v>
      </c>
      <c r="B118" s="3" t="s">
        <v>63</v>
      </c>
      <c r="C118" s="3" t="s">
        <v>1378</v>
      </c>
      <c r="D118" s="3" t="s">
        <v>3300</v>
      </c>
      <c r="E118" s="3" t="s">
        <v>65</v>
      </c>
      <c r="F118" s="3" t="s">
        <v>63</v>
      </c>
      <c r="G118" s="3" t="s">
        <v>65</v>
      </c>
      <c r="H118" s="3" t="s">
        <v>1388</v>
      </c>
      <c r="I118" s="3" t="s">
        <v>1367</v>
      </c>
      <c r="J118" s="3" t="s">
        <v>1367</v>
      </c>
      <c r="K118" s="3" t="s">
        <v>1967</v>
      </c>
      <c r="L118" s="3" t="s">
        <v>1804</v>
      </c>
      <c r="M118" s="3" t="s">
        <v>3512</v>
      </c>
      <c r="N118" s="3">
        <v>997101367</v>
      </c>
      <c r="O118" s="3" t="s">
        <v>3513</v>
      </c>
      <c r="P118" s="3" t="s">
        <v>3554</v>
      </c>
      <c r="Q118" s="3">
        <v>985695541</v>
      </c>
      <c r="R118" s="3" t="s">
        <v>3103</v>
      </c>
      <c r="S118" s="3" t="s">
        <v>3832</v>
      </c>
      <c r="T118" s="74" t="s">
        <v>2880</v>
      </c>
      <c r="U118" s="75" t="s">
        <v>124</v>
      </c>
      <c r="V118" s="75" t="s">
        <v>124</v>
      </c>
    </row>
    <row r="119" spans="1:22" x14ac:dyDescent="0.2">
      <c r="A119" s="3" t="s">
        <v>16</v>
      </c>
      <c r="B119" s="3" t="s">
        <v>63</v>
      </c>
      <c r="C119" s="3" t="s">
        <v>1378</v>
      </c>
      <c r="D119" s="3" t="s">
        <v>3300</v>
      </c>
      <c r="E119" s="3" t="s">
        <v>65</v>
      </c>
      <c r="F119" s="3" t="s">
        <v>63</v>
      </c>
      <c r="G119" s="3" t="s">
        <v>65</v>
      </c>
      <c r="H119" s="3" t="s">
        <v>1379</v>
      </c>
      <c r="I119" s="3" t="s">
        <v>1367</v>
      </c>
      <c r="J119" s="3" t="s">
        <v>1367</v>
      </c>
      <c r="K119" s="3" t="s">
        <v>1967</v>
      </c>
      <c r="L119" s="3" t="s">
        <v>1804</v>
      </c>
      <c r="M119" s="3" t="s">
        <v>3512</v>
      </c>
      <c r="N119" s="3">
        <v>997101367</v>
      </c>
      <c r="O119" s="3" t="s">
        <v>3513</v>
      </c>
      <c r="P119" s="3" t="s">
        <v>3554</v>
      </c>
      <c r="Q119" s="3">
        <v>985695541</v>
      </c>
      <c r="R119" s="3" t="s">
        <v>3103</v>
      </c>
      <c r="S119" s="3" t="s">
        <v>3832</v>
      </c>
      <c r="T119" s="74" t="s">
        <v>2880</v>
      </c>
      <c r="U119" s="75" t="s">
        <v>124</v>
      </c>
      <c r="V119" s="75" t="s">
        <v>124</v>
      </c>
    </row>
    <row r="120" spans="1:22" x14ac:dyDescent="0.2">
      <c r="A120" s="3" t="s">
        <v>16</v>
      </c>
      <c r="B120" s="3" t="s">
        <v>63</v>
      </c>
      <c r="C120" s="3" t="s">
        <v>1378</v>
      </c>
      <c r="D120" s="3" t="s">
        <v>3300</v>
      </c>
      <c r="E120" s="3" t="s">
        <v>65</v>
      </c>
      <c r="F120" s="3" t="s">
        <v>63</v>
      </c>
      <c r="G120" s="3" t="s">
        <v>65</v>
      </c>
      <c r="H120" s="3" t="s">
        <v>1382</v>
      </c>
      <c r="I120" s="3" t="s">
        <v>1367</v>
      </c>
      <c r="J120" s="3" t="s">
        <v>1367</v>
      </c>
      <c r="K120" s="3" t="s">
        <v>1967</v>
      </c>
      <c r="L120" s="3" t="s">
        <v>1804</v>
      </c>
      <c r="M120" s="3" t="s">
        <v>3512</v>
      </c>
      <c r="N120" s="3">
        <v>997101367</v>
      </c>
      <c r="O120" s="3" t="s">
        <v>3513</v>
      </c>
      <c r="P120" s="3" t="s">
        <v>3554</v>
      </c>
      <c r="Q120" s="3">
        <v>985695541</v>
      </c>
      <c r="R120" s="3" t="s">
        <v>3103</v>
      </c>
      <c r="S120" s="3" t="s">
        <v>3832</v>
      </c>
      <c r="T120" s="74" t="s">
        <v>2880</v>
      </c>
      <c r="U120" s="75" t="s">
        <v>124</v>
      </c>
      <c r="V120" s="75" t="s">
        <v>124</v>
      </c>
    </row>
    <row r="121" spans="1:22" x14ac:dyDescent="0.2">
      <c r="A121" s="3" t="s">
        <v>16</v>
      </c>
      <c r="B121" s="3" t="s">
        <v>63</v>
      </c>
      <c r="C121" s="3" t="s">
        <v>1378</v>
      </c>
      <c r="D121" s="3" t="s">
        <v>3300</v>
      </c>
      <c r="E121" s="3" t="s">
        <v>65</v>
      </c>
      <c r="F121" s="3" t="s">
        <v>63</v>
      </c>
      <c r="G121" s="3" t="s">
        <v>65</v>
      </c>
      <c r="H121" s="3" t="s">
        <v>1381</v>
      </c>
      <c r="I121" s="3" t="s">
        <v>1367</v>
      </c>
      <c r="J121" s="3" t="s">
        <v>1367</v>
      </c>
      <c r="K121" s="3" t="s">
        <v>1967</v>
      </c>
      <c r="L121" s="3" t="s">
        <v>1804</v>
      </c>
      <c r="M121" s="3" t="s">
        <v>3512</v>
      </c>
      <c r="N121" s="3">
        <v>997101367</v>
      </c>
      <c r="O121" s="3" t="s">
        <v>3513</v>
      </c>
      <c r="P121" s="3" t="s">
        <v>3554</v>
      </c>
      <c r="Q121" s="3">
        <v>985695541</v>
      </c>
      <c r="R121" s="3" t="s">
        <v>3103</v>
      </c>
      <c r="S121" s="3" t="s">
        <v>3832</v>
      </c>
      <c r="T121" s="74" t="s">
        <v>2880</v>
      </c>
      <c r="U121" s="75" t="s">
        <v>124</v>
      </c>
      <c r="V121" s="75" t="s">
        <v>124</v>
      </c>
    </row>
    <row r="122" spans="1:22" x14ac:dyDescent="0.2">
      <c r="A122" s="3" t="s">
        <v>16</v>
      </c>
      <c r="B122" s="3" t="s">
        <v>63</v>
      </c>
      <c r="C122" s="3" t="s">
        <v>1378</v>
      </c>
      <c r="D122" s="3" t="s">
        <v>3300</v>
      </c>
      <c r="E122" s="3" t="s">
        <v>65</v>
      </c>
      <c r="F122" s="3" t="s">
        <v>63</v>
      </c>
      <c r="G122" s="3" t="s">
        <v>65</v>
      </c>
      <c r="H122" s="3" t="s">
        <v>3555</v>
      </c>
      <c r="I122" s="3" t="s">
        <v>1383</v>
      </c>
      <c r="J122" s="3" t="s">
        <v>1383</v>
      </c>
      <c r="K122" s="3" t="s">
        <v>1967</v>
      </c>
      <c r="L122" s="3" t="s">
        <v>1804</v>
      </c>
      <c r="M122" s="3" t="s">
        <v>3512</v>
      </c>
      <c r="N122" s="3">
        <v>997101367</v>
      </c>
      <c r="O122" s="3" t="s">
        <v>3513</v>
      </c>
      <c r="P122" s="3" t="s">
        <v>3554</v>
      </c>
      <c r="Q122" s="3">
        <v>985695541</v>
      </c>
      <c r="R122" s="3" t="s">
        <v>3103</v>
      </c>
      <c r="S122" s="3" t="s">
        <v>3832</v>
      </c>
      <c r="T122" s="74" t="s">
        <v>2880</v>
      </c>
      <c r="U122" s="75" t="s">
        <v>124</v>
      </c>
      <c r="V122" s="75" t="s">
        <v>124</v>
      </c>
    </row>
    <row r="123" spans="1:22" x14ac:dyDescent="0.2">
      <c r="A123" s="3" t="s">
        <v>16</v>
      </c>
      <c r="B123" s="3" t="s">
        <v>63</v>
      </c>
      <c r="C123" s="3" t="s">
        <v>1378</v>
      </c>
      <c r="D123" s="3" t="s">
        <v>3300</v>
      </c>
      <c r="E123" s="3" t="s">
        <v>65</v>
      </c>
      <c r="F123" s="3" t="s">
        <v>63</v>
      </c>
      <c r="G123" s="3" t="s">
        <v>65</v>
      </c>
      <c r="H123" s="3" t="s">
        <v>3556</v>
      </c>
      <c r="I123" s="3" t="s">
        <v>272</v>
      </c>
      <c r="J123" s="3" t="s">
        <v>272</v>
      </c>
      <c r="K123" s="3" t="s">
        <v>1967</v>
      </c>
      <c r="L123" s="3" t="s">
        <v>1804</v>
      </c>
      <c r="M123" s="3" t="s">
        <v>3512</v>
      </c>
      <c r="N123" s="3">
        <v>997101367</v>
      </c>
      <c r="O123" s="3" t="s">
        <v>3513</v>
      </c>
      <c r="P123" s="3" t="s">
        <v>3554</v>
      </c>
      <c r="Q123" s="3">
        <v>985695541</v>
      </c>
      <c r="R123" s="3" t="s">
        <v>3102</v>
      </c>
      <c r="S123" s="3" t="s">
        <v>3833</v>
      </c>
      <c r="T123" s="74" t="s">
        <v>2880</v>
      </c>
      <c r="U123" s="75" t="s">
        <v>124</v>
      </c>
      <c r="V123" s="75" t="s">
        <v>124</v>
      </c>
    </row>
    <row r="124" spans="1:22" x14ac:dyDescent="0.2">
      <c r="A124" s="3" t="s">
        <v>16</v>
      </c>
      <c r="B124" s="3" t="s">
        <v>63</v>
      </c>
      <c r="C124" s="3" t="s">
        <v>1378</v>
      </c>
      <c r="D124" s="3" t="s">
        <v>3300</v>
      </c>
      <c r="E124" s="3" t="s">
        <v>65</v>
      </c>
      <c r="F124" s="3" t="s">
        <v>63</v>
      </c>
      <c r="G124" s="3" t="s">
        <v>65</v>
      </c>
      <c r="H124" s="3" t="s">
        <v>1386</v>
      </c>
      <c r="I124" s="3" t="s">
        <v>1375</v>
      </c>
      <c r="J124" s="3" t="s">
        <v>1375</v>
      </c>
      <c r="K124" s="3" t="s">
        <v>1967</v>
      </c>
      <c r="L124" s="3" t="s">
        <v>1804</v>
      </c>
      <c r="M124" s="3" t="s">
        <v>3512</v>
      </c>
      <c r="N124" s="3">
        <v>997101367</v>
      </c>
      <c r="O124" s="3" t="s">
        <v>3513</v>
      </c>
      <c r="P124" s="3" t="s">
        <v>3554</v>
      </c>
      <c r="Q124" s="3">
        <v>985695541</v>
      </c>
      <c r="R124" s="3" t="s">
        <v>3104</v>
      </c>
      <c r="S124" s="3" t="s">
        <v>3834</v>
      </c>
      <c r="T124" s="74" t="s">
        <v>2880</v>
      </c>
      <c r="U124" s="75" t="s">
        <v>124</v>
      </c>
      <c r="V124" s="75" t="s">
        <v>124</v>
      </c>
    </row>
    <row r="125" spans="1:22" x14ac:dyDescent="0.2">
      <c r="A125" s="3" t="s">
        <v>16</v>
      </c>
      <c r="B125" s="3" t="s">
        <v>63</v>
      </c>
      <c r="C125" s="3" t="s">
        <v>1378</v>
      </c>
      <c r="D125" s="3" t="s">
        <v>3300</v>
      </c>
      <c r="E125" s="3" t="s">
        <v>65</v>
      </c>
      <c r="F125" s="3" t="s">
        <v>63</v>
      </c>
      <c r="G125" s="3" t="s">
        <v>65</v>
      </c>
      <c r="H125" s="3" t="s">
        <v>1822</v>
      </c>
      <c r="I125" s="3" t="s">
        <v>1823</v>
      </c>
      <c r="J125" s="3" t="s">
        <v>1824</v>
      </c>
      <c r="K125" s="3" t="s">
        <v>1967</v>
      </c>
      <c r="L125" s="3" t="s">
        <v>1804</v>
      </c>
      <c r="M125" s="3" t="s">
        <v>3512</v>
      </c>
      <c r="N125" s="3">
        <v>997101367</v>
      </c>
      <c r="O125" s="3" t="s">
        <v>3513</v>
      </c>
      <c r="P125" s="3" t="s">
        <v>3554</v>
      </c>
      <c r="Q125" s="3">
        <v>985695541</v>
      </c>
      <c r="R125" s="3" t="s">
        <v>3105</v>
      </c>
      <c r="S125" s="3" t="s">
        <v>3834</v>
      </c>
      <c r="T125" s="74" t="s">
        <v>2880</v>
      </c>
      <c r="U125" s="75" t="s">
        <v>124</v>
      </c>
      <c r="V125" s="75" t="s">
        <v>124</v>
      </c>
    </row>
    <row r="126" spans="1:22" x14ac:dyDescent="0.2">
      <c r="A126" s="3" t="s">
        <v>16</v>
      </c>
      <c r="B126" s="3" t="s">
        <v>212</v>
      </c>
      <c r="C126" s="3" t="s">
        <v>1311</v>
      </c>
      <c r="D126" s="3" t="s">
        <v>3300</v>
      </c>
      <c r="E126" s="3" t="s">
        <v>213</v>
      </c>
      <c r="F126" s="3" t="s">
        <v>212</v>
      </c>
      <c r="G126" s="3" t="s">
        <v>213</v>
      </c>
      <c r="H126" s="3" t="s">
        <v>1312</v>
      </c>
      <c r="I126" s="3" t="s">
        <v>198</v>
      </c>
      <c r="J126" s="3" t="s">
        <v>198</v>
      </c>
      <c r="K126" s="3" t="s">
        <v>198</v>
      </c>
      <c r="L126" s="3" t="s">
        <v>1800</v>
      </c>
      <c r="M126" s="3" t="s">
        <v>215</v>
      </c>
      <c r="N126" s="3">
        <v>997101119</v>
      </c>
      <c r="O126" s="3" t="s">
        <v>216</v>
      </c>
      <c r="P126" s="3" t="s">
        <v>1313</v>
      </c>
      <c r="Q126" s="3">
        <v>997108374</v>
      </c>
      <c r="R126" s="3" t="s">
        <v>3417</v>
      </c>
      <c r="S126" s="3" t="s">
        <v>3835</v>
      </c>
      <c r="T126" s="74" t="s">
        <v>2880</v>
      </c>
      <c r="U126" s="75" t="s">
        <v>124</v>
      </c>
      <c r="V126" s="75" t="s">
        <v>124</v>
      </c>
    </row>
    <row r="127" spans="1:22" x14ac:dyDescent="0.2">
      <c r="A127" s="3" t="s">
        <v>16</v>
      </c>
      <c r="B127" s="3" t="s">
        <v>212</v>
      </c>
      <c r="C127" s="3" t="s">
        <v>1311</v>
      </c>
      <c r="D127" s="3" t="s">
        <v>3300</v>
      </c>
      <c r="E127" s="3" t="s">
        <v>213</v>
      </c>
      <c r="F127" s="3" t="s">
        <v>212</v>
      </c>
      <c r="G127" s="3" t="s">
        <v>213</v>
      </c>
      <c r="H127" s="3" t="s">
        <v>1314</v>
      </c>
      <c r="I127" s="3" t="s">
        <v>1315</v>
      </c>
      <c r="J127" s="3" t="s">
        <v>1316</v>
      </c>
      <c r="K127" s="3" t="s">
        <v>198</v>
      </c>
      <c r="L127" s="3" t="s">
        <v>1800</v>
      </c>
      <c r="M127" s="3" t="s">
        <v>215</v>
      </c>
      <c r="N127" s="3">
        <v>997101119</v>
      </c>
      <c r="O127" s="3" t="s">
        <v>216</v>
      </c>
      <c r="P127" s="3" t="s">
        <v>1313</v>
      </c>
      <c r="Q127" s="3">
        <v>997108374</v>
      </c>
      <c r="R127" s="3" t="s">
        <v>3417</v>
      </c>
      <c r="S127" s="3" t="s">
        <v>3835</v>
      </c>
      <c r="T127" s="74" t="s">
        <v>2880</v>
      </c>
      <c r="U127" s="75" t="s">
        <v>124</v>
      </c>
      <c r="V127" s="75" t="s">
        <v>124</v>
      </c>
    </row>
    <row r="128" spans="1:22" x14ac:dyDescent="0.2">
      <c r="A128" s="3" t="s">
        <v>16</v>
      </c>
      <c r="B128" s="3" t="s">
        <v>212</v>
      </c>
      <c r="C128" s="3" t="s">
        <v>1311</v>
      </c>
      <c r="D128" s="3" t="s">
        <v>3300</v>
      </c>
      <c r="E128" s="3" t="s">
        <v>213</v>
      </c>
      <c r="F128" s="3" t="s">
        <v>212</v>
      </c>
      <c r="G128" s="3" t="s">
        <v>213</v>
      </c>
      <c r="H128" s="3" t="s">
        <v>3557</v>
      </c>
      <c r="I128" s="3" t="s">
        <v>198</v>
      </c>
      <c r="J128" s="3" t="s">
        <v>198</v>
      </c>
      <c r="K128" s="3" t="s">
        <v>198</v>
      </c>
      <c r="L128" s="3" t="s">
        <v>1800</v>
      </c>
      <c r="M128" s="3" t="s">
        <v>215</v>
      </c>
      <c r="N128" s="3">
        <v>997101119</v>
      </c>
      <c r="O128" s="3" t="s">
        <v>216</v>
      </c>
      <c r="P128" s="3" t="s">
        <v>1313</v>
      </c>
      <c r="Q128" s="3">
        <v>997108374</v>
      </c>
      <c r="R128" s="3" t="s">
        <v>3417</v>
      </c>
      <c r="S128" s="3" t="s">
        <v>3417</v>
      </c>
      <c r="T128" s="74" t="s">
        <v>2880</v>
      </c>
      <c r="U128" s="75">
        <v>44510</v>
      </c>
      <c r="V128" s="75" t="s">
        <v>124</v>
      </c>
    </row>
    <row r="129" spans="1:22" x14ac:dyDescent="0.2">
      <c r="A129" s="3" t="s">
        <v>16</v>
      </c>
      <c r="B129" s="3" t="s">
        <v>1342</v>
      </c>
      <c r="C129" s="3" t="s">
        <v>1311</v>
      </c>
      <c r="D129" s="3" t="s">
        <v>3300</v>
      </c>
      <c r="E129" s="3" t="s">
        <v>1343</v>
      </c>
      <c r="F129" s="3" t="s">
        <v>1342</v>
      </c>
      <c r="G129" s="3" t="s">
        <v>1343</v>
      </c>
      <c r="H129" s="3" t="s">
        <v>1344</v>
      </c>
      <c r="I129" s="3" t="s">
        <v>251</v>
      </c>
      <c r="J129" s="3" t="s">
        <v>252</v>
      </c>
      <c r="K129" s="3" t="s">
        <v>224</v>
      </c>
      <c r="L129" s="3" t="s">
        <v>1809</v>
      </c>
      <c r="M129" s="3" t="s">
        <v>1979</v>
      </c>
      <c r="N129" s="3">
        <v>959371472</v>
      </c>
      <c r="O129" s="3" t="s">
        <v>3459</v>
      </c>
      <c r="P129" s="3" t="s">
        <v>1345</v>
      </c>
      <c r="Q129" s="3">
        <v>991021078</v>
      </c>
      <c r="R129" s="3" t="s">
        <v>3417</v>
      </c>
      <c r="S129" s="3" t="s">
        <v>3836</v>
      </c>
      <c r="T129" s="74" t="s">
        <v>2880</v>
      </c>
      <c r="U129" s="75" t="s">
        <v>124</v>
      </c>
      <c r="V129" s="75" t="s">
        <v>124</v>
      </c>
    </row>
    <row r="130" spans="1:22" x14ac:dyDescent="0.2">
      <c r="A130" s="3" t="s">
        <v>16</v>
      </c>
      <c r="B130" s="3" t="s">
        <v>1420</v>
      </c>
      <c r="C130" s="3" t="s">
        <v>1311</v>
      </c>
      <c r="D130" s="3" t="s">
        <v>3300</v>
      </c>
      <c r="E130" s="3" t="s">
        <v>1421</v>
      </c>
      <c r="F130" s="3" t="s">
        <v>1420</v>
      </c>
      <c r="G130" s="3" t="s">
        <v>1421</v>
      </c>
      <c r="H130" s="3" t="s">
        <v>1422</v>
      </c>
      <c r="I130" s="3" t="s">
        <v>1416</v>
      </c>
      <c r="J130" s="3" t="s">
        <v>1416</v>
      </c>
      <c r="K130" s="3" t="s">
        <v>332</v>
      </c>
      <c r="L130" s="3" t="s">
        <v>235</v>
      </c>
      <c r="M130" s="3" t="s">
        <v>1413</v>
      </c>
      <c r="N130" s="3">
        <v>997102019</v>
      </c>
      <c r="O130" s="3" t="s">
        <v>334</v>
      </c>
      <c r="P130" s="3" t="s">
        <v>1423</v>
      </c>
      <c r="Q130" s="3">
        <v>963760019</v>
      </c>
      <c r="R130" s="3" t="s">
        <v>3417</v>
      </c>
      <c r="S130" s="3" t="s">
        <v>3837</v>
      </c>
      <c r="T130" s="74" t="s">
        <v>2880</v>
      </c>
      <c r="U130" s="75" t="s">
        <v>124</v>
      </c>
      <c r="V130" s="75" t="s">
        <v>124</v>
      </c>
    </row>
    <row r="131" spans="1:22" x14ac:dyDescent="0.2">
      <c r="A131" s="3" t="s">
        <v>16</v>
      </c>
      <c r="B131" s="3" t="s">
        <v>1420</v>
      </c>
      <c r="C131" s="3" t="s">
        <v>1311</v>
      </c>
      <c r="D131" s="3" t="s">
        <v>3300</v>
      </c>
      <c r="E131" s="3" t="s">
        <v>1421</v>
      </c>
      <c r="F131" s="3" t="s">
        <v>1420</v>
      </c>
      <c r="G131" s="3" t="s">
        <v>1421</v>
      </c>
      <c r="H131" s="3" t="s">
        <v>3185</v>
      </c>
      <c r="I131" s="3" t="s">
        <v>331</v>
      </c>
      <c r="J131" s="3" t="s">
        <v>332</v>
      </c>
      <c r="K131" s="3" t="s">
        <v>332</v>
      </c>
      <c r="L131" s="3" t="s">
        <v>235</v>
      </c>
      <c r="M131" s="3" t="s">
        <v>1413</v>
      </c>
      <c r="N131" s="3">
        <v>997102019</v>
      </c>
      <c r="O131" s="3" t="s">
        <v>334</v>
      </c>
      <c r="P131" s="3" t="s">
        <v>1313</v>
      </c>
      <c r="Q131" s="3">
        <v>997108374</v>
      </c>
      <c r="R131" s="3" t="s">
        <v>124</v>
      </c>
      <c r="S131" s="3" t="s">
        <v>3835</v>
      </c>
      <c r="T131" s="74" t="s">
        <v>2880</v>
      </c>
      <c r="U131" s="75">
        <v>44804</v>
      </c>
      <c r="V131" s="75" t="s">
        <v>124</v>
      </c>
    </row>
    <row r="132" spans="1:22" x14ac:dyDescent="0.2">
      <c r="A132" s="3" t="s">
        <v>16</v>
      </c>
      <c r="B132" s="3" t="s">
        <v>219</v>
      </c>
      <c r="C132" s="3" t="s">
        <v>1356</v>
      </c>
      <c r="D132" s="3" t="s">
        <v>3300</v>
      </c>
      <c r="E132" s="3" t="s">
        <v>221</v>
      </c>
      <c r="F132" s="3" t="s">
        <v>219</v>
      </c>
      <c r="G132" s="3" t="s">
        <v>221</v>
      </c>
      <c r="H132" s="3" t="s">
        <v>2045</v>
      </c>
      <c r="I132" s="3" t="s">
        <v>224</v>
      </c>
      <c r="J132" s="3" t="s">
        <v>224</v>
      </c>
      <c r="K132" s="3" t="s">
        <v>224</v>
      </c>
      <c r="L132" s="3" t="s">
        <v>1807</v>
      </c>
      <c r="M132" s="3" t="s">
        <v>226</v>
      </c>
      <c r="N132" s="3">
        <v>997109111</v>
      </c>
      <c r="O132" s="3" t="s">
        <v>3529</v>
      </c>
      <c r="P132" s="3" t="s">
        <v>3106</v>
      </c>
      <c r="Q132" s="3">
        <v>938457535</v>
      </c>
      <c r="R132" s="3" t="s">
        <v>3417</v>
      </c>
      <c r="S132" s="3" t="s">
        <v>1357</v>
      </c>
      <c r="T132" s="74" t="s">
        <v>2880</v>
      </c>
      <c r="U132" s="75" t="s">
        <v>124</v>
      </c>
      <c r="V132" s="75" t="s">
        <v>124</v>
      </c>
    </row>
    <row r="133" spans="1:22" x14ac:dyDescent="0.2">
      <c r="A133" s="3" t="s">
        <v>16</v>
      </c>
      <c r="B133" s="3" t="s">
        <v>219</v>
      </c>
      <c r="C133" s="3" t="s">
        <v>2046</v>
      </c>
      <c r="D133" s="3" t="s">
        <v>3300</v>
      </c>
      <c r="E133" s="3" t="s">
        <v>221</v>
      </c>
      <c r="F133" s="3" t="s">
        <v>219</v>
      </c>
      <c r="G133" s="3" t="s">
        <v>221</v>
      </c>
      <c r="H133" s="3" t="s">
        <v>1358</v>
      </c>
      <c r="I133" s="3" t="s">
        <v>223</v>
      </c>
      <c r="J133" s="3" t="s">
        <v>223</v>
      </c>
      <c r="K133" s="3" t="s">
        <v>224</v>
      </c>
      <c r="L133" s="3" t="s">
        <v>1807</v>
      </c>
      <c r="M133" s="3" t="s">
        <v>226</v>
      </c>
      <c r="N133" s="3">
        <v>997109111</v>
      </c>
      <c r="O133" s="3" t="s">
        <v>3529</v>
      </c>
      <c r="P133" s="3" t="s">
        <v>3107</v>
      </c>
      <c r="Q133" s="3">
        <v>948648479</v>
      </c>
      <c r="R133" s="3" t="s">
        <v>3417</v>
      </c>
      <c r="S133" s="3" t="s">
        <v>1357</v>
      </c>
      <c r="T133" s="74" t="s">
        <v>2880</v>
      </c>
      <c r="U133" s="75" t="s">
        <v>124</v>
      </c>
      <c r="V133" s="75" t="s">
        <v>124</v>
      </c>
    </row>
    <row r="134" spans="1:22" x14ac:dyDescent="0.2">
      <c r="A134" s="3" t="s">
        <v>16</v>
      </c>
      <c r="B134" s="3" t="s">
        <v>2740</v>
      </c>
      <c r="C134" s="3" t="s">
        <v>2741</v>
      </c>
      <c r="D134" s="3" t="s">
        <v>3300</v>
      </c>
      <c r="E134" s="3" t="s">
        <v>2742</v>
      </c>
      <c r="F134" s="3" t="s">
        <v>2740</v>
      </c>
      <c r="G134" s="3" t="s">
        <v>2742</v>
      </c>
      <c r="H134" s="3" t="s">
        <v>2743</v>
      </c>
      <c r="I134" s="3" t="s">
        <v>1315</v>
      </c>
      <c r="J134" s="3" t="s">
        <v>1316</v>
      </c>
      <c r="K134" s="3" t="s">
        <v>198</v>
      </c>
      <c r="L134" s="3" t="s">
        <v>1800</v>
      </c>
      <c r="M134" s="3" t="s">
        <v>215</v>
      </c>
      <c r="N134" s="3">
        <v>997101119</v>
      </c>
      <c r="O134" s="3" t="s">
        <v>216</v>
      </c>
      <c r="P134" s="3" t="s">
        <v>2744</v>
      </c>
      <c r="Q134" s="3">
        <v>932318955</v>
      </c>
      <c r="R134" s="3" t="s">
        <v>3417</v>
      </c>
      <c r="S134" s="3" t="s">
        <v>3838</v>
      </c>
      <c r="T134" s="74" t="s">
        <v>2880</v>
      </c>
      <c r="U134" s="75">
        <v>44610</v>
      </c>
      <c r="V134" s="75" t="s">
        <v>124</v>
      </c>
    </row>
    <row r="135" spans="1:22" x14ac:dyDescent="0.2">
      <c r="A135" s="3" t="s">
        <v>16</v>
      </c>
      <c r="B135" s="3" t="s">
        <v>133</v>
      </c>
      <c r="C135" s="3" t="s">
        <v>3403</v>
      </c>
      <c r="D135" s="3" t="s">
        <v>3300</v>
      </c>
      <c r="E135" s="3" t="s">
        <v>135</v>
      </c>
      <c r="F135" s="3" t="s">
        <v>133</v>
      </c>
      <c r="G135" s="3" t="s">
        <v>135</v>
      </c>
      <c r="H135" s="3" t="s">
        <v>3558</v>
      </c>
      <c r="I135" s="3" t="s">
        <v>1219</v>
      </c>
      <c r="J135" s="3" t="s">
        <v>1968</v>
      </c>
      <c r="K135" s="3" t="s">
        <v>1968</v>
      </c>
      <c r="L135" s="3" t="s">
        <v>114</v>
      </c>
      <c r="M135" s="3" t="s">
        <v>346</v>
      </c>
      <c r="N135" s="3">
        <v>993577583</v>
      </c>
      <c r="O135" s="3" t="s">
        <v>3426</v>
      </c>
      <c r="P135" s="3" t="s">
        <v>3559</v>
      </c>
      <c r="Q135" s="3">
        <v>973441162</v>
      </c>
      <c r="R135" s="3" t="s">
        <v>3417</v>
      </c>
      <c r="S135" s="3" t="s">
        <v>3417</v>
      </c>
      <c r="T135" s="74" t="s">
        <v>2880</v>
      </c>
      <c r="U135" s="75" t="s">
        <v>124</v>
      </c>
      <c r="V135" s="75" t="s">
        <v>124</v>
      </c>
    </row>
    <row r="136" spans="1:22" x14ac:dyDescent="0.2">
      <c r="A136" s="3" t="s">
        <v>16</v>
      </c>
      <c r="B136" s="3" t="s">
        <v>133</v>
      </c>
      <c r="C136" s="3" t="s">
        <v>3403</v>
      </c>
      <c r="D136" s="3" t="s">
        <v>3300</v>
      </c>
      <c r="E136" s="3" t="s">
        <v>135</v>
      </c>
      <c r="F136" s="3" t="s">
        <v>133</v>
      </c>
      <c r="G136" s="3" t="s">
        <v>135</v>
      </c>
      <c r="H136" s="3" t="s">
        <v>3560</v>
      </c>
      <c r="I136" s="3" t="s">
        <v>2811</v>
      </c>
      <c r="J136" s="3" t="s">
        <v>2811</v>
      </c>
      <c r="K136" s="3" t="s">
        <v>1968</v>
      </c>
      <c r="L136" s="3" t="s">
        <v>114</v>
      </c>
      <c r="M136" s="3" t="s">
        <v>346</v>
      </c>
      <c r="N136" s="3">
        <v>993577583</v>
      </c>
      <c r="O136" s="3" t="s">
        <v>3426</v>
      </c>
      <c r="P136" s="3" t="s">
        <v>2047</v>
      </c>
      <c r="Q136" s="3">
        <v>979346640</v>
      </c>
      <c r="R136" s="3" t="s">
        <v>3417</v>
      </c>
      <c r="S136" s="3" t="s">
        <v>3417</v>
      </c>
      <c r="T136" s="74" t="s">
        <v>2880</v>
      </c>
      <c r="U136" s="75" t="s">
        <v>124</v>
      </c>
      <c r="V136" s="75" t="s">
        <v>124</v>
      </c>
    </row>
    <row r="137" spans="1:22" x14ac:dyDescent="0.2">
      <c r="A137" s="3" t="s">
        <v>16</v>
      </c>
      <c r="B137" s="3" t="s">
        <v>230</v>
      </c>
      <c r="C137" s="3" t="s">
        <v>1360</v>
      </c>
      <c r="D137" s="3" t="s">
        <v>3300</v>
      </c>
      <c r="E137" s="3" t="s">
        <v>1360</v>
      </c>
      <c r="F137" s="3" t="s">
        <v>230</v>
      </c>
      <c r="G137" s="3" t="s">
        <v>1360</v>
      </c>
      <c r="H137" s="3" t="s">
        <v>1364</v>
      </c>
      <c r="I137" s="3" t="s">
        <v>224</v>
      </c>
      <c r="J137" s="3" t="s">
        <v>224</v>
      </c>
      <c r="K137" s="3" t="s">
        <v>224</v>
      </c>
      <c r="L137" s="3" t="s">
        <v>1807</v>
      </c>
      <c r="M137" s="3" t="s">
        <v>226</v>
      </c>
      <c r="N137" s="3">
        <v>997109111</v>
      </c>
      <c r="O137" s="3" t="s">
        <v>3529</v>
      </c>
      <c r="P137" s="3" t="s">
        <v>1362</v>
      </c>
      <c r="Q137" s="3">
        <v>978370977</v>
      </c>
      <c r="R137" s="3" t="s">
        <v>3417</v>
      </c>
      <c r="S137" s="3" t="s">
        <v>1363</v>
      </c>
      <c r="T137" s="74" t="s">
        <v>2880</v>
      </c>
      <c r="U137" s="75" t="s">
        <v>124</v>
      </c>
      <c r="V137" s="75" t="s">
        <v>124</v>
      </c>
    </row>
    <row r="138" spans="1:22" x14ac:dyDescent="0.2">
      <c r="A138" s="3" t="s">
        <v>16</v>
      </c>
      <c r="B138" s="3" t="s">
        <v>2048</v>
      </c>
      <c r="C138" s="3" t="s">
        <v>2049</v>
      </c>
      <c r="D138" s="3" t="s">
        <v>3300</v>
      </c>
      <c r="E138" s="3" t="s">
        <v>2050</v>
      </c>
      <c r="F138" s="3" t="s">
        <v>2048</v>
      </c>
      <c r="G138" s="3" t="s">
        <v>2050</v>
      </c>
      <c r="H138" s="3" t="s">
        <v>3561</v>
      </c>
      <c r="I138" s="3" t="s">
        <v>198</v>
      </c>
      <c r="J138" s="3" t="s">
        <v>198</v>
      </c>
      <c r="K138" s="3" t="s">
        <v>198</v>
      </c>
      <c r="L138" s="3" t="s">
        <v>1800</v>
      </c>
      <c r="M138" s="3" t="s">
        <v>207</v>
      </c>
      <c r="N138" s="3">
        <v>994641281</v>
      </c>
      <c r="O138" s="3" t="s">
        <v>208</v>
      </c>
      <c r="P138" s="3" t="s">
        <v>2051</v>
      </c>
      <c r="Q138" s="3">
        <v>958194189</v>
      </c>
      <c r="R138" s="3" t="s">
        <v>3417</v>
      </c>
      <c r="S138" s="3" t="s">
        <v>3839</v>
      </c>
      <c r="T138" s="74" t="s">
        <v>2880</v>
      </c>
      <c r="U138" s="75" t="s">
        <v>124</v>
      </c>
      <c r="V138" s="75" t="s">
        <v>124</v>
      </c>
    </row>
    <row r="139" spans="1:22" x14ac:dyDescent="0.2">
      <c r="A139" s="3" t="s">
        <v>16</v>
      </c>
      <c r="B139" s="3" t="s">
        <v>1524</v>
      </c>
      <c r="C139" s="3" t="s">
        <v>1412</v>
      </c>
      <c r="D139" s="3" t="s">
        <v>3300</v>
      </c>
      <c r="E139" s="3" t="s">
        <v>1412</v>
      </c>
      <c r="F139" s="3" t="s">
        <v>1524</v>
      </c>
      <c r="G139" s="3" t="s">
        <v>1412</v>
      </c>
      <c r="H139" s="3" t="s">
        <v>3562</v>
      </c>
      <c r="I139" s="3" t="s">
        <v>298</v>
      </c>
      <c r="J139" s="3" t="s">
        <v>297</v>
      </c>
      <c r="K139" s="3" t="s">
        <v>299</v>
      </c>
      <c r="L139" s="3" t="s">
        <v>1802</v>
      </c>
      <c r="M139" s="3" t="s">
        <v>311</v>
      </c>
      <c r="N139" s="3">
        <v>965723255</v>
      </c>
      <c r="O139" s="3" t="s">
        <v>312</v>
      </c>
      <c r="P139" s="3" t="s">
        <v>2052</v>
      </c>
      <c r="Q139" s="3">
        <v>941621599</v>
      </c>
      <c r="R139" s="3" t="s">
        <v>3417</v>
      </c>
      <c r="S139" s="3" t="s">
        <v>3840</v>
      </c>
      <c r="T139" s="74" t="s">
        <v>2880</v>
      </c>
      <c r="U139" s="75" t="s">
        <v>124</v>
      </c>
      <c r="V139" s="75" t="s">
        <v>124</v>
      </c>
    </row>
    <row r="140" spans="1:22" x14ac:dyDescent="0.2">
      <c r="A140" s="3" t="s">
        <v>16</v>
      </c>
      <c r="B140" s="3" t="s">
        <v>2053</v>
      </c>
      <c r="C140" s="3" t="s">
        <v>2054</v>
      </c>
      <c r="D140" s="3" t="s">
        <v>3300</v>
      </c>
      <c r="E140" s="3" t="s">
        <v>2055</v>
      </c>
      <c r="F140" s="3" t="s">
        <v>2053</v>
      </c>
      <c r="G140" s="3" t="s">
        <v>2055</v>
      </c>
      <c r="H140" s="3" t="s">
        <v>3563</v>
      </c>
      <c r="I140" s="3" t="s">
        <v>198</v>
      </c>
      <c r="J140" s="3" t="s">
        <v>198</v>
      </c>
      <c r="K140" s="3" t="s">
        <v>198</v>
      </c>
      <c r="L140" s="3" t="s">
        <v>1800</v>
      </c>
      <c r="M140" s="3" t="s">
        <v>207</v>
      </c>
      <c r="N140" s="3">
        <v>994641281</v>
      </c>
      <c r="O140" s="3" t="s">
        <v>208</v>
      </c>
      <c r="P140" s="3" t="s">
        <v>2056</v>
      </c>
      <c r="Q140" s="3">
        <v>938759177</v>
      </c>
      <c r="R140" s="3" t="s">
        <v>3417</v>
      </c>
      <c r="S140" s="3" t="s">
        <v>3841</v>
      </c>
      <c r="T140" s="74" t="s">
        <v>2880</v>
      </c>
      <c r="U140" s="75" t="s">
        <v>124</v>
      </c>
      <c r="V140" s="75" t="s">
        <v>124</v>
      </c>
    </row>
    <row r="141" spans="1:22" x14ac:dyDescent="0.2">
      <c r="A141" s="3" t="s">
        <v>16</v>
      </c>
      <c r="B141" s="3" t="s">
        <v>3842</v>
      </c>
      <c r="C141" s="3" t="s">
        <v>3843</v>
      </c>
      <c r="D141" s="3" t="s">
        <v>3300</v>
      </c>
      <c r="E141" s="3" t="s">
        <v>3844</v>
      </c>
      <c r="F141" s="3" t="s">
        <v>3842</v>
      </c>
      <c r="G141" s="3" t="s">
        <v>3844</v>
      </c>
      <c r="H141" s="3" t="s">
        <v>3845</v>
      </c>
      <c r="I141" s="3" t="s">
        <v>298</v>
      </c>
      <c r="J141" s="3" t="s">
        <v>297</v>
      </c>
      <c r="K141" s="3" t="s">
        <v>299</v>
      </c>
      <c r="L141" s="3" t="s">
        <v>1802</v>
      </c>
      <c r="M141" s="3" t="s">
        <v>319</v>
      </c>
      <c r="N141" s="3">
        <v>997109238</v>
      </c>
      <c r="O141" s="3" t="s">
        <v>320</v>
      </c>
      <c r="P141" s="3" t="s">
        <v>3846</v>
      </c>
      <c r="Q141" s="3">
        <v>998746053</v>
      </c>
      <c r="R141" s="3" t="s">
        <v>3417</v>
      </c>
      <c r="S141" s="3" t="s">
        <v>3847</v>
      </c>
      <c r="T141" s="74" t="s">
        <v>2880</v>
      </c>
      <c r="U141" s="75">
        <v>44854</v>
      </c>
      <c r="V141" s="75" t="s">
        <v>124</v>
      </c>
    </row>
    <row r="142" spans="1:22" x14ac:dyDescent="0.2">
      <c r="A142" s="3" t="s">
        <v>16</v>
      </c>
      <c r="B142" s="3" t="s">
        <v>2553</v>
      </c>
      <c r="C142" s="3" t="s">
        <v>2554</v>
      </c>
      <c r="D142" s="3" t="s">
        <v>3300</v>
      </c>
      <c r="E142" s="3" t="s">
        <v>2555</v>
      </c>
      <c r="F142" s="3" t="s">
        <v>2553</v>
      </c>
      <c r="G142" s="3" t="s">
        <v>2555</v>
      </c>
      <c r="H142" s="3" t="s">
        <v>2556</v>
      </c>
      <c r="I142" s="3" t="s">
        <v>224</v>
      </c>
      <c r="J142" s="3" t="s">
        <v>224</v>
      </c>
      <c r="K142" s="3" t="s">
        <v>224</v>
      </c>
      <c r="L142" s="3" t="s">
        <v>1804</v>
      </c>
      <c r="M142" s="3" t="s">
        <v>3545</v>
      </c>
      <c r="N142" s="3">
        <v>997109112</v>
      </c>
      <c r="O142" s="3" t="s">
        <v>3546</v>
      </c>
      <c r="P142" s="3" t="s">
        <v>3564</v>
      </c>
      <c r="Q142" s="3">
        <v>913687365</v>
      </c>
      <c r="R142" s="3" t="s">
        <v>3417</v>
      </c>
      <c r="S142" s="3" t="s">
        <v>3848</v>
      </c>
      <c r="T142" s="74" t="s">
        <v>2880</v>
      </c>
      <c r="U142" s="75">
        <v>44523</v>
      </c>
      <c r="V142" s="75" t="s">
        <v>124</v>
      </c>
    </row>
    <row r="143" spans="1:22" x14ac:dyDescent="0.2">
      <c r="A143" s="3" t="s">
        <v>16</v>
      </c>
      <c r="B143" s="3" t="s">
        <v>119</v>
      </c>
      <c r="C143" s="3" t="s">
        <v>3404</v>
      </c>
      <c r="D143" s="3" t="s">
        <v>3300</v>
      </c>
      <c r="E143" s="3" t="s">
        <v>121</v>
      </c>
      <c r="F143" s="3" t="s">
        <v>119</v>
      </c>
      <c r="G143" s="3" t="s">
        <v>121</v>
      </c>
      <c r="H143" s="3" t="s">
        <v>3435</v>
      </c>
      <c r="I143" s="3" t="s">
        <v>2811</v>
      </c>
      <c r="J143" s="3" t="s">
        <v>2811</v>
      </c>
      <c r="K143" s="3" t="s">
        <v>1968</v>
      </c>
      <c r="L143" s="3" t="s">
        <v>114</v>
      </c>
      <c r="M143" s="3" t="s">
        <v>346</v>
      </c>
      <c r="N143" s="3">
        <v>993577583</v>
      </c>
      <c r="O143" s="3" t="s">
        <v>3426</v>
      </c>
      <c r="P143" s="3" t="s">
        <v>3437</v>
      </c>
      <c r="Q143" s="3">
        <v>942608492</v>
      </c>
      <c r="R143" s="3">
        <v>941153191</v>
      </c>
      <c r="S143" s="3" t="s">
        <v>3417</v>
      </c>
      <c r="T143" s="74" t="s">
        <v>2880</v>
      </c>
      <c r="U143" s="75" t="s">
        <v>124</v>
      </c>
      <c r="V143" s="75" t="s">
        <v>124</v>
      </c>
    </row>
    <row r="144" spans="1:22" x14ac:dyDescent="0.2">
      <c r="A144" s="3" t="s">
        <v>16</v>
      </c>
      <c r="B144" s="3" t="s">
        <v>1431</v>
      </c>
      <c r="C144" s="3" t="s">
        <v>3405</v>
      </c>
      <c r="D144" s="3" t="s">
        <v>3300</v>
      </c>
      <c r="E144" s="3" t="s">
        <v>1432</v>
      </c>
      <c r="F144" s="3" t="s">
        <v>1431</v>
      </c>
      <c r="G144" s="3" t="s">
        <v>1432</v>
      </c>
      <c r="H144" s="3" t="s">
        <v>3565</v>
      </c>
      <c r="I144" s="3" t="s">
        <v>2811</v>
      </c>
      <c r="J144" s="3" t="s">
        <v>2811</v>
      </c>
      <c r="K144" s="3" t="s">
        <v>1968</v>
      </c>
      <c r="L144" s="3" t="s">
        <v>114</v>
      </c>
      <c r="M144" s="3" t="s">
        <v>1433</v>
      </c>
      <c r="N144" s="3">
        <v>944586438</v>
      </c>
      <c r="O144" s="3" t="s">
        <v>3456</v>
      </c>
      <c r="P144" s="3" t="s">
        <v>3566</v>
      </c>
      <c r="Q144" s="3">
        <v>915204268</v>
      </c>
      <c r="R144" s="3">
        <v>949127303</v>
      </c>
      <c r="S144" s="3" t="s">
        <v>3417</v>
      </c>
      <c r="T144" s="74" t="s">
        <v>2880</v>
      </c>
      <c r="U144" s="75" t="s">
        <v>124</v>
      </c>
      <c r="V144" s="75" t="s">
        <v>124</v>
      </c>
    </row>
    <row r="145" spans="1:22" x14ac:dyDescent="0.2">
      <c r="A145" s="3" t="s">
        <v>16</v>
      </c>
      <c r="B145" s="3" t="s">
        <v>2057</v>
      </c>
      <c r="C145" s="3" t="s">
        <v>2058</v>
      </c>
      <c r="D145" s="3" t="s">
        <v>3300</v>
      </c>
      <c r="E145" s="3" t="s">
        <v>2058</v>
      </c>
      <c r="F145" s="3" t="s">
        <v>2057</v>
      </c>
      <c r="G145" s="3" t="s">
        <v>2058</v>
      </c>
      <c r="H145" s="3" t="s">
        <v>3567</v>
      </c>
      <c r="I145" s="3" t="s">
        <v>298</v>
      </c>
      <c r="J145" s="3" t="s">
        <v>297</v>
      </c>
      <c r="K145" s="3" t="s">
        <v>299</v>
      </c>
      <c r="L145" s="3" t="s">
        <v>1802</v>
      </c>
      <c r="M145" s="3" t="s">
        <v>311</v>
      </c>
      <c r="N145" s="3">
        <v>965723255</v>
      </c>
      <c r="O145" s="3" t="s">
        <v>312</v>
      </c>
      <c r="P145" s="3" t="s">
        <v>2059</v>
      </c>
      <c r="Q145" s="3">
        <v>949020643</v>
      </c>
      <c r="R145" s="3" t="s">
        <v>3417</v>
      </c>
      <c r="S145" s="3" t="s">
        <v>3849</v>
      </c>
      <c r="T145" s="74" t="s">
        <v>2880</v>
      </c>
      <c r="U145" s="75" t="s">
        <v>124</v>
      </c>
      <c r="V145" s="75" t="s">
        <v>124</v>
      </c>
    </row>
    <row r="146" spans="1:22" x14ac:dyDescent="0.2">
      <c r="A146" s="3" t="s">
        <v>16</v>
      </c>
      <c r="B146" s="3" t="s">
        <v>1334</v>
      </c>
      <c r="C146" s="3" t="s">
        <v>1335</v>
      </c>
      <c r="D146" s="3" t="s">
        <v>3300</v>
      </c>
      <c r="E146" s="3" t="s">
        <v>1336</v>
      </c>
      <c r="F146" s="3" t="s">
        <v>1334</v>
      </c>
      <c r="G146" s="3" t="s">
        <v>1336</v>
      </c>
      <c r="H146" s="3" t="s">
        <v>1337</v>
      </c>
      <c r="I146" s="3" t="s">
        <v>1338</v>
      </c>
      <c r="J146" s="3" t="s">
        <v>2060</v>
      </c>
      <c r="K146" s="3" t="s">
        <v>198</v>
      </c>
      <c r="L146" s="3" t="s">
        <v>1800</v>
      </c>
      <c r="M146" s="3" t="s">
        <v>199</v>
      </c>
      <c r="N146" s="3">
        <v>949232614</v>
      </c>
      <c r="O146" s="3" t="s">
        <v>200</v>
      </c>
      <c r="P146" s="3" t="s">
        <v>1339</v>
      </c>
      <c r="Q146" s="3">
        <v>981744444</v>
      </c>
      <c r="R146" s="3" t="s">
        <v>3417</v>
      </c>
      <c r="S146" s="3" t="s">
        <v>1340</v>
      </c>
      <c r="T146" s="74" t="s">
        <v>2880</v>
      </c>
      <c r="U146" s="75" t="s">
        <v>124</v>
      </c>
      <c r="V146" s="75" t="s">
        <v>124</v>
      </c>
    </row>
    <row r="147" spans="1:22" x14ac:dyDescent="0.2">
      <c r="A147" s="3" t="s">
        <v>16</v>
      </c>
      <c r="B147" s="3" t="s">
        <v>1334</v>
      </c>
      <c r="C147" s="3" t="s">
        <v>1335</v>
      </c>
      <c r="D147" s="3" t="s">
        <v>3300</v>
      </c>
      <c r="E147" s="3" t="s">
        <v>1336</v>
      </c>
      <c r="F147" s="3" t="s">
        <v>1334</v>
      </c>
      <c r="G147" s="3" t="s">
        <v>1336</v>
      </c>
      <c r="H147" s="3" t="s">
        <v>2061</v>
      </c>
      <c r="I147" s="3" t="s">
        <v>2062</v>
      </c>
      <c r="J147" s="3" t="s">
        <v>2004</v>
      </c>
      <c r="K147" s="3" t="s">
        <v>198</v>
      </c>
      <c r="L147" s="3" t="s">
        <v>1986</v>
      </c>
      <c r="M147" s="3" t="s">
        <v>199</v>
      </c>
      <c r="N147" s="3">
        <v>949232617</v>
      </c>
      <c r="O147" s="3" t="s">
        <v>200</v>
      </c>
      <c r="P147" s="3" t="s">
        <v>1339</v>
      </c>
      <c r="Q147" s="3">
        <v>981744444</v>
      </c>
      <c r="R147" s="3" t="s">
        <v>3417</v>
      </c>
      <c r="S147" s="3" t="s">
        <v>1340</v>
      </c>
      <c r="T147" s="74" t="s">
        <v>2880</v>
      </c>
      <c r="U147" s="75" t="s">
        <v>124</v>
      </c>
      <c r="V147" s="75" t="s">
        <v>124</v>
      </c>
    </row>
    <row r="148" spans="1:22" x14ac:dyDescent="0.2">
      <c r="A148" s="3" t="s">
        <v>16</v>
      </c>
      <c r="B148" s="3" t="s">
        <v>3186</v>
      </c>
      <c r="C148" s="3" t="s">
        <v>1335</v>
      </c>
      <c r="D148" s="3" t="s">
        <v>3300</v>
      </c>
      <c r="E148" s="3" t="s">
        <v>1336</v>
      </c>
      <c r="F148" s="3" t="s">
        <v>3186</v>
      </c>
      <c r="G148" s="3" t="s">
        <v>1336</v>
      </c>
      <c r="H148" s="3" t="s">
        <v>3568</v>
      </c>
      <c r="I148" s="3" t="s">
        <v>198</v>
      </c>
      <c r="J148" s="3" t="s">
        <v>198</v>
      </c>
      <c r="K148" s="3" t="s">
        <v>198</v>
      </c>
      <c r="L148" s="3" t="s">
        <v>1986</v>
      </c>
      <c r="M148" s="3" t="s">
        <v>199</v>
      </c>
      <c r="N148" s="3">
        <v>949232617</v>
      </c>
      <c r="O148" s="3" t="s">
        <v>200</v>
      </c>
      <c r="P148" s="3" t="s">
        <v>1339</v>
      </c>
      <c r="Q148" s="3">
        <v>981744444</v>
      </c>
      <c r="R148" s="3" t="s">
        <v>3417</v>
      </c>
      <c r="S148" s="3" t="s">
        <v>1340</v>
      </c>
      <c r="T148" s="74" t="s">
        <v>2880</v>
      </c>
      <c r="U148" s="75" t="s">
        <v>124</v>
      </c>
      <c r="V148" s="75" t="s">
        <v>124</v>
      </c>
    </row>
    <row r="149" spans="1:22" x14ac:dyDescent="0.2">
      <c r="A149" s="3" t="s">
        <v>16</v>
      </c>
      <c r="B149" s="3" t="s">
        <v>1389</v>
      </c>
      <c r="C149" s="3" t="s">
        <v>3342</v>
      </c>
      <c r="D149" s="3" t="s">
        <v>3300</v>
      </c>
      <c r="E149" s="3" t="s">
        <v>1390</v>
      </c>
      <c r="F149" s="3" t="s">
        <v>1389</v>
      </c>
      <c r="G149" s="3" t="s">
        <v>1390</v>
      </c>
      <c r="H149" s="3" t="s">
        <v>3569</v>
      </c>
      <c r="I149" s="3" t="s">
        <v>1367</v>
      </c>
      <c r="J149" s="3" t="s">
        <v>1367</v>
      </c>
      <c r="K149" s="3" t="s">
        <v>1967</v>
      </c>
      <c r="L149" s="3" t="s">
        <v>1804</v>
      </c>
      <c r="M149" s="3" t="s">
        <v>3479</v>
      </c>
      <c r="N149" s="3">
        <v>997109026</v>
      </c>
      <c r="O149" s="3" t="s">
        <v>3480</v>
      </c>
      <c r="P149" s="3" t="s">
        <v>3570</v>
      </c>
      <c r="Q149" s="3">
        <v>932067415</v>
      </c>
      <c r="R149" s="3" t="s">
        <v>3417</v>
      </c>
      <c r="S149" s="3" t="s">
        <v>3850</v>
      </c>
      <c r="T149" s="74" t="s">
        <v>2880</v>
      </c>
      <c r="U149" s="75" t="s">
        <v>124</v>
      </c>
      <c r="V149" s="75" t="s">
        <v>124</v>
      </c>
    </row>
    <row r="150" spans="1:22" x14ac:dyDescent="0.2">
      <c r="A150" s="3" t="s">
        <v>16</v>
      </c>
      <c r="B150" s="3" t="s">
        <v>255</v>
      </c>
      <c r="C150" s="3" t="s">
        <v>2063</v>
      </c>
      <c r="D150" s="3" t="s">
        <v>3300</v>
      </c>
      <c r="E150" s="3" t="s">
        <v>1840</v>
      </c>
      <c r="F150" s="3" t="s">
        <v>255</v>
      </c>
      <c r="G150" s="3" t="s">
        <v>1840</v>
      </c>
      <c r="H150" s="3" t="s">
        <v>2064</v>
      </c>
      <c r="I150" s="3" t="s">
        <v>251</v>
      </c>
      <c r="J150" s="3" t="s">
        <v>252</v>
      </c>
      <c r="K150" s="3" t="s">
        <v>224</v>
      </c>
      <c r="L150" s="3" t="s">
        <v>860</v>
      </c>
      <c r="M150" s="3" t="s">
        <v>1979</v>
      </c>
      <c r="N150" s="3">
        <v>959371472</v>
      </c>
      <c r="O150" s="3" t="s">
        <v>3459</v>
      </c>
      <c r="P150" s="3" t="s">
        <v>1341</v>
      </c>
      <c r="Q150" s="3">
        <v>961860042</v>
      </c>
      <c r="R150" s="3" t="s">
        <v>3417</v>
      </c>
      <c r="S150" s="3" t="s">
        <v>3851</v>
      </c>
      <c r="T150" s="74" t="s">
        <v>2880</v>
      </c>
      <c r="U150" s="75" t="s">
        <v>124</v>
      </c>
      <c r="V150" s="75" t="s">
        <v>124</v>
      </c>
    </row>
    <row r="151" spans="1:22" x14ac:dyDescent="0.2">
      <c r="A151" s="3" t="s">
        <v>16</v>
      </c>
      <c r="B151" s="3" t="s">
        <v>2065</v>
      </c>
      <c r="C151" s="3" t="s">
        <v>2066</v>
      </c>
      <c r="D151" s="3" t="s">
        <v>3300</v>
      </c>
      <c r="E151" s="3" t="s">
        <v>2066</v>
      </c>
      <c r="F151" s="3" t="s">
        <v>2065</v>
      </c>
      <c r="G151" s="3" t="s">
        <v>2066</v>
      </c>
      <c r="H151" s="3" t="s">
        <v>2067</v>
      </c>
      <c r="I151" s="3" t="s">
        <v>472</v>
      </c>
      <c r="J151" s="3" t="s">
        <v>2068</v>
      </c>
      <c r="K151" s="3" t="s">
        <v>299</v>
      </c>
      <c r="L151" s="3" t="s">
        <v>1802</v>
      </c>
      <c r="M151" s="3" t="s">
        <v>319</v>
      </c>
      <c r="N151" s="3">
        <v>997109238</v>
      </c>
      <c r="O151" s="3" t="s">
        <v>320</v>
      </c>
      <c r="P151" s="3" t="s">
        <v>2069</v>
      </c>
      <c r="Q151" s="3">
        <v>989041684</v>
      </c>
      <c r="R151" s="3" t="s">
        <v>3417</v>
      </c>
      <c r="S151" s="3" t="s">
        <v>2070</v>
      </c>
      <c r="T151" s="74" t="s">
        <v>2880</v>
      </c>
      <c r="U151" s="75" t="s">
        <v>124</v>
      </c>
      <c r="V151" s="75" t="s">
        <v>124</v>
      </c>
    </row>
    <row r="152" spans="1:22" x14ac:dyDescent="0.2">
      <c r="A152" s="3" t="s">
        <v>16</v>
      </c>
      <c r="B152" s="3" t="s">
        <v>3187</v>
      </c>
      <c r="C152" s="3" t="s">
        <v>3188</v>
      </c>
      <c r="D152" s="3" t="s">
        <v>3300</v>
      </c>
      <c r="E152" s="3" t="s">
        <v>3188</v>
      </c>
      <c r="F152" s="3" t="s">
        <v>3187</v>
      </c>
      <c r="G152" s="3" t="s">
        <v>3188</v>
      </c>
      <c r="H152" s="3" t="s">
        <v>3571</v>
      </c>
      <c r="I152" s="3" t="s">
        <v>2751</v>
      </c>
      <c r="J152" s="3" t="s">
        <v>2751</v>
      </c>
      <c r="K152" s="3" t="s">
        <v>1968</v>
      </c>
      <c r="L152" s="3" t="s">
        <v>176</v>
      </c>
      <c r="M152" s="3" t="s">
        <v>346</v>
      </c>
      <c r="N152" s="3">
        <v>993577583</v>
      </c>
      <c r="O152" s="3" t="s">
        <v>3426</v>
      </c>
      <c r="P152" s="3" t="s">
        <v>3572</v>
      </c>
      <c r="Q152" s="3">
        <v>997705547</v>
      </c>
      <c r="R152" s="3" t="s">
        <v>3417</v>
      </c>
      <c r="S152" s="3" t="s">
        <v>3852</v>
      </c>
      <c r="T152" s="74" t="s">
        <v>2880</v>
      </c>
      <c r="U152" s="75">
        <v>44804</v>
      </c>
      <c r="V152" s="75" t="s">
        <v>124</v>
      </c>
    </row>
    <row r="153" spans="1:22" x14ac:dyDescent="0.2">
      <c r="A153" s="3" t="s">
        <v>16</v>
      </c>
      <c r="B153" s="3" t="s">
        <v>3021</v>
      </c>
      <c r="C153" s="3" t="s">
        <v>3022</v>
      </c>
      <c r="D153" s="3" t="s">
        <v>3300</v>
      </c>
      <c r="E153" s="3" t="s">
        <v>3023</v>
      </c>
      <c r="F153" s="3" t="s">
        <v>3021</v>
      </c>
      <c r="G153" s="3" t="s">
        <v>3023</v>
      </c>
      <c r="H153" s="3" t="s">
        <v>3024</v>
      </c>
      <c r="I153" s="3" t="s">
        <v>1282</v>
      </c>
      <c r="J153" s="3" t="s">
        <v>1283</v>
      </c>
      <c r="K153" s="3" t="s">
        <v>1282</v>
      </c>
      <c r="L153" s="3" t="s">
        <v>300</v>
      </c>
      <c r="M153" s="3" t="s">
        <v>3461</v>
      </c>
      <c r="N153" s="3">
        <v>943583000</v>
      </c>
      <c r="O153" s="3" t="s">
        <v>3462</v>
      </c>
      <c r="P153" s="3" t="s">
        <v>3573</v>
      </c>
      <c r="Q153" s="3">
        <v>935855950</v>
      </c>
      <c r="R153" s="3">
        <v>935855950</v>
      </c>
      <c r="S153" s="3" t="s">
        <v>3417</v>
      </c>
      <c r="T153" s="74" t="s">
        <v>2880</v>
      </c>
      <c r="U153" s="75">
        <v>44714</v>
      </c>
      <c r="V153" s="75" t="s">
        <v>124</v>
      </c>
    </row>
    <row r="154" spans="1:22" x14ac:dyDescent="0.2">
      <c r="A154" s="3" t="s">
        <v>16</v>
      </c>
      <c r="B154" s="3" t="s">
        <v>2478</v>
      </c>
      <c r="C154" s="3" t="s">
        <v>3301</v>
      </c>
      <c r="D154" s="3" t="s">
        <v>3298</v>
      </c>
      <c r="E154" s="3" t="s">
        <v>2479</v>
      </c>
      <c r="F154" s="3" t="s">
        <v>2478</v>
      </c>
      <c r="G154" s="3" t="s">
        <v>2479</v>
      </c>
      <c r="H154" s="3" t="s">
        <v>2480</v>
      </c>
      <c r="I154" s="3" t="s">
        <v>1282</v>
      </c>
      <c r="J154" s="3" t="s">
        <v>1283</v>
      </c>
      <c r="K154" s="3" t="s">
        <v>1282</v>
      </c>
      <c r="L154" s="3" t="s">
        <v>300</v>
      </c>
      <c r="M154" s="3" t="s">
        <v>3461</v>
      </c>
      <c r="N154" s="3">
        <v>943583000</v>
      </c>
      <c r="O154" s="3" t="s">
        <v>3462</v>
      </c>
      <c r="P154" s="3" t="s">
        <v>2481</v>
      </c>
      <c r="Q154" s="3">
        <v>999653080</v>
      </c>
      <c r="R154" s="3">
        <v>999653080</v>
      </c>
      <c r="S154" s="3" t="s">
        <v>3853</v>
      </c>
      <c r="T154" s="74" t="s">
        <v>2880</v>
      </c>
      <c r="U154" s="75" t="s">
        <v>124</v>
      </c>
      <c r="V154" s="75" t="s">
        <v>124</v>
      </c>
    </row>
    <row r="155" spans="1:22" x14ac:dyDescent="0.2">
      <c r="A155" s="3" t="s">
        <v>16</v>
      </c>
      <c r="B155" s="3" t="s">
        <v>305</v>
      </c>
      <c r="C155" s="3" t="s">
        <v>3854</v>
      </c>
      <c r="D155" s="3" t="s">
        <v>3300</v>
      </c>
      <c r="E155" s="3" t="s">
        <v>307</v>
      </c>
      <c r="F155" s="3" t="s">
        <v>305</v>
      </c>
      <c r="G155" s="3" t="s">
        <v>307</v>
      </c>
      <c r="H155" s="3" t="s">
        <v>3855</v>
      </c>
      <c r="I155" s="3" t="s">
        <v>309</v>
      </c>
      <c r="J155" s="3" t="s">
        <v>297</v>
      </c>
      <c r="K155" s="3" t="s">
        <v>299</v>
      </c>
      <c r="L155" s="3" t="s">
        <v>1802</v>
      </c>
      <c r="M155" s="3" t="s">
        <v>319</v>
      </c>
      <c r="N155" s="3">
        <v>997109238</v>
      </c>
      <c r="O155" s="3" t="s">
        <v>320</v>
      </c>
      <c r="P155" s="3" t="s">
        <v>3856</v>
      </c>
      <c r="Q155" s="3">
        <v>940421881</v>
      </c>
      <c r="R155" s="3" t="s">
        <v>3417</v>
      </c>
      <c r="S155" s="3" t="s">
        <v>314</v>
      </c>
      <c r="T155" s="74" t="s">
        <v>2880</v>
      </c>
      <c r="U155" s="75">
        <v>44854</v>
      </c>
      <c r="V155" s="75" t="s">
        <v>124</v>
      </c>
    </row>
    <row r="156" spans="1:22" x14ac:dyDescent="0.2">
      <c r="A156" s="3" t="s">
        <v>16</v>
      </c>
      <c r="B156" s="3" t="s">
        <v>2071</v>
      </c>
      <c r="C156" s="3" t="s">
        <v>2072</v>
      </c>
      <c r="D156" s="3" t="s">
        <v>3300</v>
      </c>
      <c r="E156" s="3" t="s">
        <v>2557</v>
      </c>
      <c r="F156" s="3" t="s">
        <v>2071</v>
      </c>
      <c r="G156" s="3" t="s">
        <v>2557</v>
      </c>
      <c r="H156" s="3" t="s">
        <v>2073</v>
      </c>
      <c r="I156" s="3" t="s">
        <v>1282</v>
      </c>
      <c r="J156" s="3" t="s">
        <v>1283</v>
      </c>
      <c r="K156" s="3" t="s">
        <v>1282</v>
      </c>
      <c r="L156" s="3" t="s">
        <v>1833</v>
      </c>
      <c r="M156" s="3" t="s">
        <v>3461</v>
      </c>
      <c r="N156" s="3">
        <v>943583000</v>
      </c>
      <c r="O156" s="3" t="s">
        <v>3462</v>
      </c>
      <c r="P156" s="3" t="s">
        <v>1284</v>
      </c>
      <c r="Q156" s="3">
        <v>932631165</v>
      </c>
      <c r="R156" s="3">
        <v>989087683</v>
      </c>
      <c r="S156" s="3" t="s">
        <v>3857</v>
      </c>
      <c r="T156" s="74" t="s">
        <v>2880</v>
      </c>
      <c r="U156" s="75" t="s">
        <v>124</v>
      </c>
      <c r="V156" s="75" t="s">
        <v>124</v>
      </c>
    </row>
    <row r="157" spans="1:22" x14ac:dyDescent="0.2">
      <c r="A157" s="3" t="s">
        <v>16</v>
      </c>
      <c r="B157" s="3" t="s">
        <v>1267</v>
      </c>
      <c r="C157" s="3" t="s">
        <v>1268</v>
      </c>
      <c r="D157" s="3" t="s">
        <v>3300</v>
      </c>
      <c r="E157" s="3" t="s">
        <v>1269</v>
      </c>
      <c r="F157" s="3" t="s">
        <v>1267</v>
      </c>
      <c r="G157" s="3" t="s">
        <v>1269</v>
      </c>
      <c r="H157" s="3" t="s">
        <v>1270</v>
      </c>
      <c r="I157" s="3" t="s">
        <v>1282</v>
      </c>
      <c r="J157" s="3" t="s">
        <v>1283</v>
      </c>
      <c r="K157" s="3" t="s">
        <v>1282</v>
      </c>
      <c r="L157" s="3" t="s">
        <v>300</v>
      </c>
      <c r="M157" s="3" t="s">
        <v>3464</v>
      </c>
      <c r="N157" s="3">
        <v>997109169</v>
      </c>
      <c r="O157" s="3" t="s">
        <v>3465</v>
      </c>
      <c r="P157" s="3" t="s">
        <v>1271</v>
      </c>
      <c r="Q157" s="3">
        <v>965352525</v>
      </c>
      <c r="R157" s="3" t="s">
        <v>3417</v>
      </c>
      <c r="S157" s="3" t="s">
        <v>3858</v>
      </c>
      <c r="T157" s="74" t="s">
        <v>2880</v>
      </c>
      <c r="U157" s="75" t="s">
        <v>124</v>
      </c>
      <c r="V157" s="75" t="s">
        <v>124</v>
      </c>
    </row>
    <row r="158" spans="1:22" x14ac:dyDescent="0.2">
      <c r="A158" s="3" t="s">
        <v>16</v>
      </c>
      <c r="B158" s="3" t="s">
        <v>2074</v>
      </c>
      <c r="C158" s="3" t="s">
        <v>2075</v>
      </c>
      <c r="D158" s="3" t="s">
        <v>3300</v>
      </c>
      <c r="E158" s="3" t="s">
        <v>2075</v>
      </c>
      <c r="F158" s="3" t="s">
        <v>2074</v>
      </c>
      <c r="G158" s="3" t="s">
        <v>2075</v>
      </c>
      <c r="H158" s="3" t="s">
        <v>2076</v>
      </c>
      <c r="I158" s="3" t="s">
        <v>298</v>
      </c>
      <c r="J158" s="3" t="s">
        <v>297</v>
      </c>
      <c r="K158" s="3" t="s">
        <v>299</v>
      </c>
      <c r="L158" s="3" t="s">
        <v>1802</v>
      </c>
      <c r="M158" s="3" t="s">
        <v>2077</v>
      </c>
      <c r="N158" s="3">
        <v>993043105</v>
      </c>
      <c r="O158" s="3" t="s">
        <v>1411</v>
      </c>
      <c r="P158" s="3" t="s">
        <v>2078</v>
      </c>
      <c r="Q158" s="3">
        <v>950072354</v>
      </c>
      <c r="R158" s="3" t="s">
        <v>3417</v>
      </c>
      <c r="S158" s="3" t="s">
        <v>2079</v>
      </c>
      <c r="T158" s="74" t="s">
        <v>2880</v>
      </c>
      <c r="U158" s="75" t="s">
        <v>124</v>
      </c>
      <c r="V158" s="75" t="s">
        <v>124</v>
      </c>
    </row>
    <row r="159" spans="1:22" x14ac:dyDescent="0.2">
      <c r="A159" s="3" t="s">
        <v>16</v>
      </c>
      <c r="B159" s="3" t="s">
        <v>203</v>
      </c>
      <c r="C159" s="3" t="s">
        <v>205</v>
      </c>
      <c r="D159" s="3" t="s">
        <v>3300</v>
      </c>
      <c r="E159" s="3" t="s">
        <v>205</v>
      </c>
      <c r="F159" s="3" t="s">
        <v>203</v>
      </c>
      <c r="G159" s="3" t="s">
        <v>205</v>
      </c>
      <c r="H159" s="3" t="s">
        <v>2745</v>
      </c>
      <c r="I159" s="3" t="s">
        <v>198</v>
      </c>
      <c r="J159" s="3" t="s">
        <v>198</v>
      </c>
      <c r="K159" s="3" t="s">
        <v>198</v>
      </c>
      <c r="L159" s="3" t="s">
        <v>3574</v>
      </c>
      <c r="M159" s="3" t="s">
        <v>207</v>
      </c>
      <c r="N159" s="3">
        <v>994641281</v>
      </c>
      <c r="O159" s="3" t="s">
        <v>208</v>
      </c>
      <c r="P159" s="3" t="s">
        <v>1828</v>
      </c>
      <c r="Q159" s="3">
        <v>932539826</v>
      </c>
      <c r="R159" s="3" t="s">
        <v>3417</v>
      </c>
      <c r="S159" s="3" t="s">
        <v>3859</v>
      </c>
      <c r="T159" s="74" t="s">
        <v>2880</v>
      </c>
      <c r="U159" s="75" t="s">
        <v>124</v>
      </c>
      <c r="V159" s="75" t="s">
        <v>124</v>
      </c>
    </row>
    <row r="160" spans="1:22" x14ac:dyDescent="0.2">
      <c r="A160" s="3" t="s">
        <v>16</v>
      </c>
      <c r="B160" s="3" t="s">
        <v>203</v>
      </c>
      <c r="C160" s="3" t="s">
        <v>205</v>
      </c>
      <c r="D160" s="3" t="s">
        <v>3300</v>
      </c>
      <c r="E160" s="3" t="s">
        <v>205</v>
      </c>
      <c r="F160" s="3" t="s">
        <v>203</v>
      </c>
      <c r="G160" s="3" t="s">
        <v>205</v>
      </c>
      <c r="H160" s="3" t="s">
        <v>1827</v>
      </c>
      <c r="I160" s="3" t="s">
        <v>1315</v>
      </c>
      <c r="J160" s="3" t="s">
        <v>1316</v>
      </c>
      <c r="K160" s="3" t="s">
        <v>198</v>
      </c>
      <c r="L160" s="3" t="s">
        <v>3574</v>
      </c>
      <c r="M160" s="3" t="s">
        <v>207</v>
      </c>
      <c r="N160" s="3">
        <v>994641281</v>
      </c>
      <c r="O160" s="3" t="s">
        <v>208</v>
      </c>
      <c r="P160" s="3" t="s">
        <v>1828</v>
      </c>
      <c r="Q160" s="3">
        <v>932539826</v>
      </c>
      <c r="R160" s="3" t="s">
        <v>3417</v>
      </c>
      <c r="S160" s="3" t="s">
        <v>3859</v>
      </c>
      <c r="T160" s="74" t="s">
        <v>2880</v>
      </c>
      <c r="U160" s="75" t="s">
        <v>124</v>
      </c>
      <c r="V160" s="75" t="s">
        <v>124</v>
      </c>
    </row>
    <row r="161" spans="1:22" x14ac:dyDescent="0.2">
      <c r="A161" s="3" t="s">
        <v>16</v>
      </c>
      <c r="B161" s="3" t="s">
        <v>337</v>
      </c>
      <c r="C161" s="3" t="s">
        <v>204</v>
      </c>
      <c r="D161" s="3" t="s">
        <v>3300</v>
      </c>
      <c r="E161" s="3" t="s">
        <v>1829</v>
      </c>
      <c r="F161" s="3" t="s">
        <v>337</v>
      </c>
      <c r="G161" s="3" t="s">
        <v>1829</v>
      </c>
      <c r="H161" s="3" t="s">
        <v>3575</v>
      </c>
      <c r="I161" s="3" t="s">
        <v>1219</v>
      </c>
      <c r="J161" s="3" t="s">
        <v>1968</v>
      </c>
      <c r="K161" s="3" t="s">
        <v>1968</v>
      </c>
      <c r="L161" s="3" t="s">
        <v>114</v>
      </c>
      <c r="M161" s="3" t="s">
        <v>1227</v>
      </c>
      <c r="N161" s="3">
        <v>949104082</v>
      </c>
      <c r="O161" s="3" t="s">
        <v>3525</v>
      </c>
      <c r="P161" s="3" t="s">
        <v>3576</v>
      </c>
      <c r="Q161" s="3">
        <v>901388742</v>
      </c>
      <c r="R161" s="3">
        <v>949116399</v>
      </c>
      <c r="S161" s="3" t="s">
        <v>3417</v>
      </c>
      <c r="T161" s="74" t="s">
        <v>2880</v>
      </c>
      <c r="U161" s="75" t="s">
        <v>124</v>
      </c>
      <c r="V161" s="75" t="s">
        <v>124</v>
      </c>
    </row>
    <row r="162" spans="1:22" x14ac:dyDescent="0.2">
      <c r="A162" s="3" t="s">
        <v>16</v>
      </c>
      <c r="B162" s="3" t="s">
        <v>172</v>
      </c>
      <c r="C162" s="3" t="s">
        <v>1293</v>
      </c>
      <c r="D162" s="3" t="s">
        <v>3300</v>
      </c>
      <c r="E162" s="3" t="s">
        <v>174</v>
      </c>
      <c r="F162" s="3" t="s">
        <v>172</v>
      </c>
      <c r="G162" s="3" t="s">
        <v>174</v>
      </c>
      <c r="H162" s="3" t="s">
        <v>3577</v>
      </c>
      <c r="I162" s="3" t="s">
        <v>1294</v>
      </c>
      <c r="J162" s="3" t="s">
        <v>1294</v>
      </c>
      <c r="K162" s="3" t="s">
        <v>1294</v>
      </c>
      <c r="L162" s="3" t="s">
        <v>1804</v>
      </c>
      <c r="M162" s="3" t="s">
        <v>3578</v>
      </c>
      <c r="N162" s="3">
        <v>997109016</v>
      </c>
      <c r="O162" s="3" t="s">
        <v>3579</v>
      </c>
      <c r="P162" s="3" t="s">
        <v>1293</v>
      </c>
      <c r="Q162" s="3">
        <v>964033160</v>
      </c>
      <c r="R162" s="3" t="s">
        <v>3417</v>
      </c>
      <c r="S162" s="3" t="s">
        <v>3860</v>
      </c>
      <c r="T162" s="74" t="s">
        <v>2880</v>
      </c>
      <c r="U162" s="75" t="s">
        <v>124</v>
      </c>
      <c r="V162" s="75" t="s">
        <v>124</v>
      </c>
    </row>
    <row r="163" spans="1:22" x14ac:dyDescent="0.2">
      <c r="A163" s="3" t="s">
        <v>16</v>
      </c>
      <c r="B163" s="3" t="s">
        <v>185</v>
      </c>
      <c r="C163" s="3" t="s">
        <v>1307</v>
      </c>
      <c r="D163" s="3" t="s">
        <v>3300</v>
      </c>
      <c r="E163" s="3" t="s">
        <v>2558</v>
      </c>
      <c r="F163" s="3" t="s">
        <v>185</v>
      </c>
      <c r="G163" s="3" t="s">
        <v>2558</v>
      </c>
      <c r="H163" s="3" t="s">
        <v>1309</v>
      </c>
      <c r="I163" s="3" t="s">
        <v>1304</v>
      </c>
      <c r="J163" s="3" t="s">
        <v>1305</v>
      </c>
      <c r="K163" s="3" t="s">
        <v>1294</v>
      </c>
      <c r="L163" s="3" t="s">
        <v>1804</v>
      </c>
      <c r="M163" s="3" t="s">
        <v>3474</v>
      </c>
      <c r="N163" s="3">
        <v>987739251</v>
      </c>
      <c r="O163" s="3" t="s">
        <v>3475</v>
      </c>
      <c r="P163" s="3" t="s">
        <v>3580</v>
      </c>
      <c r="Q163" s="3">
        <v>973317840</v>
      </c>
      <c r="R163" s="3" t="s">
        <v>3417</v>
      </c>
      <c r="S163" s="3" t="s">
        <v>3861</v>
      </c>
      <c r="T163" s="74" t="s">
        <v>2880</v>
      </c>
      <c r="U163" s="75" t="s">
        <v>124</v>
      </c>
      <c r="V163" s="75" t="s">
        <v>124</v>
      </c>
    </row>
    <row r="164" spans="1:22" x14ac:dyDescent="0.2">
      <c r="A164" s="3" t="s">
        <v>16</v>
      </c>
      <c r="B164" s="3" t="s">
        <v>185</v>
      </c>
      <c r="C164" s="3" t="s">
        <v>1307</v>
      </c>
      <c r="D164" s="3" t="s">
        <v>3300</v>
      </c>
      <c r="E164" s="3" t="s">
        <v>2558</v>
      </c>
      <c r="F164" s="3" t="s">
        <v>185</v>
      </c>
      <c r="G164" s="3" t="s">
        <v>2558</v>
      </c>
      <c r="H164" s="3" t="s">
        <v>1310</v>
      </c>
      <c r="I164" s="3" t="s">
        <v>1304</v>
      </c>
      <c r="J164" s="3" t="s">
        <v>1305</v>
      </c>
      <c r="K164" s="3" t="s">
        <v>1294</v>
      </c>
      <c r="L164" s="3" t="s">
        <v>1804</v>
      </c>
      <c r="M164" s="3" t="s">
        <v>3474</v>
      </c>
      <c r="N164" s="3">
        <v>987739252</v>
      </c>
      <c r="O164" s="3" t="s">
        <v>3475</v>
      </c>
      <c r="P164" s="3" t="s">
        <v>3581</v>
      </c>
      <c r="Q164" s="3">
        <v>927071434</v>
      </c>
      <c r="R164" s="3" t="s">
        <v>3417</v>
      </c>
      <c r="S164" s="3" t="s">
        <v>3861</v>
      </c>
      <c r="T164" s="74" t="s">
        <v>2880</v>
      </c>
      <c r="U164" s="75" t="s">
        <v>124</v>
      </c>
      <c r="V164" s="75" t="s">
        <v>124</v>
      </c>
    </row>
    <row r="165" spans="1:22" x14ac:dyDescent="0.2">
      <c r="A165" s="3" t="s">
        <v>16</v>
      </c>
      <c r="B165" s="3" t="s">
        <v>185</v>
      </c>
      <c r="C165" s="3" t="s">
        <v>1307</v>
      </c>
      <c r="D165" s="3" t="s">
        <v>3300</v>
      </c>
      <c r="E165" s="3" t="s">
        <v>2558</v>
      </c>
      <c r="F165" s="3" t="s">
        <v>185</v>
      </c>
      <c r="G165" s="3" t="s">
        <v>2558</v>
      </c>
      <c r="H165" s="3" t="s">
        <v>1308</v>
      </c>
      <c r="I165" s="3" t="s">
        <v>1294</v>
      </c>
      <c r="J165" s="3" t="s">
        <v>1294</v>
      </c>
      <c r="K165" s="3" t="s">
        <v>1294</v>
      </c>
      <c r="L165" s="3" t="s">
        <v>1804</v>
      </c>
      <c r="M165" s="3" t="s">
        <v>3474</v>
      </c>
      <c r="N165" s="3">
        <v>987739250</v>
      </c>
      <c r="O165" s="3" t="s">
        <v>3475</v>
      </c>
      <c r="P165" s="3" t="s">
        <v>3582</v>
      </c>
      <c r="Q165" s="3">
        <v>918252655</v>
      </c>
      <c r="R165" s="3" t="s">
        <v>3417</v>
      </c>
      <c r="S165" s="3" t="s">
        <v>3861</v>
      </c>
      <c r="T165" s="74" t="s">
        <v>2880</v>
      </c>
      <c r="U165" s="75" t="s">
        <v>124</v>
      </c>
      <c r="V165" s="75" t="s">
        <v>124</v>
      </c>
    </row>
    <row r="166" spans="1:22" x14ac:dyDescent="0.2">
      <c r="A166" s="3" t="s">
        <v>16</v>
      </c>
      <c r="B166" s="3" t="s">
        <v>1301</v>
      </c>
      <c r="C166" s="3" t="s">
        <v>1302</v>
      </c>
      <c r="D166" s="3" t="s">
        <v>3300</v>
      </c>
      <c r="E166" s="3" t="s">
        <v>1303</v>
      </c>
      <c r="F166" s="3" t="s">
        <v>1301</v>
      </c>
      <c r="G166" s="3" t="s">
        <v>1303</v>
      </c>
      <c r="H166" s="3" t="s">
        <v>1306</v>
      </c>
      <c r="I166" s="3" t="s">
        <v>1304</v>
      </c>
      <c r="J166" s="3" t="s">
        <v>1305</v>
      </c>
      <c r="K166" s="3" t="s">
        <v>1294</v>
      </c>
      <c r="L166" s="3" t="s">
        <v>1804</v>
      </c>
      <c r="M166" s="3" t="s">
        <v>3578</v>
      </c>
      <c r="N166" s="3">
        <v>997109016</v>
      </c>
      <c r="O166" s="3" t="s">
        <v>3579</v>
      </c>
      <c r="P166" s="3" t="s">
        <v>1302</v>
      </c>
      <c r="Q166" s="3">
        <v>957776599</v>
      </c>
      <c r="R166" s="3" t="s">
        <v>3417</v>
      </c>
      <c r="S166" s="3" t="s">
        <v>3862</v>
      </c>
      <c r="T166" s="74" t="s">
        <v>2880</v>
      </c>
      <c r="U166" s="75" t="s">
        <v>124</v>
      </c>
      <c r="V166" s="75" t="s">
        <v>124</v>
      </c>
    </row>
    <row r="167" spans="1:22" x14ac:dyDescent="0.2">
      <c r="A167" s="3" t="s">
        <v>16</v>
      </c>
      <c r="B167" s="3" t="s">
        <v>1301</v>
      </c>
      <c r="C167" s="3" t="s">
        <v>1302</v>
      </c>
      <c r="D167" s="3" t="s">
        <v>3300</v>
      </c>
      <c r="E167" s="3" t="s">
        <v>1303</v>
      </c>
      <c r="F167" s="3" t="s">
        <v>1301</v>
      </c>
      <c r="G167" s="3" t="s">
        <v>1303</v>
      </c>
      <c r="H167" s="3" t="s">
        <v>3583</v>
      </c>
      <c r="I167" s="3" t="s">
        <v>1304</v>
      </c>
      <c r="J167" s="3" t="s">
        <v>1305</v>
      </c>
      <c r="K167" s="3" t="s">
        <v>1294</v>
      </c>
      <c r="L167" s="3" t="s">
        <v>1804</v>
      </c>
      <c r="M167" s="3" t="s">
        <v>3578</v>
      </c>
      <c r="N167" s="3">
        <v>997109016</v>
      </c>
      <c r="O167" s="3" t="s">
        <v>3579</v>
      </c>
      <c r="P167" s="3" t="s">
        <v>1302</v>
      </c>
      <c r="Q167" s="3">
        <v>953516291</v>
      </c>
      <c r="R167" s="3" t="s">
        <v>3417</v>
      </c>
      <c r="S167" s="3" t="s">
        <v>3862</v>
      </c>
      <c r="T167" s="74" t="s">
        <v>2880</v>
      </c>
      <c r="U167" s="75" t="s">
        <v>124</v>
      </c>
      <c r="V167" s="75" t="s">
        <v>124</v>
      </c>
    </row>
    <row r="168" spans="1:22" x14ac:dyDescent="0.2">
      <c r="A168" s="3" t="s">
        <v>16</v>
      </c>
      <c r="B168" s="3" t="s">
        <v>2080</v>
      </c>
      <c r="C168" s="3" t="s">
        <v>2081</v>
      </c>
      <c r="D168" s="3" t="s">
        <v>3300</v>
      </c>
      <c r="E168" s="3" t="s">
        <v>2082</v>
      </c>
      <c r="F168" s="3" t="s">
        <v>2080</v>
      </c>
      <c r="G168" s="3" t="s">
        <v>2082</v>
      </c>
      <c r="H168" s="3" t="s">
        <v>2516</v>
      </c>
      <c r="I168" s="3" t="s">
        <v>198</v>
      </c>
      <c r="J168" s="3" t="s">
        <v>198</v>
      </c>
      <c r="K168" s="3" t="s">
        <v>198</v>
      </c>
      <c r="L168" s="3" t="s">
        <v>1800</v>
      </c>
      <c r="M168" s="3" t="s">
        <v>215</v>
      </c>
      <c r="N168" s="3">
        <v>997101119</v>
      </c>
      <c r="O168" s="3" t="s">
        <v>216</v>
      </c>
      <c r="P168" s="3" t="s">
        <v>2517</v>
      </c>
      <c r="Q168" s="3">
        <v>952099870</v>
      </c>
      <c r="R168" s="3" t="s">
        <v>3417</v>
      </c>
      <c r="S168" s="3" t="s">
        <v>3417</v>
      </c>
      <c r="T168" s="74" t="s">
        <v>2880</v>
      </c>
      <c r="U168" s="75">
        <v>44510</v>
      </c>
      <c r="V168" s="75" t="s">
        <v>124</v>
      </c>
    </row>
    <row r="169" spans="1:22" x14ac:dyDescent="0.2">
      <c r="A169" s="3" t="s">
        <v>16</v>
      </c>
      <c r="B169" s="3" t="s">
        <v>2083</v>
      </c>
      <c r="C169" s="3" t="s">
        <v>2084</v>
      </c>
      <c r="D169" s="3" t="s">
        <v>3300</v>
      </c>
      <c r="E169" s="3" t="s">
        <v>2085</v>
      </c>
      <c r="F169" s="3" t="s">
        <v>2083</v>
      </c>
      <c r="G169" s="3" t="s">
        <v>2085</v>
      </c>
      <c r="H169" s="3" t="s">
        <v>2746</v>
      </c>
      <c r="I169" s="3" t="s">
        <v>198</v>
      </c>
      <c r="J169" s="3" t="s">
        <v>198</v>
      </c>
      <c r="K169" s="3" t="s">
        <v>198</v>
      </c>
      <c r="L169" s="3" t="s">
        <v>1800</v>
      </c>
      <c r="M169" s="3" t="s">
        <v>215</v>
      </c>
      <c r="N169" s="3">
        <v>997101119</v>
      </c>
      <c r="O169" s="3" t="s">
        <v>216</v>
      </c>
      <c r="P169" s="3" t="s">
        <v>2084</v>
      </c>
      <c r="Q169" s="3">
        <v>920221585</v>
      </c>
      <c r="R169" s="3" t="s">
        <v>3417</v>
      </c>
      <c r="S169" s="3" t="s">
        <v>3863</v>
      </c>
      <c r="T169" s="74" t="s">
        <v>2880</v>
      </c>
      <c r="U169" s="75" t="s">
        <v>124</v>
      </c>
      <c r="V169" s="75" t="s">
        <v>124</v>
      </c>
    </row>
    <row r="170" spans="1:22" x14ac:dyDescent="0.2">
      <c r="A170" s="3" t="s">
        <v>16</v>
      </c>
      <c r="B170" s="3" t="s">
        <v>2086</v>
      </c>
      <c r="C170" s="3" t="s">
        <v>2087</v>
      </c>
      <c r="D170" s="3" t="s">
        <v>3300</v>
      </c>
      <c r="E170" s="3" t="s">
        <v>2088</v>
      </c>
      <c r="F170" s="3" t="s">
        <v>2086</v>
      </c>
      <c r="G170" s="3" t="s">
        <v>2088</v>
      </c>
      <c r="H170" s="3" t="s">
        <v>3584</v>
      </c>
      <c r="I170" s="3" t="s">
        <v>198</v>
      </c>
      <c r="J170" s="3" t="s">
        <v>198</v>
      </c>
      <c r="K170" s="3" t="s">
        <v>198</v>
      </c>
      <c r="L170" s="3" t="s">
        <v>1986</v>
      </c>
      <c r="M170" s="3" t="s">
        <v>199</v>
      </c>
      <c r="N170" s="3">
        <v>949232617</v>
      </c>
      <c r="O170" s="3" t="s">
        <v>200</v>
      </c>
      <c r="P170" s="3" t="s">
        <v>3585</v>
      </c>
      <c r="Q170" s="3">
        <v>929419455</v>
      </c>
      <c r="R170" s="3" t="s">
        <v>3417</v>
      </c>
      <c r="S170" s="3" t="s">
        <v>3864</v>
      </c>
      <c r="T170" s="74" t="s">
        <v>2880</v>
      </c>
      <c r="U170" s="75" t="s">
        <v>124</v>
      </c>
      <c r="V170" s="75" t="s">
        <v>124</v>
      </c>
    </row>
    <row r="171" spans="1:22" x14ac:dyDescent="0.2">
      <c r="A171" s="3" t="s">
        <v>16</v>
      </c>
      <c r="B171" s="3" t="s">
        <v>1295</v>
      </c>
      <c r="C171" s="3" t="s">
        <v>1296</v>
      </c>
      <c r="D171" s="3" t="s">
        <v>3300</v>
      </c>
      <c r="E171" s="3" t="s">
        <v>1297</v>
      </c>
      <c r="F171" s="3" t="s">
        <v>1295</v>
      </c>
      <c r="G171" s="3" t="s">
        <v>1297</v>
      </c>
      <c r="H171" s="3" t="s">
        <v>1298</v>
      </c>
      <c r="I171" s="3" t="s">
        <v>1299</v>
      </c>
      <c r="J171" s="3" t="s">
        <v>1299</v>
      </c>
      <c r="K171" s="3" t="s">
        <v>1294</v>
      </c>
      <c r="L171" s="3" t="s">
        <v>1804</v>
      </c>
      <c r="M171" s="3" t="s">
        <v>3578</v>
      </c>
      <c r="N171" s="3">
        <v>997109016</v>
      </c>
      <c r="O171" s="3" t="s">
        <v>3579</v>
      </c>
      <c r="P171" s="3" t="s">
        <v>3108</v>
      </c>
      <c r="Q171" s="3">
        <v>942488225</v>
      </c>
      <c r="R171" s="3" t="s">
        <v>3417</v>
      </c>
      <c r="S171" s="3" t="s">
        <v>3865</v>
      </c>
      <c r="T171" s="74" t="s">
        <v>2880</v>
      </c>
      <c r="U171" s="75" t="s">
        <v>124</v>
      </c>
      <c r="V171" s="75" t="s">
        <v>124</v>
      </c>
    </row>
    <row r="172" spans="1:22" x14ac:dyDescent="0.2">
      <c r="A172" s="3" t="s">
        <v>16</v>
      </c>
      <c r="B172" s="3" t="s">
        <v>164</v>
      </c>
      <c r="C172" s="3" t="s">
        <v>167</v>
      </c>
      <c r="D172" s="3" t="s">
        <v>3300</v>
      </c>
      <c r="E172" s="3" t="s">
        <v>166</v>
      </c>
      <c r="F172" s="3" t="s">
        <v>164</v>
      </c>
      <c r="G172" s="3" t="s">
        <v>166</v>
      </c>
      <c r="H172" s="3" t="s">
        <v>3586</v>
      </c>
      <c r="I172" s="3" t="s">
        <v>2014</v>
      </c>
      <c r="J172" s="3" t="s">
        <v>2014</v>
      </c>
      <c r="K172" s="3" t="s">
        <v>1282</v>
      </c>
      <c r="L172" s="3" t="s">
        <v>1833</v>
      </c>
      <c r="M172" s="3" t="s">
        <v>3461</v>
      </c>
      <c r="N172" s="3">
        <v>943583000</v>
      </c>
      <c r="O172" s="3" t="s">
        <v>3462</v>
      </c>
      <c r="P172" s="3" t="s">
        <v>275</v>
      </c>
      <c r="Q172" s="3">
        <v>940155290</v>
      </c>
      <c r="R172" s="3">
        <v>940155290</v>
      </c>
      <c r="S172" s="3" t="s">
        <v>3417</v>
      </c>
      <c r="T172" s="74" t="s">
        <v>2880</v>
      </c>
      <c r="U172" s="75" t="s">
        <v>124</v>
      </c>
      <c r="V172" s="75" t="s">
        <v>124</v>
      </c>
    </row>
    <row r="173" spans="1:22" x14ac:dyDescent="0.2">
      <c r="A173" s="3" t="s">
        <v>16</v>
      </c>
      <c r="B173" s="3" t="s">
        <v>1529</v>
      </c>
      <c r="C173" s="3" t="s">
        <v>167</v>
      </c>
      <c r="D173" s="3" t="s">
        <v>3300</v>
      </c>
      <c r="E173" s="3" t="s">
        <v>85</v>
      </c>
      <c r="F173" s="3" t="s">
        <v>1529</v>
      </c>
      <c r="G173" s="3" t="s">
        <v>85</v>
      </c>
      <c r="H173" s="3" t="s">
        <v>1405</v>
      </c>
      <c r="I173" s="3" t="s">
        <v>3445</v>
      </c>
      <c r="J173" s="3" t="s">
        <v>1384</v>
      </c>
      <c r="K173" s="3" t="s">
        <v>1967</v>
      </c>
      <c r="L173" s="3" t="s">
        <v>1810</v>
      </c>
      <c r="M173" s="3" t="s">
        <v>3502</v>
      </c>
      <c r="N173" s="3">
        <v>942780190</v>
      </c>
      <c r="O173" s="3" t="s">
        <v>3503</v>
      </c>
      <c r="P173" s="3" t="s">
        <v>1402</v>
      </c>
      <c r="Q173" s="3">
        <v>940155290</v>
      </c>
      <c r="R173" s="3" t="s">
        <v>3417</v>
      </c>
      <c r="S173" s="3" t="s">
        <v>3866</v>
      </c>
      <c r="T173" s="74" t="s">
        <v>2880</v>
      </c>
      <c r="U173" s="75" t="s">
        <v>124</v>
      </c>
      <c r="V173" s="75" t="s">
        <v>124</v>
      </c>
    </row>
    <row r="174" spans="1:22" x14ac:dyDescent="0.2">
      <c r="A174" s="3" t="s">
        <v>16</v>
      </c>
      <c r="B174" s="3" t="s">
        <v>1529</v>
      </c>
      <c r="C174" s="3" t="s">
        <v>167</v>
      </c>
      <c r="D174" s="3" t="s">
        <v>3300</v>
      </c>
      <c r="E174" s="3" t="s">
        <v>85</v>
      </c>
      <c r="F174" s="3" t="s">
        <v>1529</v>
      </c>
      <c r="G174" s="3" t="s">
        <v>85</v>
      </c>
      <c r="H174" s="3" t="s">
        <v>1403</v>
      </c>
      <c r="I174" s="3" t="s">
        <v>1367</v>
      </c>
      <c r="J174" s="3" t="s">
        <v>1367</v>
      </c>
      <c r="K174" s="3" t="s">
        <v>1967</v>
      </c>
      <c r="L174" s="3" t="s">
        <v>1831</v>
      </c>
      <c r="M174" s="3" t="s">
        <v>3502</v>
      </c>
      <c r="N174" s="3">
        <v>942780190</v>
      </c>
      <c r="O174" s="3" t="s">
        <v>3503</v>
      </c>
      <c r="P174" s="3" t="s">
        <v>1402</v>
      </c>
      <c r="Q174" s="3">
        <v>940155290</v>
      </c>
      <c r="R174" s="3" t="s">
        <v>3417</v>
      </c>
      <c r="S174" s="3" t="s">
        <v>3866</v>
      </c>
      <c r="T174" s="74" t="s">
        <v>2880</v>
      </c>
      <c r="U174" s="75" t="s">
        <v>124</v>
      </c>
      <c r="V174" s="75" t="s">
        <v>124</v>
      </c>
    </row>
    <row r="175" spans="1:22" x14ac:dyDescent="0.2">
      <c r="A175" s="3" t="s">
        <v>16</v>
      </c>
      <c r="B175" s="3" t="s">
        <v>1529</v>
      </c>
      <c r="C175" s="3" t="s">
        <v>167</v>
      </c>
      <c r="D175" s="3" t="s">
        <v>3300</v>
      </c>
      <c r="E175" s="3" t="s">
        <v>85</v>
      </c>
      <c r="F175" s="3" t="s">
        <v>1529</v>
      </c>
      <c r="G175" s="3" t="s">
        <v>85</v>
      </c>
      <c r="H175" s="3" t="s">
        <v>1401</v>
      </c>
      <c r="I175" s="3" t="s">
        <v>271</v>
      </c>
      <c r="J175" s="3" t="s">
        <v>272</v>
      </c>
      <c r="K175" s="3" t="s">
        <v>1967</v>
      </c>
      <c r="L175" s="3" t="s">
        <v>1830</v>
      </c>
      <c r="M175" s="3" t="s">
        <v>3502</v>
      </c>
      <c r="N175" s="3">
        <v>942780190</v>
      </c>
      <c r="O175" s="3" t="s">
        <v>3503</v>
      </c>
      <c r="P175" s="3" t="s">
        <v>1402</v>
      </c>
      <c r="Q175" s="3">
        <v>940155290</v>
      </c>
      <c r="R175" s="3" t="s">
        <v>3417</v>
      </c>
      <c r="S175" s="3" t="s">
        <v>3866</v>
      </c>
      <c r="T175" s="74" t="s">
        <v>2880</v>
      </c>
      <c r="U175" s="75" t="s">
        <v>124</v>
      </c>
      <c r="V175" s="75" t="s">
        <v>124</v>
      </c>
    </row>
    <row r="176" spans="1:22" x14ac:dyDescent="0.2">
      <c r="A176" s="3" t="s">
        <v>16</v>
      </c>
      <c r="B176" s="3" t="s">
        <v>1529</v>
      </c>
      <c r="C176" s="3" t="s">
        <v>167</v>
      </c>
      <c r="D176" s="3" t="s">
        <v>3300</v>
      </c>
      <c r="E176" s="3" t="s">
        <v>85</v>
      </c>
      <c r="F176" s="3" t="s">
        <v>1529</v>
      </c>
      <c r="G176" s="3" t="s">
        <v>85</v>
      </c>
      <c r="H176" s="3" t="s">
        <v>1404</v>
      </c>
      <c r="I176" s="3" t="s">
        <v>272</v>
      </c>
      <c r="J176" s="3" t="s">
        <v>272</v>
      </c>
      <c r="K176" s="3" t="s">
        <v>1967</v>
      </c>
      <c r="L176" s="3" t="s">
        <v>1832</v>
      </c>
      <c r="M176" s="3" t="s">
        <v>3502</v>
      </c>
      <c r="N176" s="3">
        <v>942780190</v>
      </c>
      <c r="O176" s="3" t="s">
        <v>3503</v>
      </c>
      <c r="P176" s="3" t="s">
        <v>1402</v>
      </c>
      <c r="Q176" s="3">
        <v>940155290</v>
      </c>
      <c r="R176" s="3" t="s">
        <v>3417</v>
      </c>
      <c r="S176" s="3" t="s">
        <v>3866</v>
      </c>
      <c r="T176" s="74" t="s">
        <v>2880</v>
      </c>
      <c r="U176" s="75" t="s">
        <v>124</v>
      </c>
      <c r="V176" s="75" t="s">
        <v>124</v>
      </c>
    </row>
    <row r="177" spans="1:22" x14ac:dyDescent="0.2">
      <c r="A177" s="3" t="s">
        <v>16</v>
      </c>
      <c r="B177" s="3" t="s">
        <v>82</v>
      </c>
      <c r="C177" s="3" t="s">
        <v>167</v>
      </c>
      <c r="D177" s="3" t="s">
        <v>3300</v>
      </c>
      <c r="E177" s="3" t="s">
        <v>85</v>
      </c>
      <c r="F177" s="3" t="s">
        <v>82</v>
      </c>
      <c r="G177" s="3" t="s">
        <v>85</v>
      </c>
      <c r="H177" s="3" t="s">
        <v>3587</v>
      </c>
      <c r="I177" s="3" t="s">
        <v>2494</v>
      </c>
      <c r="J177" s="3" t="s">
        <v>1367</v>
      </c>
      <c r="K177" s="3" t="s">
        <v>1967</v>
      </c>
      <c r="L177" s="3" t="s">
        <v>2495</v>
      </c>
      <c r="M177" s="3" t="s">
        <v>3502</v>
      </c>
      <c r="N177" s="3">
        <v>942780190</v>
      </c>
      <c r="O177" s="3" t="s">
        <v>3503</v>
      </c>
      <c r="P177" s="3" t="s">
        <v>89</v>
      </c>
      <c r="Q177" s="3">
        <v>940155290</v>
      </c>
      <c r="R177" s="3" t="s">
        <v>3417</v>
      </c>
      <c r="S177" s="3" t="s">
        <v>872</v>
      </c>
      <c r="T177" s="74" t="s">
        <v>2880</v>
      </c>
      <c r="U177" s="75" t="s">
        <v>124</v>
      </c>
      <c r="V177" s="75" t="s">
        <v>124</v>
      </c>
    </row>
    <row r="178" spans="1:22" x14ac:dyDescent="0.2">
      <c r="A178" s="3" t="s">
        <v>16</v>
      </c>
      <c r="B178" s="3" t="s">
        <v>2482</v>
      </c>
      <c r="C178" s="3" t="s">
        <v>3302</v>
      </c>
      <c r="D178" s="3" t="s">
        <v>3298</v>
      </c>
      <c r="E178" s="3" t="s">
        <v>2483</v>
      </c>
      <c r="F178" s="3" t="s">
        <v>2482</v>
      </c>
      <c r="G178" s="3" t="s">
        <v>2483</v>
      </c>
      <c r="H178" s="3" t="s">
        <v>2484</v>
      </c>
      <c r="I178" s="3" t="s">
        <v>1282</v>
      </c>
      <c r="J178" s="3" t="s">
        <v>1283</v>
      </c>
      <c r="K178" s="3" t="s">
        <v>1282</v>
      </c>
      <c r="L178" s="3" t="s">
        <v>300</v>
      </c>
      <c r="M178" s="3" t="s">
        <v>3461</v>
      </c>
      <c r="N178" s="3">
        <v>943583000</v>
      </c>
      <c r="O178" s="3" t="s">
        <v>3462</v>
      </c>
      <c r="P178" s="3" t="s">
        <v>2485</v>
      </c>
      <c r="Q178" s="3">
        <v>988232424</v>
      </c>
      <c r="R178" s="3">
        <v>988232424</v>
      </c>
      <c r="S178" s="3" t="s">
        <v>3867</v>
      </c>
      <c r="T178" s="74" t="s">
        <v>2880</v>
      </c>
      <c r="U178" s="75" t="s">
        <v>124</v>
      </c>
      <c r="V178" s="75" t="s">
        <v>124</v>
      </c>
    </row>
    <row r="179" spans="1:22" x14ac:dyDescent="0.2">
      <c r="A179" s="3" t="s">
        <v>16</v>
      </c>
      <c r="B179" s="3" t="s">
        <v>1286</v>
      </c>
      <c r="C179" s="3" t="s">
        <v>1287</v>
      </c>
      <c r="D179" s="3" t="s">
        <v>3300</v>
      </c>
      <c r="E179" s="3" t="s">
        <v>1288</v>
      </c>
      <c r="F179" s="3" t="s">
        <v>1286</v>
      </c>
      <c r="G179" s="3" t="s">
        <v>1288</v>
      </c>
      <c r="H179" s="3" t="s">
        <v>1289</v>
      </c>
      <c r="I179" s="3" t="s">
        <v>1282</v>
      </c>
      <c r="J179" s="3" t="s">
        <v>1283</v>
      </c>
      <c r="K179" s="3" t="s">
        <v>1282</v>
      </c>
      <c r="L179" s="3" t="s">
        <v>1833</v>
      </c>
      <c r="M179" s="3" t="s">
        <v>1290</v>
      </c>
      <c r="N179" s="3">
        <v>997109101</v>
      </c>
      <c r="O179" s="3" t="s">
        <v>3419</v>
      </c>
      <c r="P179" s="3" t="s">
        <v>1291</v>
      </c>
      <c r="Q179" s="3" t="s">
        <v>1292</v>
      </c>
      <c r="R179" s="3">
        <v>967292670</v>
      </c>
      <c r="S179" s="3" t="s">
        <v>3868</v>
      </c>
      <c r="T179" s="74" t="s">
        <v>2880</v>
      </c>
      <c r="U179" s="75" t="s">
        <v>124</v>
      </c>
      <c r="V179" s="75" t="s">
        <v>124</v>
      </c>
    </row>
    <row r="180" spans="1:22" x14ac:dyDescent="0.2">
      <c r="A180" s="3" t="s">
        <v>16</v>
      </c>
      <c r="B180" s="3" t="s">
        <v>1272</v>
      </c>
      <c r="C180" s="3" t="s">
        <v>1273</v>
      </c>
      <c r="D180" s="3" t="s">
        <v>3300</v>
      </c>
      <c r="E180" s="3" t="s">
        <v>2089</v>
      </c>
      <c r="F180" s="3" t="s">
        <v>1272</v>
      </c>
      <c r="G180" s="3" t="s">
        <v>2089</v>
      </c>
      <c r="H180" s="3" t="s">
        <v>1274</v>
      </c>
      <c r="I180" s="3" t="s">
        <v>2090</v>
      </c>
      <c r="J180" s="3" t="s">
        <v>2091</v>
      </c>
      <c r="K180" s="3" t="s">
        <v>1282</v>
      </c>
      <c r="L180" s="3" t="s">
        <v>300</v>
      </c>
      <c r="M180" s="3" t="s">
        <v>3464</v>
      </c>
      <c r="N180" s="3">
        <v>997109169</v>
      </c>
      <c r="O180" s="3" t="s">
        <v>3465</v>
      </c>
      <c r="P180" s="3" t="s">
        <v>1275</v>
      </c>
      <c r="Q180" s="3">
        <v>961579942</v>
      </c>
      <c r="R180" s="3" t="s">
        <v>3417</v>
      </c>
      <c r="S180" s="3" t="s">
        <v>3869</v>
      </c>
      <c r="T180" s="74" t="s">
        <v>2880</v>
      </c>
      <c r="U180" s="75" t="s">
        <v>124</v>
      </c>
      <c r="V180" s="75" t="s">
        <v>124</v>
      </c>
    </row>
    <row r="181" spans="1:22" x14ac:dyDescent="0.2">
      <c r="A181" s="3" t="s">
        <v>16</v>
      </c>
      <c r="B181" s="3" t="s">
        <v>3353</v>
      </c>
      <c r="C181" s="3" t="s">
        <v>3406</v>
      </c>
      <c r="D181" s="3" t="s">
        <v>3300</v>
      </c>
      <c r="E181" s="3" t="s">
        <v>3354</v>
      </c>
      <c r="F181" s="3" t="s">
        <v>3353</v>
      </c>
      <c r="G181" s="3" t="s">
        <v>3354</v>
      </c>
      <c r="H181" s="3" t="s">
        <v>3571</v>
      </c>
      <c r="I181" s="3" t="s">
        <v>2751</v>
      </c>
      <c r="J181" s="3" t="s">
        <v>2751</v>
      </c>
      <c r="K181" s="3" t="s">
        <v>1968</v>
      </c>
      <c r="L181" s="3" t="s">
        <v>176</v>
      </c>
      <c r="M181" s="3" t="s">
        <v>346</v>
      </c>
      <c r="N181" s="3">
        <v>993577583</v>
      </c>
      <c r="O181" s="3" t="s">
        <v>3426</v>
      </c>
      <c r="P181" s="3" t="s">
        <v>3572</v>
      </c>
      <c r="Q181" s="3">
        <v>997705547</v>
      </c>
      <c r="R181" s="3" t="s">
        <v>3417</v>
      </c>
      <c r="S181" s="3" t="s">
        <v>3852</v>
      </c>
      <c r="T181" s="74" t="s">
        <v>2880</v>
      </c>
      <c r="U181" s="75" t="s">
        <v>124</v>
      </c>
      <c r="V181" s="75" t="s">
        <v>124</v>
      </c>
    </row>
    <row r="182" spans="1:22" x14ac:dyDescent="0.2">
      <c r="A182" s="3" t="s">
        <v>16</v>
      </c>
      <c r="B182" s="3" t="s">
        <v>3777</v>
      </c>
      <c r="C182" s="3" t="s">
        <v>3870</v>
      </c>
      <c r="D182" s="3" t="s">
        <v>3300</v>
      </c>
      <c r="E182" s="3" t="s">
        <v>3871</v>
      </c>
      <c r="F182" s="3" t="s">
        <v>3777</v>
      </c>
      <c r="G182" s="3" t="s">
        <v>3871</v>
      </c>
      <c r="H182" s="3" t="s">
        <v>3872</v>
      </c>
      <c r="I182" s="3" t="s">
        <v>298</v>
      </c>
      <c r="J182" s="3" t="s">
        <v>297</v>
      </c>
      <c r="K182" s="3" t="s">
        <v>299</v>
      </c>
      <c r="L182" s="3" t="s">
        <v>1802</v>
      </c>
      <c r="M182" s="3" t="s">
        <v>2077</v>
      </c>
      <c r="N182" s="3">
        <v>993043105</v>
      </c>
      <c r="O182" s="3" t="s">
        <v>1411</v>
      </c>
      <c r="P182" s="3" t="s">
        <v>3873</v>
      </c>
      <c r="Q182" s="3">
        <v>973234075</v>
      </c>
      <c r="R182" s="3" t="s">
        <v>3417</v>
      </c>
      <c r="S182" s="3" t="s">
        <v>3874</v>
      </c>
      <c r="T182" s="74" t="s">
        <v>2880</v>
      </c>
      <c r="U182" s="75">
        <v>44854</v>
      </c>
      <c r="V182" s="75" t="s">
        <v>124</v>
      </c>
    </row>
    <row r="183" spans="1:22" x14ac:dyDescent="0.2">
      <c r="A183" s="3" t="s">
        <v>16</v>
      </c>
      <c r="B183" s="3" t="s">
        <v>125</v>
      </c>
      <c r="C183" s="3" t="s">
        <v>3407</v>
      </c>
      <c r="D183" s="3" t="s">
        <v>3300</v>
      </c>
      <c r="E183" s="3" t="s">
        <v>2559</v>
      </c>
      <c r="F183" s="3" t="s">
        <v>125</v>
      </c>
      <c r="G183" s="3" t="s">
        <v>2559</v>
      </c>
      <c r="H183" s="3" t="s">
        <v>3588</v>
      </c>
      <c r="I183" s="3" t="s">
        <v>2811</v>
      </c>
      <c r="J183" s="3" t="s">
        <v>2811</v>
      </c>
      <c r="K183" s="3" t="s">
        <v>1968</v>
      </c>
      <c r="L183" s="3" t="s">
        <v>114</v>
      </c>
      <c r="M183" s="3" t="s">
        <v>1433</v>
      </c>
      <c r="N183" s="3">
        <v>944586438</v>
      </c>
      <c r="O183" s="3" t="s">
        <v>3456</v>
      </c>
      <c r="P183" s="3" t="s">
        <v>3589</v>
      </c>
      <c r="Q183" s="3">
        <v>950304684</v>
      </c>
      <c r="R183" s="3">
        <v>952411886</v>
      </c>
      <c r="S183" s="3" t="s">
        <v>3417</v>
      </c>
      <c r="T183" s="74" t="s">
        <v>2880</v>
      </c>
      <c r="U183" s="75" t="s">
        <v>124</v>
      </c>
      <c r="V183" s="75" t="s">
        <v>124</v>
      </c>
    </row>
    <row r="184" spans="1:22" x14ac:dyDescent="0.2">
      <c r="A184" s="3" t="s">
        <v>16</v>
      </c>
      <c r="B184" s="3" t="s">
        <v>1317</v>
      </c>
      <c r="C184" s="3" t="s">
        <v>1318</v>
      </c>
      <c r="D184" s="3" t="s">
        <v>3300</v>
      </c>
      <c r="E184" s="3" t="s">
        <v>1841</v>
      </c>
      <c r="F184" s="3" t="s">
        <v>1317</v>
      </c>
      <c r="G184" s="3" t="s">
        <v>1841</v>
      </c>
      <c r="H184" s="3" t="s">
        <v>1319</v>
      </c>
      <c r="I184" s="3" t="s">
        <v>198</v>
      </c>
      <c r="J184" s="3" t="s">
        <v>198</v>
      </c>
      <c r="K184" s="3" t="s">
        <v>198</v>
      </c>
      <c r="L184" s="3" t="s">
        <v>1800</v>
      </c>
      <c r="M184" s="3" t="s">
        <v>215</v>
      </c>
      <c r="N184" s="3">
        <v>997101119</v>
      </c>
      <c r="O184" s="3" t="s">
        <v>216</v>
      </c>
      <c r="P184" s="3" t="s">
        <v>1320</v>
      </c>
      <c r="Q184" s="3">
        <v>915334905</v>
      </c>
      <c r="R184" s="3" t="s">
        <v>3417</v>
      </c>
      <c r="S184" s="3" t="s">
        <v>1321</v>
      </c>
      <c r="T184" s="74" t="s">
        <v>2880</v>
      </c>
      <c r="U184" s="75" t="s">
        <v>124</v>
      </c>
      <c r="V184" s="75" t="s">
        <v>124</v>
      </c>
    </row>
    <row r="185" spans="1:22" x14ac:dyDescent="0.2">
      <c r="A185" s="3" t="s">
        <v>16</v>
      </c>
      <c r="B185" s="3" t="s">
        <v>2092</v>
      </c>
      <c r="C185" s="3" t="s">
        <v>2093</v>
      </c>
      <c r="D185" s="3" t="s">
        <v>3300</v>
      </c>
      <c r="E185" s="3" t="s">
        <v>2094</v>
      </c>
      <c r="F185" s="3" t="s">
        <v>2092</v>
      </c>
      <c r="G185" s="3" t="s">
        <v>2094</v>
      </c>
      <c r="H185" s="3" t="s">
        <v>2095</v>
      </c>
      <c r="I185" s="3" t="s">
        <v>251</v>
      </c>
      <c r="J185" s="3" t="s">
        <v>252</v>
      </c>
      <c r="K185" s="3" t="s">
        <v>224</v>
      </c>
      <c r="L185" s="3" t="s">
        <v>1816</v>
      </c>
      <c r="M185" s="3" t="s">
        <v>226</v>
      </c>
      <c r="N185" s="3">
        <v>997109111</v>
      </c>
      <c r="O185" s="3" t="s">
        <v>3529</v>
      </c>
      <c r="P185" s="3" t="s">
        <v>2096</v>
      </c>
      <c r="Q185" s="3">
        <v>998884039</v>
      </c>
      <c r="R185" s="3" t="s">
        <v>3417</v>
      </c>
      <c r="S185" s="3" t="s">
        <v>3875</v>
      </c>
      <c r="T185" s="74" t="s">
        <v>2880</v>
      </c>
      <c r="U185" s="75" t="s">
        <v>124</v>
      </c>
      <c r="V185" s="75" t="s">
        <v>124</v>
      </c>
    </row>
    <row r="186" spans="1:22" x14ac:dyDescent="0.2">
      <c r="A186" s="3" t="s">
        <v>16</v>
      </c>
      <c r="B186" s="3" t="s">
        <v>144</v>
      </c>
      <c r="C186" s="3" t="s">
        <v>147</v>
      </c>
      <c r="D186" s="3" t="s">
        <v>3300</v>
      </c>
      <c r="E186" s="3" t="s">
        <v>146</v>
      </c>
      <c r="F186" s="3" t="s">
        <v>144</v>
      </c>
      <c r="G186" s="3" t="s">
        <v>146</v>
      </c>
      <c r="H186" s="3" t="s">
        <v>1276</v>
      </c>
      <c r="I186" s="3" t="s">
        <v>1282</v>
      </c>
      <c r="J186" s="3" t="s">
        <v>1283</v>
      </c>
      <c r="K186" s="3" t="s">
        <v>1282</v>
      </c>
      <c r="L186" s="3" t="s">
        <v>300</v>
      </c>
      <c r="M186" s="3" t="s">
        <v>3464</v>
      </c>
      <c r="N186" s="3">
        <v>997109169</v>
      </c>
      <c r="O186" s="3" t="s">
        <v>3465</v>
      </c>
      <c r="P186" s="3" t="s">
        <v>1277</v>
      </c>
      <c r="Q186" s="3">
        <v>939668451</v>
      </c>
      <c r="R186" s="3" t="s">
        <v>3417</v>
      </c>
      <c r="S186" s="3" t="s">
        <v>3876</v>
      </c>
      <c r="T186" s="74" t="s">
        <v>2880</v>
      </c>
      <c r="U186" s="75" t="s">
        <v>124</v>
      </c>
      <c r="V186" s="75" t="s">
        <v>124</v>
      </c>
    </row>
    <row r="187" spans="1:22" x14ac:dyDescent="0.2">
      <c r="A187" s="3" t="s">
        <v>16</v>
      </c>
      <c r="B187" s="3" t="s">
        <v>103</v>
      </c>
      <c r="C187" s="3" t="s">
        <v>3408</v>
      </c>
      <c r="D187" s="3" t="s">
        <v>3300</v>
      </c>
      <c r="E187" s="3" t="s">
        <v>105</v>
      </c>
      <c r="F187" s="3" t="s">
        <v>103</v>
      </c>
      <c r="G187" s="3" t="s">
        <v>105</v>
      </c>
      <c r="H187" s="3" t="s">
        <v>3450</v>
      </c>
      <c r="I187" s="3" t="s">
        <v>2751</v>
      </c>
      <c r="J187" s="3" t="s">
        <v>2751</v>
      </c>
      <c r="K187" s="3" t="s">
        <v>1968</v>
      </c>
      <c r="L187" s="3" t="s">
        <v>114</v>
      </c>
      <c r="M187" s="3" t="s">
        <v>346</v>
      </c>
      <c r="N187" s="3">
        <v>993577583</v>
      </c>
      <c r="O187" s="3" t="s">
        <v>3426</v>
      </c>
      <c r="P187" s="3" t="s">
        <v>3451</v>
      </c>
      <c r="Q187" s="3">
        <v>994694032</v>
      </c>
      <c r="R187" s="3" t="s">
        <v>3417</v>
      </c>
      <c r="S187" s="3" t="s">
        <v>3417</v>
      </c>
      <c r="T187" s="74" t="s">
        <v>2880</v>
      </c>
      <c r="U187" s="75" t="s">
        <v>124</v>
      </c>
      <c r="V187" s="75" t="s">
        <v>124</v>
      </c>
    </row>
    <row r="188" spans="1:22" x14ac:dyDescent="0.2">
      <c r="A188" s="3" t="s">
        <v>16</v>
      </c>
      <c r="B188" s="3" t="s">
        <v>103</v>
      </c>
      <c r="C188" s="3" t="s">
        <v>3408</v>
      </c>
      <c r="D188" s="3" t="s">
        <v>3300</v>
      </c>
      <c r="E188" s="3" t="s">
        <v>105</v>
      </c>
      <c r="F188" s="3" t="s">
        <v>103</v>
      </c>
      <c r="G188" s="3" t="s">
        <v>105</v>
      </c>
      <c r="H188" s="3" t="s">
        <v>3590</v>
      </c>
      <c r="I188" s="3" t="s">
        <v>3591</v>
      </c>
      <c r="J188" s="3" t="s">
        <v>2751</v>
      </c>
      <c r="K188" s="3" t="s">
        <v>1968</v>
      </c>
      <c r="L188" s="3" t="s">
        <v>114</v>
      </c>
      <c r="M188" s="3" t="s">
        <v>346</v>
      </c>
      <c r="N188" s="3">
        <v>993577583</v>
      </c>
      <c r="O188" s="3" t="s">
        <v>3426</v>
      </c>
      <c r="P188" s="3" t="s">
        <v>3451</v>
      </c>
      <c r="Q188" s="3">
        <v>994694032</v>
      </c>
      <c r="R188" s="3" t="s">
        <v>3417</v>
      </c>
      <c r="S188" s="3" t="s">
        <v>3417</v>
      </c>
      <c r="T188" s="74" t="s">
        <v>2880</v>
      </c>
      <c r="U188" s="75" t="s">
        <v>124</v>
      </c>
      <c r="V188" s="75" t="s">
        <v>124</v>
      </c>
    </row>
    <row r="189" spans="1:22" x14ac:dyDescent="0.2">
      <c r="A189" s="3" t="s">
        <v>16</v>
      </c>
      <c r="B189" s="3" t="s">
        <v>2097</v>
      </c>
      <c r="C189" s="3" t="s">
        <v>2098</v>
      </c>
      <c r="D189" s="3" t="s">
        <v>3300</v>
      </c>
      <c r="E189" s="3" t="s">
        <v>2098</v>
      </c>
      <c r="F189" s="3" t="s">
        <v>2097</v>
      </c>
      <c r="G189" s="3" t="s">
        <v>2098</v>
      </c>
      <c r="H189" s="3" t="s">
        <v>2099</v>
      </c>
      <c r="I189" s="3" t="s">
        <v>298</v>
      </c>
      <c r="J189" s="3" t="s">
        <v>297</v>
      </c>
      <c r="K189" s="3" t="s">
        <v>299</v>
      </c>
      <c r="L189" s="3" t="s">
        <v>1802</v>
      </c>
      <c r="M189" s="3" t="s">
        <v>2077</v>
      </c>
      <c r="N189" s="3">
        <v>993043105</v>
      </c>
      <c r="O189" s="3" t="s">
        <v>1411</v>
      </c>
      <c r="P189" s="3" t="s">
        <v>2100</v>
      </c>
      <c r="Q189" s="3">
        <v>993935031</v>
      </c>
      <c r="R189" s="3" t="s">
        <v>3417</v>
      </c>
      <c r="S189" s="3" t="s">
        <v>2101</v>
      </c>
      <c r="T189" s="74" t="s">
        <v>3821</v>
      </c>
      <c r="U189" s="75" t="s">
        <v>124</v>
      </c>
      <c r="V189" s="75">
        <v>44849</v>
      </c>
    </row>
    <row r="190" spans="1:22" x14ac:dyDescent="0.2">
      <c r="A190" s="3" t="s">
        <v>16</v>
      </c>
      <c r="B190" s="3" t="s">
        <v>3355</v>
      </c>
      <c r="C190" s="3" t="s">
        <v>3356</v>
      </c>
      <c r="D190" s="3" t="s">
        <v>3300</v>
      </c>
      <c r="E190" s="3" t="s">
        <v>3357</v>
      </c>
      <c r="F190" s="3" t="s">
        <v>3355</v>
      </c>
      <c r="G190" s="3" t="s">
        <v>3357</v>
      </c>
      <c r="H190" s="3" t="s">
        <v>3358</v>
      </c>
      <c r="I190" s="3" t="s">
        <v>1294</v>
      </c>
      <c r="J190" s="3" t="s">
        <v>1294</v>
      </c>
      <c r="K190" s="3" t="s">
        <v>1294</v>
      </c>
      <c r="L190" s="3" t="s">
        <v>3359</v>
      </c>
      <c r="M190" s="3" t="s">
        <v>3360</v>
      </c>
      <c r="N190" s="3">
        <v>997104762</v>
      </c>
      <c r="O190" s="3" t="s">
        <v>3592</v>
      </c>
      <c r="P190" s="3" t="s">
        <v>3361</v>
      </c>
      <c r="Q190" s="3">
        <v>932310716</v>
      </c>
      <c r="R190" s="3">
        <v>957715042</v>
      </c>
      <c r="S190" s="3" t="s">
        <v>3877</v>
      </c>
      <c r="T190" s="74" t="s">
        <v>2880</v>
      </c>
      <c r="U190" s="75">
        <v>44835</v>
      </c>
      <c r="V190" s="75" t="s">
        <v>124</v>
      </c>
    </row>
    <row r="191" spans="1:22" x14ac:dyDescent="0.2">
      <c r="A191" s="3" t="s">
        <v>16</v>
      </c>
      <c r="B191" s="3" t="s">
        <v>3362</v>
      </c>
      <c r="C191" s="3" t="s">
        <v>3356</v>
      </c>
      <c r="D191" s="3" t="s">
        <v>3300</v>
      </c>
      <c r="E191" s="3" t="s">
        <v>3363</v>
      </c>
      <c r="F191" s="3" t="s">
        <v>3362</v>
      </c>
      <c r="G191" s="3" t="s">
        <v>3363</v>
      </c>
      <c r="H191" s="3" t="s">
        <v>3593</v>
      </c>
      <c r="I191" s="3" t="s">
        <v>3364</v>
      </c>
      <c r="J191" s="3" t="s">
        <v>1367</v>
      </c>
      <c r="K191" s="3" t="s">
        <v>1967</v>
      </c>
      <c r="L191" s="3" t="s">
        <v>3359</v>
      </c>
      <c r="M191" s="3" t="s">
        <v>3365</v>
      </c>
      <c r="N191" s="3">
        <v>997109026</v>
      </c>
      <c r="O191" s="3" t="s">
        <v>3480</v>
      </c>
      <c r="P191" s="3" t="s">
        <v>3366</v>
      </c>
      <c r="Q191" s="3">
        <v>960307641</v>
      </c>
      <c r="R191" s="3">
        <v>939242840</v>
      </c>
      <c r="S191" s="3" t="s">
        <v>3877</v>
      </c>
      <c r="T191" s="74" t="s">
        <v>2880</v>
      </c>
      <c r="U191" s="75">
        <v>44835</v>
      </c>
      <c r="V191" s="75" t="s">
        <v>124</v>
      </c>
    </row>
    <row r="192" spans="1:22" x14ac:dyDescent="0.2">
      <c r="A192" s="3" t="s">
        <v>16</v>
      </c>
      <c r="B192" s="3" t="s">
        <v>3367</v>
      </c>
      <c r="C192" s="3" t="s">
        <v>3356</v>
      </c>
      <c r="D192" s="3" t="s">
        <v>3300</v>
      </c>
      <c r="E192" s="3" t="s">
        <v>3368</v>
      </c>
      <c r="F192" s="3" t="s">
        <v>3367</v>
      </c>
      <c r="G192" s="3" t="s">
        <v>3368</v>
      </c>
      <c r="H192" s="3" t="s">
        <v>3594</v>
      </c>
      <c r="I192" s="3" t="s">
        <v>331</v>
      </c>
      <c r="J192" s="3" t="s">
        <v>332</v>
      </c>
      <c r="K192" s="3" t="s">
        <v>332</v>
      </c>
      <c r="L192" s="3" t="s">
        <v>3359</v>
      </c>
      <c r="M192" s="3" t="s">
        <v>3369</v>
      </c>
      <c r="N192" s="3">
        <v>997102019</v>
      </c>
      <c r="O192" s="3" t="s">
        <v>334</v>
      </c>
      <c r="P192" s="3" t="s">
        <v>3370</v>
      </c>
      <c r="Q192" s="3">
        <v>984677245</v>
      </c>
      <c r="R192" s="3">
        <v>961080888</v>
      </c>
      <c r="S192" s="3" t="s">
        <v>3877</v>
      </c>
      <c r="T192" s="74" t="s">
        <v>2880</v>
      </c>
      <c r="U192" s="75">
        <v>44835</v>
      </c>
      <c r="V192" s="75" t="s">
        <v>124</v>
      </c>
    </row>
    <row r="193" spans="1:22" x14ac:dyDescent="0.2">
      <c r="A193" s="3" t="s">
        <v>16</v>
      </c>
      <c r="B193" s="3" t="s">
        <v>2747</v>
      </c>
      <c r="C193" s="3" t="s">
        <v>2748</v>
      </c>
      <c r="D193" s="3" t="s">
        <v>3300</v>
      </c>
      <c r="E193" s="3" t="s">
        <v>2749</v>
      </c>
      <c r="F193" s="3" t="s">
        <v>2747</v>
      </c>
      <c r="G193" s="3" t="s">
        <v>2749</v>
      </c>
      <c r="H193" s="3" t="s">
        <v>2750</v>
      </c>
      <c r="I193" s="3" t="s">
        <v>3591</v>
      </c>
      <c r="J193" s="3" t="s">
        <v>2751</v>
      </c>
      <c r="K193" s="3" t="s">
        <v>1968</v>
      </c>
      <c r="L193" s="3" t="s">
        <v>114</v>
      </c>
      <c r="M193" s="3" t="s">
        <v>1433</v>
      </c>
      <c r="N193" s="3">
        <v>944586438</v>
      </c>
      <c r="O193" s="3" t="s">
        <v>3456</v>
      </c>
      <c r="P193" s="3" t="s">
        <v>2752</v>
      </c>
      <c r="Q193" s="3">
        <v>983183072</v>
      </c>
      <c r="R193" s="3" t="s">
        <v>3417</v>
      </c>
      <c r="S193" s="3" t="s">
        <v>3417</v>
      </c>
      <c r="T193" s="74" t="s">
        <v>2880</v>
      </c>
      <c r="U193" s="75">
        <v>44638</v>
      </c>
      <c r="V193" s="75" t="s">
        <v>124</v>
      </c>
    </row>
    <row r="194" spans="1:22" x14ac:dyDescent="0.2">
      <c r="A194" s="3" t="s">
        <v>16</v>
      </c>
      <c r="B194" s="3" t="s">
        <v>2102</v>
      </c>
      <c r="C194" s="3" t="s">
        <v>2103</v>
      </c>
      <c r="D194" s="3" t="s">
        <v>3300</v>
      </c>
      <c r="E194" s="3" t="s">
        <v>2104</v>
      </c>
      <c r="F194" s="3" t="s">
        <v>2102</v>
      </c>
      <c r="G194" s="3" t="s">
        <v>2104</v>
      </c>
      <c r="H194" s="3" t="s">
        <v>2105</v>
      </c>
      <c r="I194" s="3" t="s">
        <v>198</v>
      </c>
      <c r="J194" s="3" t="s">
        <v>198</v>
      </c>
      <c r="K194" s="3" t="s">
        <v>198</v>
      </c>
      <c r="L194" s="3" t="s">
        <v>1800</v>
      </c>
      <c r="M194" s="3" t="s">
        <v>215</v>
      </c>
      <c r="N194" s="3">
        <v>997101119</v>
      </c>
      <c r="O194" s="3" t="s">
        <v>216</v>
      </c>
      <c r="P194" s="3" t="s">
        <v>2103</v>
      </c>
      <c r="Q194" s="3">
        <v>948711269</v>
      </c>
      <c r="R194" s="3" t="s">
        <v>3417</v>
      </c>
      <c r="S194" s="3" t="s">
        <v>3878</v>
      </c>
      <c r="T194" s="74" t="s">
        <v>2880</v>
      </c>
      <c r="U194" s="75" t="s">
        <v>124</v>
      </c>
      <c r="V194" s="75" t="s">
        <v>124</v>
      </c>
    </row>
    <row r="195" spans="1:22" x14ac:dyDescent="0.2">
      <c r="A195" s="3" t="s">
        <v>16</v>
      </c>
      <c r="B195" s="3" t="s">
        <v>2489</v>
      </c>
      <c r="C195" s="3" t="s">
        <v>3303</v>
      </c>
      <c r="D195" s="3" t="s">
        <v>3298</v>
      </c>
      <c r="E195" s="3" t="s">
        <v>2490</v>
      </c>
      <c r="F195" s="3" t="s">
        <v>2489</v>
      </c>
      <c r="G195" s="3" t="s">
        <v>2490</v>
      </c>
      <c r="H195" s="3" t="s">
        <v>2491</v>
      </c>
      <c r="I195" s="3" t="s">
        <v>3595</v>
      </c>
      <c r="J195" s="3" t="s">
        <v>2091</v>
      </c>
      <c r="K195" s="3" t="s">
        <v>1282</v>
      </c>
      <c r="L195" s="3" t="s">
        <v>300</v>
      </c>
      <c r="M195" s="3" t="s">
        <v>3461</v>
      </c>
      <c r="N195" s="3">
        <v>943583000</v>
      </c>
      <c r="O195" s="3" t="s">
        <v>3462</v>
      </c>
      <c r="P195" s="3" t="s">
        <v>2492</v>
      </c>
      <c r="Q195" s="3">
        <v>976224824</v>
      </c>
      <c r="R195" s="3">
        <v>976224824</v>
      </c>
      <c r="S195" s="3" t="s">
        <v>3825</v>
      </c>
      <c r="T195" s="74" t="s">
        <v>2880</v>
      </c>
      <c r="U195" s="75" t="s">
        <v>124</v>
      </c>
      <c r="V195" s="75" t="s">
        <v>124</v>
      </c>
    </row>
    <row r="196" spans="1:22" x14ac:dyDescent="0.2">
      <c r="A196" s="3" t="s">
        <v>16</v>
      </c>
      <c r="B196" s="3" t="s">
        <v>2106</v>
      </c>
      <c r="C196" s="3" t="s">
        <v>3304</v>
      </c>
      <c r="D196" s="3" t="s">
        <v>3298</v>
      </c>
      <c r="E196" s="3" t="s">
        <v>2107</v>
      </c>
      <c r="F196" s="3" t="s">
        <v>2106</v>
      </c>
      <c r="G196" s="3" t="s">
        <v>2107</v>
      </c>
      <c r="H196" s="3" t="s">
        <v>2108</v>
      </c>
      <c r="I196" s="3" t="s">
        <v>223</v>
      </c>
      <c r="J196" s="3" t="s">
        <v>223</v>
      </c>
      <c r="K196" s="3" t="s">
        <v>224</v>
      </c>
      <c r="L196" s="3" t="s">
        <v>1816</v>
      </c>
      <c r="M196" s="3" t="s">
        <v>226</v>
      </c>
      <c r="N196" s="3">
        <v>997109111</v>
      </c>
      <c r="O196" s="3" t="s">
        <v>3529</v>
      </c>
      <c r="P196" s="3" t="s">
        <v>2109</v>
      </c>
      <c r="Q196" s="3">
        <v>991928641</v>
      </c>
      <c r="R196" s="3" t="s">
        <v>3417</v>
      </c>
      <c r="S196" s="3" t="s">
        <v>3879</v>
      </c>
      <c r="T196" s="74" t="s">
        <v>2880</v>
      </c>
      <c r="U196" s="75" t="s">
        <v>124</v>
      </c>
      <c r="V196" s="75" t="s">
        <v>124</v>
      </c>
    </row>
    <row r="197" spans="1:22" x14ac:dyDescent="0.2">
      <c r="A197" s="3" t="s">
        <v>16</v>
      </c>
      <c r="B197" s="3" t="s">
        <v>2110</v>
      </c>
      <c r="C197" s="3" t="s">
        <v>2111</v>
      </c>
      <c r="D197" s="3" t="s">
        <v>3300</v>
      </c>
      <c r="E197" s="3" t="s">
        <v>2111</v>
      </c>
      <c r="F197" s="3" t="s">
        <v>2110</v>
      </c>
      <c r="G197" s="3" t="s">
        <v>2111</v>
      </c>
      <c r="H197" s="3" t="s">
        <v>3596</v>
      </c>
      <c r="I197" s="3" t="s">
        <v>2112</v>
      </c>
      <c r="J197" s="3" t="s">
        <v>1973</v>
      </c>
      <c r="K197" s="3" t="s">
        <v>198</v>
      </c>
      <c r="L197" s="3" t="s">
        <v>1800</v>
      </c>
      <c r="M197" s="3" t="s">
        <v>207</v>
      </c>
      <c r="N197" s="3">
        <v>994641281</v>
      </c>
      <c r="O197" s="3" t="s">
        <v>208</v>
      </c>
      <c r="P197" s="3" t="s">
        <v>2113</v>
      </c>
      <c r="Q197" s="3">
        <v>951323682</v>
      </c>
      <c r="R197" s="3" t="s">
        <v>3417</v>
      </c>
      <c r="S197" s="3" t="s">
        <v>3880</v>
      </c>
      <c r="T197" s="74" t="s">
        <v>2880</v>
      </c>
      <c r="U197" s="75" t="s">
        <v>124</v>
      </c>
      <c r="V197" s="75" t="s">
        <v>124</v>
      </c>
    </row>
    <row r="198" spans="1:22" x14ac:dyDescent="0.2">
      <c r="A198" s="3" t="s">
        <v>16</v>
      </c>
      <c r="B198" s="3" t="s">
        <v>55</v>
      </c>
      <c r="C198" s="3" t="s">
        <v>1365</v>
      </c>
      <c r="D198" s="3" t="s">
        <v>3300</v>
      </c>
      <c r="E198" s="3" t="s">
        <v>57</v>
      </c>
      <c r="F198" s="3" t="s">
        <v>55</v>
      </c>
      <c r="G198" s="3" t="s">
        <v>57</v>
      </c>
      <c r="H198" s="3" t="s">
        <v>1376</v>
      </c>
      <c r="I198" s="3" t="s">
        <v>1377</v>
      </c>
      <c r="J198" s="3" t="s">
        <v>1377</v>
      </c>
      <c r="K198" s="3" t="s">
        <v>1967</v>
      </c>
      <c r="L198" s="3" t="s">
        <v>1804</v>
      </c>
      <c r="M198" s="3" t="s">
        <v>3512</v>
      </c>
      <c r="N198" s="3">
        <v>997101367</v>
      </c>
      <c r="O198" s="3" t="s">
        <v>3513</v>
      </c>
      <c r="P198" s="3" t="s">
        <v>1368</v>
      </c>
      <c r="Q198" s="3">
        <v>964102133</v>
      </c>
      <c r="R198" s="3">
        <v>976750599</v>
      </c>
      <c r="S198" s="3" t="s">
        <v>3881</v>
      </c>
      <c r="T198" s="74" t="s">
        <v>2880</v>
      </c>
      <c r="U198" s="75" t="s">
        <v>124</v>
      </c>
      <c r="V198" s="75" t="s">
        <v>124</v>
      </c>
    </row>
    <row r="199" spans="1:22" x14ac:dyDescent="0.2">
      <c r="A199" s="3" t="s">
        <v>16</v>
      </c>
      <c r="B199" s="3" t="s">
        <v>55</v>
      </c>
      <c r="C199" s="3" t="s">
        <v>1365</v>
      </c>
      <c r="D199" s="3" t="s">
        <v>3300</v>
      </c>
      <c r="E199" s="3" t="s">
        <v>57</v>
      </c>
      <c r="F199" s="3" t="s">
        <v>55</v>
      </c>
      <c r="G199" s="3" t="s">
        <v>57</v>
      </c>
      <c r="H199" s="3" t="s">
        <v>1834</v>
      </c>
      <c r="I199" s="3" t="s">
        <v>1835</v>
      </c>
      <c r="J199" s="3" t="s">
        <v>1835</v>
      </c>
      <c r="K199" s="3" t="s">
        <v>1967</v>
      </c>
      <c r="L199" s="3" t="s">
        <v>1804</v>
      </c>
      <c r="M199" s="3" t="s">
        <v>3512</v>
      </c>
      <c r="N199" s="3">
        <v>997101367</v>
      </c>
      <c r="O199" s="3" t="s">
        <v>3513</v>
      </c>
      <c r="P199" s="3" t="s">
        <v>1368</v>
      </c>
      <c r="Q199" s="3">
        <v>964102133</v>
      </c>
      <c r="R199" s="3">
        <v>976750599</v>
      </c>
      <c r="S199" s="3" t="s">
        <v>3881</v>
      </c>
      <c r="T199" s="74" t="s">
        <v>2880</v>
      </c>
      <c r="U199" s="75" t="s">
        <v>124</v>
      </c>
      <c r="V199" s="75" t="s">
        <v>124</v>
      </c>
    </row>
    <row r="200" spans="1:22" x14ac:dyDescent="0.2">
      <c r="A200" s="3" t="s">
        <v>16</v>
      </c>
      <c r="B200" s="3" t="s">
        <v>55</v>
      </c>
      <c r="C200" s="3" t="s">
        <v>1365</v>
      </c>
      <c r="D200" s="3" t="s">
        <v>3300</v>
      </c>
      <c r="E200" s="3" t="s">
        <v>57</v>
      </c>
      <c r="F200" s="3" t="s">
        <v>55</v>
      </c>
      <c r="G200" s="3" t="s">
        <v>57</v>
      </c>
      <c r="H200" s="3" t="s">
        <v>1372</v>
      </c>
      <c r="I200" s="3" t="s">
        <v>1367</v>
      </c>
      <c r="J200" s="3" t="s">
        <v>1367</v>
      </c>
      <c r="K200" s="3" t="s">
        <v>1967</v>
      </c>
      <c r="L200" s="3" t="s">
        <v>1804</v>
      </c>
      <c r="M200" s="3" t="s">
        <v>3512</v>
      </c>
      <c r="N200" s="3">
        <v>997101367</v>
      </c>
      <c r="O200" s="3" t="s">
        <v>3513</v>
      </c>
      <c r="P200" s="3" t="s">
        <v>1368</v>
      </c>
      <c r="Q200" s="3">
        <v>964102133</v>
      </c>
      <c r="R200" s="3">
        <v>976750599</v>
      </c>
      <c r="S200" s="3" t="s">
        <v>3881</v>
      </c>
      <c r="T200" s="74" t="s">
        <v>2880</v>
      </c>
      <c r="U200" s="75" t="s">
        <v>124</v>
      </c>
      <c r="V200" s="75" t="s">
        <v>124</v>
      </c>
    </row>
    <row r="201" spans="1:22" x14ac:dyDescent="0.2">
      <c r="A201" s="3" t="s">
        <v>16</v>
      </c>
      <c r="B201" s="3" t="s">
        <v>55</v>
      </c>
      <c r="C201" s="3" t="s">
        <v>1365</v>
      </c>
      <c r="D201" s="3" t="s">
        <v>3300</v>
      </c>
      <c r="E201" s="3" t="s">
        <v>57</v>
      </c>
      <c r="F201" s="3" t="s">
        <v>55</v>
      </c>
      <c r="G201" s="3" t="s">
        <v>57</v>
      </c>
      <c r="H201" s="3" t="s">
        <v>1373</v>
      </c>
      <c r="I201" s="3" t="s">
        <v>1367</v>
      </c>
      <c r="J201" s="3" t="s">
        <v>1367</v>
      </c>
      <c r="K201" s="3" t="s">
        <v>1967</v>
      </c>
      <c r="L201" s="3" t="s">
        <v>1804</v>
      </c>
      <c r="M201" s="3" t="s">
        <v>3512</v>
      </c>
      <c r="N201" s="3">
        <v>997101367</v>
      </c>
      <c r="O201" s="3" t="s">
        <v>3513</v>
      </c>
      <c r="P201" s="3" t="s">
        <v>1368</v>
      </c>
      <c r="Q201" s="3">
        <v>964102133</v>
      </c>
      <c r="R201" s="3">
        <v>976750599</v>
      </c>
      <c r="S201" s="3" t="s">
        <v>3881</v>
      </c>
      <c r="T201" s="74" t="s">
        <v>2880</v>
      </c>
      <c r="U201" s="75" t="s">
        <v>124</v>
      </c>
      <c r="V201" s="75" t="s">
        <v>124</v>
      </c>
    </row>
    <row r="202" spans="1:22" x14ac:dyDescent="0.2">
      <c r="A202" s="3" t="s">
        <v>16</v>
      </c>
      <c r="B202" s="3" t="s">
        <v>55</v>
      </c>
      <c r="C202" s="3" t="s">
        <v>1365</v>
      </c>
      <c r="D202" s="3" t="s">
        <v>3300</v>
      </c>
      <c r="E202" s="3" t="s">
        <v>57</v>
      </c>
      <c r="F202" s="3" t="s">
        <v>55</v>
      </c>
      <c r="G202" s="3" t="s">
        <v>57</v>
      </c>
      <c r="H202" s="3" t="s">
        <v>1369</v>
      </c>
      <c r="I202" s="3" t="s">
        <v>1367</v>
      </c>
      <c r="J202" s="3" t="s">
        <v>1367</v>
      </c>
      <c r="K202" s="3" t="s">
        <v>1967</v>
      </c>
      <c r="L202" s="3" t="s">
        <v>1804</v>
      </c>
      <c r="M202" s="3" t="s">
        <v>3512</v>
      </c>
      <c r="N202" s="3">
        <v>997101367</v>
      </c>
      <c r="O202" s="3" t="s">
        <v>3513</v>
      </c>
      <c r="P202" s="3" t="s">
        <v>1368</v>
      </c>
      <c r="Q202" s="3">
        <v>964102133</v>
      </c>
      <c r="R202" s="3">
        <v>976750599</v>
      </c>
      <c r="S202" s="3" t="s">
        <v>3881</v>
      </c>
      <c r="T202" s="74" t="s">
        <v>2880</v>
      </c>
      <c r="U202" s="75" t="s">
        <v>124</v>
      </c>
      <c r="V202" s="75" t="s">
        <v>124</v>
      </c>
    </row>
    <row r="203" spans="1:22" x14ac:dyDescent="0.2">
      <c r="A203" s="3" t="s">
        <v>16</v>
      </c>
      <c r="B203" s="3" t="s">
        <v>55</v>
      </c>
      <c r="C203" s="3" t="s">
        <v>1365</v>
      </c>
      <c r="D203" s="3" t="s">
        <v>3300</v>
      </c>
      <c r="E203" s="3" t="s">
        <v>57</v>
      </c>
      <c r="F203" s="3" t="s">
        <v>55</v>
      </c>
      <c r="G203" s="3" t="s">
        <v>57</v>
      </c>
      <c r="H203" s="3" t="s">
        <v>1366</v>
      </c>
      <c r="I203" s="3" t="s">
        <v>1367</v>
      </c>
      <c r="J203" s="3" t="s">
        <v>1367</v>
      </c>
      <c r="K203" s="3" t="s">
        <v>1967</v>
      </c>
      <c r="L203" s="3" t="s">
        <v>1804</v>
      </c>
      <c r="M203" s="3" t="s">
        <v>3512</v>
      </c>
      <c r="N203" s="3">
        <v>997101367</v>
      </c>
      <c r="O203" s="3" t="s">
        <v>3513</v>
      </c>
      <c r="P203" s="3" t="s">
        <v>1368</v>
      </c>
      <c r="Q203" s="3">
        <v>964102133</v>
      </c>
      <c r="R203" s="3">
        <v>976750599</v>
      </c>
      <c r="S203" s="3" t="s">
        <v>3881</v>
      </c>
      <c r="T203" s="74" t="s">
        <v>2880</v>
      </c>
      <c r="U203" s="75" t="s">
        <v>124</v>
      </c>
      <c r="V203" s="75" t="s">
        <v>124</v>
      </c>
    </row>
    <row r="204" spans="1:22" x14ac:dyDescent="0.2">
      <c r="A204" s="3" t="s">
        <v>16</v>
      </c>
      <c r="B204" s="3" t="s">
        <v>55</v>
      </c>
      <c r="C204" s="3" t="s">
        <v>1365</v>
      </c>
      <c r="D204" s="3" t="s">
        <v>3300</v>
      </c>
      <c r="E204" s="3" t="s">
        <v>57</v>
      </c>
      <c r="F204" s="3" t="s">
        <v>55</v>
      </c>
      <c r="G204" s="3" t="s">
        <v>57</v>
      </c>
      <c r="H204" s="3" t="s">
        <v>1370</v>
      </c>
      <c r="I204" s="3" t="s">
        <v>1371</v>
      </c>
      <c r="J204" s="3" t="s">
        <v>1367</v>
      </c>
      <c r="K204" s="3" t="s">
        <v>1967</v>
      </c>
      <c r="L204" s="3" t="s">
        <v>1804</v>
      </c>
      <c r="M204" s="3" t="s">
        <v>3512</v>
      </c>
      <c r="N204" s="3">
        <v>997101367</v>
      </c>
      <c r="O204" s="3" t="s">
        <v>3513</v>
      </c>
      <c r="P204" s="3" t="s">
        <v>1368</v>
      </c>
      <c r="Q204" s="3">
        <v>964102133</v>
      </c>
      <c r="R204" s="3">
        <v>976750599</v>
      </c>
      <c r="S204" s="3" t="s">
        <v>3881</v>
      </c>
      <c r="T204" s="74" t="s">
        <v>2880</v>
      </c>
      <c r="U204" s="75" t="s">
        <v>124</v>
      </c>
      <c r="V204" s="75" t="s">
        <v>124</v>
      </c>
    </row>
    <row r="205" spans="1:22" x14ac:dyDescent="0.2">
      <c r="A205" s="3" t="s">
        <v>16</v>
      </c>
      <c r="B205" s="3" t="s">
        <v>55</v>
      </c>
      <c r="C205" s="3" t="s">
        <v>1365</v>
      </c>
      <c r="D205" s="3" t="s">
        <v>3300</v>
      </c>
      <c r="E205" s="3" t="s">
        <v>57</v>
      </c>
      <c r="F205" s="3" t="s">
        <v>55</v>
      </c>
      <c r="G205" s="3" t="s">
        <v>57</v>
      </c>
      <c r="H205" s="3" t="s">
        <v>1374</v>
      </c>
      <c r="I205" s="3" t="s">
        <v>1375</v>
      </c>
      <c r="J205" s="3" t="s">
        <v>1375</v>
      </c>
      <c r="K205" s="3" t="s">
        <v>1967</v>
      </c>
      <c r="L205" s="3" t="s">
        <v>1804</v>
      </c>
      <c r="M205" s="3" t="s">
        <v>3512</v>
      </c>
      <c r="N205" s="3">
        <v>997101367</v>
      </c>
      <c r="O205" s="3" t="s">
        <v>3513</v>
      </c>
      <c r="P205" s="3" t="s">
        <v>1368</v>
      </c>
      <c r="Q205" s="3">
        <v>964102133</v>
      </c>
      <c r="R205" s="3">
        <v>976750599</v>
      </c>
      <c r="S205" s="3" t="s">
        <v>3881</v>
      </c>
      <c r="T205" s="74" t="s">
        <v>2880</v>
      </c>
      <c r="U205" s="75" t="s">
        <v>124</v>
      </c>
      <c r="V205" s="75" t="s">
        <v>124</v>
      </c>
    </row>
    <row r="206" spans="1:22" x14ac:dyDescent="0.2">
      <c r="A206" s="3" t="s">
        <v>16</v>
      </c>
      <c r="B206" s="3" t="s">
        <v>2114</v>
      </c>
      <c r="C206" s="3" t="s">
        <v>2115</v>
      </c>
      <c r="D206" s="3" t="s">
        <v>3300</v>
      </c>
      <c r="E206" s="3" t="s">
        <v>2116</v>
      </c>
      <c r="F206" s="3" t="s">
        <v>2114</v>
      </c>
      <c r="G206" s="3" t="s">
        <v>2116</v>
      </c>
      <c r="H206" s="3" t="s">
        <v>2117</v>
      </c>
      <c r="I206" s="3" t="s">
        <v>198</v>
      </c>
      <c r="J206" s="3" t="s">
        <v>198</v>
      </c>
      <c r="K206" s="3" t="s">
        <v>198</v>
      </c>
      <c r="L206" s="3" t="s">
        <v>1800</v>
      </c>
      <c r="M206" s="3" t="s">
        <v>207</v>
      </c>
      <c r="N206" s="3">
        <v>994641281</v>
      </c>
      <c r="O206" s="3" t="s">
        <v>208</v>
      </c>
      <c r="P206" s="3" t="s">
        <v>2118</v>
      </c>
      <c r="Q206" s="3">
        <v>962300895</v>
      </c>
      <c r="R206" s="3" t="s">
        <v>3417</v>
      </c>
      <c r="S206" s="3" t="s">
        <v>3882</v>
      </c>
      <c r="T206" s="74" t="s">
        <v>2880</v>
      </c>
      <c r="U206" s="75" t="s">
        <v>124</v>
      </c>
      <c r="V206" s="75" t="s">
        <v>124</v>
      </c>
    </row>
    <row r="207" spans="1:22" x14ac:dyDescent="0.2">
      <c r="A207" s="3" t="s">
        <v>16</v>
      </c>
      <c r="B207" s="3" t="s">
        <v>315</v>
      </c>
      <c r="C207" s="3" t="s">
        <v>317</v>
      </c>
      <c r="D207" s="3" t="s">
        <v>3300</v>
      </c>
      <c r="E207" s="3" t="s">
        <v>317</v>
      </c>
      <c r="F207" s="3" t="s">
        <v>315</v>
      </c>
      <c r="G207" s="3" t="s">
        <v>317</v>
      </c>
      <c r="H207" s="3" t="s">
        <v>3597</v>
      </c>
      <c r="I207" s="3" t="s">
        <v>298</v>
      </c>
      <c r="J207" s="3" t="s">
        <v>297</v>
      </c>
      <c r="K207" s="3" t="s">
        <v>299</v>
      </c>
      <c r="L207" s="3" t="s">
        <v>1802</v>
      </c>
      <c r="M207" s="3" t="s">
        <v>319</v>
      </c>
      <c r="N207" s="3">
        <v>997109238</v>
      </c>
      <c r="O207" s="3" t="s">
        <v>320</v>
      </c>
      <c r="P207" s="3" t="s">
        <v>3883</v>
      </c>
      <c r="Q207" s="3">
        <v>989428889</v>
      </c>
      <c r="R207" s="3" t="s">
        <v>3417</v>
      </c>
      <c r="S207" s="3" t="s">
        <v>322</v>
      </c>
      <c r="T207" s="74" t="s">
        <v>2880</v>
      </c>
      <c r="U207" s="75" t="s">
        <v>124</v>
      </c>
      <c r="V207" s="75" t="s">
        <v>124</v>
      </c>
    </row>
    <row r="208" spans="1:22" x14ac:dyDescent="0.2">
      <c r="A208" s="3" t="s">
        <v>16</v>
      </c>
      <c r="B208" s="3" t="s">
        <v>1322</v>
      </c>
      <c r="C208" s="3" t="s">
        <v>1323</v>
      </c>
      <c r="D208" s="3" t="s">
        <v>3300</v>
      </c>
      <c r="E208" s="3" t="s">
        <v>1324</v>
      </c>
      <c r="F208" s="3" t="s">
        <v>1322</v>
      </c>
      <c r="G208" s="3" t="s">
        <v>1324</v>
      </c>
      <c r="H208" s="3" t="s">
        <v>3598</v>
      </c>
      <c r="I208" s="3" t="s">
        <v>1315</v>
      </c>
      <c r="J208" s="3" t="s">
        <v>1316</v>
      </c>
      <c r="K208" s="3" t="s">
        <v>198</v>
      </c>
      <c r="L208" s="3" t="s">
        <v>1800</v>
      </c>
      <c r="M208" s="3" t="s">
        <v>215</v>
      </c>
      <c r="N208" s="3">
        <v>997101119</v>
      </c>
      <c r="O208" s="3" t="s">
        <v>216</v>
      </c>
      <c r="P208" s="3" t="s">
        <v>1326</v>
      </c>
      <c r="Q208" s="3">
        <v>989505314</v>
      </c>
      <c r="R208" s="3" t="s">
        <v>3417</v>
      </c>
      <c r="S208" s="3" t="s">
        <v>3884</v>
      </c>
      <c r="T208" s="74" t="s">
        <v>2880</v>
      </c>
      <c r="U208" s="75">
        <v>44610</v>
      </c>
      <c r="V208" s="75" t="s">
        <v>124</v>
      </c>
    </row>
    <row r="209" spans="1:22" x14ac:dyDescent="0.2">
      <c r="A209" s="3" t="s">
        <v>16</v>
      </c>
      <c r="B209" s="3" t="s">
        <v>1322</v>
      </c>
      <c r="C209" s="3" t="s">
        <v>1323</v>
      </c>
      <c r="D209" s="3" t="s">
        <v>3300</v>
      </c>
      <c r="E209" s="3" t="s">
        <v>1324</v>
      </c>
      <c r="F209" s="3" t="s">
        <v>1322</v>
      </c>
      <c r="G209" s="3" t="s">
        <v>1324</v>
      </c>
      <c r="H209" s="3" t="s">
        <v>1325</v>
      </c>
      <c r="I209" s="3" t="s">
        <v>198</v>
      </c>
      <c r="J209" s="3" t="s">
        <v>198</v>
      </c>
      <c r="K209" s="3" t="s">
        <v>198</v>
      </c>
      <c r="L209" s="3" t="s">
        <v>1800</v>
      </c>
      <c r="M209" s="3" t="s">
        <v>215</v>
      </c>
      <c r="N209" s="3">
        <v>997101119</v>
      </c>
      <c r="O209" s="3" t="s">
        <v>216</v>
      </c>
      <c r="P209" s="3" t="s">
        <v>1326</v>
      </c>
      <c r="Q209" s="3">
        <v>989505314</v>
      </c>
      <c r="R209" s="3" t="s">
        <v>3417</v>
      </c>
      <c r="S209" s="3" t="s">
        <v>3884</v>
      </c>
      <c r="T209" s="74" t="s">
        <v>2880</v>
      </c>
      <c r="U209" s="75" t="s">
        <v>124</v>
      </c>
      <c r="V209" s="75" t="s">
        <v>124</v>
      </c>
    </row>
    <row r="210" spans="1:22" x14ac:dyDescent="0.2">
      <c r="A210" s="3" t="s">
        <v>16</v>
      </c>
      <c r="B210" s="3" t="s">
        <v>1322</v>
      </c>
      <c r="C210" s="3" t="s">
        <v>1323</v>
      </c>
      <c r="D210" s="3" t="s">
        <v>3300</v>
      </c>
      <c r="E210" s="3" t="s">
        <v>1324</v>
      </c>
      <c r="F210" s="3" t="s">
        <v>1322</v>
      </c>
      <c r="G210" s="3" t="s">
        <v>1324</v>
      </c>
      <c r="H210" s="3" t="s">
        <v>2518</v>
      </c>
      <c r="I210" s="3" t="s">
        <v>198</v>
      </c>
      <c r="J210" s="3" t="s">
        <v>198</v>
      </c>
      <c r="K210" s="3" t="s">
        <v>198</v>
      </c>
      <c r="L210" s="3" t="s">
        <v>1800</v>
      </c>
      <c r="M210" s="3" t="s">
        <v>215</v>
      </c>
      <c r="N210" s="3">
        <v>997101119</v>
      </c>
      <c r="O210" s="3" t="s">
        <v>216</v>
      </c>
      <c r="P210" s="3" t="s">
        <v>1326</v>
      </c>
      <c r="Q210" s="3">
        <v>989505314</v>
      </c>
      <c r="R210" s="3" t="s">
        <v>3417</v>
      </c>
      <c r="S210" s="3" t="s">
        <v>3417</v>
      </c>
      <c r="T210" s="74" t="s">
        <v>2880</v>
      </c>
      <c r="U210" s="75">
        <v>44510</v>
      </c>
      <c r="V210" s="75" t="s">
        <v>124</v>
      </c>
    </row>
    <row r="211" spans="1:22" x14ac:dyDescent="0.2">
      <c r="A211" s="3" t="s">
        <v>16</v>
      </c>
      <c r="B211" s="3" t="s">
        <v>48</v>
      </c>
      <c r="C211" s="3" t="s">
        <v>54</v>
      </c>
      <c r="D211" s="3" t="s">
        <v>3300</v>
      </c>
      <c r="E211" s="3" t="s">
        <v>50</v>
      </c>
      <c r="F211" s="3" t="s">
        <v>48</v>
      </c>
      <c r="G211" s="3" t="s">
        <v>50</v>
      </c>
      <c r="H211" s="3" t="s">
        <v>3599</v>
      </c>
      <c r="I211" s="3" t="s">
        <v>1300</v>
      </c>
      <c r="J211" s="3" t="s">
        <v>1820</v>
      </c>
      <c r="K211" s="3" t="s">
        <v>1294</v>
      </c>
      <c r="L211" s="3" t="s">
        <v>1804</v>
      </c>
      <c r="M211" s="3" t="s">
        <v>3474</v>
      </c>
      <c r="N211" s="3">
        <v>987739255</v>
      </c>
      <c r="O211" s="3" t="s">
        <v>3475</v>
      </c>
      <c r="P211" s="3" t="s">
        <v>3600</v>
      </c>
      <c r="Q211" s="3">
        <v>951417035</v>
      </c>
      <c r="R211" s="3" t="s">
        <v>3417</v>
      </c>
      <c r="S211" s="3" t="s">
        <v>3885</v>
      </c>
      <c r="T211" s="74" t="s">
        <v>2880</v>
      </c>
      <c r="U211" s="75" t="s">
        <v>124</v>
      </c>
      <c r="V211" s="75" t="s">
        <v>124</v>
      </c>
    </row>
    <row r="212" spans="1:22" x14ac:dyDescent="0.2">
      <c r="A212" s="3" t="s">
        <v>16</v>
      </c>
      <c r="B212" s="3" t="s">
        <v>2119</v>
      </c>
      <c r="C212" s="3" t="s">
        <v>2120</v>
      </c>
      <c r="D212" s="3" t="s">
        <v>3300</v>
      </c>
      <c r="E212" s="3" t="s">
        <v>2120</v>
      </c>
      <c r="F212" s="3" t="s">
        <v>2119</v>
      </c>
      <c r="G212" s="3" t="s">
        <v>2120</v>
      </c>
      <c r="H212" s="3" t="s">
        <v>2121</v>
      </c>
      <c r="I212" s="3" t="s">
        <v>309</v>
      </c>
      <c r="J212" s="3" t="s">
        <v>310</v>
      </c>
      <c r="K212" s="3" t="s">
        <v>299</v>
      </c>
      <c r="L212" s="3" t="s">
        <v>1802</v>
      </c>
      <c r="M212" s="3" t="s">
        <v>2077</v>
      </c>
      <c r="N212" s="3">
        <v>993043105</v>
      </c>
      <c r="O212" s="3" t="s">
        <v>1411</v>
      </c>
      <c r="P212" s="3" t="s">
        <v>2122</v>
      </c>
      <c r="Q212" s="3">
        <v>996065556</v>
      </c>
      <c r="R212" s="3" t="s">
        <v>3417</v>
      </c>
      <c r="S212" s="3" t="s">
        <v>2123</v>
      </c>
      <c r="T212" s="74" t="s">
        <v>2880</v>
      </c>
      <c r="U212" s="75" t="s">
        <v>124</v>
      </c>
      <c r="V212" s="75" t="s">
        <v>124</v>
      </c>
    </row>
    <row r="213" spans="1:22" x14ac:dyDescent="0.2">
      <c r="A213" s="3" t="s">
        <v>423</v>
      </c>
      <c r="B213" s="3" t="s">
        <v>1525</v>
      </c>
      <c r="C213" s="3" t="s">
        <v>3003</v>
      </c>
      <c r="D213" s="3" t="s">
        <v>3300</v>
      </c>
      <c r="E213" s="3" t="s">
        <v>1673</v>
      </c>
      <c r="F213" s="3" t="s">
        <v>1525</v>
      </c>
      <c r="G213" s="3" t="s">
        <v>1673</v>
      </c>
      <c r="H213" s="3" t="s">
        <v>1470</v>
      </c>
      <c r="I213" s="3" t="s">
        <v>472</v>
      </c>
      <c r="J213" s="3" t="s">
        <v>472</v>
      </c>
      <c r="K213" s="3" t="s">
        <v>3601</v>
      </c>
      <c r="L213" s="3" t="s">
        <v>3604</v>
      </c>
      <c r="M213" s="3" t="s">
        <v>2923</v>
      </c>
      <c r="N213" s="3">
        <v>987527239</v>
      </c>
      <c r="O213" s="3" t="s">
        <v>2980</v>
      </c>
      <c r="P213" s="3" t="s">
        <v>124</v>
      </c>
      <c r="Q213" s="3" t="s">
        <v>124</v>
      </c>
      <c r="R213" s="3" t="s">
        <v>124</v>
      </c>
      <c r="S213" s="3" t="s">
        <v>124</v>
      </c>
      <c r="T213" s="74" t="s">
        <v>2880</v>
      </c>
      <c r="U213" s="75" t="s">
        <v>124</v>
      </c>
      <c r="V213" s="75" t="s">
        <v>124</v>
      </c>
    </row>
    <row r="214" spans="1:22" x14ac:dyDescent="0.2">
      <c r="A214" s="3" t="s">
        <v>423</v>
      </c>
      <c r="B214" s="3" t="s">
        <v>468</v>
      </c>
      <c r="C214" s="3" t="s">
        <v>3004</v>
      </c>
      <c r="D214" s="3" t="s">
        <v>3300</v>
      </c>
      <c r="E214" s="3" t="s">
        <v>470</v>
      </c>
      <c r="F214" s="3" t="s">
        <v>468</v>
      </c>
      <c r="G214" s="3" t="s">
        <v>470</v>
      </c>
      <c r="H214" s="3" t="s">
        <v>1638</v>
      </c>
      <c r="I214" s="3" t="s">
        <v>3605</v>
      </c>
      <c r="J214" s="3" t="s">
        <v>3605</v>
      </c>
      <c r="K214" s="3" t="s">
        <v>3606</v>
      </c>
      <c r="L214" s="3" t="s">
        <v>3414</v>
      </c>
      <c r="M214" s="3" t="s">
        <v>2923</v>
      </c>
      <c r="N214" s="3">
        <v>993045397</v>
      </c>
      <c r="O214" s="3" t="s">
        <v>2981</v>
      </c>
      <c r="P214" s="3" t="s">
        <v>2935</v>
      </c>
      <c r="Q214" s="3">
        <v>986324673</v>
      </c>
      <c r="R214" s="3" t="s">
        <v>124</v>
      </c>
      <c r="S214" s="3" t="s">
        <v>1474</v>
      </c>
      <c r="T214" s="74" t="s">
        <v>2880</v>
      </c>
      <c r="U214" s="75" t="s">
        <v>124</v>
      </c>
      <c r="V214" s="75" t="s">
        <v>124</v>
      </c>
    </row>
    <row r="215" spans="1:22" x14ac:dyDescent="0.2">
      <c r="A215" s="3" t="s">
        <v>423</v>
      </c>
      <c r="B215" s="3" t="s">
        <v>427</v>
      </c>
      <c r="C215" s="3" t="s">
        <v>3005</v>
      </c>
      <c r="D215" s="3" t="s">
        <v>3300</v>
      </c>
      <c r="E215" s="3" t="s">
        <v>429</v>
      </c>
      <c r="F215" s="3" t="s">
        <v>427</v>
      </c>
      <c r="G215" s="3" t="s">
        <v>429</v>
      </c>
      <c r="H215" s="3" t="s">
        <v>2885</v>
      </c>
      <c r="I215" s="3" t="s">
        <v>3607</v>
      </c>
      <c r="J215" s="3" t="s">
        <v>890</v>
      </c>
      <c r="K215" s="3" t="s">
        <v>3601</v>
      </c>
      <c r="L215" s="3" t="s">
        <v>3608</v>
      </c>
      <c r="M215" s="3" t="s">
        <v>2925</v>
      </c>
      <c r="N215" s="3" t="s">
        <v>1526</v>
      </c>
      <c r="O215" s="3" t="s">
        <v>2980</v>
      </c>
      <c r="P215" s="3" t="s">
        <v>2936</v>
      </c>
      <c r="Q215" s="3">
        <v>987513866</v>
      </c>
      <c r="R215" s="3">
        <v>987513866</v>
      </c>
      <c r="S215" s="3" t="s">
        <v>1681</v>
      </c>
      <c r="T215" s="74" t="s">
        <v>2880</v>
      </c>
      <c r="U215" s="75" t="s">
        <v>124</v>
      </c>
      <c r="V215" s="75" t="s">
        <v>124</v>
      </c>
    </row>
    <row r="216" spans="1:22" x14ac:dyDescent="0.2">
      <c r="A216" s="3" t="s">
        <v>423</v>
      </c>
      <c r="B216" s="3" t="s">
        <v>3281</v>
      </c>
      <c r="C216" s="3" t="s">
        <v>3279</v>
      </c>
      <c r="D216" s="3" t="s">
        <v>3300</v>
      </c>
      <c r="E216" s="3" t="s">
        <v>3280</v>
      </c>
      <c r="F216" s="3" t="s">
        <v>3281</v>
      </c>
      <c r="G216" s="3" t="s">
        <v>3280</v>
      </c>
      <c r="H216" s="3" t="s">
        <v>3037</v>
      </c>
      <c r="I216" s="3" t="s">
        <v>3038</v>
      </c>
      <c r="J216" s="3" t="s">
        <v>3039</v>
      </c>
      <c r="K216" s="3" t="s">
        <v>3601</v>
      </c>
      <c r="L216" s="3" t="s">
        <v>3604</v>
      </c>
      <c r="M216" s="3" t="s">
        <v>2924</v>
      </c>
      <c r="N216" s="3">
        <v>987527239</v>
      </c>
      <c r="O216" s="3" t="s">
        <v>2983</v>
      </c>
      <c r="P216" s="3" t="s">
        <v>3040</v>
      </c>
      <c r="Q216" s="3">
        <v>959317978</v>
      </c>
      <c r="R216" s="3" t="s">
        <v>124</v>
      </c>
      <c r="S216" s="3" t="s">
        <v>1511</v>
      </c>
      <c r="T216" s="74" t="s">
        <v>2880</v>
      </c>
      <c r="U216" s="75" t="s">
        <v>124</v>
      </c>
      <c r="V216" s="75" t="s">
        <v>124</v>
      </c>
    </row>
    <row r="217" spans="1:22" x14ac:dyDescent="0.2">
      <c r="A217" s="3" t="s">
        <v>423</v>
      </c>
      <c r="B217" s="3" t="s">
        <v>3321</v>
      </c>
      <c r="C217" s="3" t="s">
        <v>3409</v>
      </c>
      <c r="D217" s="3" t="s">
        <v>3300</v>
      </c>
      <c r="E217" s="3" t="s">
        <v>1637</v>
      </c>
      <c r="F217" s="3" t="s">
        <v>3321</v>
      </c>
      <c r="G217" s="3" t="s">
        <v>1637</v>
      </c>
      <c r="H217" s="3" t="s">
        <v>3070</v>
      </c>
      <c r="I217" s="3" t="s">
        <v>3609</v>
      </c>
      <c r="J217" s="3" t="s">
        <v>3610</v>
      </c>
      <c r="K217" s="3" t="s">
        <v>3601</v>
      </c>
      <c r="L217" s="3" t="s">
        <v>3611</v>
      </c>
      <c r="M217" s="3" t="s">
        <v>2923</v>
      </c>
      <c r="N217" s="3">
        <v>993045397</v>
      </c>
      <c r="O217" s="3" t="s">
        <v>2980</v>
      </c>
      <c r="P217" s="3" t="s">
        <v>3612</v>
      </c>
      <c r="Q217" s="3">
        <v>915231775</v>
      </c>
      <c r="R217" s="3" t="s">
        <v>124</v>
      </c>
      <c r="S217" s="3" t="s">
        <v>124</v>
      </c>
      <c r="T217" s="74" t="s">
        <v>2880</v>
      </c>
      <c r="U217" s="75" t="s">
        <v>124</v>
      </c>
      <c r="V217" s="75" t="s">
        <v>124</v>
      </c>
    </row>
    <row r="218" spans="1:22" x14ac:dyDescent="0.2">
      <c r="A218" s="3" t="s">
        <v>423</v>
      </c>
      <c r="B218" s="3" t="s">
        <v>468</v>
      </c>
      <c r="C218" s="3" t="s">
        <v>3410</v>
      </c>
      <c r="D218" s="3" t="s">
        <v>3300</v>
      </c>
      <c r="E218" s="3" t="s">
        <v>3071</v>
      </c>
      <c r="F218" s="3" t="s">
        <v>468</v>
      </c>
      <c r="G218" s="3" t="s">
        <v>3071</v>
      </c>
      <c r="H218" s="3" t="s">
        <v>3613</v>
      </c>
      <c r="I218" s="3" t="s">
        <v>3038</v>
      </c>
      <c r="J218" s="3" t="s">
        <v>3039</v>
      </c>
      <c r="K218" s="3" t="s">
        <v>3601</v>
      </c>
      <c r="L218" s="3" t="s">
        <v>3602</v>
      </c>
      <c r="M218" s="3" t="s">
        <v>2923</v>
      </c>
      <c r="N218" s="3">
        <v>993045397</v>
      </c>
      <c r="O218" s="3" t="s">
        <v>2980</v>
      </c>
      <c r="P218" s="3" t="s">
        <v>3603</v>
      </c>
      <c r="Q218" s="3">
        <v>959277793</v>
      </c>
      <c r="R218" s="3" t="s">
        <v>124</v>
      </c>
      <c r="S218" s="3" t="s">
        <v>124</v>
      </c>
      <c r="T218" s="74" t="s">
        <v>2880</v>
      </c>
      <c r="U218" s="75" t="s">
        <v>124</v>
      </c>
      <c r="V218" s="75" t="s">
        <v>124</v>
      </c>
    </row>
    <row r="219" spans="1:22" x14ac:dyDescent="0.2">
      <c r="A219" s="3" t="s">
        <v>423</v>
      </c>
      <c r="B219" s="3" t="s">
        <v>457</v>
      </c>
      <c r="C219" s="3" t="s">
        <v>1640</v>
      </c>
      <c r="D219" s="3" t="s">
        <v>3300</v>
      </c>
      <c r="E219" s="3" t="s">
        <v>459</v>
      </c>
      <c r="F219" s="3" t="s">
        <v>457</v>
      </c>
      <c r="G219" s="3" t="s">
        <v>459</v>
      </c>
      <c r="H219" s="3" t="s">
        <v>2886</v>
      </c>
      <c r="I219" s="3" t="s">
        <v>3614</v>
      </c>
      <c r="J219" s="3" t="s">
        <v>3614</v>
      </c>
      <c r="K219" s="3" t="s">
        <v>3601</v>
      </c>
      <c r="L219" s="3" t="s">
        <v>3615</v>
      </c>
      <c r="M219" s="3" t="s">
        <v>2923</v>
      </c>
      <c r="N219" s="3">
        <v>993045397</v>
      </c>
      <c r="O219" s="3" t="s">
        <v>2980</v>
      </c>
      <c r="P219" s="3" t="s">
        <v>2937</v>
      </c>
      <c r="Q219" s="3">
        <v>917749403</v>
      </c>
      <c r="R219" s="3" t="s">
        <v>124</v>
      </c>
      <c r="S219" s="3" t="s">
        <v>821</v>
      </c>
      <c r="T219" s="74" t="s">
        <v>2880</v>
      </c>
      <c r="U219" s="75" t="s">
        <v>124</v>
      </c>
      <c r="V219" s="75" t="s">
        <v>124</v>
      </c>
    </row>
    <row r="220" spans="1:22" x14ac:dyDescent="0.2">
      <c r="A220" s="3" t="s">
        <v>423</v>
      </c>
      <c r="B220" s="3" t="s">
        <v>419</v>
      </c>
      <c r="C220" s="3" t="s">
        <v>1887</v>
      </c>
      <c r="D220" s="3" t="s">
        <v>3300</v>
      </c>
      <c r="E220" s="3" t="s">
        <v>421</v>
      </c>
      <c r="F220" s="3" t="s">
        <v>419</v>
      </c>
      <c r="G220" s="3" t="s">
        <v>421</v>
      </c>
      <c r="H220" s="3" t="s">
        <v>1888</v>
      </c>
      <c r="I220" s="3" t="s">
        <v>1437</v>
      </c>
      <c r="J220" s="3" t="s">
        <v>1437</v>
      </c>
      <c r="K220" s="3" t="s">
        <v>1461</v>
      </c>
      <c r="L220" s="3" t="s">
        <v>3604</v>
      </c>
      <c r="M220" s="3" t="s">
        <v>2923</v>
      </c>
      <c r="N220" s="3">
        <v>993045397</v>
      </c>
      <c r="O220" s="3" t="s">
        <v>2982</v>
      </c>
      <c r="P220" s="3" t="s">
        <v>2938</v>
      </c>
      <c r="Q220" s="3">
        <v>994627864</v>
      </c>
      <c r="R220" s="3" t="s">
        <v>124</v>
      </c>
      <c r="S220" s="3" t="s">
        <v>124</v>
      </c>
      <c r="T220" s="74" t="s">
        <v>2880</v>
      </c>
      <c r="U220" s="75" t="s">
        <v>124</v>
      </c>
      <c r="V220" s="75" t="s">
        <v>124</v>
      </c>
    </row>
    <row r="221" spans="1:22" x14ac:dyDescent="0.2">
      <c r="A221" s="3" t="s">
        <v>423</v>
      </c>
      <c r="B221" s="3" t="s">
        <v>1530</v>
      </c>
      <c r="C221" s="3" t="s">
        <v>3006</v>
      </c>
      <c r="D221" s="3" t="s">
        <v>3300</v>
      </c>
      <c r="E221" s="3" t="s">
        <v>3329</v>
      </c>
      <c r="F221" s="3" t="s">
        <v>1530</v>
      </c>
      <c r="G221" s="3" t="s">
        <v>3329</v>
      </c>
      <c r="H221" s="3" t="s">
        <v>1473</v>
      </c>
      <c r="I221" s="3" t="s">
        <v>3616</v>
      </c>
      <c r="J221" s="3" t="s">
        <v>3616</v>
      </c>
      <c r="K221" s="3" t="s">
        <v>3601</v>
      </c>
      <c r="L221" s="3" t="s">
        <v>3604</v>
      </c>
      <c r="M221" s="3" t="s">
        <v>2924</v>
      </c>
      <c r="N221" s="3">
        <v>987527239</v>
      </c>
      <c r="O221" s="3" t="s">
        <v>2983</v>
      </c>
      <c r="P221" s="3" t="s">
        <v>2939</v>
      </c>
      <c r="Q221" s="3" t="s">
        <v>1471</v>
      </c>
      <c r="R221" s="3">
        <v>9100684140</v>
      </c>
      <c r="S221" s="3" t="s">
        <v>1472</v>
      </c>
      <c r="T221" s="74" t="s">
        <v>2880</v>
      </c>
      <c r="U221" s="75" t="s">
        <v>124</v>
      </c>
      <c r="V221" s="75" t="s">
        <v>124</v>
      </c>
    </row>
    <row r="222" spans="1:22" x14ac:dyDescent="0.2">
      <c r="A222" s="3" t="s">
        <v>423</v>
      </c>
      <c r="B222" s="3" t="s">
        <v>492</v>
      </c>
      <c r="C222" s="3" t="s">
        <v>3007</v>
      </c>
      <c r="D222" s="3" t="s">
        <v>3300</v>
      </c>
      <c r="E222" s="3" t="s">
        <v>1674</v>
      </c>
      <c r="F222" s="3" t="s">
        <v>492</v>
      </c>
      <c r="G222" s="3" t="s">
        <v>1674</v>
      </c>
      <c r="H222" s="3" t="s">
        <v>2887</v>
      </c>
      <c r="I222" s="3" t="s">
        <v>3617</v>
      </c>
      <c r="J222" s="3" t="s">
        <v>3618</v>
      </c>
      <c r="K222" s="3" t="s">
        <v>3619</v>
      </c>
      <c r="L222" s="3" t="s">
        <v>3620</v>
      </c>
      <c r="M222" s="3" t="s">
        <v>2925</v>
      </c>
      <c r="N222" s="3">
        <v>974221412</v>
      </c>
      <c r="O222" s="3" t="s">
        <v>2984</v>
      </c>
      <c r="P222" s="3" t="s">
        <v>2940</v>
      </c>
      <c r="Q222" s="3">
        <v>979768467</v>
      </c>
      <c r="R222" s="3">
        <v>979768467</v>
      </c>
      <c r="S222" s="3" t="s">
        <v>1475</v>
      </c>
      <c r="T222" s="74" t="s">
        <v>2880</v>
      </c>
      <c r="U222" s="75" t="s">
        <v>124</v>
      </c>
      <c r="V222" s="75" t="s">
        <v>124</v>
      </c>
    </row>
    <row r="223" spans="1:22" x14ac:dyDescent="0.2">
      <c r="A223" s="3" t="s">
        <v>423</v>
      </c>
      <c r="B223" s="3" t="s">
        <v>3167</v>
      </c>
      <c r="C223" s="3" t="s">
        <v>3168</v>
      </c>
      <c r="D223" s="3" t="s">
        <v>3300</v>
      </c>
      <c r="E223" s="3" t="s">
        <v>3169</v>
      </c>
      <c r="F223" s="3" t="s">
        <v>3167</v>
      </c>
      <c r="G223" s="3" t="s">
        <v>3169</v>
      </c>
      <c r="H223" s="3" t="s">
        <v>3173</v>
      </c>
      <c r="I223" s="3" t="s">
        <v>472</v>
      </c>
      <c r="J223" s="3" t="s">
        <v>472</v>
      </c>
      <c r="K223" s="3" t="s">
        <v>890</v>
      </c>
      <c r="L223" s="3" t="s">
        <v>3621</v>
      </c>
      <c r="M223" s="3" t="s">
        <v>3170</v>
      </c>
      <c r="N223" s="3">
        <v>997102523</v>
      </c>
      <c r="O223" s="3" t="s">
        <v>3622</v>
      </c>
      <c r="P223" s="3" t="s">
        <v>3171</v>
      </c>
      <c r="Q223" s="3">
        <v>920746625</v>
      </c>
      <c r="R223" s="3">
        <v>963564684</v>
      </c>
      <c r="S223" s="3" t="s">
        <v>3172</v>
      </c>
      <c r="T223" s="74" t="s">
        <v>2880</v>
      </c>
      <c r="U223" s="75">
        <v>44799</v>
      </c>
      <c r="V223" s="75" t="s">
        <v>124</v>
      </c>
    </row>
    <row r="224" spans="1:22" x14ac:dyDescent="0.2">
      <c r="A224" s="3" t="s">
        <v>423</v>
      </c>
      <c r="B224" s="3" t="s">
        <v>457</v>
      </c>
      <c r="C224" s="3" t="s">
        <v>1476</v>
      </c>
      <c r="D224" s="3" t="s">
        <v>3300</v>
      </c>
      <c r="E224" s="3" t="s">
        <v>1477</v>
      </c>
      <c r="F224" s="3" t="s">
        <v>457</v>
      </c>
      <c r="G224" s="3" t="s">
        <v>1477</v>
      </c>
      <c r="H224" s="3" t="s">
        <v>1478</v>
      </c>
      <c r="I224" s="3" t="s">
        <v>3039</v>
      </c>
      <c r="J224" s="3" t="s">
        <v>3039</v>
      </c>
      <c r="K224" s="3" t="s">
        <v>3601</v>
      </c>
      <c r="L224" s="3" t="s">
        <v>3604</v>
      </c>
      <c r="M224" s="3" t="s">
        <v>2924</v>
      </c>
      <c r="N224" s="3">
        <v>987527239</v>
      </c>
      <c r="O224" s="3" t="s">
        <v>2983</v>
      </c>
      <c r="P224" s="3" t="s">
        <v>2941</v>
      </c>
      <c r="Q224" s="3" t="s">
        <v>829</v>
      </c>
      <c r="R224" s="3" t="s">
        <v>829</v>
      </c>
      <c r="S224" s="3" t="s">
        <v>821</v>
      </c>
      <c r="T224" s="74" t="s">
        <v>2880</v>
      </c>
      <c r="U224" s="75" t="s">
        <v>124</v>
      </c>
      <c r="V224" s="75" t="s">
        <v>124</v>
      </c>
    </row>
    <row r="225" spans="1:22" x14ac:dyDescent="0.2">
      <c r="A225" s="3" t="s">
        <v>423</v>
      </c>
      <c r="B225" s="3" t="s">
        <v>3072</v>
      </c>
      <c r="C225" s="3" t="s">
        <v>3411</v>
      </c>
      <c r="D225" s="3" t="s">
        <v>3300</v>
      </c>
      <c r="E225" s="3" t="s">
        <v>3035</v>
      </c>
      <c r="F225" s="3" t="s">
        <v>3072</v>
      </c>
      <c r="G225" s="3" t="s">
        <v>3035</v>
      </c>
      <c r="H225" s="3" t="s">
        <v>2888</v>
      </c>
      <c r="I225" s="3" t="s">
        <v>2656</v>
      </c>
      <c r="J225" s="3" t="s">
        <v>2660</v>
      </c>
      <c r="K225" s="3" t="s">
        <v>3601</v>
      </c>
      <c r="L225" s="3" t="s">
        <v>3447</v>
      </c>
      <c r="M225" s="3" t="s">
        <v>2925</v>
      </c>
      <c r="N225" s="3" t="s">
        <v>1526</v>
      </c>
      <c r="O225" s="3" t="s">
        <v>3623</v>
      </c>
      <c r="P225" s="3" t="s">
        <v>3624</v>
      </c>
      <c r="Q225" s="3">
        <v>989048106</v>
      </c>
      <c r="R225" s="3">
        <v>989049507</v>
      </c>
      <c r="S225" s="3" t="s">
        <v>3034</v>
      </c>
      <c r="T225" s="74" t="s">
        <v>2880</v>
      </c>
      <c r="U225" s="75" t="s">
        <v>124</v>
      </c>
      <c r="V225" s="75" t="s">
        <v>124</v>
      </c>
    </row>
    <row r="226" spans="1:22" x14ac:dyDescent="0.2">
      <c r="A226" s="3" t="s">
        <v>423</v>
      </c>
      <c r="B226" s="3" t="s">
        <v>3072</v>
      </c>
      <c r="C226" s="3" t="s">
        <v>3411</v>
      </c>
      <c r="D226" s="3" t="s">
        <v>3300</v>
      </c>
      <c r="E226" s="3" t="s">
        <v>3035</v>
      </c>
      <c r="F226" s="3" t="s">
        <v>3072</v>
      </c>
      <c r="G226" s="3" t="s">
        <v>3035</v>
      </c>
      <c r="H226" s="3" t="s">
        <v>1527</v>
      </c>
      <c r="I226" s="3" t="s">
        <v>2656</v>
      </c>
      <c r="J226" s="3" t="s">
        <v>2660</v>
      </c>
      <c r="K226" s="3" t="s">
        <v>3601</v>
      </c>
      <c r="L226" s="3" t="s">
        <v>3447</v>
      </c>
      <c r="M226" s="3" t="s">
        <v>2925</v>
      </c>
      <c r="N226" s="3" t="s">
        <v>1526</v>
      </c>
      <c r="O226" s="3" t="s">
        <v>3623</v>
      </c>
      <c r="P226" s="3" t="s">
        <v>3624</v>
      </c>
      <c r="Q226" s="3">
        <v>989048106</v>
      </c>
      <c r="R226" s="3">
        <v>989049507</v>
      </c>
      <c r="S226" s="3" t="s">
        <v>3034</v>
      </c>
      <c r="T226" s="74" t="s">
        <v>2880</v>
      </c>
      <c r="U226" s="75" t="s">
        <v>124</v>
      </c>
      <c r="V226" s="75" t="s">
        <v>124</v>
      </c>
    </row>
    <row r="227" spans="1:22" x14ac:dyDescent="0.2">
      <c r="A227" s="3" t="s">
        <v>423</v>
      </c>
      <c r="B227" s="3" t="s">
        <v>3072</v>
      </c>
      <c r="C227" s="3" t="s">
        <v>3411</v>
      </c>
      <c r="D227" s="3" t="s">
        <v>3300</v>
      </c>
      <c r="E227" s="3" t="s">
        <v>3035</v>
      </c>
      <c r="F227" s="3" t="s">
        <v>3072</v>
      </c>
      <c r="G227" s="3" t="s">
        <v>3035</v>
      </c>
      <c r="H227" s="3" t="s">
        <v>2889</v>
      </c>
      <c r="I227" s="3" t="s">
        <v>3625</v>
      </c>
      <c r="J227" s="3" t="s">
        <v>2660</v>
      </c>
      <c r="K227" s="3" t="s">
        <v>3601</v>
      </c>
      <c r="L227" s="3" t="s">
        <v>3447</v>
      </c>
      <c r="M227" s="3" t="s">
        <v>2925</v>
      </c>
      <c r="N227" s="3" t="s">
        <v>1526</v>
      </c>
      <c r="O227" s="3" t="s">
        <v>3623</v>
      </c>
      <c r="P227" s="3" t="s">
        <v>3624</v>
      </c>
      <c r="Q227" s="3">
        <v>989048106</v>
      </c>
      <c r="R227" s="3">
        <v>989049507</v>
      </c>
      <c r="S227" s="3" t="s">
        <v>3034</v>
      </c>
      <c r="T227" s="74" t="s">
        <v>2880</v>
      </c>
      <c r="U227" s="75" t="s">
        <v>124</v>
      </c>
      <c r="V227" s="75" t="s">
        <v>124</v>
      </c>
    </row>
    <row r="228" spans="1:22" x14ac:dyDescent="0.2">
      <c r="A228" s="3" t="s">
        <v>423</v>
      </c>
      <c r="B228" s="3" t="s">
        <v>3072</v>
      </c>
      <c r="C228" s="3" t="s">
        <v>3411</v>
      </c>
      <c r="D228" s="3" t="s">
        <v>3300</v>
      </c>
      <c r="E228" s="3" t="s">
        <v>3035</v>
      </c>
      <c r="F228" s="3" t="s">
        <v>3072</v>
      </c>
      <c r="G228" s="3" t="s">
        <v>3035</v>
      </c>
      <c r="H228" s="3" t="s">
        <v>1528</v>
      </c>
      <c r="I228" s="3" t="s">
        <v>3625</v>
      </c>
      <c r="J228" s="3" t="s">
        <v>2660</v>
      </c>
      <c r="K228" s="3" t="s">
        <v>3601</v>
      </c>
      <c r="L228" s="3" t="s">
        <v>3447</v>
      </c>
      <c r="M228" s="3" t="s">
        <v>2925</v>
      </c>
      <c r="N228" s="3" t="s">
        <v>1526</v>
      </c>
      <c r="O228" s="3" t="s">
        <v>3623</v>
      </c>
      <c r="P228" s="3" t="s">
        <v>3624</v>
      </c>
      <c r="Q228" s="3">
        <v>989048106</v>
      </c>
      <c r="R228" s="3">
        <v>989049507</v>
      </c>
      <c r="S228" s="3" t="s">
        <v>3034</v>
      </c>
      <c r="T228" s="74" t="s">
        <v>2880</v>
      </c>
      <c r="U228" s="75" t="s">
        <v>124</v>
      </c>
      <c r="V228" s="75" t="s">
        <v>124</v>
      </c>
    </row>
    <row r="229" spans="1:22" x14ac:dyDescent="0.2">
      <c r="A229" s="3" t="s">
        <v>423</v>
      </c>
      <c r="B229" s="3" t="s">
        <v>3072</v>
      </c>
      <c r="C229" s="3" t="s">
        <v>3411</v>
      </c>
      <c r="D229" s="3" t="s">
        <v>3300</v>
      </c>
      <c r="E229" s="3" t="s">
        <v>3035</v>
      </c>
      <c r="F229" s="3" t="s">
        <v>3072</v>
      </c>
      <c r="G229" s="3" t="s">
        <v>3035</v>
      </c>
      <c r="H229" s="3" t="s">
        <v>1684</v>
      </c>
      <c r="I229" s="3" t="s">
        <v>3626</v>
      </c>
      <c r="J229" s="3" t="s">
        <v>2660</v>
      </c>
      <c r="K229" s="3" t="s">
        <v>1461</v>
      </c>
      <c r="L229" s="3" t="s">
        <v>3447</v>
      </c>
      <c r="M229" s="3" t="s">
        <v>2925</v>
      </c>
      <c r="N229" s="3" t="s">
        <v>1526</v>
      </c>
      <c r="O229" s="3" t="s">
        <v>3623</v>
      </c>
      <c r="P229" s="3" t="s">
        <v>3624</v>
      </c>
      <c r="Q229" s="3">
        <v>989048106</v>
      </c>
      <c r="R229" s="3">
        <v>989049507</v>
      </c>
      <c r="S229" s="3" t="s">
        <v>3034</v>
      </c>
      <c r="T229" s="74" t="s">
        <v>2880</v>
      </c>
      <c r="U229" s="75" t="s">
        <v>124</v>
      </c>
      <c r="V229" s="75" t="s">
        <v>124</v>
      </c>
    </row>
    <row r="230" spans="1:22" x14ac:dyDescent="0.2">
      <c r="A230" s="3" t="s">
        <v>423</v>
      </c>
      <c r="B230" s="3" t="s">
        <v>3072</v>
      </c>
      <c r="C230" s="3" t="s">
        <v>3411</v>
      </c>
      <c r="D230" s="3" t="s">
        <v>3300</v>
      </c>
      <c r="E230" s="3" t="s">
        <v>3035</v>
      </c>
      <c r="F230" s="3" t="s">
        <v>3072</v>
      </c>
      <c r="G230" s="3" t="s">
        <v>3035</v>
      </c>
      <c r="H230" s="3" t="s">
        <v>3627</v>
      </c>
      <c r="I230" s="3" t="s">
        <v>2657</v>
      </c>
      <c r="J230" s="3" t="s">
        <v>2660</v>
      </c>
      <c r="K230" s="3" t="s">
        <v>1461</v>
      </c>
      <c r="L230" s="3" t="s">
        <v>3447</v>
      </c>
      <c r="M230" s="3" t="s">
        <v>2925</v>
      </c>
      <c r="N230" s="3" t="s">
        <v>1526</v>
      </c>
      <c r="O230" s="3" t="s">
        <v>3623</v>
      </c>
      <c r="P230" s="3" t="s">
        <v>3624</v>
      </c>
      <c r="Q230" s="3">
        <v>989048106</v>
      </c>
      <c r="R230" s="3">
        <v>989049507</v>
      </c>
      <c r="S230" s="3" t="s">
        <v>3034</v>
      </c>
      <c r="T230" s="74" t="s">
        <v>2880</v>
      </c>
      <c r="U230" s="75" t="s">
        <v>124</v>
      </c>
      <c r="V230" s="75" t="s">
        <v>124</v>
      </c>
    </row>
    <row r="231" spans="1:22" x14ac:dyDescent="0.2">
      <c r="A231" s="3" t="s">
        <v>423</v>
      </c>
      <c r="B231" s="3" t="s">
        <v>3028</v>
      </c>
      <c r="C231" s="3" t="s">
        <v>3029</v>
      </c>
      <c r="D231" s="3" t="s">
        <v>3300</v>
      </c>
      <c r="E231" s="3" t="s">
        <v>3030</v>
      </c>
      <c r="F231" s="3" t="s">
        <v>3028</v>
      </c>
      <c r="G231" s="3" t="s">
        <v>3030</v>
      </c>
      <c r="H231" s="3" t="s">
        <v>3031</v>
      </c>
      <c r="I231" s="3" t="s">
        <v>3607</v>
      </c>
      <c r="J231" s="3" t="s">
        <v>890</v>
      </c>
      <c r="K231" s="3" t="s">
        <v>3601</v>
      </c>
      <c r="L231" s="3" t="s">
        <v>3608</v>
      </c>
      <c r="M231" s="3" t="s">
        <v>2925</v>
      </c>
      <c r="N231" s="3" t="s">
        <v>1526</v>
      </c>
      <c r="O231" s="3" t="s">
        <v>2980</v>
      </c>
      <c r="P231" s="3" t="s">
        <v>2936</v>
      </c>
      <c r="Q231" s="3">
        <v>987513866</v>
      </c>
      <c r="R231" s="3">
        <v>987513866</v>
      </c>
      <c r="S231" s="3" t="s">
        <v>1681</v>
      </c>
      <c r="T231" s="74" t="s">
        <v>2880</v>
      </c>
      <c r="U231" s="75" t="s">
        <v>124</v>
      </c>
      <c r="V231" s="75" t="s">
        <v>124</v>
      </c>
    </row>
    <row r="232" spans="1:22" x14ac:dyDescent="0.2">
      <c r="A232" s="3" t="s">
        <v>423</v>
      </c>
      <c r="B232" s="3" t="s">
        <v>2652</v>
      </c>
      <c r="C232" s="3" t="s">
        <v>2653</v>
      </c>
      <c r="D232" s="3" t="s">
        <v>3300</v>
      </c>
      <c r="E232" s="3" t="s">
        <v>2654</v>
      </c>
      <c r="F232" s="3" t="s">
        <v>2652</v>
      </c>
      <c r="G232" s="3" t="s">
        <v>2654</v>
      </c>
      <c r="H232" s="3" t="s">
        <v>2658</v>
      </c>
      <c r="I232" s="3" t="s">
        <v>2657</v>
      </c>
      <c r="J232" s="3" t="s">
        <v>2660</v>
      </c>
      <c r="K232" s="3" t="s">
        <v>890</v>
      </c>
      <c r="L232" s="3" t="s">
        <v>3628</v>
      </c>
      <c r="M232" s="3" t="s">
        <v>2926</v>
      </c>
      <c r="N232" s="3">
        <v>997104760</v>
      </c>
      <c r="O232" s="3" t="s">
        <v>2985</v>
      </c>
      <c r="P232" s="3" t="s">
        <v>3109</v>
      </c>
      <c r="Q232" s="3">
        <v>980559604</v>
      </c>
      <c r="R232" s="3" t="s">
        <v>124</v>
      </c>
      <c r="S232" s="3" t="s">
        <v>124</v>
      </c>
      <c r="T232" s="74" t="s">
        <v>2880</v>
      </c>
      <c r="U232" s="75" t="s">
        <v>124</v>
      </c>
      <c r="V232" s="75" t="s">
        <v>124</v>
      </c>
    </row>
    <row r="233" spans="1:22" x14ac:dyDescent="0.2">
      <c r="A233" s="3" t="s">
        <v>423</v>
      </c>
      <c r="B233" s="3" t="s">
        <v>2652</v>
      </c>
      <c r="C233" s="3" t="s">
        <v>2653</v>
      </c>
      <c r="D233" s="3" t="s">
        <v>3300</v>
      </c>
      <c r="E233" s="3" t="s">
        <v>2654</v>
      </c>
      <c r="F233" s="3" t="s">
        <v>2652</v>
      </c>
      <c r="G233" s="3" t="s">
        <v>2654</v>
      </c>
      <c r="H233" s="3" t="s">
        <v>2659</v>
      </c>
      <c r="I233" s="3" t="s">
        <v>2660</v>
      </c>
      <c r="J233" s="3" t="s">
        <v>2660</v>
      </c>
      <c r="K233" s="3" t="s">
        <v>890</v>
      </c>
      <c r="L233" s="3" t="s">
        <v>3628</v>
      </c>
      <c r="M233" s="3" t="s">
        <v>2926</v>
      </c>
      <c r="N233" s="3">
        <v>997104760</v>
      </c>
      <c r="O233" s="3" t="s">
        <v>2985</v>
      </c>
      <c r="P233" s="3" t="s">
        <v>3109</v>
      </c>
      <c r="Q233" s="3">
        <v>980559604</v>
      </c>
      <c r="R233" s="3" t="s">
        <v>124</v>
      </c>
      <c r="S233" s="3" t="s">
        <v>124</v>
      </c>
      <c r="T233" s="74" t="s">
        <v>2880</v>
      </c>
      <c r="U233" s="75" t="s">
        <v>124</v>
      </c>
      <c r="V233" s="75" t="s">
        <v>124</v>
      </c>
    </row>
    <row r="234" spans="1:22" x14ac:dyDescent="0.2">
      <c r="A234" s="3" t="s">
        <v>423</v>
      </c>
      <c r="B234" s="3" t="s">
        <v>2652</v>
      </c>
      <c r="C234" s="3" t="s">
        <v>2653</v>
      </c>
      <c r="D234" s="3" t="s">
        <v>3300</v>
      </c>
      <c r="E234" s="3" t="s">
        <v>2654</v>
      </c>
      <c r="F234" s="3" t="s">
        <v>2652</v>
      </c>
      <c r="G234" s="3" t="s">
        <v>2654</v>
      </c>
      <c r="H234" s="3" t="s">
        <v>2661</v>
      </c>
      <c r="I234" s="3" t="s">
        <v>2657</v>
      </c>
      <c r="J234" s="3" t="s">
        <v>2660</v>
      </c>
      <c r="K234" s="3" t="s">
        <v>890</v>
      </c>
      <c r="L234" s="3" t="s">
        <v>3628</v>
      </c>
      <c r="M234" s="3" t="s">
        <v>2926</v>
      </c>
      <c r="N234" s="3">
        <v>997104760</v>
      </c>
      <c r="O234" s="3" t="s">
        <v>2985</v>
      </c>
      <c r="P234" s="3" t="s">
        <v>3109</v>
      </c>
      <c r="Q234" s="3">
        <v>980559604</v>
      </c>
      <c r="R234" s="3" t="s">
        <v>124</v>
      </c>
      <c r="S234" s="3" t="s">
        <v>124</v>
      </c>
      <c r="T234" s="74" t="s">
        <v>2880</v>
      </c>
      <c r="U234" s="75" t="s">
        <v>124</v>
      </c>
      <c r="V234" s="75" t="s">
        <v>124</v>
      </c>
    </row>
    <row r="235" spans="1:22" x14ac:dyDescent="0.2">
      <c r="A235" s="3" t="s">
        <v>423</v>
      </c>
      <c r="B235" s="3" t="s">
        <v>2652</v>
      </c>
      <c r="C235" s="3" t="s">
        <v>2653</v>
      </c>
      <c r="D235" s="3" t="s">
        <v>3300</v>
      </c>
      <c r="E235" s="3" t="s">
        <v>2654</v>
      </c>
      <c r="F235" s="3" t="s">
        <v>2652</v>
      </c>
      <c r="G235" s="3" t="s">
        <v>2654</v>
      </c>
      <c r="H235" s="3" t="s">
        <v>2662</v>
      </c>
      <c r="I235" s="3" t="s">
        <v>2663</v>
      </c>
      <c r="J235" s="3" t="s">
        <v>2660</v>
      </c>
      <c r="K235" s="3" t="s">
        <v>890</v>
      </c>
      <c r="L235" s="3" t="s">
        <v>3628</v>
      </c>
      <c r="M235" s="3" t="s">
        <v>2926</v>
      </c>
      <c r="N235" s="3">
        <v>997104760</v>
      </c>
      <c r="O235" s="3" t="s">
        <v>2985</v>
      </c>
      <c r="P235" s="3" t="s">
        <v>3109</v>
      </c>
      <c r="Q235" s="3">
        <v>980559604</v>
      </c>
      <c r="R235" s="3" t="s">
        <v>124</v>
      </c>
      <c r="S235" s="3" t="s">
        <v>124</v>
      </c>
      <c r="T235" s="74" t="s">
        <v>2880</v>
      </c>
      <c r="U235" s="75" t="s">
        <v>124</v>
      </c>
      <c r="V235" s="75" t="s">
        <v>124</v>
      </c>
    </row>
    <row r="236" spans="1:22" x14ac:dyDescent="0.2">
      <c r="A236" s="3" t="s">
        <v>423</v>
      </c>
      <c r="B236" s="3" t="s">
        <v>2652</v>
      </c>
      <c r="C236" s="3" t="s">
        <v>2653</v>
      </c>
      <c r="D236" s="3" t="s">
        <v>3300</v>
      </c>
      <c r="E236" s="3" t="s">
        <v>2654</v>
      </c>
      <c r="F236" s="3" t="s">
        <v>2652</v>
      </c>
      <c r="G236" s="3" t="s">
        <v>2654</v>
      </c>
      <c r="H236" s="3" t="s">
        <v>2664</v>
      </c>
      <c r="I236" s="3" t="s">
        <v>2656</v>
      </c>
      <c r="J236" s="3" t="s">
        <v>2660</v>
      </c>
      <c r="K236" s="3" t="s">
        <v>890</v>
      </c>
      <c r="L236" s="3" t="s">
        <v>3628</v>
      </c>
      <c r="M236" s="3" t="s">
        <v>2926</v>
      </c>
      <c r="N236" s="3">
        <v>997104760</v>
      </c>
      <c r="O236" s="3" t="s">
        <v>2985</v>
      </c>
      <c r="P236" s="3" t="s">
        <v>3109</v>
      </c>
      <c r="Q236" s="3">
        <v>980559604</v>
      </c>
      <c r="R236" s="3" t="s">
        <v>124</v>
      </c>
      <c r="S236" s="3" t="s">
        <v>124</v>
      </c>
      <c r="T236" s="74" t="s">
        <v>2880</v>
      </c>
      <c r="U236" s="75" t="s">
        <v>124</v>
      </c>
      <c r="V236" s="75" t="s">
        <v>124</v>
      </c>
    </row>
    <row r="237" spans="1:22" x14ac:dyDescent="0.2">
      <c r="A237" s="3" t="s">
        <v>423</v>
      </c>
      <c r="B237" s="3" t="s">
        <v>2652</v>
      </c>
      <c r="C237" s="3" t="s">
        <v>2653</v>
      </c>
      <c r="D237" s="3" t="s">
        <v>3300</v>
      </c>
      <c r="E237" s="3" t="s">
        <v>2654</v>
      </c>
      <c r="F237" s="3" t="s">
        <v>2652</v>
      </c>
      <c r="G237" s="3" t="s">
        <v>2654</v>
      </c>
      <c r="H237" s="3" t="s">
        <v>2655</v>
      </c>
      <c r="I237" s="3" t="s">
        <v>2656</v>
      </c>
      <c r="J237" s="3" t="s">
        <v>2660</v>
      </c>
      <c r="K237" s="3" t="s">
        <v>890</v>
      </c>
      <c r="L237" s="3" t="s">
        <v>3628</v>
      </c>
      <c r="M237" s="3" t="s">
        <v>2926</v>
      </c>
      <c r="N237" s="3">
        <v>997104760</v>
      </c>
      <c r="O237" s="3" t="s">
        <v>2985</v>
      </c>
      <c r="P237" s="3" t="s">
        <v>3109</v>
      </c>
      <c r="Q237" s="3">
        <v>980559604</v>
      </c>
      <c r="R237" s="3" t="s">
        <v>124</v>
      </c>
      <c r="S237" s="3" t="s">
        <v>124</v>
      </c>
      <c r="T237" s="74" t="s">
        <v>2880</v>
      </c>
      <c r="U237" s="75" t="s">
        <v>124</v>
      </c>
      <c r="V237" s="75" t="s">
        <v>124</v>
      </c>
    </row>
    <row r="238" spans="1:22" x14ac:dyDescent="0.2">
      <c r="A238" s="3" t="s">
        <v>423</v>
      </c>
      <c r="B238" s="3" t="s">
        <v>1479</v>
      </c>
      <c r="C238" s="3" t="s">
        <v>3008</v>
      </c>
      <c r="D238" s="3" t="s">
        <v>3300</v>
      </c>
      <c r="E238" s="3" t="s">
        <v>1480</v>
      </c>
      <c r="F238" s="3" t="s">
        <v>1479</v>
      </c>
      <c r="G238" s="3" t="s">
        <v>1480</v>
      </c>
      <c r="H238" s="3" t="s">
        <v>2890</v>
      </c>
      <c r="I238" s="3" t="s">
        <v>2657</v>
      </c>
      <c r="J238" s="3" t="s">
        <v>2660</v>
      </c>
      <c r="K238" s="3" t="s">
        <v>3601</v>
      </c>
      <c r="L238" s="3" t="s">
        <v>3628</v>
      </c>
      <c r="M238" s="3" t="s">
        <v>2927</v>
      </c>
      <c r="N238" s="3">
        <v>965770100</v>
      </c>
      <c r="O238" s="3" t="s">
        <v>2986</v>
      </c>
      <c r="P238" s="3" t="s">
        <v>2942</v>
      </c>
      <c r="Q238" s="3">
        <v>963185203</v>
      </c>
      <c r="R238" s="3">
        <v>963185203</v>
      </c>
      <c r="S238" s="3" t="s">
        <v>1481</v>
      </c>
      <c r="T238" s="74" t="s">
        <v>2880</v>
      </c>
      <c r="U238" s="75" t="s">
        <v>124</v>
      </c>
      <c r="V238" s="75" t="s">
        <v>124</v>
      </c>
    </row>
    <row r="239" spans="1:22" x14ac:dyDescent="0.2">
      <c r="A239" s="3" t="s">
        <v>423</v>
      </c>
      <c r="B239" s="3" t="s">
        <v>1799</v>
      </c>
      <c r="C239" s="3" t="s">
        <v>3009</v>
      </c>
      <c r="D239" s="3" t="s">
        <v>3300</v>
      </c>
      <c r="E239" s="3" t="s">
        <v>1682</v>
      </c>
      <c r="F239" s="3" t="s">
        <v>1799</v>
      </c>
      <c r="G239" s="3" t="s">
        <v>1682</v>
      </c>
      <c r="H239" s="3" t="s">
        <v>2891</v>
      </c>
      <c r="I239" s="3" t="s">
        <v>2657</v>
      </c>
      <c r="J239" s="3" t="s">
        <v>2660</v>
      </c>
      <c r="K239" s="3" t="s">
        <v>3601</v>
      </c>
      <c r="L239" s="3" t="s">
        <v>3628</v>
      </c>
      <c r="M239" s="3" t="s">
        <v>2927</v>
      </c>
      <c r="N239" s="3">
        <v>965770100</v>
      </c>
      <c r="O239" s="3" t="s">
        <v>2986</v>
      </c>
      <c r="P239" s="3" t="s">
        <v>2943</v>
      </c>
      <c r="Q239" s="3">
        <v>945855816</v>
      </c>
      <c r="R239" s="3">
        <v>945855816</v>
      </c>
      <c r="S239" s="3" t="s">
        <v>1683</v>
      </c>
      <c r="T239" s="74" t="s">
        <v>2880</v>
      </c>
      <c r="U239" s="75" t="s">
        <v>124</v>
      </c>
      <c r="V239" s="75" t="s">
        <v>124</v>
      </c>
    </row>
    <row r="240" spans="1:22" x14ac:dyDescent="0.2">
      <c r="A240" s="3" t="s">
        <v>423</v>
      </c>
      <c r="B240" s="3" t="s">
        <v>1799</v>
      </c>
      <c r="C240" s="3" t="s">
        <v>3009</v>
      </c>
      <c r="D240" s="3" t="s">
        <v>3300</v>
      </c>
      <c r="E240" s="3" t="s">
        <v>1682</v>
      </c>
      <c r="F240" s="3" t="s">
        <v>1799</v>
      </c>
      <c r="G240" s="3" t="s">
        <v>1682</v>
      </c>
      <c r="H240" s="3" t="s">
        <v>2892</v>
      </c>
      <c r="I240" s="3" t="s">
        <v>2657</v>
      </c>
      <c r="J240" s="3" t="s">
        <v>2660</v>
      </c>
      <c r="K240" s="3" t="s">
        <v>3601</v>
      </c>
      <c r="L240" s="3" t="s">
        <v>3628</v>
      </c>
      <c r="M240" s="3" t="s">
        <v>2927</v>
      </c>
      <c r="N240" s="3">
        <v>965770100</v>
      </c>
      <c r="O240" s="3" t="s">
        <v>2986</v>
      </c>
      <c r="P240" s="3" t="s">
        <v>2943</v>
      </c>
      <c r="Q240" s="3">
        <v>945855816</v>
      </c>
      <c r="R240" s="3">
        <v>945855816</v>
      </c>
      <c r="S240" s="3" t="s">
        <v>1683</v>
      </c>
      <c r="T240" s="74" t="s">
        <v>2880</v>
      </c>
      <c r="U240" s="75" t="s">
        <v>124</v>
      </c>
      <c r="V240" s="75" t="s">
        <v>124</v>
      </c>
    </row>
    <row r="241" spans="1:22" x14ac:dyDescent="0.2">
      <c r="A241" s="3" t="s">
        <v>423</v>
      </c>
      <c r="B241" s="3" t="s">
        <v>1799</v>
      </c>
      <c r="C241" s="3" t="s">
        <v>3009</v>
      </c>
      <c r="D241" s="3" t="s">
        <v>3300</v>
      </c>
      <c r="E241" s="3" t="s">
        <v>1682</v>
      </c>
      <c r="F241" s="3" t="s">
        <v>1799</v>
      </c>
      <c r="G241" s="3" t="s">
        <v>1682</v>
      </c>
      <c r="H241" s="3" t="s">
        <v>3036</v>
      </c>
      <c r="I241" s="3" t="s">
        <v>3629</v>
      </c>
      <c r="J241" s="3" t="s">
        <v>2660</v>
      </c>
      <c r="K241" s="3" t="s">
        <v>3601</v>
      </c>
      <c r="L241" s="3" t="s">
        <v>3628</v>
      </c>
      <c r="M241" s="3" t="s">
        <v>2927</v>
      </c>
      <c r="N241" s="3">
        <v>965770100</v>
      </c>
      <c r="O241" s="3" t="s">
        <v>2986</v>
      </c>
      <c r="P241" s="3" t="s">
        <v>2943</v>
      </c>
      <c r="Q241" s="3">
        <v>945855816</v>
      </c>
      <c r="R241" s="3">
        <v>945855816</v>
      </c>
      <c r="S241" s="3" t="s">
        <v>1683</v>
      </c>
      <c r="T241" s="74" t="s">
        <v>2880</v>
      </c>
      <c r="U241" s="75" t="s">
        <v>124</v>
      </c>
      <c r="V241" s="75" t="s">
        <v>124</v>
      </c>
    </row>
    <row r="242" spans="1:22" x14ac:dyDescent="0.2">
      <c r="A242" s="3" t="s">
        <v>511</v>
      </c>
      <c r="B242" s="3" t="s">
        <v>682</v>
      </c>
      <c r="C242" s="3" t="s">
        <v>3195</v>
      </c>
      <c r="D242" s="3" t="s">
        <v>3300</v>
      </c>
      <c r="E242" s="3" t="s">
        <v>684</v>
      </c>
      <c r="F242" s="3" t="s">
        <v>682</v>
      </c>
      <c r="G242" s="3" t="s">
        <v>684</v>
      </c>
      <c r="H242" s="3" t="s">
        <v>3630</v>
      </c>
      <c r="I242" s="3" t="s">
        <v>1438</v>
      </c>
      <c r="J242" s="3" t="s">
        <v>1438</v>
      </c>
      <c r="K242" s="3" t="s">
        <v>1451</v>
      </c>
      <c r="L242" s="3" t="s">
        <v>3631</v>
      </c>
      <c r="M242" s="3" t="s">
        <v>1531</v>
      </c>
      <c r="N242" s="3"/>
      <c r="O242" s="3" t="s">
        <v>3417</v>
      </c>
      <c r="P242" s="3" t="s">
        <v>3196</v>
      </c>
      <c r="Q242" s="3">
        <v>979722821</v>
      </c>
      <c r="R242" s="3"/>
      <c r="S242" s="3" t="s">
        <v>3197</v>
      </c>
      <c r="T242" s="74" t="s">
        <v>2880</v>
      </c>
      <c r="U242" s="75">
        <v>44432</v>
      </c>
      <c r="V242" s="75" t="s">
        <v>124</v>
      </c>
    </row>
    <row r="243" spans="1:22" x14ac:dyDescent="0.2">
      <c r="A243" s="3" t="s">
        <v>511</v>
      </c>
      <c r="B243" s="3" t="s">
        <v>682</v>
      </c>
      <c r="C243" s="3" t="s">
        <v>3198</v>
      </c>
      <c r="D243" s="3" t="s">
        <v>3300</v>
      </c>
      <c r="E243" s="3" t="s">
        <v>684</v>
      </c>
      <c r="F243" s="3" t="s">
        <v>682</v>
      </c>
      <c r="G243" s="3" t="s">
        <v>684</v>
      </c>
      <c r="H243" s="3" t="s">
        <v>3199</v>
      </c>
      <c r="I243" s="3" t="s">
        <v>1438</v>
      </c>
      <c r="J243" s="3" t="s">
        <v>1438</v>
      </c>
      <c r="K243" s="3" t="s">
        <v>1451</v>
      </c>
      <c r="L243" s="3" t="s">
        <v>3632</v>
      </c>
      <c r="M243" s="3" t="s">
        <v>1531</v>
      </c>
      <c r="N243" s="3"/>
      <c r="O243" s="3" t="s">
        <v>3417</v>
      </c>
      <c r="P243" s="3" t="s">
        <v>3200</v>
      </c>
      <c r="Q243" s="3">
        <v>940222375</v>
      </c>
      <c r="R243" s="3"/>
      <c r="S243" s="3" t="s">
        <v>3201</v>
      </c>
      <c r="T243" s="74" t="s">
        <v>2880</v>
      </c>
      <c r="U243" s="75">
        <v>43654</v>
      </c>
      <c r="V243" s="75" t="s">
        <v>124</v>
      </c>
    </row>
    <row r="244" spans="1:22" x14ac:dyDescent="0.2">
      <c r="A244" s="3" t="s">
        <v>511</v>
      </c>
      <c r="B244" s="3" t="s">
        <v>719</v>
      </c>
      <c r="C244" s="3" t="s">
        <v>3202</v>
      </c>
      <c r="D244" s="3" t="s">
        <v>3300</v>
      </c>
      <c r="E244" s="3" t="s">
        <v>3203</v>
      </c>
      <c r="F244" s="3" t="s">
        <v>719</v>
      </c>
      <c r="G244" s="3" t="s">
        <v>3203</v>
      </c>
      <c r="H244" s="3" t="s">
        <v>3204</v>
      </c>
      <c r="I244" s="3" t="s">
        <v>3205</v>
      </c>
      <c r="J244" s="3" t="s">
        <v>945</v>
      </c>
      <c r="K244" s="3" t="s">
        <v>1462</v>
      </c>
      <c r="L244" s="3" t="s">
        <v>3633</v>
      </c>
      <c r="M244" s="3" t="s">
        <v>1531</v>
      </c>
      <c r="N244" s="3"/>
      <c r="O244" s="3" t="s">
        <v>3417</v>
      </c>
      <c r="P244" s="3" t="s">
        <v>3206</v>
      </c>
      <c r="Q244" s="3">
        <v>954036192</v>
      </c>
      <c r="R244" s="3"/>
      <c r="S244" s="3" t="s">
        <v>3207</v>
      </c>
      <c r="T244" s="74" t="s">
        <v>2880</v>
      </c>
      <c r="U244" s="75">
        <v>43621</v>
      </c>
      <c r="V244" s="75" t="s">
        <v>124</v>
      </c>
    </row>
    <row r="245" spans="1:22" x14ac:dyDescent="0.2">
      <c r="A245" s="3" t="s">
        <v>511</v>
      </c>
      <c r="B245" s="3" t="s">
        <v>3295</v>
      </c>
      <c r="C245" s="3" t="s">
        <v>3041</v>
      </c>
      <c r="D245" s="3" t="s">
        <v>3300</v>
      </c>
      <c r="E245" s="3" t="s">
        <v>3042</v>
      </c>
      <c r="F245" s="3" t="s">
        <v>3295</v>
      </c>
      <c r="G245" s="3" t="s">
        <v>3042</v>
      </c>
      <c r="H245" s="3" t="s">
        <v>3043</v>
      </c>
      <c r="I245" s="3" t="s">
        <v>3044</v>
      </c>
      <c r="J245" s="3" t="s">
        <v>3045</v>
      </c>
      <c r="K245" s="3" t="s">
        <v>1458</v>
      </c>
      <c r="L245" s="3" t="s">
        <v>3634</v>
      </c>
      <c r="M245" s="3" t="s">
        <v>1532</v>
      </c>
      <c r="N245" s="3"/>
      <c r="O245" s="3" t="s">
        <v>3417</v>
      </c>
      <c r="P245" s="3" t="s">
        <v>3046</v>
      </c>
      <c r="Q245" s="3">
        <v>978792076</v>
      </c>
      <c r="R245" s="3"/>
      <c r="S245" s="3" t="s">
        <v>3134</v>
      </c>
      <c r="T245" s="74" t="s">
        <v>2880</v>
      </c>
      <c r="U245" s="75">
        <v>44723</v>
      </c>
      <c r="V245" s="75" t="s">
        <v>124</v>
      </c>
    </row>
    <row r="246" spans="1:22" x14ac:dyDescent="0.2">
      <c r="A246" s="3" t="s">
        <v>511</v>
      </c>
      <c r="B246" s="3" t="s">
        <v>700</v>
      </c>
      <c r="C246" s="3" t="s">
        <v>1543</v>
      </c>
      <c r="D246" s="3" t="s">
        <v>3300</v>
      </c>
      <c r="E246" s="3" t="s">
        <v>702</v>
      </c>
      <c r="F246" s="3" t="s">
        <v>700</v>
      </c>
      <c r="G246" s="3" t="s">
        <v>702</v>
      </c>
      <c r="H246" s="3" t="s">
        <v>1544</v>
      </c>
      <c r="I246" s="3" t="s">
        <v>1439</v>
      </c>
      <c r="J246" s="3" t="s">
        <v>1439</v>
      </c>
      <c r="K246" s="3" t="s">
        <v>1442</v>
      </c>
      <c r="L246" s="3" t="s">
        <v>3635</v>
      </c>
      <c r="M246" s="3" t="s">
        <v>1534</v>
      </c>
      <c r="N246" s="3">
        <v>997106874</v>
      </c>
      <c r="O246" s="3" t="s">
        <v>1535</v>
      </c>
      <c r="P246" s="3" t="s">
        <v>2842</v>
      </c>
      <c r="Q246" s="3">
        <v>994723090</v>
      </c>
      <c r="R246" s="3"/>
      <c r="S246" s="3" t="s">
        <v>3128</v>
      </c>
      <c r="T246" s="74" t="s">
        <v>2880</v>
      </c>
      <c r="U246" s="75">
        <v>43656</v>
      </c>
      <c r="V246" s="75" t="s">
        <v>124</v>
      </c>
    </row>
    <row r="247" spans="1:22" x14ac:dyDescent="0.2">
      <c r="A247" s="3" t="s">
        <v>511</v>
      </c>
      <c r="B247" s="3" t="s">
        <v>981</v>
      </c>
      <c r="C247" s="3" t="s">
        <v>982</v>
      </c>
      <c r="D247" s="3" t="s">
        <v>3300</v>
      </c>
      <c r="E247" s="3" t="s">
        <v>983</v>
      </c>
      <c r="F247" s="3" t="s">
        <v>981</v>
      </c>
      <c r="G247" s="3" t="s">
        <v>983</v>
      </c>
      <c r="H247" s="3" t="s">
        <v>984</v>
      </c>
      <c r="I247" s="3" t="s">
        <v>1440</v>
      </c>
      <c r="J247" s="3" t="s">
        <v>1441</v>
      </c>
      <c r="K247" s="3" t="s">
        <v>1443</v>
      </c>
      <c r="L247" s="3" t="s">
        <v>3636</v>
      </c>
      <c r="M247" s="3" t="s">
        <v>1532</v>
      </c>
      <c r="N247" s="3"/>
      <c r="O247" s="3" t="s">
        <v>3417</v>
      </c>
      <c r="P247" s="3" t="s">
        <v>3290</v>
      </c>
      <c r="Q247" s="3">
        <v>978379165</v>
      </c>
      <c r="R247" s="3"/>
      <c r="S247" s="3" t="s">
        <v>3133</v>
      </c>
      <c r="T247" s="74" t="s">
        <v>2880</v>
      </c>
      <c r="U247" s="75">
        <v>43709</v>
      </c>
      <c r="V247" s="75" t="s">
        <v>124</v>
      </c>
    </row>
    <row r="248" spans="1:22" x14ac:dyDescent="0.2">
      <c r="A248" s="3" t="s">
        <v>511</v>
      </c>
      <c r="B248" s="3" t="s">
        <v>555</v>
      </c>
      <c r="C248" s="3" t="s">
        <v>2619</v>
      </c>
      <c r="D248" s="3" t="s">
        <v>3300</v>
      </c>
      <c r="E248" s="3" t="s">
        <v>557</v>
      </c>
      <c r="F248" s="3" t="s">
        <v>555</v>
      </c>
      <c r="G248" s="3" t="s">
        <v>557</v>
      </c>
      <c r="H248" s="3" t="s">
        <v>2620</v>
      </c>
      <c r="I248" s="3" t="s">
        <v>2263</v>
      </c>
      <c r="J248" s="3" t="s">
        <v>2264</v>
      </c>
      <c r="K248" s="3" t="s">
        <v>1026</v>
      </c>
      <c r="L248" s="3" t="s">
        <v>3637</v>
      </c>
      <c r="M248" s="3" t="s">
        <v>1534</v>
      </c>
      <c r="N248" s="3">
        <v>997106874</v>
      </c>
      <c r="O248" s="3" t="s">
        <v>1535</v>
      </c>
      <c r="P248" s="3" t="s">
        <v>2621</v>
      </c>
      <c r="Q248" s="3">
        <v>981747742</v>
      </c>
      <c r="R248" s="3"/>
      <c r="S248" s="3" t="s">
        <v>3125</v>
      </c>
      <c r="T248" s="74" t="s">
        <v>2880</v>
      </c>
      <c r="U248" s="75">
        <v>41609</v>
      </c>
      <c r="V248" s="75" t="s">
        <v>124</v>
      </c>
    </row>
    <row r="249" spans="1:22" x14ac:dyDescent="0.2">
      <c r="A249" s="3" t="s">
        <v>511</v>
      </c>
      <c r="B249" s="3" t="s">
        <v>2674</v>
      </c>
      <c r="C249" s="3" t="s">
        <v>2675</v>
      </c>
      <c r="D249" s="3" t="s">
        <v>3300</v>
      </c>
      <c r="E249" s="3" t="s">
        <v>934</v>
      </c>
      <c r="F249" s="3" t="s">
        <v>2674</v>
      </c>
      <c r="G249" s="3" t="s">
        <v>934</v>
      </c>
      <c r="H249" s="3" t="s">
        <v>3638</v>
      </c>
      <c r="I249" s="3" t="s">
        <v>1442</v>
      </c>
      <c r="J249" s="3" t="s">
        <v>1442</v>
      </c>
      <c r="K249" s="3" t="s">
        <v>1442</v>
      </c>
      <c r="L249" s="3" t="s">
        <v>3637</v>
      </c>
      <c r="M249" s="3" t="s">
        <v>1534</v>
      </c>
      <c r="N249" s="3"/>
      <c r="O249" s="3" t="s">
        <v>3417</v>
      </c>
      <c r="P249" s="3" t="s">
        <v>2676</v>
      </c>
      <c r="Q249" s="3">
        <v>936353292</v>
      </c>
      <c r="R249" s="3"/>
      <c r="S249" s="3" t="s">
        <v>3129</v>
      </c>
      <c r="T249" s="74" t="s">
        <v>2880</v>
      </c>
      <c r="U249" s="75">
        <v>43556</v>
      </c>
      <c r="V249" s="75" t="s">
        <v>124</v>
      </c>
    </row>
    <row r="250" spans="1:22" x14ac:dyDescent="0.2">
      <c r="A250" s="3" t="s">
        <v>511</v>
      </c>
      <c r="B250" s="3" t="s">
        <v>1030</v>
      </c>
      <c r="C250" s="3" t="s">
        <v>1031</v>
      </c>
      <c r="D250" s="3" t="s">
        <v>3300</v>
      </c>
      <c r="E250" s="3" t="s">
        <v>1032</v>
      </c>
      <c r="F250" s="3" t="s">
        <v>1030</v>
      </c>
      <c r="G250" s="3" t="s">
        <v>1032</v>
      </c>
      <c r="H250" s="3" t="s">
        <v>3639</v>
      </c>
      <c r="I250" s="3" t="s">
        <v>2282</v>
      </c>
      <c r="J250" s="3" t="s">
        <v>2230</v>
      </c>
      <c r="K250" s="3" t="s">
        <v>1026</v>
      </c>
      <c r="L250" s="3" t="s">
        <v>3635</v>
      </c>
      <c r="M250" s="3" t="s">
        <v>1531</v>
      </c>
      <c r="N250" s="3" t="s">
        <v>124</v>
      </c>
      <c r="O250" s="3" t="s">
        <v>124</v>
      </c>
      <c r="P250" s="3" t="s">
        <v>124</v>
      </c>
      <c r="Q250" s="3" t="s">
        <v>124</v>
      </c>
      <c r="R250" s="3" t="s">
        <v>124</v>
      </c>
      <c r="S250" s="3" t="s">
        <v>124</v>
      </c>
      <c r="T250" s="74" t="s">
        <v>3074</v>
      </c>
      <c r="U250" s="75">
        <v>44074</v>
      </c>
      <c r="V250" s="75">
        <v>44211</v>
      </c>
    </row>
    <row r="251" spans="1:22" x14ac:dyDescent="0.2">
      <c r="A251" s="3" t="s">
        <v>511</v>
      </c>
      <c r="B251" s="3" t="s">
        <v>1210</v>
      </c>
      <c r="C251" s="3" t="s">
        <v>3208</v>
      </c>
      <c r="D251" s="3" t="s">
        <v>3300</v>
      </c>
      <c r="E251" s="3" t="s">
        <v>1018</v>
      </c>
      <c r="F251" s="3" t="s">
        <v>1210</v>
      </c>
      <c r="G251" s="3" t="s">
        <v>1018</v>
      </c>
      <c r="H251" s="3" t="s">
        <v>3209</v>
      </c>
      <c r="I251" s="3" t="s">
        <v>1438</v>
      </c>
      <c r="J251" s="3" t="s">
        <v>1438</v>
      </c>
      <c r="K251" s="3" t="s">
        <v>1451</v>
      </c>
      <c r="L251" s="3" t="s">
        <v>3640</v>
      </c>
      <c r="M251" s="3" t="s">
        <v>1531</v>
      </c>
      <c r="N251" s="3" t="s">
        <v>124</v>
      </c>
      <c r="O251" s="3" t="s">
        <v>124</v>
      </c>
      <c r="P251" s="3" t="s">
        <v>124</v>
      </c>
      <c r="Q251" s="3" t="s">
        <v>124</v>
      </c>
      <c r="R251" s="3" t="s">
        <v>124</v>
      </c>
      <c r="S251" s="3" t="s">
        <v>124</v>
      </c>
      <c r="T251" s="74" t="s">
        <v>3074</v>
      </c>
      <c r="U251" s="75">
        <v>44342</v>
      </c>
      <c r="V251" s="75">
        <v>44356</v>
      </c>
    </row>
    <row r="252" spans="1:22" x14ac:dyDescent="0.2">
      <c r="A252" s="3" t="s">
        <v>511</v>
      </c>
      <c r="B252" s="3" t="s">
        <v>570</v>
      </c>
      <c r="C252" s="3" t="s">
        <v>1541</v>
      </c>
      <c r="D252" s="3" t="s">
        <v>3300</v>
      </c>
      <c r="E252" s="3" t="s">
        <v>572</v>
      </c>
      <c r="F252" s="3" t="s">
        <v>570</v>
      </c>
      <c r="G252" s="3" t="s">
        <v>572</v>
      </c>
      <c r="H252" s="3" t="s">
        <v>1844</v>
      </c>
      <c r="I252" s="3" t="s">
        <v>574</v>
      </c>
      <c r="J252" s="3" t="s">
        <v>574</v>
      </c>
      <c r="K252" s="3" t="s">
        <v>1442</v>
      </c>
      <c r="L252" s="3" t="s">
        <v>3641</v>
      </c>
      <c r="M252" s="3" t="s">
        <v>1534</v>
      </c>
      <c r="N252" s="3">
        <v>997106874</v>
      </c>
      <c r="O252" s="3" t="s">
        <v>1535</v>
      </c>
      <c r="P252" s="3" t="s">
        <v>1242</v>
      </c>
      <c r="Q252" s="3">
        <v>948275426</v>
      </c>
      <c r="R252" s="3"/>
      <c r="S252" s="3" t="s">
        <v>3127</v>
      </c>
      <c r="T252" s="74" t="s">
        <v>2880</v>
      </c>
      <c r="U252" s="75">
        <v>41214</v>
      </c>
      <c r="V252" s="75" t="s">
        <v>124</v>
      </c>
    </row>
    <row r="253" spans="1:22" x14ac:dyDescent="0.2">
      <c r="A253" s="3" t="s">
        <v>511</v>
      </c>
      <c r="B253" s="3" t="s">
        <v>2200</v>
      </c>
      <c r="C253" s="3" t="s">
        <v>2622</v>
      </c>
      <c r="D253" s="3" t="s">
        <v>3300</v>
      </c>
      <c r="E253" s="3" t="s">
        <v>2202</v>
      </c>
      <c r="F253" s="3" t="s">
        <v>2200</v>
      </c>
      <c r="G253" s="3" t="s">
        <v>2202</v>
      </c>
      <c r="H253" s="3" t="s">
        <v>3642</v>
      </c>
      <c r="I253" s="3" t="s">
        <v>2204</v>
      </c>
      <c r="J253" s="3" t="s">
        <v>1443</v>
      </c>
      <c r="K253" s="3" t="s">
        <v>1443</v>
      </c>
      <c r="L253" s="3" t="s">
        <v>3643</v>
      </c>
      <c r="M253" s="3" t="s">
        <v>1532</v>
      </c>
      <c r="N253" s="3"/>
      <c r="O253" s="3" t="s">
        <v>3417</v>
      </c>
      <c r="P253" s="3" t="s">
        <v>2762</v>
      </c>
      <c r="Q253" s="3">
        <v>922108900</v>
      </c>
      <c r="R253" s="3"/>
      <c r="S253" s="3" t="s">
        <v>3132</v>
      </c>
      <c r="T253" s="74" t="s">
        <v>2880</v>
      </c>
      <c r="U253" s="75">
        <v>44200</v>
      </c>
      <c r="V253" s="75" t="s">
        <v>124</v>
      </c>
    </row>
    <row r="254" spans="1:22" x14ac:dyDescent="0.2">
      <c r="A254" s="3" t="s">
        <v>511</v>
      </c>
      <c r="B254" s="3" t="s">
        <v>1951</v>
      </c>
      <c r="C254" s="3" t="s">
        <v>2623</v>
      </c>
      <c r="D254" s="3" t="s">
        <v>3300</v>
      </c>
      <c r="E254" s="3" t="s">
        <v>2624</v>
      </c>
      <c r="F254" s="3" t="s">
        <v>1951</v>
      </c>
      <c r="G254" s="3" t="s">
        <v>2624</v>
      </c>
      <c r="H254" s="3" t="s">
        <v>1845</v>
      </c>
      <c r="I254" s="3" t="s">
        <v>1444</v>
      </c>
      <c r="J254" s="3" t="s">
        <v>1445</v>
      </c>
      <c r="K254" s="3" t="s">
        <v>1442</v>
      </c>
      <c r="L254" s="3" t="s">
        <v>3641</v>
      </c>
      <c r="M254" s="3" t="s">
        <v>1534</v>
      </c>
      <c r="N254" s="3"/>
      <c r="O254" s="3" t="s">
        <v>3417</v>
      </c>
      <c r="P254" s="3" t="s">
        <v>1243</v>
      </c>
      <c r="Q254" s="3">
        <v>963374558</v>
      </c>
      <c r="R254" s="3"/>
      <c r="S254" s="3" t="s">
        <v>3130</v>
      </c>
      <c r="T254" s="74" t="s">
        <v>2880</v>
      </c>
      <c r="U254" s="75">
        <v>43405</v>
      </c>
      <c r="V254" s="75" t="s">
        <v>124</v>
      </c>
    </row>
    <row r="255" spans="1:22" x14ac:dyDescent="0.2">
      <c r="A255" s="3" t="s">
        <v>511</v>
      </c>
      <c r="B255" s="3" t="s">
        <v>3210</v>
      </c>
      <c r="C255" s="3" t="s">
        <v>3211</v>
      </c>
      <c r="D255" s="3" t="s">
        <v>3300</v>
      </c>
      <c r="E255" s="3" t="s">
        <v>3212</v>
      </c>
      <c r="F255" s="3" t="s">
        <v>3210</v>
      </c>
      <c r="G255" s="3" t="s">
        <v>3212</v>
      </c>
      <c r="H255" s="3" t="s">
        <v>3213</v>
      </c>
      <c r="I255" s="3" t="s">
        <v>1847</v>
      </c>
      <c r="J255" s="3" t="s">
        <v>1847</v>
      </c>
      <c r="K255" s="3" t="s">
        <v>1442</v>
      </c>
      <c r="L255" s="3" t="s">
        <v>3641</v>
      </c>
      <c r="M255" s="3" t="s">
        <v>1534</v>
      </c>
      <c r="N255" s="3"/>
      <c r="O255" s="3" t="s">
        <v>3417</v>
      </c>
      <c r="P255" s="3" t="s">
        <v>3214</v>
      </c>
      <c r="Q255" s="3">
        <v>921605611</v>
      </c>
      <c r="R255" s="3"/>
      <c r="S255" s="3" t="s">
        <v>3215</v>
      </c>
      <c r="T255" s="74" t="s">
        <v>3074</v>
      </c>
      <c r="U255" s="75">
        <v>44378</v>
      </c>
      <c r="V255" s="75">
        <v>44805</v>
      </c>
    </row>
    <row r="256" spans="1:22" x14ac:dyDescent="0.2">
      <c r="A256" s="3" t="s">
        <v>511</v>
      </c>
      <c r="B256" s="3" t="s">
        <v>3216</v>
      </c>
      <c r="C256" s="3" t="s">
        <v>3217</v>
      </c>
      <c r="D256" s="3" t="s">
        <v>3300</v>
      </c>
      <c r="E256" s="3" t="s">
        <v>3218</v>
      </c>
      <c r="F256" s="3" t="s">
        <v>3216</v>
      </c>
      <c r="G256" s="3" t="s">
        <v>3218</v>
      </c>
      <c r="H256" s="3" t="s">
        <v>3219</v>
      </c>
      <c r="I256" s="3" t="s">
        <v>1849</v>
      </c>
      <c r="J256" s="3" t="s">
        <v>1849</v>
      </c>
      <c r="K256" s="3" t="s">
        <v>1442</v>
      </c>
      <c r="L256" s="3" t="s">
        <v>3641</v>
      </c>
      <c r="M256" s="3" t="s">
        <v>1534</v>
      </c>
      <c r="N256" s="3" t="s">
        <v>124</v>
      </c>
      <c r="O256" s="3" t="s">
        <v>124</v>
      </c>
      <c r="P256" s="3" t="s">
        <v>124</v>
      </c>
      <c r="Q256" s="3" t="s">
        <v>124</v>
      </c>
      <c r="R256" s="3" t="s">
        <v>124</v>
      </c>
      <c r="S256" s="3" t="s">
        <v>124</v>
      </c>
      <c r="T256" s="74" t="s">
        <v>3074</v>
      </c>
      <c r="U256" s="75">
        <v>44378</v>
      </c>
      <c r="V256" s="75">
        <v>44805</v>
      </c>
    </row>
    <row r="257" spans="1:22" x14ac:dyDescent="0.2">
      <c r="A257" s="3" t="s">
        <v>511</v>
      </c>
      <c r="B257" s="3" t="s">
        <v>691</v>
      </c>
      <c r="C257" s="3" t="s">
        <v>1539</v>
      </c>
      <c r="D257" s="3" t="s">
        <v>3300</v>
      </c>
      <c r="E257" s="3" t="s">
        <v>693</v>
      </c>
      <c r="F257" s="3" t="s">
        <v>691</v>
      </c>
      <c r="G257" s="3" t="s">
        <v>693</v>
      </c>
      <c r="H257" s="3" t="s">
        <v>1540</v>
      </c>
      <c r="I257" s="3" t="s">
        <v>695</v>
      </c>
      <c r="J257" s="3" t="s">
        <v>695</v>
      </c>
      <c r="K257" s="3" t="s">
        <v>1442</v>
      </c>
      <c r="L257" s="3" t="s">
        <v>3641</v>
      </c>
      <c r="M257" s="3" t="s">
        <v>1534</v>
      </c>
      <c r="N257" s="3">
        <v>997106874</v>
      </c>
      <c r="O257" s="3" t="s">
        <v>1535</v>
      </c>
      <c r="P257" s="3" t="s">
        <v>1244</v>
      </c>
      <c r="Q257" s="3">
        <v>985146504</v>
      </c>
      <c r="R257" s="3"/>
      <c r="S257" s="3" t="s">
        <v>3126</v>
      </c>
      <c r="T257" s="74" t="s">
        <v>2880</v>
      </c>
      <c r="U257" s="75">
        <v>43405</v>
      </c>
      <c r="V257" s="75" t="s">
        <v>124</v>
      </c>
    </row>
    <row r="258" spans="1:22" x14ac:dyDescent="0.2">
      <c r="A258" s="3" t="s">
        <v>511</v>
      </c>
      <c r="B258" s="3" t="s">
        <v>3320</v>
      </c>
      <c r="C258" s="3" t="s">
        <v>3110</v>
      </c>
      <c r="D258" s="3" t="s">
        <v>3300</v>
      </c>
      <c r="E258" s="3" t="s">
        <v>3111</v>
      </c>
      <c r="F258" s="3" t="s">
        <v>3320</v>
      </c>
      <c r="G258" s="3" t="s">
        <v>3111</v>
      </c>
      <c r="H258" s="3" t="s">
        <v>3112</v>
      </c>
      <c r="I258" s="3" t="s">
        <v>1238</v>
      </c>
      <c r="J258" s="3" t="s">
        <v>1239</v>
      </c>
      <c r="K258" s="3" t="s">
        <v>1443</v>
      </c>
      <c r="L258" s="3" t="s">
        <v>3644</v>
      </c>
      <c r="M258" s="3" t="s">
        <v>1531</v>
      </c>
      <c r="N258" s="3">
        <v>948328443</v>
      </c>
      <c r="O258" s="3" t="s">
        <v>3645</v>
      </c>
      <c r="P258" s="3" t="s">
        <v>3220</v>
      </c>
      <c r="Q258" s="3">
        <v>932013879</v>
      </c>
      <c r="R258" s="3"/>
      <c r="S258" s="3" t="s">
        <v>3113</v>
      </c>
      <c r="T258" s="74" t="s">
        <v>2880</v>
      </c>
      <c r="U258" s="75">
        <v>44397</v>
      </c>
      <c r="V258" s="75" t="s">
        <v>124</v>
      </c>
    </row>
    <row r="259" spans="1:22" x14ac:dyDescent="0.2">
      <c r="A259" s="3" t="s">
        <v>511</v>
      </c>
      <c r="B259" s="3" t="s">
        <v>3320</v>
      </c>
      <c r="C259" s="3" t="s">
        <v>3110</v>
      </c>
      <c r="D259" s="3" t="s">
        <v>3300</v>
      </c>
      <c r="E259" s="3" t="s">
        <v>3111</v>
      </c>
      <c r="F259" s="3" t="s">
        <v>3320</v>
      </c>
      <c r="G259" s="3" t="s">
        <v>3111</v>
      </c>
      <c r="H259" s="3" t="s">
        <v>3112</v>
      </c>
      <c r="I259" s="3" t="s">
        <v>1238</v>
      </c>
      <c r="J259" s="3" t="s">
        <v>1239</v>
      </c>
      <c r="K259" s="3" t="s">
        <v>1443</v>
      </c>
      <c r="L259" s="3" t="s">
        <v>3644</v>
      </c>
      <c r="M259" s="3" t="s">
        <v>1532</v>
      </c>
      <c r="N259" s="3"/>
      <c r="O259" s="3" t="s">
        <v>3417</v>
      </c>
      <c r="P259" s="3" t="s">
        <v>2862</v>
      </c>
      <c r="Q259" s="3">
        <v>971452435</v>
      </c>
      <c r="R259" s="3"/>
      <c r="S259" s="3" t="s">
        <v>3113</v>
      </c>
      <c r="T259" s="74" t="s">
        <v>2880</v>
      </c>
      <c r="U259" s="75">
        <v>44397</v>
      </c>
      <c r="V259" s="75" t="s">
        <v>124</v>
      </c>
    </row>
    <row r="260" spans="1:22" x14ac:dyDescent="0.2">
      <c r="A260" s="3" t="s">
        <v>511</v>
      </c>
      <c r="B260" s="3" t="s">
        <v>1641</v>
      </c>
      <c r="C260" s="3" t="s">
        <v>1237</v>
      </c>
      <c r="D260" s="3" t="s">
        <v>3300</v>
      </c>
      <c r="E260" s="3" t="s">
        <v>1656</v>
      </c>
      <c r="F260" s="3" t="s">
        <v>1641</v>
      </c>
      <c r="G260" s="3" t="s">
        <v>1656</v>
      </c>
      <c r="H260" s="3" t="s">
        <v>1680</v>
      </c>
      <c r="I260" s="3" t="s">
        <v>1238</v>
      </c>
      <c r="J260" s="3" t="s">
        <v>1239</v>
      </c>
      <c r="K260" s="3" t="s">
        <v>1443</v>
      </c>
      <c r="L260" s="3" t="s">
        <v>3643</v>
      </c>
      <c r="M260" s="3" t="s">
        <v>1531</v>
      </c>
      <c r="N260" s="3"/>
      <c r="O260" s="3" t="s">
        <v>3417</v>
      </c>
      <c r="P260" s="3" t="s">
        <v>2862</v>
      </c>
      <c r="Q260" s="3">
        <v>971452435</v>
      </c>
      <c r="R260" s="3"/>
      <c r="S260" s="3" t="s">
        <v>3131</v>
      </c>
      <c r="T260" s="74" t="s">
        <v>2880</v>
      </c>
      <c r="U260" s="75">
        <v>42278</v>
      </c>
      <c r="V260" s="75" t="s">
        <v>124</v>
      </c>
    </row>
    <row r="261" spans="1:22" x14ac:dyDescent="0.2">
      <c r="A261" s="3" t="s">
        <v>511</v>
      </c>
      <c r="B261" s="3" t="s">
        <v>1641</v>
      </c>
      <c r="C261" s="3" t="s">
        <v>1237</v>
      </c>
      <c r="D261" s="3" t="s">
        <v>3300</v>
      </c>
      <c r="E261" s="3" t="s">
        <v>1656</v>
      </c>
      <c r="F261" s="3" t="s">
        <v>1641</v>
      </c>
      <c r="G261" s="3" t="s">
        <v>1656</v>
      </c>
      <c r="H261" s="3" t="s">
        <v>1680</v>
      </c>
      <c r="I261" s="3" t="s">
        <v>1238</v>
      </c>
      <c r="J261" s="3" t="s">
        <v>1239</v>
      </c>
      <c r="K261" s="3" t="s">
        <v>1443</v>
      </c>
      <c r="L261" s="3" t="s">
        <v>3643</v>
      </c>
      <c r="M261" s="3" t="s">
        <v>1532</v>
      </c>
      <c r="N261" s="3"/>
      <c r="O261" s="3" t="s">
        <v>3417</v>
      </c>
      <c r="P261" s="3" t="s">
        <v>3073</v>
      </c>
      <c r="Q261" s="3">
        <v>944279491</v>
      </c>
      <c r="R261" s="3"/>
      <c r="S261" s="3" t="s">
        <v>3131</v>
      </c>
      <c r="T261" s="74" t="s">
        <v>2880</v>
      </c>
      <c r="U261" s="75">
        <v>42278</v>
      </c>
      <c r="V261" s="75" t="s">
        <v>124</v>
      </c>
    </row>
    <row r="262" spans="1:22" x14ac:dyDescent="0.2">
      <c r="A262" s="3" t="s">
        <v>511</v>
      </c>
      <c r="B262" s="3" t="s">
        <v>964</v>
      </c>
      <c r="C262" s="3" t="s">
        <v>3221</v>
      </c>
      <c r="D262" s="3" t="s">
        <v>3300</v>
      </c>
      <c r="E262" s="3" t="s">
        <v>966</v>
      </c>
      <c r="F262" s="3" t="s">
        <v>964</v>
      </c>
      <c r="G262" s="3" t="s">
        <v>966</v>
      </c>
      <c r="H262" s="3" t="s">
        <v>3222</v>
      </c>
      <c r="I262" s="3" t="s">
        <v>1438</v>
      </c>
      <c r="J262" s="3" t="s">
        <v>1438</v>
      </c>
      <c r="K262" s="3" t="s">
        <v>1451</v>
      </c>
      <c r="L262" s="3" t="s">
        <v>3640</v>
      </c>
      <c r="M262" s="3" t="s">
        <v>1531</v>
      </c>
      <c r="N262" s="3">
        <v>949220145</v>
      </c>
      <c r="O262" s="3" t="s">
        <v>3646</v>
      </c>
      <c r="P262" s="3" t="s">
        <v>3223</v>
      </c>
      <c r="Q262" s="3">
        <v>993544617</v>
      </c>
      <c r="R262" s="3"/>
      <c r="S262" s="3" t="s">
        <v>3224</v>
      </c>
      <c r="T262" s="74" t="s">
        <v>2880</v>
      </c>
      <c r="U262" s="75">
        <v>43282</v>
      </c>
      <c r="V262" s="75" t="s">
        <v>124</v>
      </c>
    </row>
    <row r="263" spans="1:22" x14ac:dyDescent="0.2">
      <c r="A263" s="3" t="s">
        <v>511</v>
      </c>
      <c r="B263" s="3" t="s">
        <v>711</v>
      </c>
      <c r="C263" s="3" t="s">
        <v>3122</v>
      </c>
      <c r="D263" s="3" t="s">
        <v>3300</v>
      </c>
      <c r="E263" s="3" t="s">
        <v>713</v>
      </c>
      <c r="F263" s="3" t="s">
        <v>711</v>
      </c>
      <c r="G263" s="3" t="s">
        <v>713</v>
      </c>
      <c r="H263" s="3" t="s">
        <v>3123</v>
      </c>
      <c r="I263" s="3" t="s">
        <v>715</v>
      </c>
      <c r="J263" s="3" t="s">
        <v>715</v>
      </c>
      <c r="K263" s="3" t="s">
        <v>1442</v>
      </c>
      <c r="L263" s="3" t="s">
        <v>3641</v>
      </c>
      <c r="M263" s="3" t="s">
        <v>1534</v>
      </c>
      <c r="N263" s="3">
        <v>997106874</v>
      </c>
      <c r="O263" s="3" t="s">
        <v>1535</v>
      </c>
      <c r="P263" s="3" t="s">
        <v>3124</v>
      </c>
      <c r="Q263" s="3">
        <v>989491262</v>
      </c>
      <c r="R263" s="3"/>
      <c r="S263" s="3" t="s">
        <v>2718</v>
      </c>
      <c r="T263" s="74" t="s">
        <v>2880</v>
      </c>
      <c r="U263" s="75">
        <v>43405</v>
      </c>
      <c r="V263" s="75" t="s">
        <v>124</v>
      </c>
    </row>
    <row r="264" spans="1:22" x14ac:dyDescent="0.2">
      <c r="A264" s="3" t="s">
        <v>511</v>
      </c>
      <c r="B264" s="3" t="s">
        <v>941</v>
      </c>
      <c r="C264" s="3" t="s">
        <v>942</v>
      </c>
      <c r="D264" s="3" t="s">
        <v>3300</v>
      </c>
      <c r="E264" s="3" t="s">
        <v>3225</v>
      </c>
      <c r="F264" s="3" t="s">
        <v>941</v>
      </c>
      <c r="G264" s="3" t="s">
        <v>3225</v>
      </c>
      <c r="H264" s="3" t="s">
        <v>3226</v>
      </c>
      <c r="I264" s="3" t="s">
        <v>3205</v>
      </c>
      <c r="J264" s="3" t="s">
        <v>945</v>
      </c>
      <c r="K264" s="3" t="s">
        <v>1462</v>
      </c>
      <c r="L264" s="3" t="s">
        <v>3647</v>
      </c>
      <c r="M264" s="3" t="s">
        <v>1531</v>
      </c>
      <c r="N264" s="3">
        <v>949220145</v>
      </c>
      <c r="O264" s="3" t="s">
        <v>3646</v>
      </c>
      <c r="P264" s="3" t="s">
        <v>3227</v>
      </c>
      <c r="Q264" s="3">
        <v>910217051</v>
      </c>
      <c r="R264" s="3"/>
      <c r="S264" s="3" t="s">
        <v>3228</v>
      </c>
      <c r="T264" s="74" t="s">
        <v>2880</v>
      </c>
      <c r="U264" s="75">
        <v>43709</v>
      </c>
      <c r="V264" s="75" t="s">
        <v>124</v>
      </c>
    </row>
    <row r="265" spans="1:22" x14ac:dyDescent="0.2">
      <c r="A265" s="3" t="s">
        <v>511</v>
      </c>
      <c r="B265" s="3" t="s">
        <v>2539</v>
      </c>
      <c r="C265" s="3" t="s">
        <v>3229</v>
      </c>
      <c r="D265" s="3" t="s">
        <v>3300</v>
      </c>
      <c r="E265" s="3" t="s">
        <v>3230</v>
      </c>
      <c r="F265" s="3" t="s">
        <v>2539</v>
      </c>
      <c r="G265" s="3" t="s">
        <v>3230</v>
      </c>
      <c r="H265" s="3" t="s">
        <v>3231</v>
      </c>
      <c r="I265" s="3" t="s">
        <v>2221</v>
      </c>
      <c r="J265" s="3" t="s">
        <v>2221</v>
      </c>
      <c r="K265" s="3" t="s">
        <v>1462</v>
      </c>
      <c r="L265" s="3" t="s">
        <v>3648</v>
      </c>
      <c r="M265" s="3" t="s">
        <v>1533</v>
      </c>
      <c r="N265" s="3" t="s">
        <v>124</v>
      </c>
      <c r="O265" s="3" t="s">
        <v>124</v>
      </c>
      <c r="P265" s="3" t="s">
        <v>124</v>
      </c>
      <c r="Q265" s="3" t="s">
        <v>124</v>
      </c>
      <c r="R265" s="3" t="s">
        <v>124</v>
      </c>
      <c r="S265" s="3" t="s">
        <v>124</v>
      </c>
      <c r="T265" s="74" t="s">
        <v>3074</v>
      </c>
      <c r="U265" s="75">
        <v>44337</v>
      </c>
      <c r="V265" s="75">
        <v>44501</v>
      </c>
    </row>
    <row r="266" spans="1:22" x14ac:dyDescent="0.2">
      <c r="A266" s="3" t="s">
        <v>511</v>
      </c>
      <c r="B266" s="3" t="s">
        <v>2539</v>
      </c>
      <c r="C266" s="3" t="s">
        <v>3232</v>
      </c>
      <c r="D266" s="3" t="s">
        <v>3300</v>
      </c>
      <c r="E266" s="3" t="s">
        <v>3230</v>
      </c>
      <c r="F266" s="3" t="s">
        <v>2539</v>
      </c>
      <c r="G266" s="3" t="s">
        <v>3230</v>
      </c>
      <c r="H266" s="3" t="s">
        <v>3233</v>
      </c>
      <c r="I266" s="3" t="s">
        <v>2221</v>
      </c>
      <c r="J266" s="3" t="s">
        <v>2221</v>
      </c>
      <c r="K266" s="3" t="s">
        <v>1462</v>
      </c>
      <c r="L266" s="3" t="s">
        <v>3648</v>
      </c>
      <c r="M266" s="3" t="s">
        <v>1533</v>
      </c>
      <c r="N266" s="3" t="s">
        <v>124</v>
      </c>
      <c r="O266" s="3" t="s">
        <v>124</v>
      </c>
      <c r="P266" s="3" t="s">
        <v>124</v>
      </c>
      <c r="Q266" s="3" t="s">
        <v>124</v>
      </c>
      <c r="R266" s="3" t="s">
        <v>124</v>
      </c>
      <c r="S266" s="3" t="s">
        <v>124</v>
      </c>
      <c r="T266" s="74" t="s">
        <v>3074</v>
      </c>
      <c r="U266" s="75">
        <v>44256</v>
      </c>
      <c r="V266" s="75">
        <v>44500</v>
      </c>
    </row>
    <row r="267" spans="1:22" x14ac:dyDescent="0.2">
      <c r="A267" s="3" t="s">
        <v>511</v>
      </c>
      <c r="B267" s="3" t="s">
        <v>3234</v>
      </c>
      <c r="C267" s="3" t="s">
        <v>513</v>
      </c>
      <c r="D267" s="3" t="s">
        <v>3300</v>
      </c>
      <c r="E267" s="3" t="s">
        <v>1890</v>
      </c>
      <c r="F267" s="3" t="s">
        <v>3234</v>
      </c>
      <c r="G267" s="3" t="s">
        <v>1890</v>
      </c>
      <c r="H267" s="3" t="s">
        <v>3235</v>
      </c>
      <c r="I267" s="3" t="s">
        <v>516</v>
      </c>
      <c r="J267" s="3" t="s">
        <v>516</v>
      </c>
      <c r="K267" s="3" t="s">
        <v>1463</v>
      </c>
      <c r="L267" s="3" t="s">
        <v>3649</v>
      </c>
      <c r="M267" s="3" t="s">
        <v>1533</v>
      </c>
      <c r="N267" s="3" t="s">
        <v>124</v>
      </c>
      <c r="O267" s="3" t="s">
        <v>124</v>
      </c>
      <c r="P267" s="3" t="s">
        <v>124</v>
      </c>
      <c r="Q267" s="3" t="s">
        <v>124</v>
      </c>
      <c r="R267" s="3" t="s">
        <v>124</v>
      </c>
      <c r="S267" s="3" t="s">
        <v>124</v>
      </c>
      <c r="T267" s="74" t="s">
        <v>3074</v>
      </c>
      <c r="U267" s="75">
        <v>42491</v>
      </c>
      <c r="V267" s="75">
        <v>44564</v>
      </c>
    </row>
    <row r="268" spans="1:22" x14ac:dyDescent="0.2">
      <c r="A268" s="3" t="s">
        <v>511</v>
      </c>
      <c r="B268" s="3" t="s">
        <v>512</v>
      </c>
      <c r="C268" s="3" t="s">
        <v>911</v>
      </c>
      <c r="D268" s="3" t="s">
        <v>3300</v>
      </c>
      <c r="E268" s="3" t="s">
        <v>514</v>
      </c>
      <c r="F268" s="3" t="s">
        <v>512</v>
      </c>
      <c r="G268" s="3" t="s">
        <v>514</v>
      </c>
      <c r="H268" s="3" t="s">
        <v>912</v>
      </c>
      <c r="I268" s="3" t="s">
        <v>1216</v>
      </c>
      <c r="J268" s="3" t="s">
        <v>1446</v>
      </c>
      <c r="K268" s="3" t="s">
        <v>1463</v>
      </c>
      <c r="L268" s="3" t="s">
        <v>3650</v>
      </c>
      <c r="M268" s="3" t="s">
        <v>1533</v>
      </c>
      <c r="N268" s="3" t="s">
        <v>124</v>
      </c>
      <c r="O268" s="3" t="s">
        <v>124</v>
      </c>
      <c r="P268" s="3" t="s">
        <v>124</v>
      </c>
      <c r="Q268" s="3" t="s">
        <v>124</v>
      </c>
      <c r="R268" s="3" t="s">
        <v>124</v>
      </c>
      <c r="S268" s="3" t="s">
        <v>124</v>
      </c>
      <c r="T268" s="74" t="s">
        <v>3074</v>
      </c>
      <c r="U268" s="75">
        <v>43327</v>
      </c>
      <c r="V268" s="75">
        <v>44499</v>
      </c>
    </row>
    <row r="269" spans="1:22" x14ac:dyDescent="0.2">
      <c r="A269" s="3" t="s">
        <v>511</v>
      </c>
      <c r="B269" s="3" t="s">
        <v>3190</v>
      </c>
      <c r="C269" s="3" t="s">
        <v>2625</v>
      </c>
      <c r="D269" s="3" t="s">
        <v>3300</v>
      </c>
      <c r="E269" s="3" t="s">
        <v>3191</v>
      </c>
      <c r="F269" s="3" t="s">
        <v>3190</v>
      </c>
      <c r="G269" s="3" t="s">
        <v>3191</v>
      </c>
      <c r="H269" s="3" t="s">
        <v>2626</v>
      </c>
      <c r="I269" s="3" t="s">
        <v>1216</v>
      </c>
      <c r="J269" s="3" t="s">
        <v>1446</v>
      </c>
      <c r="K269" s="3" t="s">
        <v>1463</v>
      </c>
      <c r="L269" s="3" t="s">
        <v>3651</v>
      </c>
      <c r="M269" s="3" t="s">
        <v>1533</v>
      </c>
      <c r="N269" s="3"/>
      <c r="O269" s="3" t="s">
        <v>3417</v>
      </c>
      <c r="P269" s="3" t="s">
        <v>2843</v>
      </c>
      <c r="Q269" s="3">
        <v>924582035</v>
      </c>
      <c r="R269" s="3"/>
      <c r="S269" s="3" t="s">
        <v>1558</v>
      </c>
      <c r="T269" s="74" t="s">
        <v>2880</v>
      </c>
      <c r="U269" s="75">
        <v>43748</v>
      </c>
      <c r="V269" s="75" t="s">
        <v>124</v>
      </c>
    </row>
    <row r="270" spans="1:22" x14ac:dyDescent="0.2">
      <c r="A270" s="3" t="s">
        <v>511</v>
      </c>
      <c r="B270" s="3" t="s">
        <v>1889</v>
      </c>
      <c r="C270" s="3" t="s">
        <v>538</v>
      </c>
      <c r="D270" s="3" t="s">
        <v>3300</v>
      </c>
      <c r="E270" s="3" t="s">
        <v>1891</v>
      </c>
      <c r="F270" s="3" t="s">
        <v>1889</v>
      </c>
      <c r="G270" s="3" t="s">
        <v>1891</v>
      </c>
      <c r="H270" s="3" t="s">
        <v>1893</v>
      </c>
      <c r="I270" s="3" t="s">
        <v>540</v>
      </c>
      <c r="J270" s="3" t="s">
        <v>1446</v>
      </c>
      <c r="K270" s="3" t="s">
        <v>1463</v>
      </c>
      <c r="L270" s="3" t="s">
        <v>3652</v>
      </c>
      <c r="M270" s="3" t="s">
        <v>1533</v>
      </c>
      <c r="N270" s="3">
        <v>943530131</v>
      </c>
      <c r="O270" s="3" t="s">
        <v>2988</v>
      </c>
      <c r="P270" s="3" t="s">
        <v>3047</v>
      </c>
      <c r="Q270" s="3">
        <v>924582035</v>
      </c>
      <c r="R270" s="3"/>
      <c r="S270" s="3" t="s">
        <v>3048</v>
      </c>
      <c r="T270" s="74" t="s">
        <v>2880</v>
      </c>
      <c r="U270" s="75">
        <v>43402</v>
      </c>
      <c r="V270" s="75" t="s">
        <v>124</v>
      </c>
    </row>
    <row r="271" spans="1:22" x14ac:dyDescent="0.2">
      <c r="A271" s="3" t="s">
        <v>511</v>
      </c>
      <c r="B271" s="3" t="s">
        <v>947</v>
      </c>
      <c r="C271" s="3" t="s">
        <v>948</v>
      </c>
      <c r="D271" s="3" t="s">
        <v>3300</v>
      </c>
      <c r="E271" s="3" t="s">
        <v>949</v>
      </c>
      <c r="F271" s="3" t="s">
        <v>947</v>
      </c>
      <c r="G271" s="3" t="s">
        <v>949</v>
      </c>
      <c r="H271" s="3" t="s">
        <v>1538</v>
      </c>
      <c r="I271" s="3" t="s">
        <v>1447</v>
      </c>
      <c r="J271" s="3" t="s">
        <v>1448</v>
      </c>
      <c r="K271" s="3" t="s">
        <v>1462</v>
      </c>
      <c r="L271" s="3" t="s">
        <v>3653</v>
      </c>
      <c r="M271" s="3" t="s">
        <v>1533</v>
      </c>
      <c r="N271" s="3">
        <v>943530131</v>
      </c>
      <c r="O271" s="3" t="s">
        <v>2988</v>
      </c>
      <c r="P271" s="3" t="s">
        <v>3283</v>
      </c>
      <c r="Q271" s="3">
        <v>994843450</v>
      </c>
      <c r="R271" s="3"/>
      <c r="S271" s="3" t="s">
        <v>3077</v>
      </c>
      <c r="T271" s="74" t="s">
        <v>2880</v>
      </c>
      <c r="U271" s="75">
        <v>43289</v>
      </c>
      <c r="V271" s="75" t="s">
        <v>124</v>
      </c>
    </row>
    <row r="272" spans="1:22" x14ac:dyDescent="0.2">
      <c r="A272" s="3" t="s">
        <v>511</v>
      </c>
      <c r="B272" s="3" t="s">
        <v>1210</v>
      </c>
      <c r="C272" s="3" t="s">
        <v>3236</v>
      </c>
      <c r="D272" s="3" t="s">
        <v>3300</v>
      </c>
      <c r="E272" s="3" t="s">
        <v>1018</v>
      </c>
      <c r="F272" s="3" t="s">
        <v>1210</v>
      </c>
      <c r="G272" s="3" t="s">
        <v>1018</v>
      </c>
      <c r="H272" s="3" t="s">
        <v>3654</v>
      </c>
      <c r="I272" s="3" t="s">
        <v>3237</v>
      </c>
      <c r="J272" s="3" t="s">
        <v>1438</v>
      </c>
      <c r="K272" s="3" t="s">
        <v>1451</v>
      </c>
      <c r="L272" s="3" t="s">
        <v>3640</v>
      </c>
      <c r="M272" s="3" t="s">
        <v>1531</v>
      </c>
      <c r="N272" s="3">
        <v>949220145</v>
      </c>
      <c r="O272" s="3" t="s">
        <v>3646</v>
      </c>
      <c r="P272" s="3" t="s">
        <v>3238</v>
      </c>
      <c r="Q272" s="3">
        <v>900582536</v>
      </c>
      <c r="R272" s="3"/>
      <c r="S272" s="3" t="s">
        <v>3239</v>
      </c>
      <c r="T272" s="74" t="s">
        <v>2880</v>
      </c>
      <c r="U272" s="75">
        <v>44341</v>
      </c>
      <c r="V272" s="75" t="s">
        <v>124</v>
      </c>
    </row>
    <row r="273" spans="1:22" x14ac:dyDescent="0.2">
      <c r="A273" s="3" t="s">
        <v>511</v>
      </c>
      <c r="B273" s="3" t="s">
        <v>1210</v>
      </c>
      <c r="C273" s="3" t="s">
        <v>3240</v>
      </c>
      <c r="D273" s="3" t="s">
        <v>3300</v>
      </c>
      <c r="E273" s="3" t="s">
        <v>1018</v>
      </c>
      <c r="F273" s="3" t="s">
        <v>1210</v>
      </c>
      <c r="G273" s="3" t="s">
        <v>1018</v>
      </c>
      <c r="H273" s="3" t="s">
        <v>3241</v>
      </c>
      <c r="I273" s="3" t="s">
        <v>1438</v>
      </c>
      <c r="J273" s="3" t="s">
        <v>1438</v>
      </c>
      <c r="K273" s="3" t="s">
        <v>1451</v>
      </c>
      <c r="L273" s="3" t="s">
        <v>3655</v>
      </c>
      <c r="M273" s="3" t="s">
        <v>1531</v>
      </c>
      <c r="N273" s="3">
        <v>949220145</v>
      </c>
      <c r="O273" s="3" t="s">
        <v>3646</v>
      </c>
      <c r="P273" s="3" t="s">
        <v>3242</v>
      </c>
      <c r="Q273" s="3">
        <v>980815840</v>
      </c>
      <c r="R273" s="3"/>
      <c r="S273" s="3" t="s">
        <v>3243</v>
      </c>
      <c r="T273" s="74" t="s">
        <v>2880</v>
      </c>
      <c r="U273" s="75">
        <v>43687</v>
      </c>
      <c r="V273" s="75" t="s">
        <v>124</v>
      </c>
    </row>
    <row r="274" spans="1:22" x14ac:dyDescent="0.2">
      <c r="A274" s="3" t="s">
        <v>511</v>
      </c>
      <c r="B274" s="3" t="s">
        <v>2715</v>
      </c>
      <c r="C274" s="3" t="s">
        <v>2716</v>
      </c>
      <c r="D274" s="3" t="s">
        <v>3300</v>
      </c>
      <c r="E274" s="3" t="s">
        <v>2717</v>
      </c>
      <c r="F274" s="3" t="s">
        <v>2715</v>
      </c>
      <c r="G274" s="3" t="s">
        <v>2717</v>
      </c>
      <c r="H274" s="3" t="s">
        <v>2705</v>
      </c>
      <c r="I274" s="3" t="s">
        <v>516</v>
      </c>
      <c r="J274" s="3" t="s">
        <v>516</v>
      </c>
      <c r="K274" s="3" t="s">
        <v>1463</v>
      </c>
      <c r="L274" s="3" t="s">
        <v>3656</v>
      </c>
      <c r="M274" s="3" t="s">
        <v>1533</v>
      </c>
      <c r="N274" s="3">
        <v>943530131</v>
      </c>
      <c r="O274" s="3" t="s">
        <v>2988</v>
      </c>
      <c r="P274" s="3" t="s">
        <v>2841</v>
      </c>
      <c r="Q274" s="3">
        <v>934634890</v>
      </c>
      <c r="R274" s="3"/>
      <c r="S274" s="3" t="s">
        <v>2706</v>
      </c>
      <c r="T274" s="74" t="s">
        <v>2880</v>
      </c>
      <c r="U274" s="75">
        <v>44591</v>
      </c>
      <c r="V274" s="75" t="s">
        <v>124</v>
      </c>
    </row>
    <row r="275" spans="1:22" x14ac:dyDescent="0.2">
      <c r="A275" s="3" t="s">
        <v>511</v>
      </c>
      <c r="B275" s="3" t="s">
        <v>3244</v>
      </c>
      <c r="C275" s="3" t="s">
        <v>3245</v>
      </c>
      <c r="D275" s="3" t="s">
        <v>3300</v>
      </c>
      <c r="E275" s="3" t="s">
        <v>3246</v>
      </c>
      <c r="F275" s="3" t="s">
        <v>3244</v>
      </c>
      <c r="G275" s="3" t="s">
        <v>3246</v>
      </c>
      <c r="H275" s="3" t="s">
        <v>3247</v>
      </c>
      <c r="I275" s="3" t="s">
        <v>1216</v>
      </c>
      <c r="J275" s="3" t="s">
        <v>3248</v>
      </c>
      <c r="K275" s="3" t="s">
        <v>1463</v>
      </c>
      <c r="L275" s="3" t="s">
        <v>3657</v>
      </c>
      <c r="M275" s="3" t="s">
        <v>1533</v>
      </c>
      <c r="N275" s="3" t="s">
        <v>124</v>
      </c>
      <c r="O275" s="3" t="s">
        <v>124</v>
      </c>
      <c r="P275" s="3" t="s">
        <v>124</v>
      </c>
      <c r="Q275" s="3" t="s">
        <v>124</v>
      </c>
      <c r="R275" s="3" t="s">
        <v>124</v>
      </c>
      <c r="S275" s="3" t="s">
        <v>124</v>
      </c>
      <c r="T275" s="74" t="s">
        <v>3074</v>
      </c>
      <c r="U275" s="75">
        <v>44663</v>
      </c>
      <c r="V275" s="75">
        <v>44671</v>
      </c>
    </row>
    <row r="276" spans="1:22" x14ac:dyDescent="0.2">
      <c r="A276" s="3" t="s">
        <v>511</v>
      </c>
      <c r="B276" s="3" t="s">
        <v>2308</v>
      </c>
      <c r="C276" s="3" t="s">
        <v>2831</v>
      </c>
      <c r="D276" s="3" t="s">
        <v>3300</v>
      </c>
      <c r="E276" s="3" t="s">
        <v>2309</v>
      </c>
      <c r="F276" s="3" t="s">
        <v>2308</v>
      </c>
      <c r="G276" s="3" t="s">
        <v>2309</v>
      </c>
      <c r="H276" s="3" t="s">
        <v>3658</v>
      </c>
      <c r="I276" s="3" t="s">
        <v>2311</v>
      </c>
      <c r="J276" s="3" t="s">
        <v>2311</v>
      </c>
      <c r="K276" s="3" t="s">
        <v>1443</v>
      </c>
      <c r="L276" s="3" t="s">
        <v>3659</v>
      </c>
      <c r="M276" s="3" t="s">
        <v>1531</v>
      </c>
      <c r="N276" s="3">
        <v>948328443</v>
      </c>
      <c r="O276" s="3" t="s">
        <v>3645</v>
      </c>
      <c r="P276" s="3" t="s">
        <v>2832</v>
      </c>
      <c r="Q276" s="3">
        <v>991788147</v>
      </c>
      <c r="R276" s="3"/>
      <c r="S276" s="3" t="s">
        <v>2833</v>
      </c>
      <c r="T276" s="74" t="s">
        <v>2880</v>
      </c>
      <c r="U276" s="75">
        <v>44683</v>
      </c>
      <c r="V276" s="75" t="s">
        <v>124</v>
      </c>
    </row>
    <row r="277" spans="1:22" x14ac:dyDescent="0.2">
      <c r="A277" s="3" t="s">
        <v>511</v>
      </c>
      <c r="B277" s="3" t="s">
        <v>2308</v>
      </c>
      <c r="C277" s="3" t="s">
        <v>2831</v>
      </c>
      <c r="D277" s="3" t="s">
        <v>3300</v>
      </c>
      <c r="E277" s="3" t="s">
        <v>2309</v>
      </c>
      <c r="F277" s="3" t="s">
        <v>2308</v>
      </c>
      <c r="G277" s="3" t="s">
        <v>2309</v>
      </c>
      <c r="H277" s="3" t="s">
        <v>3658</v>
      </c>
      <c r="I277" s="3" t="s">
        <v>2311</v>
      </c>
      <c r="J277" s="3" t="s">
        <v>2311</v>
      </c>
      <c r="K277" s="3" t="s">
        <v>1443</v>
      </c>
      <c r="L277" s="3" t="s">
        <v>3659</v>
      </c>
      <c r="M277" s="3" t="s">
        <v>1532</v>
      </c>
      <c r="N277" s="3"/>
      <c r="O277" s="3" t="s">
        <v>3417</v>
      </c>
      <c r="P277" s="3" t="s">
        <v>2832</v>
      </c>
      <c r="Q277" s="3">
        <v>991788147</v>
      </c>
      <c r="R277" s="3"/>
      <c r="S277" s="3" t="s">
        <v>2833</v>
      </c>
      <c r="T277" s="74" t="s">
        <v>2880</v>
      </c>
      <c r="U277" s="75">
        <v>44683</v>
      </c>
      <c r="V277" s="75" t="s">
        <v>124</v>
      </c>
    </row>
    <row r="278" spans="1:22" x14ac:dyDescent="0.2">
      <c r="A278" s="3" t="s">
        <v>511</v>
      </c>
      <c r="B278" s="3" t="s">
        <v>530</v>
      </c>
      <c r="C278" s="3" t="s">
        <v>531</v>
      </c>
      <c r="D278" s="3" t="s">
        <v>3300</v>
      </c>
      <c r="E278" s="3" t="s">
        <v>533</v>
      </c>
      <c r="F278" s="3" t="s">
        <v>530</v>
      </c>
      <c r="G278" s="3" t="s">
        <v>533</v>
      </c>
      <c r="H278" s="3" t="s">
        <v>2627</v>
      </c>
      <c r="I278" s="3" t="s">
        <v>535</v>
      </c>
      <c r="J278" s="3" t="s">
        <v>535</v>
      </c>
      <c r="K278" s="3" t="s">
        <v>1463</v>
      </c>
      <c r="L278" s="3" t="s">
        <v>3660</v>
      </c>
      <c r="M278" s="3" t="s">
        <v>1533</v>
      </c>
      <c r="N278" s="3">
        <v>943530131</v>
      </c>
      <c r="O278" s="3" t="s">
        <v>2988</v>
      </c>
      <c r="P278" s="3" t="s">
        <v>3049</v>
      </c>
      <c r="Q278" s="3">
        <v>900451767</v>
      </c>
      <c r="R278" s="3"/>
      <c r="S278" s="3" t="s">
        <v>2258</v>
      </c>
      <c r="T278" s="74" t="s">
        <v>2880</v>
      </c>
      <c r="U278" s="75">
        <v>43482</v>
      </c>
      <c r="V278" s="75" t="s">
        <v>124</v>
      </c>
    </row>
    <row r="279" spans="1:22" x14ac:dyDescent="0.2">
      <c r="A279" s="3" t="s">
        <v>511</v>
      </c>
      <c r="B279" s="3" t="s">
        <v>2253</v>
      </c>
      <c r="C279" s="3" t="s">
        <v>3249</v>
      </c>
      <c r="D279" s="3" t="s">
        <v>3300</v>
      </c>
      <c r="E279" s="3" t="s">
        <v>2255</v>
      </c>
      <c r="F279" s="3" t="s">
        <v>3050</v>
      </c>
      <c r="G279" s="3" t="s">
        <v>2255</v>
      </c>
      <c r="H279" s="3" t="s">
        <v>3250</v>
      </c>
      <c r="I279" s="3" t="s">
        <v>535</v>
      </c>
      <c r="J279" s="3" t="s">
        <v>535</v>
      </c>
      <c r="K279" s="3" t="s">
        <v>1463</v>
      </c>
      <c r="L279" s="3" t="s">
        <v>3661</v>
      </c>
      <c r="M279" s="3" t="s">
        <v>1533</v>
      </c>
      <c r="N279" s="3" t="s">
        <v>124</v>
      </c>
      <c r="O279" s="3" t="s">
        <v>124</v>
      </c>
      <c r="P279" s="3" t="s">
        <v>124</v>
      </c>
      <c r="Q279" s="3" t="s">
        <v>124</v>
      </c>
      <c r="R279" s="3" t="s">
        <v>124</v>
      </c>
      <c r="S279" s="3" t="s">
        <v>124</v>
      </c>
      <c r="T279" s="74" t="s">
        <v>3074</v>
      </c>
      <c r="U279" s="75">
        <v>44699</v>
      </c>
      <c r="V279" s="75">
        <v>44805</v>
      </c>
    </row>
    <row r="280" spans="1:22" x14ac:dyDescent="0.2">
      <c r="A280" s="3" t="s">
        <v>511</v>
      </c>
      <c r="B280" s="3" t="s">
        <v>1564</v>
      </c>
      <c r="C280" s="3" t="s">
        <v>588</v>
      </c>
      <c r="D280" s="3" t="s">
        <v>3300</v>
      </c>
      <c r="E280" s="3" t="s">
        <v>1657</v>
      </c>
      <c r="F280" s="3" t="s">
        <v>1564</v>
      </c>
      <c r="G280" s="3" t="s">
        <v>1657</v>
      </c>
      <c r="H280" s="3" t="s">
        <v>1565</v>
      </c>
      <c r="I280" s="3" t="s">
        <v>591</v>
      </c>
      <c r="J280" s="3" t="s">
        <v>591</v>
      </c>
      <c r="K280" s="3" t="s">
        <v>1442</v>
      </c>
      <c r="L280" s="3" t="s">
        <v>3641</v>
      </c>
      <c r="M280" s="3" t="s">
        <v>1534</v>
      </c>
      <c r="N280" s="3">
        <v>997106874</v>
      </c>
      <c r="O280" s="3" t="s">
        <v>1535</v>
      </c>
      <c r="P280" s="3" t="s">
        <v>3051</v>
      </c>
      <c r="Q280" s="3">
        <v>945455291</v>
      </c>
      <c r="R280" s="3"/>
      <c r="S280" s="3" t="s">
        <v>3052</v>
      </c>
      <c r="T280" s="74" t="s">
        <v>2880</v>
      </c>
      <c r="U280" s="75">
        <v>39630</v>
      </c>
      <c r="V280" s="75" t="s">
        <v>124</v>
      </c>
    </row>
    <row r="281" spans="1:22" x14ac:dyDescent="0.2">
      <c r="A281" s="3" t="s">
        <v>511</v>
      </c>
      <c r="B281" s="3" t="s">
        <v>2855</v>
      </c>
      <c r="C281" s="3" t="s">
        <v>895</v>
      </c>
      <c r="D281" s="3" t="s">
        <v>3300</v>
      </c>
      <c r="E281" s="3" t="s">
        <v>1941</v>
      </c>
      <c r="F281" s="3" t="s">
        <v>2855</v>
      </c>
      <c r="G281" s="3" t="s">
        <v>1941</v>
      </c>
      <c r="H281" s="3" t="s">
        <v>3662</v>
      </c>
      <c r="I281" s="3" t="s">
        <v>566</v>
      </c>
      <c r="J281" s="3" t="s">
        <v>566</v>
      </c>
      <c r="K281" s="3" t="s">
        <v>1026</v>
      </c>
      <c r="L281" s="3" t="s">
        <v>3635</v>
      </c>
      <c r="M281" s="3" t="s">
        <v>1534</v>
      </c>
      <c r="N281" s="3"/>
      <c r="O281" s="3" t="s">
        <v>3417</v>
      </c>
      <c r="P281" s="3" t="s">
        <v>2856</v>
      </c>
      <c r="Q281" s="3">
        <v>963550090</v>
      </c>
      <c r="R281" s="3"/>
      <c r="S281" s="3" t="s">
        <v>2857</v>
      </c>
      <c r="T281" s="74" t="s">
        <v>2880</v>
      </c>
      <c r="U281" s="75">
        <v>43905</v>
      </c>
      <c r="V281" s="75" t="s">
        <v>124</v>
      </c>
    </row>
    <row r="282" spans="1:22" x14ac:dyDescent="0.2">
      <c r="A282" s="3" t="s">
        <v>511</v>
      </c>
      <c r="B282" s="3" t="s">
        <v>522</v>
      </c>
      <c r="C282" s="3" t="s">
        <v>523</v>
      </c>
      <c r="D282" s="3" t="s">
        <v>3300</v>
      </c>
      <c r="E282" s="3" t="s">
        <v>525</v>
      </c>
      <c r="F282" s="3" t="s">
        <v>522</v>
      </c>
      <c r="G282" s="3" t="s">
        <v>525</v>
      </c>
      <c r="H282" s="3" t="s">
        <v>3251</v>
      </c>
      <c r="I282" s="3" t="s">
        <v>527</v>
      </c>
      <c r="J282" s="3" t="s">
        <v>527</v>
      </c>
      <c r="K282" s="3" t="s">
        <v>1463</v>
      </c>
      <c r="L282" s="3" t="s">
        <v>3136</v>
      </c>
      <c r="M282" s="3" t="s">
        <v>1533</v>
      </c>
      <c r="N282" s="3" t="s">
        <v>124</v>
      </c>
      <c r="O282" s="3" t="s">
        <v>124</v>
      </c>
      <c r="P282" s="3" t="s">
        <v>124</v>
      </c>
      <c r="Q282" s="3" t="s">
        <v>124</v>
      </c>
      <c r="R282" s="3" t="s">
        <v>124</v>
      </c>
      <c r="S282" s="3" t="s">
        <v>124</v>
      </c>
      <c r="T282" s="74" t="s">
        <v>3074</v>
      </c>
      <c r="U282" s="75">
        <v>43344</v>
      </c>
      <c r="V282" s="75">
        <v>44287</v>
      </c>
    </row>
    <row r="283" spans="1:22" x14ac:dyDescent="0.2">
      <c r="A283" s="3" t="s">
        <v>511</v>
      </c>
      <c r="B283" s="3" t="s">
        <v>522</v>
      </c>
      <c r="C283" s="3" t="s">
        <v>1229</v>
      </c>
      <c r="D283" s="3" t="s">
        <v>3300</v>
      </c>
      <c r="E283" s="3" t="s">
        <v>525</v>
      </c>
      <c r="F283" s="3" t="s">
        <v>522</v>
      </c>
      <c r="G283" s="3" t="s">
        <v>525</v>
      </c>
      <c r="H283" s="3" t="s">
        <v>1561</v>
      </c>
      <c r="I283" s="3" t="s">
        <v>527</v>
      </c>
      <c r="J283" s="3" t="s">
        <v>527</v>
      </c>
      <c r="K283" s="3" t="s">
        <v>1463</v>
      </c>
      <c r="L283" s="3" t="s">
        <v>3663</v>
      </c>
      <c r="M283" s="3" t="s">
        <v>1533</v>
      </c>
      <c r="N283" s="3"/>
      <c r="O283" s="3" t="s">
        <v>3417</v>
      </c>
      <c r="P283" s="3" t="s">
        <v>1562</v>
      </c>
      <c r="Q283" s="3">
        <v>967326601</v>
      </c>
      <c r="R283" s="3"/>
      <c r="S283" s="3" t="s">
        <v>1563</v>
      </c>
      <c r="T283" s="74" t="s">
        <v>2880</v>
      </c>
      <c r="U283" s="75">
        <v>43535</v>
      </c>
      <c r="V283" s="75" t="s">
        <v>124</v>
      </c>
    </row>
    <row r="284" spans="1:22" x14ac:dyDescent="0.2">
      <c r="A284" s="3" t="s">
        <v>511</v>
      </c>
      <c r="B284" s="3" t="s">
        <v>620</v>
      </c>
      <c r="C284" s="3" t="s">
        <v>3412</v>
      </c>
      <c r="D284" s="3" t="s">
        <v>3300</v>
      </c>
      <c r="E284" s="3" t="s">
        <v>3252</v>
      </c>
      <c r="F284" s="3" t="s">
        <v>620</v>
      </c>
      <c r="G284" s="3" t="s">
        <v>3252</v>
      </c>
      <c r="H284" s="3" t="s">
        <v>3253</v>
      </c>
      <c r="I284" s="3" t="s">
        <v>624</v>
      </c>
      <c r="J284" s="3" t="s">
        <v>624</v>
      </c>
      <c r="K284" s="3" t="s">
        <v>1462</v>
      </c>
      <c r="L284" s="3" t="s">
        <v>3664</v>
      </c>
      <c r="M284" s="3" t="s">
        <v>1531</v>
      </c>
      <c r="N284" s="3">
        <v>949220145</v>
      </c>
      <c r="O284" s="3" t="s">
        <v>3646</v>
      </c>
      <c r="P284" s="3" t="s">
        <v>3254</v>
      </c>
      <c r="Q284" s="3">
        <v>948322362</v>
      </c>
      <c r="R284" s="3"/>
      <c r="S284" s="3" t="s">
        <v>3255</v>
      </c>
      <c r="T284" s="74" t="s">
        <v>2880</v>
      </c>
      <c r="U284" s="75">
        <v>43289</v>
      </c>
      <c r="V284" s="75" t="s">
        <v>124</v>
      </c>
    </row>
    <row r="285" spans="1:22" x14ac:dyDescent="0.2">
      <c r="A285" s="3" t="s">
        <v>511</v>
      </c>
      <c r="B285" s="3" t="s">
        <v>543</v>
      </c>
      <c r="C285" s="3" t="s">
        <v>544</v>
      </c>
      <c r="D285" s="3" t="s">
        <v>3300</v>
      </c>
      <c r="E285" s="3" t="s">
        <v>545</v>
      </c>
      <c r="F285" s="3" t="s">
        <v>543</v>
      </c>
      <c r="G285" s="3" t="s">
        <v>545</v>
      </c>
      <c r="H285" s="3" t="s">
        <v>2677</v>
      </c>
      <c r="I285" s="3" t="s">
        <v>1449</v>
      </c>
      <c r="J285" s="3" t="s">
        <v>1450</v>
      </c>
      <c r="K285" s="3" t="s">
        <v>1463</v>
      </c>
      <c r="L285" s="3" t="s">
        <v>3665</v>
      </c>
      <c r="M285" s="3" t="s">
        <v>1533</v>
      </c>
      <c r="N285" s="3">
        <v>943530131</v>
      </c>
      <c r="O285" s="3" t="s">
        <v>2988</v>
      </c>
      <c r="P285" s="3" t="s">
        <v>1245</v>
      </c>
      <c r="Q285" s="3">
        <v>913421664</v>
      </c>
      <c r="R285" s="3"/>
      <c r="S285" s="3" t="s">
        <v>1542</v>
      </c>
      <c r="T285" s="74" t="s">
        <v>2880</v>
      </c>
      <c r="U285" s="75">
        <v>40118</v>
      </c>
      <c r="V285" s="75" t="s">
        <v>124</v>
      </c>
    </row>
    <row r="286" spans="1:22" x14ac:dyDescent="0.2">
      <c r="A286" s="3" t="s">
        <v>511</v>
      </c>
      <c r="B286" s="3" t="s">
        <v>1250</v>
      </c>
      <c r="C286" s="3" t="s">
        <v>3256</v>
      </c>
      <c r="D286" s="3" t="s">
        <v>3300</v>
      </c>
      <c r="E286" s="3" t="s">
        <v>1892</v>
      </c>
      <c r="F286" s="3" t="s">
        <v>1250</v>
      </c>
      <c r="G286" s="3" t="s">
        <v>1892</v>
      </c>
      <c r="H286" s="3" t="s">
        <v>3257</v>
      </c>
      <c r="I286" s="3" t="s">
        <v>1442</v>
      </c>
      <c r="J286" s="3" t="s">
        <v>1442</v>
      </c>
      <c r="K286" s="3" t="s">
        <v>1442</v>
      </c>
      <c r="L286" s="3" t="s">
        <v>3641</v>
      </c>
      <c r="M286" s="3" t="s">
        <v>1534</v>
      </c>
      <c r="N286" s="3" t="s">
        <v>124</v>
      </c>
      <c r="O286" s="3" t="s">
        <v>124</v>
      </c>
      <c r="P286" s="3" t="s">
        <v>124</v>
      </c>
      <c r="Q286" s="3" t="s">
        <v>124</v>
      </c>
      <c r="R286" s="3" t="s">
        <v>124</v>
      </c>
      <c r="S286" s="3" t="s">
        <v>124</v>
      </c>
      <c r="T286" s="74" t="s">
        <v>3074</v>
      </c>
      <c r="U286" s="75">
        <v>43430</v>
      </c>
      <c r="V286" s="75">
        <v>44805</v>
      </c>
    </row>
    <row r="287" spans="1:22" x14ac:dyDescent="0.2">
      <c r="A287" s="3" t="s">
        <v>511</v>
      </c>
      <c r="B287" s="3" t="s">
        <v>1250</v>
      </c>
      <c r="C287" s="3" t="s">
        <v>1536</v>
      </c>
      <c r="D287" s="3" t="s">
        <v>3300</v>
      </c>
      <c r="E287" s="3" t="s">
        <v>1892</v>
      </c>
      <c r="F287" s="3" t="s">
        <v>1250</v>
      </c>
      <c r="G287" s="3" t="s">
        <v>1892</v>
      </c>
      <c r="H287" s="3" t="s">
        <v>1537</v>
      </c>
      <c r="I287" s="3" t="s">
        <v>1442</v>
      </c>
      <c r="J287" s="3" t="s">
        <v>1442</v>
      </c>
      <c r="K287" s="3" t="s">
        <v>1442</v>
      </c>
      <c r="L287" s="3" t="s">
        <v>3666</v>
      </c>
      <c r="M287" s="3" t="s">
        <v>1534</v>
      </c>
      <c r="N287" s="3">
        <v>997106874</v>
      </c>
      <c r="O287" s="3" t="s">
        <v>1535</v>
      </c>
      <c r="P287" s="3" t="s">
        <v>3053</v>
      </c>
      <c r="Q287" s="3">
        <v>976874619</v>
      </c>
      <c r="R287" s="3"/>
      <c r="S287" s="3" t="s">
        <v>2720</v>
      </c>
      <c r="T287" s="74" t="s">
        <v>2880</v>
      </c>
      <c r="U287" s="75">
        <v>43430</v>
      </c>
      <c r="V287" s="75" t="s">
        <v>124</v>
      </c>
    </row>
    <row r="288" spans="1:22" x14ac:dyDescent="0.2">
      <c r="A288" s="3" t="s">
        <v>511</v>
      </c>
      <c r="B288" s="3" t="s">
        <v>969</v>
      </c>
      <c r="C288" s="3" t="s">
        <v>3258</v>
      </c>
      <c r="D288" s="3" t="s">
        <v>3300</v>
      </c>
      <c r="E288" s="3" t="s">
        <v>971</v>
      </c>
      <c r="F288" s="3" t="s">
        <v>969</v>
      </c>
      <c r="G288" s="3" t="s">
        <v>971</v>
      </c>
      <c r="H288" s="3" t="s">
        <v>3667</v>
      </c>
      <c r="I288" s="3" t="s">
        <v>3259</v>
      </c>
      <c r="J288" s="3" t="s">
        <v>3260</v>
      </c>
      <c r="K288" s="3" t="s">
        <v>1451</v>
      </c>
      <c r="L288" s="3" t="s">
        <v>3640</v>
      </c>
      <c r="M288" s="3" t="s">
        <v>1531</v>
      </c>
      <c r="N288" s="3">
        <v>949220145</v>
      </c>
      <c r="O288" s="3" t="s">
        <v>3646</v>
      </c>
      <c r="P288" s="3" t="s">
        <v>3261</v>
      </c>
      <c r="Q288" s="3">
        <v>944003462</v>
      </c>
      <c r="R288" s="3"/>
      <c r="S288" s="3" t="s">
        <v>3262</v>
      </c>
      <c r="T288" s="74" t="s">
        <v>2880</v>
      </c>
      <c r="U288" s="75">
        <v>43753</v>
      </c>
      <c r="V288" s="75" t="s">
        <v>124</v>
      </c>
    </row>
    <row r="289" spans="1:22" x14ac:dyDescent="0.2">
      <c r="A289" s="3" t="s">
        <v>511</v>
      </c>
      <c r="B289" s="3" t="s">
        <v>3263</v>
      </c>
      <c r="C289" s="3" t="s">
        <v>3264</v>
      </c>
      <c r="D289" s="3" t="s">
        <v>3300</v>
      </c>
      <c r="E289" s="3" t="s">
        <v>3265</v>
      </c>
      <c r="F289" s="3" t="s">
        <v>3263</v>
      </c>
      <c r="G289" s="3" t="s">
        <v>3265</v>
      </c>
      <c r="H289" s="3" t="s">
        <v>3266</v>
      </c>
      <c r="I289" s="3" t="s">
        <v>1438</v>
      </c>
      <c r="J289" s="3" t="s">
        <v>1438</v>
      </c>
      <c r="K289" s="3" t="s">
        <v>1451</v>
      </c>
      <c r="L289" s="3" t="s">
        <v>3668</v>
      </c>
      <c r="M289" s="3" t="s">
        <v>1531</v>
      </c>
      <c r="N289" s="3">
        <v>949220145</v>
      </c>
      <c r="O289" s="3" t="s">
        <v>3646</v>
      </c>
      <c r="P289" s="3" t="s">
        <v>3267</v>
      </c>
      <c r="Q289" s="3">
        <v>996799832</v>
      </c>
      <c r="R289" s="3"/>
      <c r="S289" s="3" t="s">
        <v>3268</v>
      </c>
      <c r="T289" s="74" t="s">
        <v>3074</v>
      </c>
      <c r="U289" s="75">
        <v>44652</v>
      </c>
      <c r="V289" s="75">
        <v>44686</v>
      </c>
    </row>
    <row r="290" spans="1:22" x14ac:dyDescent="0.2">
      <c r="A290" s="3" t="s">
        <v>511</v>
      </c>
      <c r="B290" s="3" t="s">
        <v>3263</v>
      </c>
      <c r="C290" s="3" t="s">
        <v>3264</v>
      </c>
      <c r="D290" s="3" t="s">
        <v>3300</v>
      </c>
      <c r="E290" s="3" t="s">
        <v>3265</v>
      </c>
      <c r="F290" s="3" t="s">
        <v>3263</v>
      </c>
      <c r="G290" s="3" t="s">
        <v>3265</v>
      </c>
      <c r="H290" s="3" t="s">
        <v>3266</v>
      </c>
      <c r="I290" s="3" t="s">
        <v>1438</v>
      </c>
      <c r="J290" s="3" t="s">
        <v>1438</v>
      </c>
      <c r="K290" s="3" t="s">
        <v>1451</v>
      </c>
      <c r="L290" s="3" t="s">
        <v>3669</v>
      </c>
      <c r="M290" s="3" t="s">
        <v>1531</v>
      </c>
      <c r="N290" s="3"/>
      <c r="O290" s="3" t="s">
        <v>3417</v>
      </c>
      <c r="P290" s="3" t="s">
        <v>3267</v>
      </c>
      <c r="Q290" s="3">
        <v>996799832</v>
      </c>
      <c r="R290" s="3"/>
      <c r="S290" s="3"/>
      <c r="T290" s="74" t="s">
        <v>2880</v>
      </c>
      <c r="U290" s="75">
        <v>44652</v>
      </c>
      <c r="V290" s="75" t="s">
        <v>124</v>
      </c>
    </row>
    <row r="291" spans="1:22" x14ac:dyDescent="0.2">
      <c r="A291" s="3" t="s">
        <v>511</v>
      </c>
      <c r="B291" s="3" t="s">
        <v>1658</v>
      </c>
      <c r="C291" s="3" t="s">
        <v>1545</v>
      </c>
      <c r="D291" s="3" t="s">
        <v>3300</v>
      </c>
      <c r="E291" s="3" t="s">
        <v>1659</v>
      </c>
      <c r="F291" s="3" t="s">
        <v>1658</v>
      </c>
      <c r="G291" s="3" t="s">
        <v>1659</v>
      </c>
      <c r="H291" s="3" t="s">
        <v>1546</v>
      </c>
      <c r="I291" s="3" t="s">
        <v>1442</v>
      </c>
      <c r="J291" s="3" t="s">
        <v>1442</v>
      </c>
      <c r="K291" s="3" t="s">
        <v>1442</v>
      </c>
      <c r="L291" s="3" t="s">
        <v>3666</v>
      </c>
      <c r="M291" s="3" t="s">
        <v>1534</v>
      </c>
      <c r="N291" s="3">
        <v>997106874</v>
      </c>
      <c r="O291" s="3" t="s">
        <v>1535</v>
      </c>
      <c r="P291" s="3" t="s">
        <v>3285</v>
      </c>
      <c r="Q291" s="3">
        <v>963719706</v>
      </c>
      <c r="R291" s="3"/>
      <c r="S291" s="3" t="s">
        <v>3054</v>
      </c>
      <c r="T291" s="74" t="s">
        <v>2880</v>
      </c>
      <c r="U291" s="75">
        <v>43497</v>
      </c>
      <c r="V291" s="75" t="s">
        <v>124</v>
      </c>
    </row>
    <row r="292" spans="1:22" x14ac:dyDescent="0.2">
      <c r="A292" s="3" t="s">
        <v>511</v>
      </c>
      <c r="B292" s="3" t="s">
        <v>1022</v>
      </c>
      <c r="C292" s="3" t="s">
        <v>1023</v>
      </c>
      <c r="D292" s="3" t="s">
        <v>3300</v>
      </c>
      <c r="E292" s="3" t="s">
        <v>1024</v>
      </c>
      <c r="F292" s="3" t="s">
        <v>1022</v>
      </c>
      <c r="G292" s="3" t="s">
        <v>1024</v>
      </c>
      <c r="H292" s="3" t="s">
        <v>3670</v>
      </c>
      <c r="I292" s="3" t="s">
        <v>566</v>
      </c>
      <c r="J292" s="3" t="s">
        <v>566</v>
      </c>
      <c r="K292" s="3" t="s">
        <v>1026</v>
      </c>
      <c r="L292" s="3" t="s">
        <v>3635</v>
      </c>
      <c r="M292" s="3" t="s">
        <v>1531</v>
      </c>
      <c r="N292" s="3" t="s">
        <v>124</v>
      </c>
      <c r="O292" s="3" t="s">
        <v>124</v>
      </c>
      <c r="P292" s="3" t="s">
        <v>124</v>
      </c>
      <c r="Q292" s="3" t="s">
        <v>124</v>
      </c>
      <c r="R292" s="3" t="s">
        <v>124</v>
      </c>
      <c r="S292" s="3" t="s">
        <v>124</v>
      </c>
      <c r="T292" s="74" t="s">
        <v>3074</v>
      </c>
      <c r="U292" s="75">
        <v>43905</v>
      </c>
      <c r="V292" s="75">
        <v>44316</v>
      </c>
    </row>
    <row r="293" spans="1:22" x14ac:dyDescent="0.2">
      <c r="A293" s="3" t="s">
        <v>511</v>
      </c>
      <c r="B293" s="3" t="s">
        <v>1235</v>
      </c>
      <c r="C293" s="3" t="s">
        <v>3055</v>
      </c>
      <c r="D293" s="3" t="s">
        <v>3300</v>
      </c>
      <c r="E293" s="3" t="s">
        <v>1236</v>
      </c>
      <c r="F293" s="3" t="s">
        <v>1235</v>
      </c>
      <c r="G293" s="3" t="s">
        <v>1236</v>
      </c>
      <c r="H293" s="3" t="s">
        <v>3671</v>
      </c>
      <c r="I293" s="3" t="s">
        <v>1944</v>
      </c>
      <c r="J293" s="3" t="s">
        <v>1438</v>
      </c>
      <c r="K293" s="3" t="s">
        <v>1451</v>
      </c>
      <c r="L293" s="3" t="s">
        <v>3672</v>
      </c>
      <c r="M293" s="3" t="s">
        <v>1531</v>
      </c>
      <c r="N293" s="3"/>
      <c r="O293" s="3" t="s">
        <v>3417</v>
      </c>
      <c r="P293" s="3" t="s">
        <v>3056</v>
      </c>
      <c r="Q293" s="3">
        <v>938554325</v>
      </c>
      <c r="R293" s="3"/>
      <c r="S293" s="3"/>
      <c r="T293" s="74" t="s">
        <v>2880</v>
      </c>
      <c r="U293" s="75">
        <v>44720</v>
      </c>
      <c r="V293" s="75" t="s">
        <v>124</v>
      </c>
    </row>
    <row r="294" spans="1:22" x14ac:dyDescent="0.2">
      <c r="A294" s="3" t="s">
        <v>511</v>
      </c>
      <c r="B294" s="3" t="s">
        <v>2756</v>
      </c>
      <c r="C294" s="3" t="s">
        <v>1785</v>
      </c>
      <c r="D294" s="3" t="s">
        <v>3300</v>
      </c>
      <c r="E294" s="3" t="s">
        <v>2757</v>
      </c>
      <c r="F294" s="3" t="s">
        <v>2756</v>
      </c>
      <c r="G294" s="3" t="s">
        <v>2757</v>
      </c>
      <c r="H294" s="3" t="s">
        <v>1782</v>
      </c>
      <c r="I294" s="3" t="s">
        <v>1438</v>
      </c>
      <c r="J294" s="3" t="s">
        <v>1438</v>
      </c>
      <c r="K294" s="3" t="s">
        <v>1451</v>
      </c>
      <c r="L294" s="3" t="s">
        <v>3640</v>
      </c>
      <c r="M294" s="3" t="s">
        <v>1531</v>
      </c>
      <c r="N294" s="3">
        <v>949220145</v>
      </c>
      <c r="O294" s="3" t="s">
        <v>3646</v>
      </c>
      <c r="P294" s="3" t="s">
        <v>1786</v>
      </c>
      <c r="Q294" s="3">
        <v>976429202</v>
      </c>
      <c r="R294" s="3"/>
      <c r="S294" s="3" t="s">
        <v>1787</v>
      </c>
      <c r="T294" s="74" t="s">
        <v>2880</v>
      </c>
      <c r="U294" s="75">
        <v>44165</v>
      </c>
      <c r="V294" s="75" t="s">
        <v>124</v>
      </c>
    </row>
    <row r="295" spans="1:22" x14ac:dyDescent="0.2">
      <c r="A295" s="3" t="s">
        <v>511</v>
      </c>
      <c r="B295" s="3" t="s">
        <v>1235</v>
      </c>
      <c r="C295" s="3" t="s">
        <v>3137</v>
      </c>
      <c r="D295" s="3" t="s">
        <v>3300</v>
      </c>
      <c r="E295" s="3" t="s">
        <v>1236</v>
      </c>
      <c r="F295" s="3" t="s">
        <v>1235</v>
      </c>
      <c r="G295" s="3" t="s">
        <v>1236</v>
      </c>
      <c r="H295" s="3" t="s">
        <v>3673</v>
      </c>
      <c r="I295" s="3" t="s">
        <v>1451</v>
      </c>
      <c r="J295" s="3" t="s">
        <v>1451</v>
      </c>
      <c r="K295" s="3" t="s">
        <v>1451</v>
      </c>
      <c r="L295" s="3" t="s">
        <v>3640</v>
      </c>
      <c r="M295" s="3" t="s">
        <v>1531</v>
      </c>
      <c r="N295" s="3">
        <v>949220145</v>
      </c>
      <c r="O295" s="3" t="s">
        <v>3646</v>
      </c>
      <c r="P295" s="3" t="s">
        <v>3138</v>
      </c>
      <c r="Q295" s="3">
        <v>932417825</v>
      </c>
      <c r="R295" s="3"/>
      <c r="S295" s="3" t="e">
        <v>#N/A</v>
      </c>
      <c r="T295" s="74" t="s">
        <v>3074</v>
      </c>
      <c r="U295" s="75">
        <v>44165</v>
      </c>
      <c r="V295" s="75">
        <v>44408</v>
      </c>
    </row>
    <row r="296" spans="1:22" x14ac:dyDescent="0.2">
      <c r="A296" s="3" t="s">
        <v>511</v>
      </c>
      <c r="B296" s="3" t="s">
        <v>3114</v>
      </c>
      <c r="C296" s="3" t="s">
        <v>3115</v>
      </c>
      <c r="D296" s="3" t="s">
        <v>3300</v>
      </c>
      <c r="E296" s="3" t="s">
        <v>3116</v>
      </c>
      <c r="F296" s="3" t="s">
        <v>3114</v>
      </c>
      <c r="G296" s="3" t="s">
        <v>3116</v>
      </c>
      <c r="H296" s="3" t="s">
        <v>3674</v>
      </c>
      <c r="I296" s="3" t="s">
        <v>3117</v>
      </c>
      <c r="J296" s="3" t="s">
        <v>1451</v>
      </c>
      <c r="K296" s="3" t="s">
        <v>1451</v>
      </c>
      <c r="L296" s="3" t="s">
        <v>3640</v>
      </c>
      <c r="M296" s="3" t="s">
        <v>1531</v>
      </c>
      <c r="N296" s="3">
        <v>949220145</v>
      </c>
      <c r="O296" s="3" t="s">
        <v>3646</v>
      </c>
      <c r="P296" s="3" t="s">
        <v>3118</v>
      </c>
      <c r="Q296" s="3">
        <v>946058783</v>
      </c>
      <c r="R296" s="3"/>
      <c r="S296" s="3" t="s">
        <v>2702</v>
      </c>
      <c r="T296" s="74" t="s">
        <v>3074</v>
      </c>
      <c r="U296" s="75">
        <v>44391</v>
      </c>
      <c r="V296" s="75">
        <v>44805</v>
      </c>
    </row>
    <row r="297" spans="1:22" x14ac:dyDescent="0.2">
      <c r="A297" s="3" t="s">
        <v>511</v>
      </c>
      <c r="B297" s="3" t="s">
        <v>578</v>
      </c>
      <c r="C297" s="3" t="s">
        <v>1559</v>
      </c>
      <c r="D297" s="3" t="s">
        <v>3300</v>
      </c>
      <c r="E297" s="3" t="s">
        <v>580</v>
      </c>
      <c r="F297" s="3" t="s">
        <v>578</v>
      </c>
      <c r="G297" s="3" t="s">
        <v>580</v>
      </c>
      <c r="H297" s="3" t="s">
        <v>1560</v>
      </c>
      <c r="I297" s="3" t="s">
        <v>1452</v>
      </c>
      <c r="J297" s="3" t="s">
        <v>583</v>
      </c>
      <c r="K297" s="3" t="s">
        <v>1442</v>
      </c>
      <c r="L297" s="3" t="s">
        <v>3641</v>
      </c>
      <c r="M297" s="3" t="s">
        <v>1534</v>
      </c>
      <c r="N297" s="3"/>
      <c r="O297" s="3" t="s">
        <v>3417</v>
      </c>
      <c r="P297" s="3" t="s">
        <v>2869</v>
      </c>
      <c r="Q297" s="3">
        <v>945399161</v>
      </c>
      <c r="R297" s="3"/>
      <c r="S297" s="3" t="s">
        <v>2870</v>
      </c>
      <c r="T297" s="74" t="s">
        <v>2880</v>
      </c>
      <c r="U297" s="75">
        <v>43252</v>
      </c>
      <c r="V297" s="75" t="s">
        <v>124</v>
      </c>
    </row>
    <row r="298" spans="1:22" x14ac:dyDescent="0.2">
      <c r="A298" s="3" t="s">
        <v>511</v>
      </c>
      <c r="B298" s="3" t="s">
        <v>1230</v>
      </c>
      <c r="C298" s="3" t="s">
        <v>1231</v>
      </c>
      <c r="D298" s="3" t="s">
        <v>3300</v>
      </c>
      <c r="E298" s="3" t="s">
        <v>610</v>
      </c>
      <c r="F298" s="3" t="s">
        <v>1230</v>
      </c>
      <c r="G298" s="3" t="s">
        <v>610</v>
      </c>
      <c r="H298" s="3" t="s">
        <v>611</v>
      </c>
      <c r="I298" s="3" t="s">
        <v>612</v>
      </c>
      <c r="J298" s="3" t="s">
        <v>630</v>
      </c>
      <c r="K298" s="3" t="s">
        <v>1462</v>
      </c>
      <c r="L298" s="3" t="s">
        <v>3675</v>
      </c>
      <c r="M298" s="3" t="s">
        <v>1533</v>
      </c>
      <c r="N298" s="3">
        <v>943530131</v>
      </c>
      <c r="O298" s="3" t="s">
        <v>2988</v>
      </c>
      <c r="P298" s="3" t="s">
        <v>2759</v>
      </c>
      <c r="Q298" s="3" t="s">
        <v>3057</v>
      </c>
      <c r="R298" s="3"/>
      <c r="S298" s="3" t="s">
        <v>3058</v>
      </c>
      <c r="T298" s="74" t="s">
        <v>2880</v>
      </c>
      <c r="U298" s="75">
        <v>43289</v>
      </c>
      <c r="V298" s="75" t="s">
        <v>124</v>
      </c>
    </row>
    <row r="299" spans="1:22" x14ac:dyDescent="0.2">
      <c r="A299" s="3" t="s">
        <v>511</v>
      </c>
      <c r="B299" s="3" t="s">
        <v>1230</v>
      </c>
      <c r="C299" s="3" t="s">
        <v>3119</v>
      </c>
      <c r="D299" s="3" t="s">
        <v>3300</v>
      </c>
      <c r="E299" s="3" t="s">
        <v>610</v>
      </c>
      <c r="F299" s="3" t="s">
        <v>1230</v>
      </c>
      <c r="G299" s="3" t="s">
        <v>610</v>
      </c>
      <c r="H299" s="3" t="s">
        <v>3120</v>
      </c>
      <c r="I299" s="3" t="s">
        <v>2293</v>
      </c>
      <c r="J299" s="3" t="s">
        <v>624</v>
      </c>
      <c r="K299" s="3" t="s">
        <v>1462</v>
      </c>
      <c r="L299" s="3" t="s">
        <v>3676</v>
      </c>
      <c r="M299" s="3" t="s">
        <v>1531</v>
      </c>
      <c r="N299" s="3">
        <v>949220145</v>
      </c>
      <c r="O299" s="3" t="s">
        <v>3646</v>
      </c>
      <c r="P299" s="3" t="s">
        <v>3121</v>
      </c>
      <c r="Q299" s="3">
        <v>922149063</v>
      </c>
      <c r="R299" s="3"/>
      <c r="S299" s="3" t="s">
        <v>2628</v>
      </c>
      <c r="T299" s="74" t="s">
        <v>2880</v>
      </c>
      <c r="U299" s="75">
        <v>43523</v>
      </c>
      <c r="V299" s="75" t="s">
        <v>124</v>
      </c>
    </row>
    <row r="300" spans="1:22" x14ac:dyDescent="0.2">
      <c r="A300" s="3" t="s">
        <v>511</v>
      </c>
      <c r="B300" s="3" t="s">
        <v>2678</v>
      </c>
      <c r="C300" s="3" t="s">
        <v>2679</v>
      </c>
      <c r="D300" s="3" t="s">
        <v>3300</v>
      </c>
      <c r="E300" s="3" t="s">
        <v>2680</v>
      </c>
      <c r="F300" s="3" t="s">
        <v>2678</v>
      </c>
      <c r="G300" s="3" t="s">
        <v>2680</v>
      </c>
      <c r="H300" s="3" t="s">
        <v>2681</v>
      </c>
      <c r="I300" s="3" t="s">
        <v>1948</v>
      </c>
      <c r="J300" s="3" t="s">
        <v>2682</v>
      </c>
      <c r="K300" s="3" t="s">
        <v>1462</v>
      </c>
      <c r="L300" s="3" t="s">
        <v>3677</v>
      </c>
      <c r="M300" s="3" t="s">
        <v>1533</v>
      </c>
      <c r="N300" s="3">
        <v>943530131</v>
      </c>
      <c r="O300" s="3" t="s">
        <v>2988</v>
      </c>
      <c r="P300" s="3" t="s">
        <v>3059</v>
      </c>
      <c r="Q300" s="3">
        <v>910157952</v>
      </c>
      <c r="R300" s="3"/>
      <c r="S300" s="3" t="s">
        <v>3060</v>
      </c>
      <c r="T300" s="74" t="s">
        <v>2880</v>
      </c>
      <c r="U300" s="75">
        <v>44306</v>
      </c>
      <c r="V300" s="75" t="s">
        <v>124</v>
      </c>
    </row>
    <row r="301" spans="1:22" x14ac:dyDescent="0.2">
      <c r="A301" s="3" t="s">
        <v>511</v>
      </c>
      <c r="B301" s="3" t="s">
        <v>3377</v>
      </c>
      <c r="C301" s="3" t="s">
        <v>962</v>
      </c>
      <c r="D301" s="3" t="s">
        <v>3300</v>
      </c>
      <c r="E301" s="3" t="s">
        <v>2714</v>
      </c>
      <c r="F301" s="3" t="s">
        <v>2713</v>
      </c>
      <c r="G301" s="3" t="s">
        <v>2714</v>
      </c>
      <c r="H301" s="3" t="s">
        <v>3678</v>
      </c>
      <c r="I301" s="3" t="s">
        <v>2221</v>
      </c>
      <c r="J301" s="3" t="s">
        <v>2221</v>
      </c>
      <c r="K301" s="3" t="s">
        <v>1462</v>
      </c>
      <c r="L301" s="3" t="s">
        <v>3679</v>
      </c>
      <c r="M301" s="3" t="s">
        <v>1533</v>
      </c>
      <c r="N301" s="3"/>
      <c r="O301" s="3" t="s">
        <v>3417</v>
      </c>
      <c r="P301" s="3" t="s">
        <v>2683</v>
      </c>
      <c r="Q301" s="3">
        <v>926227522</v>
      </c>
      <c r="R301" s="3"/>
      <c r="S301" s="3" t="s">
        <v>2684</v>
      </c>
      <c r="T301" s="74" t="s">
        <v>2880</v>
      </c>
      <c r="U301" s="75">
        <v>43405</v>
      </c>
      <c r="V301" s="75" t="s">
        <v>124</v>
      </c>
    </row>
    <row r="302" spans="1:22" x14ac:dyDescent="0.2">
      <c r="A302" s="3" t="s">
        <v>511</v>
      </c>
      <c r="B302" s="3" t="s">
        <v>2295</v>
      </c>
      <c r="C302" s="3" t="s">
        <v>2629</v>
      </c>
      <c r="D302" s="3" t="s">
        <v>3300</v>
      </c>
      <c r="E302" s="3" t="s">
        <v>2296</v>
      </c>
      <c r="F302" s="3" t="s">
        <v>2295</v>
      </c>
      <c r="G302" s="3" t="s">
        <v>2296</v>
      </c>
      <c r="H302" s="3" t="s">
        <v>3269</v>
      </c>
      <c r="I302" s="3" t="s">
        <v>624</v>
      </c>
      <c r="J302" s="3" t="s">
        <v>624</v>
      </c>
      <c r="K302" s="3" t="s">
        <v>1462</v>
      </c>
      <c r="L302" s="3" t="s">
        <v>3680</v>
      </c>
      <c r="M302" s="3" t="s">
        <v>1531</v>
      </c>
      <c r="N302" s="3"/>
      <c r="O302" s="3" t="s">
        <v>3417</v>
      </c>
      <c r="P302" s="3" t="s">
        <v>2871</v>
      </c>
      <c r="Q302" s="3">
        <v>916298619</v>
      </c>
      <c r="R302" s="3"/>
      <c r="S302" s="3" t="s">
        <v>2872</v>
      </c>
      <c r="T302" s="74" t="s">
        <v>3074</v>
      </c>
      <c r="U302" s="75">
        <v>43497</v>
      </c>
      <c r="V302" s="75">
        <v>44805</v>
      </c>
    </row>
    <row r="303" spans="1:22" x14ac:dyDescent="0.2">
      <c r="A303" s="3" t="s">
        <v>511</v>
      </c>
      <c r="B303" s="3" t="s">
        <v>3139</v>
      </c>
      <c r="C303" s="3" t="s">
        <v>3140</v>
      </c>
      <c r="D303" s="3" t="s">
        <v>3300</v>
      </c>
      <c r="E303" s="3" t="s">
        <v>610</v>
      </c>
      <c r="F303" s="3" t="s">
        <v>3139</v>
      </c>
      <c r="G303" s="3" t="s">
        <v>610</v>
      </c>
      <c r="H303" s="3" t="s">
        <v>3270</v>
      </c>
      <c r="I303" s="3" t="s">
        <v>2221</v>
      </c>
      <c r="J303" s="3" t="s">
        <v>2221</v>
      </c>
      <c r="K303" s="3" t="s">
        <v>1462</v>
      </c>
      <c r="L303" s="3" t="s">
        <v>3136</v>
      </c>
      <c r="M303" s="3" t="s">
        <v>1533</v>
      </c>
      <c r="N303" s="3" t="s">
        <v>124</v>
      </c>
      <c r="O303" s="3" t="s">
        <v>124</v>
      </c>
      <c r="P303" s="3" t="s">
        <v>124</v>
      </c>
      <c r="Q303" s="3" t="s">
        <v>124</v>
      </c>
      <c r="R303" s="3" t="s">
        <v>124</v>
      </c>
      <c r="S303" s="3" t="s">
        <v>124</v>
      </c>
      <c r="T303" s="74" t="s">
        <v>3074</v>
      </c>
      <c r="U303" s="75">
        <v>43497</v>
      </c>
      <c r="V303" s="75">
        <v>44378</v>
      </c>
    </row>
    <row r="304" spans="1:22" x14ac:dyDescent="0.2">
      <c r="A304" s="3" t="s">
        <v>511</v>
      </c>
      <c r="B304" s="3" t="s">
        <v>2298</v>
      </c>
      <c r="C304" s="3" t="s">
        <v>2630</v>
      </c>
      <c r="D304" s="3" t="s">
        <v>3300</v>
      </c>
      <c r="E304" s="3" t="s">
        <v>2299</v>
      </c>
      <c r="F304" s="3" t="s">
        <v>2298</v>
      </c>
      <c r="G304" s="3" t="s">
        <v>2299</v>
      </c>
      <c r="H304" s="3" t="s">
        <v>960</v>
      </c>
      <c r="I304" s="3" t="s">
        <v>2221</v>
      </c>
      <c r="J304" s="3" t="s">
        <v>2221</v>
      </c>
      <c r="K304" s="3" t="s">
        <v>1462</v>
      </c>
      <c r="L304" s="3" t="s">
        <v>3681</v>
      </c>
      <c r="M304" s="3" t="s">
        <v>1533</v>
      </c>
      <c r="N304" s="3"/>
      <c r="O304" s="3" t="s">
        <v>3417</v>
      </c>
      <c r="P304" s="3" t="s">
        <v>2631</v>
      </c>
      <c r="Q304" s="3">
        <v>935445277</v>
      </c>
      <c r="R304" s="3"/>
      <c r="S304" s="3" t="s">
        <v>2632</v>
      </c>
      <c r="T304" s="74" t="s">
        <v>3074</v>
      </c>
      <c r="U304" s="75">
        <v>43497</v>
      </c>
      <c r="V304" s="75">
        <v>44805</v>
      </c>
    </row>
    <row r="305" spans="1:22" x14ac:dyDescent="0.2">
      <c r="A305" s="3" t="s">
        <v>511</v>
      </c>
      <c r="B305" s="3" t="s">
        <v>2710</v>
      </c>
      <c r="C305" s="3" t="s">
        <v>2711</v>
      </c>
      <c r="D305" s="3" t="s">
        <v>3300</v>
      </c>
      <c r="E305" s="3" t="s">
        <v>2712</v>
      </c>
      <c r="F305" s="3" t="s">
        <v>2710</v>
      </c>
      <c r="G305" s="3" t="s">
        <v>2712</v>
      </c>
      <c r="H305" s="3" t="s">
        <v>2824</v>
      </c>
      <c r="I305" s="3" t="s">
        <v>630</v>
      </c>
      <c r="J305" s="3" t="s">
        <v>630</v>
      </c>
      <c r="K305" s="3" t="s">
        <v>1462</v>
      </c>
      <c r="L305" s="3" t="s">
        <v>3682</v>
      </c>
      <c r="M305" s="3" t="s">
        <v>1533</v>
      </c>
      <c r="N305" s="3">
        <v>943530131</v>
      </c>
      <c r="O305" s="3" t="s">
        <v>2988</v>
      </c>
      <c r="P305" s="3" t="s">
        <v>3075</v>
      </c>
      <c r="Q305" s="3">
        <v>941623636</v>
      </c>
      <c r="R305" s="3"/>
      <c r="S305" s="3" t="s">
        <v>3076</v>
      </c>
      <c r="T305" s="74" t="s">
        <v>2880</v>
      </c>
      <c r="U305" s="75">
        <v>43289</v>
      </c>
      <c r="V305" s="75" t="s">
        <v>124</v>
      </c>
    </row>
    <row r="306" spans="1:22" x14ac:dyDescent="0.2">
      <c r="A306" s="3" t="s">
        <v>511</v>
      </c>
      <c r="B306" s="3" t="s">
        <v>1547</v>
      </c>
      <c r="C306" s="3" t="s">
        <v>1548</v>
      </c>
      <c r="D306" s="3" t="s">
        <v>3300</v>
      </c>
      <c r="E306" s="3" t="s">
        <v>1549</v>
      </c>
      <c r="F306" s="3" t="s">
        <v>1547</v>
      </c>
      <c r="G306" s="3" t="s">
        <v>1549</v>
      </c>
      <c r="H306" s="3" t="s">
        <v>3683</v>
      </c>
      <c r="I306" s="3" t="s">
        <v>1438</v>
      </c>
      <c r="J306" s="3" t="s">
        <v>1438</v>
      </c>
      <c r="K306" s="3" t="s">
        <v>1451</v>
      </c>
      <c r="L306" s="3" t="s">
        <v>3640</v>
      </c>
      <c r="M306" s="3" t="s">
        <v>1531</v>
      </c>
      <c r="N306" s="3">
        <v>949220145</v>
      </c>
      <c r="O306" s="3" t="s">
        <v>3646</v>
      </c>
      <c r="P306" s="3" t="s">
        <v>2845</v>
      </c>
      <c r="Q306" s="3">
        <v>915380828</v>
      </c>
      <c r="R306" s="3"/>
      <c r="S306" s="3" t="s">
        <v>2846</v>
      </c>
      <c r="T306" s="74" t="s">
        <v>3074</v>
      </c>
      <c r="U306" s="75">
        <v>44249</v>
      </c>
      <c r="V306" s="75">
        <v>44805</v>
      </c>
    </row>
    <row r="307" spans="1:22" x14ac:dyDescent="0.2">
      <c r="A307" s="3" t="s">
        <v>511</v>
      </c>
      <c r="B307" s="3" t="s">
        <v>1547</v>
      </c>
      <c r="C307" s="3" t="s">
        <v>3141</v>
      </c>
      <c r="D307" s="3" t="s">
        <v>3300</v>
      </c>
      <c r="E307" s="3" t="s">
        <v>1549</v>
      </c>
      <c r="F307" s="3" t="s">
        <v>1547</v>
      </c>
      <c r="G307" s="3" t="s">
        <v>1549</v>
      </c>
      <c r="H307" s="3" t="s">
        <v>3684</v>
      </c>
      <c r="I307" s="3" t="s">
        <v>3142</v>
      </c>
      <c r="J307" s="3" t="s">
        <v>1438</v>
      </c>
      <c r="K307" s="3" t="s">
        <v>1451</v>
      </c>
      <c r="L307" s="3" t="s">
        <v>3685</v>
      </c>
      <c r="M307" s="3" t="s">
        <v>1531</v>
      </c>
      <c r="N307" s="3" t="s">
        <v>124</v>
      </c>
      <c r="O307" s="3" t="s">
        <v>124</v>
      </c>
      <c r="P307" s="3" t="s">
        <v>124</v>
      </c>
      <c r="Q307" s="3" t="s">
        <v>124</v>
      </c>
      <c r="R307" s="3" t="s">
        <v>124</v>
      </c>
      <c r="S307" s="3" t="s">
        <v>124</v>
      </c>
      <c r="T307" s="74" t="s">
        <v>3074</v>
      </c>
      <c r="U307" s="75">
        <v>44391</v>
      </c>
      <c r="V307" s="75">
        <v>44484</v>
      </c>
    </row>
    <row r="308" spans="1:22" x14ac:dyDescent="0.2">
      <c r="A308" s="3" t="s">
        <v>511</v>
      </c>
      <c r="B308" s="3" t="s">
        <v>1547</v>
      </c>
      <c r="C308" s="3" t="s">
        <v>1940</v>
      </c>
      <c r="D308" s="3" t="s">
        <v>3300</v>
      </c>
      <c r="E308" s="3" t="s">
        <v>1549</v>
      </c>
      <c r="F308" s="3" t="s">
        <v>1547</v>
      </c>
      <c r="G308" s="3" t="s">
        <v>1549</v>
      </c>
      <c r="H308" s="3" t="s">
        <v>3686</v>
      </c>
      <c r="I308" s="3" t="s">
        <v>1944</v>
      </c>
      <c r="J308" s="3" t="s">
        <v>1438</v>
      </c>
      <c r="K308" s="3" t="s">
        <v>1451</v>
      </c>
      <c r="L308" s="3" t="s">
        <v>3687</v>
      </c>
      <c r="M308" s="3" t="s">
        <v>1531</v>
      </c>
      <c r="N308" s="3">
        <v>949220145</v>
      </c>
      <c r="O308" s="3" t="s">
        <v>3646</v>
      </c>
      <c r="P308" s="3" t="s">
        <v>1949</v>
      </c>
      <c r="Q308" s="3">
        <v>951588691</v>
      </c>
      <c r="R308" s="3"/>
      <c r="S308" s="3" t="s">
        <v>1950</v>
      </c>
      <c r="T308" s="74" t="s">
        <v>2880</v>
      </c>
      <c r="U308" s="75">
        <v>44391</v>
      </c>
      <c r="V308" s="75" t="s">
        <v>124</v>
      </c>
    </row>
    <row r="309" spans="1:22" x14ac:dyDescent="0.2">
      <c r="A309" s="3" t="s">
        <v>511</v>
      </c>
      <c r="B309" s="3" t="s">
        <v>1547</v>
      </c>
      <c r="C309" s="3" t="s">
        <v>1550</v>
      </c>
      <c r="D309" s="3" t="s">
        <v>3300</v>
      </c>
      <c r="E309" s="3" t="s">
        <v>1549</v>
      </c>
      <c r="F309" s="3" t="s">
        <v>1547</v>
      </c>
      <c r="G309" s="3" t="s">
        <v>1549</v>
      </c>
      <c r="H309" s="3" t="s">
        <v>3688</v>
      </c>
      <c r="I309" s="3" t="s">
        <v>1551</v>
      </c>
      <c r="J309" s="3" t="s">
        <v>1451</v>
      </c>
      <c r="K309" s="3" t="s">
        <v>1451</v>
      </c>
      <c r="L309" s="3" t="s">
        <v>3685</v>
      </c>
      <c r="M309" s="3" t="s">
        <v>1531</v>
      </c>
      <c r="N309" s="3">
        <v>949220145</v>
      </c>
      <c r="O309" s="3" t="s">
        <v>3646</v>
      </c>
      <c r="P309" s="3" t="s">
        <v>1552</v>
      </c>
      <c r="Q309" s="3">
        <v>986994911</v>
      </c>
      <c r="R309" s="3"/>
      <c r="S309" s="3" t="s">
        <v>1553</v>
      </c>
      <c r="T309" s="74" t="s">
        <v>2880</v>
      </c>
      <c r="U309" s="75">
        <v>44249</v>
      </c>
      <c r="V309" s="75" t="s">
        <v>124</v>
      </c>
    </row>
    <row r="310" spans="1:22" x14ac:dyDescent="0.2">
      <c r="A310" s="3" t="s">
        <v>511</v>
      </c>
      <c r="B310" s="3" t="s">
        <v>1547</v>
      </c>
      <c r="C310" s="3" t="s">
        <v>2685</v>
      </c>
      <c r="D310" s="3" t="s">
        <v>3300</v>
      </c>
      <c r="E310" s="3" t="s">
        <v>1549</v>
      </c>
      <c r="F310" s="3" t="s">
        <v>1547</v>
      </c>
      <c r="G310" s="3" t="s">
        <v>1549</v>
      </c>
      <c r="H310" s="3" t="s">
        <v>3271</v>
      </c>
      <c r="I310" s="3" t="s">
        <v>2686</v>
      </c>
      <c r="J310" s="3" t="s">
        <v>1438</v>
      </c>
      <c r="K310" s="3" t="s">
        <v>1451</v>
      </c>
      <c r="L310" s="3" t="s">
        <v>3689</v>
      </c>
      <c r="M310" s="3" t="s">
        <v>1531</v>
      </c>
      <c r="N310" s="3">
        <v>949220145</v>
      </c>
      <c r="O310" s="3" t="s">
        <v>3646</v>
      </c>
      <c r="P310" s="3" t="s">
        <v>2758</v>
      </c>
      <c r="Q310" s="3">
        <v>929043414</v>
      </c>
      <c r="R310" s="3"/>
      <c r="S310" s="3" t="s">
        <v>2847</v>
      </c>
      <c r="T310" s="74" t="s">
        <v>2880</v>
      </c>
      <c r="U310" s="75">
        <v>44550</v>
      </c>
      <c r="V310" s="75" t="s">
        <v>124</v>
      </c>
    </row>
    <row r="311" spans="1:22" x14ac:dyDescent="0.2">
      <c r="A311" s="3" t="s">
        <v>511</v>
      </c>
      <c r="B311" s="3" t="s">
        <v>928</v>
      </c>
      <c r="C311" s="3" t="s">
        <v>2633</v>
      </c>
      <c r="D311" s="3" t="s">
        <v>3300</v>
      </c>
      <c r="E311" s="3" t="s">
        <v>930</v>
      </c>
      <c r="F311" s="3" t="s">
        <v>928</v>
      </c>
      <c r="G311" s="3" t="s">
        <v>930</v>
      </c>
      <c r="H311" s="3" t="s">
        <v>2634</v>
      </c>
      <c r="I311" s="3" t="s">
        <v>1442</v>
      </c>
      <c r="J311" s="3" t="s">
        <v>1442</v>
      </c>
      <c r="K311" s="3" t="s">
        <v>1442</v>
      </c>
      <c r="L311" s="3" t="s">
        <v>3635</v>
      </c>
      <c r="M311" s="3" t="s">
        <v>1534</v>
      </c>
      <c r="N311" s="3"/>
      <c r="O311" s="3" t="s">
        <v>3417</v>
      </c>
      <c r="P311" s="3" t="s">
        <v>2635</v>
      </c>
      <c r="Q311" s="3">
        <v>976497409</v>
      </c>
      <c r="R311" s="3"/>
      <c r="S311" s="3" t="s">
        <v>2719</v>
      </c>
      <c r="T311" s="74" t="s">
        <v>2880</v>
      </c>
      <c r="U311" s="75">
        <v>43405</v>
      </c>
      <c r="V311" s="75" t="s">
        <v>124</v>
      </c>
    </row>
    <row r="312" spans="1:22" x14ac:dyDescent="0.2">
      <c r="A312" s="3" t="s">
        <v>511</v>
      </c>
      <c r="B312" s="3" t="s">
        <v>2761</v>
      </c>
      <c r="C312" s="3" t="s">
        <v>997</v>
      </c>
      <c r="D312" s="3" t="s">
        <v>3300</v>
      </c>
      <c r="E312" s="3" t="s">
        <v>1660</v>
      </c>
      <c r="F312" s="3" t="s">
        <v>2761</v>
      </c>
      <c r="G312" s="3" t="s">
        <v>1660</v>
      </c>
      <c r="H312" s="3" t="s">
        <v>3690</v>
      </c>
      <c r="I312" s="3" t="s">
        <v>1443</v>
      </c>
      <c r="J312" s="3" t="s">
        <v>1443</v>
      </c>
      <c r="K312" s="3" t="s">
        <v>1443</v>
      </c>
      <c r="L312" s="3" t="s">
        <v>3691</v>
      </c>
      <c r="M312" s="3" t="s">
        <v>1532</v>
      </c>
      <c r="N312" s="3"/>
      <c r="O312" s="3" t="s">
        <v>3417</v>
      </c>
      <c r="P312" s="3" t="s">
        <v>3296</v>
      </c>
      <c r="Q312" s="3">
        <v>931299220</v>
      </c>
      <c r="R312" s="3"/>
      <c r="S312" s="3" t="s">
        <v>3312</v>
      </c>
      <c r="T312" s="74" t="s">
        <v>2880</v>
      </c>
      <c r="U312" s="75">
        <v>43282</v>
      </c>
      <c r="V312" s="75" t="s">
        <v>124</v>
      </c>
    </row>
    <row r="313" spans="1:22" x14ac:dyDescent="0.2">
      <c r="A313" s="3" t="s">
        <v>511</v>
      </c>
      <c r="B313" s="3" t="s">
        <v>916</v>
      </c>
      <c r="C313" s="3" t="s">
        <v>917</v>
      </c>
      <c r="D313" s="3" t="s">
        <v>3300</v>
      </c>
      <c r="E313" s="3" t="s">
        <v>918</v>
      </c>
      <c r="F313" s="3" t="s">
        <v>916</v>
      </c>
      <c r="G313" s="3" t="s">
        <v>918</v>
      </c>
      <c r="H313" s="3" t="s">
        <v>3272</v>
      </c>
      <c r="I313" s="3" t="s">
        <v>1216</v>
      </c>
      <c r="J313" s="3" t="s">
        <v>1446</v>
      </c>
      <c r="K313" s="3" t="s">
        <v>1463</v>
      </c>
      <c r="L313" s="3" t="s">
        <v>3692</v>
      </c>
      <c r="M313" s="3" t="s">
        <v>1533</v>
      </c>
      <c r="N313" s="3" t="s">
        <v>124</v>
      </c>
      <c r="O313" s="3" t="s">
        <v>124</v>
      </c>
      <c r="P313" s="3" t="s">
        <v>124</v>
      </c>
      <c r="Q313" s="3" t="s">
        <v>124</v>
      </c>
      <c r="R313" s="3" t="s">
        <v>124</v>
      </c>
      <c r="S313" s="3" t="s">
        <v>124</v>
      </c>
      <c r="T313" s="74" t="s">
        <v>3074</v>
      </c>
      <c r="U313" s="75">
        <v>43435</v>
      </c>
      <c r="V313" s="75">
        <v>44263</v>
      </c>
    </row>
    <row r="314" spans="1:22" x14ac:dyDescent="0.2">
      <c r="A314" s="3" t="s">
        <v>511</v>
      </c>
      <c r="B314" s="3" t="s">
        <v>1661</v>
      </c>
      <c r="C314" s="3" t="s">
        <v>989</v>
      </c>
      <c r="D314" s="3" t="s">
        <v>3300</v>
      </c>
      <c r="E314" s="3" t="s">
        <v>1662</v>
      </c>
      <c r="F314" s="3" t="s">
        <v>1661</v>
      </c>
      <c r="G314" s="3" t="s">
        <v>1662</v>
      </c>
      <c r="H314" s="3" t="s">
        <v>990</v>
      </c>
      <c r="I314" s="3" t="s">
        <v>991</v>
      </c>
      <c r="J314" s="3" t="s">
        <v>991</v>
      </c>
      <c r="K314" s="3" t="s">
        <v>1443</v>
      </c>
      <c r="L314" s="3" t="s">
        <v>3643</v>
      </c>
      <c r="M314" s="3" t="s">
        <v>1532</v>
      </c>
      <c r="N314" s="3"/>
      <c r="O314" s="3" t="s">
        <v>3417</v>
      </c>
      <c r="P314" s="3" t="s">
        <v>3061</v>
      </c>
      <c r="Q314" s="3">
        <v>71592205</v>
      </c>
      <c r="R314" s="3"/>
      <c r="S314" s="3" t="s">
        <v>2723</v>
      </c>
      <c r="T314" s="74" t="s">
        <v>2880</v>
      </c>
      <c r="U314" s="75">
        <v>42064</v>
      </c>
      <c r="V314" s="75" t="s">
        <v>124</v>
      </c>
    </row>
    <row r="315" spans="1:22" x14ac:dyDescent="0.2">
      <c r="A315" s="3" t="s">
        <v>511</v>
      </c>
      <c r="B315" s="3" t="s">
        <v>1661</v>
      </c>
      <c r="C315" s="3" t="s">
        <v>989</v>
      </c>
      <c r="D315" s="3" t="s">
        <v>3300</v>
      </c>
      <c r="E315" s="3" t="s">
        <v>1662</v>
      </c>
      <c r="F315" s="3" t="s">
        <v>1661</v>
      </c>
      <c r="G315" s="3" t="s">
        <v>1662</v>
      </c>
      <c r="H315" s="3" t="s">
        <v>990</v>
      </c>
      <c r="I315" s="3" t="s">
        <v>991</v>
      </c>
      <c r="J315" s="3" t="s">
        <v>991</v>
      </c>
      <c r="K315" s="3" t="s">
        <v>1443</v>
      </c>
      <c r="L315" s="3" t="s">
        <v>3643</v>
      </c>
      <c r="M315" s="3" t="s">
        <v>1532</v>
      </c>
      <c r="N315" s="3"/>
      <c r="O315" s="3" t="s">
        <v>3417</v>
      </c>
      <c r="P315" s="3" t="s">
        <v>3061</v>
      </c>
      <c r="Q315" s="3">
        <v>71592205</v>
      </c>
      <c r="R315" s="3"/>
      <c r="S315" s="3" t="s">
        <v>2723</v>
      </c>
      <c r="T315" s="74" t="s">
        <v>2880</v>
      </c>
      <c r="U315" s="75">
        <v>42064</v>
      </c>
      <c r="V315" s="75" t="s">
        <v>124</v>
      </c>
    </row>
    <row r="316" spans="1:22" x14ac:dyDescent="0.2">
      <c r="A316" s="3" t="s">
        <v>511</v>
      </c>
      <c r="B316" s="3" t="s">
        <v>2533</v>
      </c>
      <c r="C316" s="3" t="s">
        <v>2859</v>
      </c>
      <c r="D316" s="3" t="s">
        <v>3300</v>
      </c>
      <c r="E316" s="3" t="s">
        <v>2535</v>
      </c>
      <c r="F316" s="3" t="s">
        <v>2533</v>
      </c>
      <c r="G316" s="3" t="s">
        <v>2535</v>
      </c>
      <c r="H316" s="3" t="s">
        <v>3693</v>
      </c>
      <c r="I316" s="3" t="s">
        <v>991</v>
      </c>
      <c r="J316" s="3" t="s">
        <v>991</v>
      </c>
      <c r="K316" s="3" t="s">
        <v>1443</v>
      </c>
      <c r="L316" s="3" t="s">
        <v>3694</v>
      </c>
      <c r="M316" s="3" t="s">
        <v>1532</v>
      </c>
      <c r="N316" s="3"/>
      <c r="O316" s="3" t="s">
        <v>3417</v>
      </c>
      <c r="P316" s="3" t="s">
        <v>2860</v>
      </c>
      <c r="Q316" s="3">
        <v>959622127</v>
      </c>
      <c r="R316" s="3"/>
      <c r="S316" s="3" t="s">
        <v>2861</v>
      </c>
      <c r="T316" s="74" t="s">
        <v>2880</v>
      </c>
      <c r="U316" s="75">
        <v>44683</v>
      </c>
      <c r="V316" s="75" t="s">
        <v>124</v>
      </c>
    </row>
    <row r="317" spans="1:22" x14ac:dyDescent="0.2">
      <c r="A317" s="3" t="s">
        <v>511</v>
      </c>
      <c r="B317" s="3" t="s">
        <v>657</v>
      </c>
      <c r="C317" s="3" t="s">
        <v>658</v>
      </c>
      <c r="D317" s="3" t="s">
        <v>3300</v>
      </c>
      <c r="E317" s="3" t="s">
        <v>659</v>
      </c>
      <c r="F317" s="3" t="s">
        <v>657</v>
      </c>
      <c r="G317" s="3" t="s">
        <v>659</v>
      </c>
      <c r="H317" s="3" t="s">
        <v>3695</v>
      </c>
      <c r="I317" s="3" t="s">
        <v>661</v>
      </c>
      <c r="J317" s="3" t="s">
        <v>1453</v>
      </c>
      <c r="K317" s="3" t="s">
        <v>1462</v>
      </c>
      <c r="L317" s="3" t="s">
        <v>3696</v>
      </c>
      <c r="M317" s="3" t="s">
        <v>1533</v>
      </c>
      <c r="N317" s="3">
        <v>943530131</v>
      </c>
      <c r="O317" s="3" t="s">
        <v>2988</v>
      </c>
      <c r="P317" s="3" t="s">
        <v>2829</v>
      </c>
      <c r="Q317" s="3">
        <v>995281042</v>
      </c>
      <c r="R317" s="3"/>
      <c r="S317" s="3" t="s">
        <v>2830</v>
      </c>
      <c r="T317" s="74" t="s">
        <v>2880</v>
      </c>
      <c r="U317" s="75">
        <v>43654</v>
      </c>
      <c r="V317" s="75" t="s">
        <v>124</v>
      </c>
    </row>
    <row r="318" spans="1:22" x14ac:dyDescent="0.2">
      <c r="A318" s="3" t="s">
        <v>511</v>
      </c>
      <c r="B318" s="3" t="s">
        <v>3143</v>
      </c>
      <c r="C318" s="3" t="s">
        <v>3144</v>
      </c>
      <c r="D318" s="3" t="s">
        <v>3300</v>
      </c>
      <c r="E318" s="3" t="s">
        <v>3145</v>
      </c>
      <c r="F318" s="3" t="s">
        <v>3143</v>
      </c>
      <c r="G318" s="3" t="s">
        <v>3145</v>
      </c>
      <c r="H318" s="3" t="s">
        <v>3273</v>
      </c>
      <c r="I318" s="3" t="s">
        <v>661</v>
      </c>
      <c r="J318" s="3" t="s">
        <v>1453</v>
      </c>
      <c r="K318" s="3" t="s">
        <v>1462</v>
      </c>
      <c r="L318" s="3" t="s">
        <v>3696</v>
      </c>
      <c r="M318" s="3" t="s">
        <v>1533</v>
      </c>
      <c r="N318" s="3" t="s">
        <v>124</v>
      </c>
      <c r="O318" s="3" t="s">
        <v>124</v>
      </c>
      <c r="P318" s="3" t="s">
        <v>124</v>
      </c>
      <c r="Q318" s="3" t="s">
        <v>124</v>
      </c>
      <c r="R318" s="3" t="s">
        <v>124</v>
      </c>
      <c r="S318" s="3" t="s">
        <v>124</v>
      </c>
      <c r="T318" s="74" t="s">
        <v>3074</v>
      </c>
      <c r="U318" s="75">
        <v>44591</v>
      </c>
      <c r="V318" s="75">
        <v>44657</v>
      </c>
    </row>
    <row r="319" spans="1:22" x14ac:dyDescent="0.2">
      <c r="A319" s="3" t="s">
        <v>511</v>
      </c>
      <c r="B319" s="3" t="s">
        <v>1937</v>
      </c>
      <c r="C319" s="3" t="s">
        <v>664</v>
      </c>
      <c r="D319" s="3" t="s">
        <v>3300</v>
      </c>
      <c r="E319" s="3" t="s">
        <v>1943</v>
      </c>
      <c r="F319" s="3" t="s">
        <v>1937</v>
      </c>
      <c r="G319" s="3" t="s">
        <v>1943</v>
      </c>
      <c r="H319" s="3" t="s">
        <v>1232</v>
      </c>
      <c r="I319" s="3" t="s">
        <v>666</v>
      </c>
      <c r="J319" s="3" t="s">
        <v>666</v>
      </c>
      <c r="K319" s="3" t="s">
        <v>1462</v>
      </c>
      <c r="L319" s="3" t="s">
        <v>3697</v>
      </c>
      <c r="M319" s="3" t="s">
        <v>1533</v>
      </c>
      <c r="N319" s="3">
        <v>943530131</v>
      </c>
      <c r="O319" s="3" t="s">
        <v>2988</v>
      </c>
      <c r="P319" s="3" t="s">
        <v>1784</v>
      </c>
      <c r="Q319" s="3">
        <v>989293641</v>
      </c>
      <c r="R319" s="3"/>
      <c r="S319" s="3" t="s">
        <v>1247</v>
      </c>
      <c r="T319" s="74" t="s">
        <v>2880</v>
      </c>
      <c r="U319" s="75">
        <v>43654</v>
      </c>
      <c r="V319" s="75" t="s">
        <v>124</v>
      </c>
    </row>
    <row r="320" spans="1:22" x14ac:dyDescent="0.2">
      <c r="A320" s="3" t="s">
        <v>511</v>
      </c>
      <c r="B320" s="3" t="s">
        <v>2208</v>
      </c>
      <c r="C320" s="3" t="s">
        <v>3192</v>
      </c>
      <c r="D320" s="3" t="s">
        <v>3300</v>
      </c>
      <c r="E320" s="3" t="s">
        <v>652</v>
      </c>
      <c r="F320" s="3" t="s">
        <v>2208</v>
      </c>
      <c r="G320" s="3" t="s">
        <v>652</v>
      </c>
      <c r="H320" s="3" t="s">
        <v>3698</v>
      </c>
      <c r="I320" s="3" t="s">
        <v>1443</v>
      </c>
      <c r="J320" s="3" t="s">
        <v>1443</v>
      </c>
      <c r="K320" s="3" t="s">
        <v>1443</v>
      </c>
      <c r="L320" s="3" t="s">
        <v>3699</v>
      </c>
      <c r="M320" s="3" t="s">
        <v>1532</v>
      </c>
      <c r="N320" s="3"/>
      <c r="O320" s="3" t="s">
        <v>3417</v>
      </c>
      <c r="P320" s="3" t="s">
        <v>3193</v>
      </c>
      <c r="Q320" s="3">
        <v>953139252</v>
      </c>
      <c r="R320" s="3"/>
      <c r="S320" s="3" t="s">
        <v>3194</v>
      </c>
      <c r="T320" s="74" t="s">
        <v>2880</v>
      </c>
      <c r="U320" s="75">
        <v>44805</v>
      </c>
      <c r="V320" s="75" t="s">
        <v>124</v>
      </c>
    </row>
    <row r="321" spans="1:22" x14ac:dyDescent="0.2">
      <c r="A321" s="3" t="s">
        <v>511</v>
      </c>
      <c r="B321" s="3" t="s">
        <v>1221</v>
      </c>
      <c r="C321" s="3" t="s">
        <v>1222</v>
      </c>
      <c r="D321" s="3" t="s">
        <v>3300</v>
      </c>
      <c r="E321" s="3" t="s">
        <v>1846</v>
      </c>
      <c r="F321" s="3" t="s">
        <v>1221</v>
      </c>
      <c r="G321" s="3" t="s">
        <v>1846</v>
      </c>
      <c r="H321" s="3" t="s">
        <v>3698</v>
      </c>
      <c r="I321" s="3" t="s">
        <v>1443</v>
      </c>
      <c r="J321" s="3" t="s">
        <v>1443</v>
      </c>
      <c r="K321" s="3" t="s">
        <v>1443</v>
      </c>
      <c r="L321" s="3" t="s">
        <v>3699</v>
      </c>
      <c r="M321" s="3" t="s">
        <v>1532</v>
      </c>
      <c r="N321" s="3"/>
      <c r="O321" s="3" t="s">
        <v>3417</v>
      </c>
      <c r="P321" s="3" t="s">
        <v>3286</v>
      </c>
      <c r="Q321" s="3">
        <v>932580774</v>
      </c>
      <c r="R321" s="3"/>
      <c r="S321" s="3" t="s">
        <v>1248</v>
      </c>
      <c r="T321" s="74" t="s">
        <v>2880</v>
      </c>
      <c r="U321" s="75">
        <v>43617</v>
      </c>
      <c r="V321" s="75" t="s">
        <v>124</v>
      </c>
    </row>
    <row r="322" spans="1:22" x14ac:dyDescent="0.2">
      <c r="A322" s="3" t="s">
        <v>511</v>
      </c>
      <c r="B322" s="3" t="s">
        <v>2575</v>
      </c>
      <c r="C322" s="3" t="s">
        <v>3146</v>
      </c>
      <c r="D322" s="3" t="s">
        <v>3300</v>
      </c>
      <c r="E322" s="3" t="s">
        <v>3147</v>
      </c>
      <c r="F322" s="3" t="s">
        <v>2575</v>
      </c>
      <c r="G322" s="3" t="s">
        <v>3147</v>
      </c>
      <c r="H322" s="3" t="s">
        <v>3700</v>
      </c>
      <c r="I322" s="3" t="s">
        <v>1443</v>
      </c>
      <c r="J322" s="3" t="s">
        <v>1443</v>
      </c>
      <c r="K322" s="3" t="s">
        <v>1443</v>
      </c>
      <c r="L322" s="3" t="s">
        <v>3644</v>
      </c>
      <c r="M322" s="3" t="s">
        <v>1532</v>
      </c>
      <c r="N322" s="3" t="s">
        <v>124</v>
      </c>
      <c r="O322" s="3" t="s">
        <v>124</v>
      </c>
      <c r="P322" s="3" t="s">
        <v>124</v>
      </c>
      <c r="Q322" s="3" t="s">
        <v>124</v>
      </c>
      <c r="R322" s="3" t="s">
        <v>124</v>
      </c>
      <c r="S322" s="3" t="s">
        <v>124</v>
      </c>
      <c r="T322" s="74" t="s">
        <v>3074</v>
      </c>
      <c r="U322" s="75">
        <v>44520</v>
      </c>
      <c r="V322" s="75">
        <v>44593</v>
      </c>
    </row>
    <row r="323" spans="1:22" x14ac:dyDescent="0.2">
      <c r="A323" s="3" t="s">
        <v>511</v>
      </c>
      <c r="B323" s="3" t="s">
        <v>2575</v>
      </c>
      <c r="C323" s="3" t="s">
        <v>3146</v>
      </c>
      <c r="D323" s="3" t="s">
        <v>3300</v>
      </c>
      <c r="E323" s="3" t="s">
        <v>3147</v>
      </c>
      <c r="F323" s="3" t="s">
        <v>2575</v>
      </c>
      <c r="G323" s="3" t="s">
        <v>3147</v>
      </c>
      <c r="H323" s="3" t="s">
        <v>3700</v>
      </c>
      <c r="I323" s="3" t="s">
        <v>1443</v>
      </c>
      <c r="J323" s="3" t="s">
        <v>1443</v>
      </c>
      <c r="K323" s="3" t="s">
        <v>1443</v>
      </c>
      <c r="L323" s="3" t="s">
        <v>3644</v>
      </c>
      <c r="M323" s="3" t="s">
        <v>1532</v>
      </c>
      <c r="N323" s="3" t="s">
        <v>124</v>
      </c>
      <c r="O323" s="3" t="s">
        <v>124</v>
      </c>
      <c r="P323" s="3" t="s">
        <v>124</v>
      </c>
      <c r="Q323" s="3" t="s">
        <v>124</v>
      </c>
      <c r="R323" s="3" t="s">
        <v>124</v>
      </c>
      <c r="S323" s="3" t="s">
        <v>124</v>
      </c>
      <c r="T323" s="74" t="s">
        <v>3074</v>
      </c>
      <c r="U323" s="75">
        <v>44520</v>
      </c>
      <c r="V323" s="75">
        <v>44593</v>
      </c>
    </row>
    <row r="324" spans="1:22" x14ac:dyDescent="0.2">
      <c r="A324" s="3" t="s">
        <v>511</v>
      </c>
      <c r="B324" s="3" t="s">
        <v>1795</v>
      </c>
      <c r="C324" s="3" t="s">
        <v>1796</v>
      </c>
      <c r="D324" s="3" t="s">
        <v>3300</v>
      </c>
      <c r="E324" s="3" t="s">
        <v>1797</v>
      </c>
      <c r="F324" s="3" t="s">
        <v>1795</v>
      </c>
      <c r="G324" s="3" t="s">
        <v>1797</v>
      </c>
      <c r="H324" s="3" t="s">
        <v>1798</v>
      </c>
      <c r="I324" s="3" t="s">
        <v>1443</v>
      </c>
      <c r="J324" s="3" t="s">
        <v>1443</v>
      </c>
      <c r="K324" s="3" t="s">
        <v>1443</v>
      </c>
      <c r="L324" s="3" t="s">
        <v>3644</v>
      </c>
      <c r="M324" s="3" t="s">
        <v>1532</v>
      </c>
      <c r="N324" s="3"/>
      <c r="O324" s="3" t="s">
        <v>3417</v>
      </c>
      <c r="P324" s="3" t="s">
        <v>3309</v>
      </c>
      <c r="Q324" s="3">
        <v>922276424</v>
      </c>
      <c r="R324" s="3"/>
      <c r="S324" s="3" t="s">
        <v>2873</v>
      </c>
      <c r="T324" s="74" t="s">
        <v>2880</v>
      </c>
      <c r="U324" s="75">
        <v>44336</v>
      </c>
      <c r="V324" s="75" t="s">
        <v>124</v>
      </c>
    </row>
    <row r="325" spans="1:22" x14ac:dyDescent="0.2">
      <c r="A325" s="3" t="s">
        <v>511</v>
      </c>
      <c r="B325" s="3" t="s">
        <v>633</v>
      </c>
      <c r="C325" s="3" t="s">
        <v>993</v>
      </c>
      <c r="D325" s="3" t="s">
        <v>3300</v>
      </c>
      <c r="E325" s="3" t="s">
        <v>635</v>
      </c>
      <c r="F325" s="3" t="s">
        <v>633</v>
      </c>
      <c r="G325" s="3" t="s">
        <v>635</v>
      </c>
      <c r="H325" s="3" t="s">
        <v>994</v>
      </c>
      <c r="I325" s="3" t="s">
        <v>1443</v>
      </c>
      <c r="J325" s="3" t="s">
        <v>1443</v>
      </c>
      <c r="K325" s="3" t="s">
        <v>1443</v>
      </c>
      <c r="L325" s="3" t="s">
        <v>3643</v>
      </c>
      <c r="M325" s="3" t="s">
        <v>1532</v>
      </c>
      <c r="N325" s="3"/>
      <c r="O325" s="3" t="s">
        <v>3417</v>
      </c>
      <c r="P325" s="3" t="s">
        <v>3291</v>
      </c>
      <c r="Q325" s="3">
        <v>977209347</v>
      </c>
      <c r="R325" s="3"/>
      <c r="S325" s="3" t="s">
        <v>2760</v>
      </c>
      <c r="T325" s="74" t="s">
        <v>2880</v>
      </c>
      <c r="U325" s="75">
        <v>41883</v>
      </c>
      <c r="V325" s="75" t="s">
        <v>124</v>
      </c>
    </row>
    <row r="326" spans="1:22" x14ac:dyDescent="0.2">
      <c r="A326" s="3" t="s">
        <v>511</v>
      </c>
      <c r="B326" s="3" t="s">
        <v>1663</v>
      </c>
      <c r="C326" s="3" t="s">
        <v>995</v>
      </c>
      <c r="D326" s="3" t="s">
        <v>3300</v>
      </c>
      <c r="E326" s="3" t="s">
        <v>1664</v>
      </c>
      <c r="F326" s="3" t="s">
        <v>1663</v>
      </c>
      <c r="G326" s="3" t="s">
        <v>1664</v>
      </c>
      <c r="H326" s="3" t="s">
        <v>3701</v>
      </c>
      <c r="I326" s="3" t="s">
        <v>1443</v>
      </c>
      <c r="J326" s="3" t="s">
        <v>1443</v>
      </c>
      <c r="K326" s="3" t="s">
        <v>1443</v>
      </c>
      <c r="L326" s="3" t="s">
        <v>3643</v>
      </c>
      <c r="M326" s="3" t="s">
        <v>1532</v>
      </c>
      <c r="N326" s="3"/>
      <c r="O326" s="3" t="s">
        <v>3417</v>
      </c>
      <c r="P326" s="3" t="s">
        <v>3311</v>
      </c>
      <c r="Q326" s="3">
        <v>980774002</v>
      </c>
      <c r="R326" s="3"/>
      <c r="S326" s="3" t="s">
        <v>2868</v>
      </c>
      <c r="T326" s="74" t="s">
        <v>2880</v>
      </c>
      <c r="U326" s="75">
        <v>43511</v>
      </c>
      <c r="V326" s="75" t="s">
        <v>124</v>
      </c>
    </row>
    <row r="327" spans="1:22" x14ac:dyDescent="0.2">
      <c r="A327" s="3" t="s">
        <v>511</v>
      </c>
      <c r="B327" s="3" t="s">
        <v>3336</v>
      </c>
      <c r="C327" s="3" t="s">
        <v>1942</v>
      </c>
      <c r="D327" s="3" t="s">
        <v>3300</v>
      </c>
      <c r="E327" s="3" t="s">
        <v>3335</v>
      </c>
      <c r="F327" s="3" t="s">
        <v>3336</v>
      </c>
      <c r="G327" s="3" t="s">
        <v>3335</v>
      </c>
      <c r="H327" s="3" t="s">
        <v>1945</v>
      </c>
      <c r="I327" s="3" t="s">
        <v>1946</v>
      </c>
      <c r="J327" s="3" t="s">
        <v>1947</v>
      </c>
      <c r="K327" s="3" t="s">
        <v>1462</v>
      </c>
      <c r="L327" s="3" t="s">
        <v>3702</v>
      </c>
      <c r="M327" s="3" t="s">
        <v>1533</v>
      </c>
      <c r="N327" s="3">
        <v>943530131</v>
      </c>
      <c r="O327" s="3" t="s">
        <v>2988</v>
      </c>
      <c r="P327" s="3" t="s">
        <v>2827</v>
      </c>
      <c r="Q327" s="3">
        <v>941812765</v>
      </c>
      <c r="R327" s="3"/>
      <c r="S327" s="3" t="s">
        <v>2828</v>
      </c>
      <c r="T327" s="74" t="s">
        <v>2880</v>
      </c>
      <c r="U327" s="75">
        <v>44323</v>
      </c>
      <c r="V327" s="75" t="s">
        <v>124</v>
      </c>
    </row>
    <row r="328" spans="1:22" x14ac:dyDescent="0.2">
      <c r="A328" s="3" t="s">
        <v>511</v>
      </c>
      <c r="B328" s="3" t="s">
        <v>555</v>
      </c>
      <c r="C328" s="3" t="s">
        <v>1938</v>
      </c>
      <c r="D328" s="3" t="s">
        <v>3300</v>
      </c>
      <c r="E328" s="3" t="s">
        <v>557</v>
      </c>
      <c r="F328" s="3" t="s">
        <v>555</v>
      </c>
      <c r="G328" s="3" t="s">
        <v>557</v>
      </c>
      <c r="H328" s="3" t="s">
        <v>3189</v>
      </c>
      <c r="I328" s="3" t="s">
        <v>1454</v>
      </c>
      <c r="J328" s="3" t="s">
        <v>596</v>
      </c>
      <c r="K328" s="3" t="s">
        <v>1026</v>
      </c>
      <c r="L328" s="3" t="s">
        <v>3635</v>
      </c>
      <c r="M328" s="3" t="s">
        <v>1534</v>
      </c>
      <c r="N328" s="3">
        <v>997106874</v>
      </c>
      <c r="O328" s="3" t="s">
        <v>1535</v>
      </c>
      <c r="P328" s="3" t="s">
        <v>1249</v>
      </c>
      <c r="Q328" s="3">
        <v>968751580</v>
      </c>
      <c r="R328" s="3"/>
      <c r="S328" s="3" t="s">
        <v>2721</v>
      </c>
      <c r="T328" s="74" t="s">
        <v>2880</v>
      </c>
      <c r="U328" s="75">
        <v>41609</v>
      </c>
      <c r="V328" s="75" t="s">
        <v>124</v>
      </c>
    </row>
    <row r="329" spans="1:22" x14ac:dyDescent="0.2">
      <c r="A329" s="3" t="s">
        <v>511</v>
      </c>
      <c r="B329" s="3" t="s">
        <v>2700</v>
      </c>
      <c r="C329" s="3" t="s">
        <v>3148</v>
      </c>
      <c r="D329" s="3" t="s">
        <v>3300</v>
      </c>
      <c r="E329" s="3" t="s">
        <v>2701</v>
      </c>
      <c r="F329" s="3" t="s">
        <v>2700</v>
      </c>
      <c r="G329" s="3" t="s">
        <v>2701</v>
      </c>
      <c r="H329" s="3" t="s">
        <v>3274</v>
      </c>
      <c r="I329" s="3" t="s">
        <v>1216</v>
      </c>
      <c r="J329" s="3" t="s">
        <v>1446</v>
      </c>
      <c r="K329" s="3" t="s">
        <v>1463</v>
      </c>
      <c r="L329" s="3" t="s">
        <v>3633</v>
      </c>
      <c r="M329" s="3" t="s">
        <v>1533</v>
      </c>
      <c r="N329" s="3" t="s">
        <v>124</v>
      </c>
      <c r="O329" s="3" t="s">
        <v>124</v>
      </c>
      <c r="P329" s="3" t="s">
        <v>124</v>
      </c>
      <c r="Q329" s="3" t="s">
        <v>124</v>
      </c>
      <c r="R329" s="3" t="s">
        <v>124</v>
      </c>
      <c r="S329" s="3" t="s">
        <v>124</v>
      </c>
      <c r="T329" s="74" t="s">
        <v>3074</v>
      </c>
      <c r="U329" s="75">
        <v>43409</v>
      </c>
      <c r="V329" s="75">
        <v>44439</v>
      </c>
    </row>
    <row r="330" spans="1:22" x14ac:dyDescent="0.2">
      <c r="A330" s="3" t="s">
        <v>511</v>
      </c>
      <c r="B330" s="3" t="s">
        <v>2372</v>
      </c>
      <c r="C330" s="3" t="s">
        <v>2636</v>
      </c>
      <c r="D330" s="3" t="s">
        <v>3300</v>
      </c>
      <c r="E330" s="3" t="s">
        <v>2374</v>
      </c>
      <c r="F330" s="3" t="s">
        <v>2372</v>
      </c>
      <c r="G330" s="3" t="s">
        <v>2374</v>
      </c>
      <c r="H330" s="3" t="s">
        <v>2637</v>
      </c>
      <c r="I330" s="3" t="s">
        <v>1948</v>
      </c>
      <c r="J330" s="3" t="s">
        <v>2221</v>
      </c>
      <c r="K330" s="3" t="s">
        <v>1462</v>
      </c>
      <c r="L330" s="3" t="s">
        <v>3703</v>
      </c>
      <c r="M330" s="3" t="s">
        <v>1533</v>
      </c>
      <c r="N330" s="3">
        <v>943530131</v>
      </c>
      <c r="O330" s="3" t="s">
        <v>2988</v>
      </c>
      <c r="P330" s="3" t="s">
        <v>2638</v>
      </c>
      <c r="Q330" s="3">
        <v>989569013</v>
      </c>
      <c r="R330" s="3"/>
      <c r="S330" s="3" t="s">
        <v>2639</v>
      </c>
      <c r="T330" s="74" t="s">
        <v>3074</v>
      </c>
      <c r="U330" s="75">
        <v>44481</v>
      </c>
      <c r="V330" s="75">
        <v>44805</v>
      </c>
    </row>
    <row r="331" spans="1:22" x14ac:dyDescent="0.2">
      <c r="A331" s="3" t="s">
        <v>511</v>
      </c>
      <c r="B331" s="3" t="s">
        <v>1665</v>
      </c>
      <c r="C331" s="3" t="s">
        <v>1224</v>
      </c>
      <c r="D331" s="3" t="s">
        <v>3300</v>
      </c>
      <c r="E331" s="3" t="s">
        <v>1666</v>
      </c>
      <c r="F331" s="3" t="s">
        <v>1665</v>
      </c>
      <c r="G331" s="3" t="s">
        <v>1666</v>
      </c>
      <c r="H331" s="3" t="s">
        <v>1554</v>
      </c>
      <c r="I331" s="3" t="s">
        <v>1455</v>
      </c>
      <c r="J331" s="3" t="s">
        <v>1455</v>
      </c>
      <c r="K331" s="3" t="s">
        <v>1443</v>
      </c>
      <c r="L331" s="3" t="s">
        <v>3704</v>
      </c>
      <c r="M331" s="3" t="s">
        <v>1532</v>
      </c>
      <c r="N331" s="3"/>
      <c r="O331" s="3" t="s">
        <v>3417</v>
      </c>
      <c r="P331" s="3" t="s">
        <v>3310</v>
      </c>
      <c r="Q331" s="3">
        <v>962752510</v>
      </c>
      <c r="R331" s="3"/>
      <c r="S331" s="3" t="s">
        <v>2840</v>
      </c>
      <c r="T331" s="74" t="s">
        <v>2880</v>
      </c>
      <c r="U331" s="75">
        <v>42064</v>
      </c>
      <c r="V331" s="75" t="s">
        <v>124</v>
      </c>
    </row>
    <row r="332" spans="1:22" x14ac:dyDescent="0.2">
      <c r="A332" s="3" t="s">
        <v>511</v>
      </c>
      <c r="B332" s="3" t="s">
        <v>2519</v>
      </c>
      <c r="C332" s="3" t="s">
        <v>2640</v>
      </c>
      <c r="D332" s="3" t="s">
        <v>3300</v>
      </c>
      <c r="E332" s="3" t="s">
        <v>2505</v>
      </c>
      <c r="F332" s="3" t="s">
        <v>2519</v>
      </c>
      <c r="G332" s="3" t="s">
        <v>2505</v>
      </c>
      <c r="H332" s="3" t="s">
        <v>2641</v>
      </c>
      <c r="I332" s="3" t="s">
        <v>591</v>
      </c>
      <c r="J332" s="3" t="s">
        <v>591</v>
      </c>
      <c r="K332" s="3" t="s">
        <v>1442</v>
      </c>
      <c r="L332" s="3" t="s">
        <v>3635</v>
      </c>
      <c r="M332" s="3" t="s">
        <v>1534</v>
      </c>
      <c r="N332" s="3"/>
      <c r="O332" s="3" t="s">
        <v>3417</v>
      </c>
      <c r="P332" s="3" t="s">
        <v>2865</v>
      </c>
      <c r="Q332" s="3">
        <v>944622794</v>
      </c>
      <c r="R332" s="3"/>
      <c r="S332" s="3" t="s">
        <v>2866</v>
      </c>
      <c r="T332" s="74" t="s">
        <v>2880</v>
      </c>
      <c r="U332" s="75">
        <v>44300</v>
      </c>
      <c r="V332" s="75" t="s">
        <v>124</v>
      </c>
    </row>
    <row r="333" spans="1:22" x14ac:dyDescent="0.2">
      <c r="A333" s="3" t="s">
        <v>511</v>
      </c>
      <c r="B333" s="3" t="s">
        <v>3149</v>
      </c>
      <c r="C333" s="3" t="s">
        <v>3150</v>
      </c>
      <c r="D333" s="3" t="s">
        <v>3300</v>
      </c>
      <c r="E333" s="3" t="s">
        <v>3151</v>
      </c>
      <c r="F333" s="3" t="s">
        <v>3149</v>
      </c>
      <c r="G333" s="3" t="s">
        <v>3151</v>
      </c>
      <c r="H333" s="3" t="s">
        <v>3275</v>
      </c>
      <c r="I333" s="3" t="s">
        <v>1438</v>
      </c>
      <c r="J333" s="3" t="s">
        <v>1438</v>
      </c>
      <c r="K333" s="3" t="s">
        <v>1451</v>
      </c>
      <c r="L333" s="3" t="s">
        <v>3685</v>
      </c>
      <c r="M333" s="3" t="s">
        <v>1531</v>
      </c>
      <c r="N333" s="3" t="s">
        <v>124</v>
      </c>
      <c r="O333" s="3" t="s">
        <v>124</v>
      </c>
      <c r="P333" s="3" t="s">
        <v>124</v>
      </c>
      <c r="Q333" s="3" t="s">
        <v>124</v>
      </c>
      <c r="R333" s="3" t="s">
        <v>124</v>
      </c>
      <c r="S333" s="3" t="s">
        <v>124</v>
      </c>
      <c r="T333" s="74" t="s">
        <v>3074</v>
      </c>
      <c r="U333" s="75">
        <v>44550</v>
      </c>
      <c r="V333" s="75">
        <v>44571</v>
      </c>
    </row>
    <row r="334" spans="1:22" x14ac:dyDescent="0.2">
      <c r="A334" s="3" t="s">
        <v>511</v>
      </c>
      <c r="B334" s="3" t="s">
        <v>643</v>
      </c>
      <c r="C334" s="3" t="s">
        <v>1000</v>
      </c>
      <c r="D334" s="3" t="s">
        <v>3300</v>
      </c>
      <c r="E334" s="3" t="s">
        <v>644</v>
      </c>
      <c r="F334" s="3" t="s">
        <v>643</v>
      </c>
      <c r="G334" s="3" t="s">
        <v>644</v>
      </c>
      <c r="H334" s="3" t="s">
        <v>645</v>
      </c>
      <c r="I334" s="3" t="s">
        <v>1456</v>
      </c>
      <c r="J334" s="3" t="s">
        <v>1456</v>
      </c>
      <c r="K334" s="3" t="s">
        <v>1443</v>
      </c>
      <c r="L334" s="3" t="s">
        <v>3705</v>
      </c>
      <c r="M334" s="3" t="s">
        <v>1532</v>
      </c>
      <c r="N334" s="3"/>
      <c r="O334" s="3" t="s">
        <v>3417</v>
      </c>
      <c r="P334" s="3" t="s">
        <v>3288</v>
      </c>
      <c r="Q334" s="3">
        <v>961445412</v>
      </c>
      <c r="R334" s="3"/>
      <c r="S334" s="3" t="s">
        <v>2724</v>
      </c>
      <c r="T334" s="74" t="s">
        <v>2880</v>
      </c>
      <c r="U334" s="75">
        <v>42887</v>
      </c>
      <c r="V334" s="75" t="s">
        <v>124</v>
      </c>
    </row>
    <row r="335" spans="1:22" x14ac:dyDescent="0.2">
      <c r="A335" s="3" t="s">
        <v>511</v>
      </c>
      <c r="B335" s="3" t="s">
        <v>3152</v>
      </c>
      <c r="C335" s="3" t="s">
        <v>3153</v>
      </c>
      <c r="D335" s="3" t="s">
        <v>3300</v>
      </c>
      <c r="E335" s="3" t="s">
        <v>3154</v>
      </c>
      <c r="F335" s="3" t="s">
        <v>3152</v>
      </c>
      <c r="G335" s="3" t="s">
        <v>3154</v>
      </c>
      <c r="H335" s="3" t="s">
        <v>3706</v>
      </c>
      <c r="I335" s="3" t="s">
        <v>1456</v>
      </c>
      <c r="J335" s="3" t="s">
        <v>1456</v>
      </c>
      <c r="K335" s="3" t="s">
        <v>1443</v>
      </c>
      <c r="L335" s="3" t="s">
        <v>3643</v>
      </c>
      <c r="M335" s="3" t="s">
        <v>1532</v>
      </c>
      <c r="N335" s="3">
        <v>948328443</v>
      </c>
      <c r="O335" s="3" t="s">
        <v>3645</v>
      </c>
      <c r="P335" s="3" t="s">
        <v>3155</v>
      </c>
      <c r="Q335" s="3">
        <v>984018739</v>
      </c>
      <c r="R335" s="3"/>
      <c r="S335" s="3" t="s">
        <v>3156</v>
      </c>
      <c r="T335" s="74" t="s">
        <v>3074</v>
      </c>
      <c r="U335" s="75">
        <v>44200</v>
      </c>
      <c r="V335" s="75">
        <v>44805</v>
      </c>
    </row>
    <row r="336" spans="1:22" x14ac:dyDescent="0.2">
      <c r="A336" s="3" t="s">
        <v>511</v>
      </c>
      <c r="B336" s="3" t="s">
        <v>3152</v>
      </c>
      <c r="C336" s="3" t="s">
        <v>3153</v>
      </c>
      <c r="D336" s="3" t="s">
        <v>3300</v>
      </c>
      <c r="E336" s="3" t="s">
        <v>3154</v>
      </c>
      <c r="F336" s="3" t="s">
        <v>3152</v>
      </c>
      <c r="G336" s="3" t="s">
        <v>3154</v>
      </c>
      <c r="H336" s="3" t="s">
        <v>3706</v>
      </c>
      <c r="I336" s="3" t="s">
        <v>1456</v>
      </c>
      <c r="J336" s="3" t="s">
        <v>1456</v>
      </c>
      <c r="K336" s="3" t="s">
        <v>1443</v>
      </c>
      <c r="L336" s="3" t="s">
        <v>3643</v>
      </c>
      <c r="M336" s="3" t="s">
        <v>1532</v>
      </c>
      <c r="N336" s="3"/>
      <c r="O336" s="3" t="s">
        <v>3417</v>
      </c>
      <c r="P336" s="3" t="s">
        <v>3155</v>
      </c>
      <c r="Q336" s="3">
        <v>984018739</v>
      </c>
      <c r="R336" s="3"/>
      <c r="S336" s="3" t="s">
        <v>3156</v>
      </c>
      <c r="T336" s="74" t="s">
        <v>3074</v>
      </c>
      <c r="U336" s="75">
        <v>44200</v>
      </c>
      <c r="V336" s="75">
        <v>44805</v>
      </c>
    </row>
    <row r="337" spans="1:22" x14ac:dyDescent="0.2">
      <c r="A337" s="3" t="s">
        <v>511</v>
      </c>
      <c r="B337" s="3" t="s">
        <v>2834</v>
      </c>
      <c r="C337" s="3" t="s">
        <v>2835</v>
      </c>
      <c r="D337" s="3" t="s">
        <v>3300</v>
      </c>
      <c r="E337" s="3" t="s">
        <v>2836</v>
      </c>
      <c r="F337" s="3" t="s">
        <v>2834</v>
      </c>
      <c r="G337" s="3" t="s">
        <v>2836</v>
      </c>
      <c r="H337" s="3" t="s">
        <v>2837</v>
      </c>
      <c r="I337" s="3" t="s">
        <v>1456</v>
      </c>
      <c r="J337" s="3" t="s">
        <v>1456</v>
      </c>
      <c r="K337" s="3" t="s">
        <v>1443</v>
      </c>
      <c r="L337" s="3" t="s">
        <v>3644</v>
      </c>
      <c r="M337" s="3" t="s">
        <v>1532</v>
      </c>
      <c r="N337" s="3"/>
      <c r="O337" s="3" t="s">
        <v>3417</v>
      </c>
      <c r="P337" s="3" t="s">
        <v>2838</v>
      </c>
      <c r="Q337" s="3">
        <v>940175861</v>
      </c>
      <c r="R337" s="3"/>
      <c r="S337" s="3" t="s">
        <v>2839</v>
      </c>
      <c r="T337" s="74" t="s">
        <v>2880</v>
      </c>
      <c r="U337" s="75">
        <v>44336</v>
      </c>
      <c r="V337" s="75" t="s">
        <v>124</v>
      </c>
    </row>
    <row r="338" spans="1:22" x14ac:dyDescent="0.2">
      <c r="A338" s="3" t="s">
        <v>511</v>
      </c>
      <c r="B338" s="3" t="s">
        <v>1936</v>
      </c>
      <c r="C338" s="3" t="s">
        <v>1240</v>
      </c>
      <c r="D338" s="3" t="s">
        <v>3300</v>
      </c>
      <c r="E338" s="3" t="s">
        <v>1667</v>
      </c>
      <c r="F338" s="3" t="s">
        <v>1936</v>
      </c>
      <c r="G338" s="3" t="s">
        <v>1667</v>
      </c>
      <c r="H338" s="3" t="s">
        <v>647</v>
      </c>
      <c r="I338" s="3" t="s">
        <v>1456</v>
      </c>
      <c r="J338" s="3" t="s">
        <v>1456</v>
      </c>
      <c r="K338" s="3" t="s">
        <v>1443</v>
      </c>
      <c r="L338" s="3" t="s">
        <v>3643</v>
      </c>
      <c r="M338" s="3" t="s">
        <v>1532</v>
      </c>
      <c r="N338" s="3"/>
      <c r="O338" s="3" t="s">
        <v>3417</v>
      </c>
      <c r="P338" s="3" t="s">
        <v>3293</v>
      </c>
      <c r="Q338" s="3">
        <v>986334274</v>
      </c>
      <c r="R338" s="3"/>
      <c r="S338" s="3" t="s">
        <v>2867</v>
      </c>
      <c r="T338" s="74" t="s">
        <v>2880</v>
      </c>
      <c r="U338" s="75">
        <v>43252</v>
      </c>
      <c r="V338" s="75" t="s">
        <v>124</v>
      </c>
    </row>
    <row r="339" spans="1:22" x14ac:dyDescent="0.2">
      <c r="A339" s="3" t="s">
        <v>511</v>
      </c>
      <c r="B339" s="3" t="s">
        <v>2642</v>
      </c>
      <c r="C339" s="3" t="s">
        <v>2643</v>
      </c>
      <c r="D339" s="3" t="s">
        <v>3300</v>
      </c>
      <c r="E339" s="3" t="s">
        <v>2644</v>
      </c>
      <c r="F339" s="3" t="s">
        <v>2642</v>
      </c>
      <c r="G339" s="3" t="s">
        <v>2644</v>
      </c>
      <c r="H339" s="3" t="s">
        <v>2645</v>
      </c>
      <c r="I339" s="3" t="s">
        <v>1216</v>
      </c>
      <c r="J339" s="3" t="s">
        <v>1446</v>
      </c>
      <c r="K339" s="3" t="s">
        <v>1463</v>
      </c>
      <c r="L339" s="3" t="s">
        <v>3707</v>
      </c>
      <c r="M339" s="3" t="s">
        <v>1533</v>
      </c>
      <c r="N339" s="3">
        <v>943530131</v>
      </c>
      <c r="O339" s="3" t="s">
        <v>2988</v>
      </c>
      <c r="P339" s="3" t="s">
        <v>3284</v>
      </c>
      <c r="Q339" s="3">
        <v>950236125</v>
      </c>
      <c r="R339" s="3"/>
      <c r="S339" s="3" t="s">
        <v>3078</v>
      </c>
      <c r="T339" s="74" t="s">
        <v>2880</v>
      </c>
      <c r="U339" s="75">
        <v>44378</v>
      </c>
      <c r="V339" s="75" t="s">
        <v>124</v>
      </c>
    </row>
    <row r="340" spans="1:22" x14ac:dyDescent="0.2">
      <c r="A340" s="3" t="s">
        <v>511</v>
      </c>
      <c r="B340" s="3" t="s">
        <v>3157</v>
      </c>
      <c r="C340" s="3" t="s">
        <v>3158</v>
      </c>
      <c r="D340" s="3" t="s">
        <v>3300</v>
      </c>
      <c r="E340" s="3" t="s">
        <v>3159</v>
      </c>
      <c r="F340" s="3" t="s">
        <v>3157</v>
      </c>
      <c r="G340" s="3" t="s">
        <v>3159</v>
      </c>
      <c r="H340" s="3" t="s">
        <v>3276</v>
      </c>
      <c r="I340" s="3" t="s">
        <v>1216</v>
      </c>
      <c r="J340" s="3" t="s">
        <v>1446</v>
      </c>
      <c r="K340" s="3" t="s">
        <v>1463</v>
      </c>
      <c r="L340" s="3" t="s">
        <v>3708</v>
      </c>
      <c r="M340" s="3" t="s">
        <v>1533</v>
      </c>
      <c r="N340" s="3" t="s">
        <v>124</v>
      </c>
      <c r="O340" s="3" t="s">
        <v>124</v>
      </c>
      <c r="P340" s="3" t="s">
        <v>124</v>
      </c>
      <c r="Q340" s="3" t="s">
        <v>124</v>
      </c>
      <c r="R340" s="3" t="s">
        <v>124</v>
      </c>
      <c r="S340" s="3" t="s">
        <v>124</v>
      </c>
      <c r="T340" s="74" t="s">
        <v>3074</v>
      </c>
      <c r="U340" s="75">
        <v>44265</v>
      </c>
      <c r="V340" s="75">
        <v>44439</v>
      </c>
    </row>
    <row r="341" spans="1:22" x14ac:dyDescent="0.2">
      <c r="A341" s="3" t="s">
        <v>511</v>
      </c>
      <c r="B341" s="3" t="s">
        <v>2646</v>
      </c>
      <c r="C341" s="3" t="s">
        <v>2647</v>
      </c>
      <c r="D341" s="3" t="s">
        <v>3300</v>
      </c>
      <c r="E341" s="3" t="s">
        <v>2648</v>
      </c>
      <c r="F341" s="3" t="s">
        <v>2646</v>
      </c>
      <c r="G341" s="3" t="s">
        <v>2648</v>
      </c>
      <c r="H341" s="3" t="s">
        <v>2688</v>
      </c>
      <c r="I341" s="3" t="s">
        <v>1216</v>
      </c>
      <c r="J341" s="3" t="s">
        <v>1446</v>
      </c>
      <c r="K341" s="3" t="s">
        <v>1463</v>
      </c>
      <c r="L341" s="3" t="s">
        <v>3709</v>
      </c>
      <c r="M341" s="3" t="s">
        <v>1533</v>
      </c>
      <c r="N341" s="3"/>
      <c r="O341" s="3" t="s">
        <v>3417</v>
      </c>
      <c r="P341" s="3" t="s">
        <v>2703</v>
      </c>
      <c r="Q341" s="3">
        <v>933991285</v>
      </c>
      <c r="R341" s="3"/>
      <c r="S341" s="3" t="s">
        <v>2704</v>
      </c>
      <c r="T341" s="74" t="s">
        <v>2880</v>
      </c>
      <c r="U341" s="75">
        <v>44515</v>
      </c>
      <c r="V341" s="75" t="s">
        <v>124</v>
      </c>
    </row>
    <row r="342" spans="1:22" x14ac:dyDescent="0.2">
      <c r="A342" s="3" t="s">
        <v>511</v>
      </c>
      <c r="B342" s="3" t="s">
        <v>3160</v>
      </c>
      <c r="C342" s="3" t="s">
        <v>1002</v>
      </c>
      <c r="D342" s="3" t="s">
        <v>3300</v>
      </c>
      <c r="E342" s="3" t="s">
        <v>3161</v>
      </c>
      <c r="F342" s="3" t="s">
        <v>3160</v>
      </c>
      <c r="G342" s="3" t="s">
        <v>3161</v>
      </c>
      <c r="H342" s="3" t="s">
        <v>3710</v>
      </c>
      <c r="I342" s="3" t="s">
        <v>1457</v>
      </c>
      <c r="J342" s="3" t="s">
        <v>655</v>
      </c>
      <c r="K342" s="3" t="s">
        <v>1443</v>
      </c>
      <c r="L342" s="3" t="s">
        <v>3643</v>
      </c>
      <c r="M342" s="3" t="s">
        <v>1532</v>
      </c>
      <c r="N342" s="3" t="s">
        <v>124</v>
      </c>
      <c r="O342" s="3" t="s">
        <v>124</v>
      </c>
      <c r="P342" s="3" t="s">
        <v>124</v>
      </c>
      <c r="Q342" s="3" t="s">
        <v>124</v>
      </c>
      <c r="R342" s="3" t="s">
        <v>124</v>
      </c>
      <c r="S342" s="3" t="s">
        <v>124</v>
      </c>
      <c r="T342" s="74" t="s">
        <v>3074</v>
      </c>
      <c r="U342" s="75">
        <v>43556</v>
      </c>
      <c r="V342" s="75">
        <v>44805</v>
      </c>
    </row>
    <row r="343" spans="1:22" x14ac:dyDescent="0.2">
      <c r="A343" s="3" t="s">
        <v>511</v>
      </c>
      <c r="B343" s="3" t="s">
        <v>3160</v>
      </c>
      <c r="C343" s="3" t="s">
        <v>1002</v>
      </c>
      <c r="D343" s="3" t="s">
        <v>3300</v>
      </c>
      <c r="E343" s="3" t="s">
        <v>3161</v>
      </c>
      <c r="F343" s="3" t="s">
        <v>3160</v>
      </c>
      <c r="G343" s="3" t="s">
        <v>3161</v>
      </c>
      <c r="H343" s="3" t="s">
        <v>3710</v>
      </c>
      <c r="I343" s="3" t="s">
        <v>1457</v>
      </c>
      <c r="J343" s="3" t="s">
        <v>655</v>
      </c>
      <c r="K343" s="3" t="s">
        <v>1443</v>
      </c>
      <c r="L343" s="3" t="s">
        <v>3643</v>
      </c>
      <c r="M343" s="3" t="s">
        <v>1532</v>
      </c>
      <c r="N343" s="3" t="s">
        <v>124</v>
      </c>
      <c r="O343" s="3" t="s">
        <v>124</v>
      </c>
      <c r="P343" s="3" t="s">
        <v>124</v>
      </c>
      <c r="Q343" s="3" t="s">
        <v>124</v>
      </c>
      <c r="R343" s="3" t="s">
        <v>124</v>
      </c>
      <c r="S343" s="3" t="s">
        <v>124</v>
      </c>
      <c r="T343" s="74" t="s">
        <v>3074</v>
      </c>
      <c r="U343" s="75">
        <v>43556</v>
      </c>
      <c r="V343" s="75">
        <v>44805</v>
      </c>
    </row>
    <row r="344" spans="1:22" x14ac:dyDescent="0.2">
      <c r="A344" s="3" t="s">
        <v>511</v>
      </c>
      <c r="B344" s="3" t="s">
        <v>650</v>
      </c>
      <c r="C344" s="3" t="s">
        <v>1241</v>
      </c>
      <c r="D344" s="3" t="s">
        <v>3300</v>
      </c>
      <c r="E344" s="3" t="s">
        <v>1939</v>
      </c>
      <c r="F344" s="3" t="s">
        <v>650</v>
      </c>
      <c r="G344" s="3" t="s">
        <v>1939</v>
      </c>
      <c r="H344" s="3" t="s">
        <v>653</v>
      </c>
      <c r="I344" s="3" t="s">
        <v>1457</v>
      </c>
      <c r="J344" s="3" t="s">
        <v>655</v>
      </c>
      <c r="K344" s="3" t="s">
        <v>1443</v>
      </c>
      <c r="L344" s="3" t="s">
        <v>3711</v>
      </c>
      <c r="M344" s="3" t="s">
        <v>1532</v>
      </c>
      <c r="N344" s="3"/>
      <c r="O344" s="3" t="s">
        <v>3417</v>
      </c>
      <c r="P344" s="3" t="s">
        <v>3289</v>
      </c>
      <c r="Q344" s="3">
        <v>939277222</v>
      </c>
      <c r="R344" s="3"/>
      <c r="S344" s="3" t="s">
        <v>2844</v>
      </c>
      <c r="T344" s="74" t="s">
        <v>2880</v>
      </c>
      <c r="U344" s="75">
        <v>41512</v>
      </c>
      <c r="V344" s="75" t="s">
        <v>124</v>
      </c>
    </row>
    <row r="345" spans="1:22" x14ac:dyDescent="0.2">
      <c r="A345" s="3" t="s">
        <v>511</v>
      </c>
      <c r="B345" s="3" t="s">
        <v>1668</v>
      </c>
      <c r="C345" s="3" t="s">
        <v>1223</v>
      </c>
      <c r="D345" s="3" t="s">
        <v>3300</v>
      </c>
      <c r="E345" s="3" t="s">
        <v>1669</v>
      </c>
      <c r="F345" s="3" t="s">
        <v>1668</v>
      </c>
      <c r="G345" s="3" t="s">
        <v>1669</v>
      </c>
      <c r="H345" s="3" t="s">
        <v>1555</v>
      </c>
      <c r="I345" s="3" t="s">
        <v>1457</v>
      </c>
      <c r="J345" s="3" t="s">
        <v>655</v>
      </c>
      <c r="K345" s="3" t="s">
        <v>1443</v>
      </c>
      <c r="L345" s="3" t="s">
        <v>3712</v>
      </c>
      <c r="M345" s="3" t="s">
        <v>1532</v>
      </c>
      <c r="N345" s="3"/>
      <c r="O345" s="3" t="s">
        <v>3417</v>
      </c>
      <c r="P345" s="3" t="s">
        <v>3294</v>
      </c>
      <c r="Q345" s="3">
        <v>928928544</v>
      </c>
      <c r="R345" s="3"/>
      <c r="S345" s="3" t="s">
        <v>1248</v>
      </c>
      <c r="T345" s="74" t="s">
        <v>2880</v>
      </c>
      <c r="U345" s="75">
        <v>44146</v>
      </c>
      <c r="V345" s="75" t="s">
        <v>124</v>
      </c>
    </row>
    <row r="346" spans="1:22" x14ac:dyDescent="0.2">
      <c r="A346" s="3" t="s">
        <v>511</v>
      </c>
      <c r="B346" s="3" t="s">
        <v>667</v>
      </c>
      <c r="C346" s="3" t="s">
        <v>1233</v>
      </c>
      <c r="D346" s="3" t="s">
        <v>3300</v>
      </c>
      <c r="E346" s="3" t="s">
        <v>669</v>
      </c>
      <c r="F346" s="3" t="s">
        <v>667</v>
      </c>
      <c r="G346" s="3" t="s">
        <v>669</v>
      </c>
      <c r="H346" s="3" t="s">
        <v>1234</v>
      </c>
      <c r="I346" s="3" t="s">
        <v>671</v>
      </c>
      <c r="J346" s="3" t="s">
        <v>671</v>
      </c>
      <c r="K346" s="3" t="s">
        <v>1462</v>
      </c>
      <c r="L346" s="3" t="s">
        <v>3713</v>
      </c>
      <c r="M346" s="3" t="s">
        <v>1533</v>
      </c>
      <c r="N346" s="3">
        <v>943530131</v>
      </c>
      <c r="O346" s="3" t="s">
        <v>2988</v>
      </c>
      <c r="P346" s="3" t="s">
        <v>1788</v>
      </c>
      <c r="Q346" s="3">
        <v>948566508</v>
      </c>
      <c r="R346" s="3"/>
      <c r="S346" s="3" t="s">
        <v>2722</v>
      </c>
      <c r="T346" s="74" t="s">
        <v>2880</v>
      </c>
      <c r="U346" s="75">
        <v>43289</v>
      </c>
      <c r="V346" s="75" t="s">
        <v>124</v>
      </c>
    </row>
    <row r="347" spans="1:22" x14ac:dyDescent="0.2">
      <c r="A347" s="3" t="s">
        <v>511</v>
      </c>
      <c r="B347" s="3" t="s">
        <v>3062</v>
      </c>
      <c r="C347" s="3" t="s">
        <v>3063</v>
      </c>
      <c r="D347" s="3" t="s">
        <v>3300</v>
      </c>
      <c r="E347" s="3" t="s">
        <v>2820</v>
      </c>
      <c r="F347" s="3" t="s">
        <v>3062</v>
      </c>
      <c r="G347" s="3" t="s">
        <v>2820</v>
      </c>
      <c r="H347" s="3" t="s">
        <v>3064</v>
      </c>
      <c r="I347" s="3" t="s">
        <v>1216</v>
      </c>
      <c r="J347" s="3" t="s">
        <v>1446</v>
      </c>
      <c r="K347" s="3" t="s">
        <v>1463</v>
      </c>
      <c r="L347" s="3" t="s">
        <v>3707</v>
      </c>
      <c r="M347" s="3" t="s">
        <v>1533</v>
      </c>
      <c r="N347" s="3">
        <v>943530131</v>
      </c>
      <c r="O347" s="3" t="s">
        <v>2988</v>
      </c>
      <c r="P347" s="3" t="s">
        <v>3282</v>
      </c>
      <c r="Q347" s="3">
        <v>969326862</v>
      </c>
      <c r="R347" s="3"/>
      <c r="S347" s="3" t="s">
        <v>3065</v>
      </c>
      <c r="T347" s="74" t="s">
        <v>2880</v>
      </c>
      <c r="U347" s="75">
        <v>44699</v>
      </c>
      <c r="V347" s="75" t="s">
        <v>124</v>
      </c>
    </row>
    <row r="348" spans="1:22" x14ac:dyDescent="0.2">
      <c r="A348" s="3" t="s">
        <v>511</v>
      </c>
      <c r="B348" s="3" t="s">
        <v>3162</v>
      </c>
      <c r="C348" s="3" t="s">
        <v>3163</v>
      </c>
      <c r="D348" s="3" t="s">
        <v>3300</v>
      </c>
      <c r="E348" s="3" t="s">
        <v>3164</v>
      </c>
      <c r="F348" s="3" t="s">
        <v>3162</v>
      </c>
      <c r="G348" s="3" t="s">
        <v>3164</v>
      </c>
      <c r="H348" s="3" t="s">
        <v>3277</v>
      </c>
      <c r="I348" s="3" t="s">
        <v>1438</v>
      </c>
      <c r="J348" s="3" t="s">
        <v>1438</v>
      </c>
      <c r="K348" s="3" t="s">
        <v>1451</v>
      </c>
      <c r="L348" s="3" t="s">
        <v>3640</v>
      </c>
      <c r="M348" s="3" t="s">
        <v>1531</v>
      </c>
      <c r="N348" s="3" t="s">
        <v>124</v>
      </c>
      <c r="O348" s="3" t="s">
        <v>124</v>
      </c>
      <c r="P348" s="3" t="s">
        <v>124</v>
      </c>
      <c r="Q348" s="3" t="s">
        <v>124</v>
      </c>
      <c r="R348" s="3" t="s">
        <v>124</v>
      </c>
      <c r="S348" s="3" t="s">
        <v>124</v>
      </c>
      <c r="T348" s="74" t="s">
        <v>3074</v>
      </c>
      <c r="U348" s="75">
        <v>44263</v>
      </c>
      <c r="V348" s="75">
        <v>44531</v>
      </c>
    </row>
    <row r="349" spans="1:22" x14ac:dyDescent="0.2">
      <c r="A349" s="3" t="s">
        <v>511</v>
      </c>
      <c r="B349" s="3" t="s">
        <v>1670</v>
      </c>
      <c r="C349" s="3" t="s">
        <v>1679</v>
      </c>
      <c r="D349" s="3" t="s">
        <v>3300</v>
      </c>
      <c r="E349" s="3" t="s">
        <v>1671</v>
      </c>
      <c r="F349" s="3" t="s">
        <v>1670</v>
      </c>
      <c r="G349" s="3" t="s">
        <v>1671</v>
      </c>
      <c r="H349" s="3" t="s">
        <v>1672</v>
      </c>
      <c r="I349" s="3" t="s">
        <v>1452</v>
      </c>
      <c r="J349" s="3" t="s">
        <v>583</v>
      </c>
      <c r="K349" s="3" t="s">
        <v>1442</v>
      </c>
      <c r="L349" s="3" t="s">
        <v>3641</v>
      </c>
      <c r="M349" s="3" t="s">
        <v>1534</v>
      </c>
      <c r="N349" s="3"/>
      <c r="O349" s="3" t="s">
        <v>3417</v>
      </c>
      <c r="P349" s="3" t="s">
        <v>2863</v>
      </c>
      <c r="Q349" s="3">
        <v>975251012</v>
      </c>
      <c r="R349" s="3"/>
      <c r="S349" s="3" t="s">
        <v>2864</v>
      </c>
      <c r="T349" s="74" t="s">
        <v>2880</v>
      </c>
      <c r="U349" s="75">
        <v>44290</v>
      </c>
      <c r="V349" s="75" t="s">
        <v>124</v>
      </c>
    </row>
    <row r="350" spans="1:22" x14ac:dyDescent="0.2">
      <c r="A350" s="3" t="s">
        <v>511</v>
      </c>
      <c r="B350" s="3" t="s">
        <v>2160</v>
      </c>
      <c r="C350" s="3" t="s">
        <v>2689</v>
      </c>
      <c r="D350" s="3" t="s">
        <v>3300</v>
      </c>
      <c r="E350" s="3" t="s">
        <v>2161</v>
      </c>
      <c r="F350" s="3" t="s">
        <v>2160</v>
      </c>
      <c r="G350" s="3" t="s">
        <v>2161</v>
      </c>
      <c r="H350" s="3" t="s">
        <v>3714</v>
      </c>
      <c r="I350" s="3" t="s">
        <v>1458</v>
      </c>
      <c r="J350" s="3" t="s">
        <v>1458</v>
      </c>
      <c r="K350" s="3" t="s">
        <v>1458</v>
      </c>
      <c r="L350" s="3" t="s">
        <v>3644</v>
      </c>
      <c r="M350" s="3" t="s">
        <v>1532</v>
      </c>
      <c r="N350" s="3"/>
      <c r="O350" s="3" t="s">
        <v>3417</v>
      </c>
      <c r="P350" s="3" t="s">
        <v>3287</v>
      </c>
      <c r="Q350" s="3">
        <v>949349093</v>
      </c>
      <c r="R350" s="3"/>
      <c r="S350" s="3" t="s">
        <v>2726</v>
      </c>
      <c r="T350" s="74" t="s">
        <v>2880</v>
      </c>
      <c r="U350" s="75">
        <v>44520</v>
      </c>
      <c r="V350" s="75" t="s">
        <v>124</v>
      </c>
    </row>
    <row r="351" spans="1:22" x14ac:dyDescent="0.2">
      <c r="A351" s="3" t="s">
        <v>511</v>
      </c>
      <c r="B351" s="3" t="s">
        <v>1007</v>
      </c>
      <c r="C351" s="3" t="s">
        <v>1008</v>
      </c>
      <c r="D351" s="3" t="s">
        <v>3300</v>
      </c>
      <c r="E351" s="3" t="s">
        <v>1848</v>
      </c>
      <c r="F351" s="3" t="s">
        <v>1007</v>
      </c>
      <c r="G351" s="3" t="s">
        <v>1848</v>
      </c>
      <c r="H351" s="3" t="s">
        <v>3715</v>
      </c>
      <c r="I351" s="3" t="s">
        <v>1458</v>
      </c>
      <c r="J351" s="3" t="s">
        <v>1458</v>
      </c>
      <c r="K351" s="3" t="s">
        <v>1458</v>
      </c>
      <c r="L351" s="3" t="s">
        <v>3643</v>
      </c>
      <c r="M351" s="3" t="s">
        <v>1532</v>
      </c>
      <c r="N351" s="3"/>
      <c r="O351" s="3" t="s">
        <v>3417</v>
      </c>
      <c r="P351" s="3" t="s">
        <v>1783</v>
      </c>
      <c r="Q351" s="3">
        <v>962376257</v>
      </c>
      <c r="R351" s="3"/>
      <c r="S351" s="3" t="s">
        <v>2725</v>
      </c>
      <c r="T351" s="74" t="s">
        <v>2880</v>
      </c>
      <c r="U351" s="75">
        <v>43404</v>
      </c>
      <c r="V351" s="75" t="s">
        <v>124</v>
      </c>
    </row>
    <row r="352" spans="1:22" x14ac:dyDescent="0.2">
      <c r="A352" s="3" t="s">
        <v>511</v>
      </c>
      <c r="B352" s="3" t="s">
        <v>2232</v>
      </c>
      <c r="C352" s="3" t="s">
        <v>3165</v>
      </c>
      <c r="D352" s="3" t="s">
        <v>3300</v>
      </c>
      <c r="E352" s="3" t="s">
        <v>2233</v>
      </c>
      <c r="F352" s="3" t="s">
        <v>2232</v>
      </c>
      <c r="G352" s="3" t="s">
        <v>2233</v>
      </c>
      <c r="H352" s="3" t="s">
        <v>3278</v>
      </c>
      <c r="I352" s="3" t="s">
        <v>1458</v>
      </c>
      <c r="J352" s="3" t="s">
        <v>1458</v>
      </c>
      <c r="K352" s="3" t="s">
        <v>1458</v>
      </c>
      <c r="L352" s="3" t="s">
        <v>3716</v>
      </c>
      <c r="M352" s="3" t="s">
        <v>1532</v>
      </c>
      <c r="N352" s="3" t="s">
        <v>124</v>
      </c>
      <c r="O352" s="3" t="s">
        <v>124</v>
      </c>
      <c r="P352" s="3" t="s">
        <v>124</v>
      </c>
      <c r="Q352" s="3" t="s">
        <v>124</v>
      </c>
      <c r="R352" s="3" t="s">
        <v>124</v>
      </c>
      <c r="S352" s="3" t="s">
        <v>124</v>
      </c>
      <c r="T352" s="74" t="s">
        <v>3074</v>
      </c>
      <c r="U352" s="75">
        <v>44319</v>
      </c>
      <c r="V352" s="75">
        <v>44502</v>
      </c>
    </row>
    <row r="353" spans="1:22" x14ac:dyDescent="0.2">
      <c r="A353" s="3" t="s">
        <v>511</v>
      </c>
      <c r="B353" s="3" t="s">
        <v>2232</v>
      </c>
      <c r="C353" s="3" t="s">
        <v>3165</v>
      </c>
      <c r="D353" s="3" t="s">
        <v>3300</v>
      </c>
      <c r="E353" s="3" t="s">
        <v>2233</v>
      </c>
      <c r="F353" s="3" t="s">
        <v>2232</v>
      </c>
      <c r="G353" s="3" t="s">
        <v>2233</v>
      </c>
      <c r="H353" s="3" t="s">
        <v>3278</v>
      </c>
      <c r="I353" s="3" t="s">
        <v>1458</v>
      </c>
      <c r="J353" s="3" t="s">
        <v>1458</v>
      </c>
      <c r="K353" s="3" t="s">
        <v>1458</v>
      </c>
      <c r="L353" s="3" t="s">
        <v>3716</v>
      </c>
      <c r="M353" s="3" t="s">
        <v>1532</v>
      </c>
      <c r="N353" s="3" t="s">
        <v>124</v>
      </c>
      <c r="O353" s="3" t="s">
        <v>124</v>
      </c>
      <c r="P353" s="3" t="s">
        <v>124</v>
      </c>
      <c r="Q353" s="3" t="s">
        <v>124</v>
      </c>
      <c r="R353" s="3" t="s">
        <v>124</v>
      </c>
      <c r="S353" s="3" t="s">
        <v>124</v>
      </c>
      <c r="T353" s="74" t="s">
        <v>3074</v>
      </c>
      <c r="U353" s="75">
        <v>44319</v>
      </c>
      <c r="V353" s="75">
        <v>44502</v>
      </c>
    </row>
    <row r="354" spans="1:22" x14ac:dyDescent="0.2">
      <c r="A354" s="3" t="s">
        <v>511</v>
      </c>
      <c r="B354" s="3" t="s">
        <v>2435</v>
      </c>
      <c r="C354" s="3" t="s">
        <v>3166</v>
      </c>
      <c r="D354" s="3" t="s">
        <v>3300</v>
      </c>
      <c r="E354" s="3" t="s">
        <v>2436</v>
      </c>
      <c r="F354" s="3" t="s">
        <v>2435</v>
      </c>
      <c r="G354" s="3" t="s">
        <v>2436</v>
      </c>
      <c r="H354" s="3" t="s">
        <v>3717</v>
      </c>
      <c r="I354" s="3" t="s">
        <v>1458</v>
      </c>
      <c r="J354" s="3" t="s">
        <v>1458</v>
      </c>
      <c r="K354" s="3" t="s">
        <v>1458</v>
      </c>
      <c r="L354" s="3" t="s">
        <v>3644</v>
      </c>
      <c r="M354" s="3" t="s">
        <v>1532</v>
      </c>
      <c r="N354" s="3" t="s">
        <v>124</v>
      </c>
      <c r="O354" s="3" t="s">
        <v>124</v>
      </c>
      <c r="P354" s="3" t="s">
        <v>124</v>
      </c>
      <c r="Q354" s="3" t="s">
        <v>124</v>
      </c>
      <c r="R354" s="3" t="s">
        <v>124</v>
      </c>
      <c r="S354" s="3" t="s">
        <v>124</v>
      </c>
      <c r="T354" s="74" t="s">
        <v>3074</v>
      </c>
      <c r="U354" s="75">
        <v>44520</v>
      </c>
      <c r="V354" s="75">
        <v>44593</v>
      </c>
    </row>
    <row r="355" spans="1:22" x14ac:dyDescent="0.2">
      <c r="A355" s="3" t="s">
        <v>511</v>
      </c>
      <c r="B355" s="3" t="s">
        <v>2435</v>
      </c>
      <c r="C355" s="3" t="s">
        <v>3166</v>
      </c>
      <c r="D355" s="3" t="s">
        <v>3300</v>
      </c>
      <c r="E355" s="3" t="s">
        <v>2436</v>
      </c>
      <c r="F355" s="3" t="s">
        <v>2435</v>
      </c>
      <c r="G355" s="3" t="s">
        <v>2436</v>
      </c>
      <c r="H355" s="3" t="s">
        <v>3717</v>
      </c>
      <c r="I355" s="3" t="s">
        <v>1458</v>
      </c>
      <c r="J355" s="3" t="s">
        <v>1458</v>
      </c>
      <c r="K355" s="3" t="s">
        <v>1458</v>
      </c>
      <c r="L355" s="3" t="s">
        <v>3644</v>
      </c>
      <c r="M355" s="3" t="s">
        <v>1532</v>
      </c>
      <c r="N355" s="3" t="s">
        <v>124</v>
      </c>
      <c r="O355" s="3" t="s">
        <v>124</v>
      </c>
      <c r="P355" s="3" t="s">
        <v>124</v>
      </c>
      <c r="Q355" s="3" t="s">
        <v>124</v>
      </c>
      <c r="R355" s="3" t="s">
        <v>124</v>
      </c>
      <c r="S355" s="3" t="s">
        <v>124</v>
      </c>
      <c r="T355" s="74" t="s">
        <v>3074</v>
      </c>
      <c r="U355" s="75">
        <v>44520</v>
      </c>
      <c r="V355" s="75">
        <v>44593</v>
      </c>
    </row>
    <row r="356" spans="1:22" x14ac:dyDescent="0.2">
      <c r="A356" s="3" t="s">
        <v>511</v>
      </c>
      <c r="B356" s="3" t="s">
        <v>894</v>
      </c>
      <c r="C356" s="3" t="s">
        <v>901</v>
      </c>
      <c r="D356" s="3" t="s">
        <v>3300</v>
      </c>
      <c r="E356" s="3" t="s">
        <v>896</v>
      </c>
      <c r="F356" s="3" t="s">
        <v>894</v>
      </c>
      <c r="G356" s="3" t="s">
        <v>896</v>
      </c>
      <c r="H356" s="3" t="s">
        <v>902</v>
      </c>
      <c r="I356" s="3" t="s">
        <v>2282</v>
      </c>
      <c r="J356" s="3" t="s">
        <v>2230</v>
      </c>
      <c r="K356" s="3" t="s">
        <v>1026</v>
      </c>
      <c r="L356" s="3" t="s">
        <v>3637</v>
      </c>
      <c r="M356" s="3" t="s">
        <v>1534</v>
      </c>
      <c r="N356" s="3">
        <v>997106874</v>
      </c>
      <c r="O356" s="3" t="s">
        <v>1535</v>
      </c>
      <c r="P356" s="3" t="s">
        <v>3066</v>
      </c>
      <c r="Q356" s="3">
        <v>950144552</v>
      </c>
      <c r="R356" s="3"/>
      <c r="S356" s="3" t="s">
        <v>3067</v>
      </c>
      <c r="T356" s="74" t="s">
        <v>2880</v>
      </c>
      <c r="U356" s="75">
        <v>41395</v>
      </c>
      <c r="V356" s="75" t="s">
        <v>124</v>
      </c>
    </row>
    <row r="357" spans="1:22" x14ac:dyDescent="0.2">
      <c r="A357" s="3" t="s">
        <v>511</v>
      </c>
      <c r="B357" s="3" t="s">
        <v>2848</v>
      </c>
      <c r="C357" s="3" t="s">
        <v>2849</v>
      </c>
      <c r="D357" s="3" t="s">
        <v>3300</v>
      </c>
      <c r="E357" s="3" t="s">
        <v>2850</v>
      </c>
      <c r="F357" s="3" t="s">
        <v>2848</v>
      </c>
      <c r="G357" s="3" t="s">
        <v>2850</v>
      </c>
      <c r="H357" s="3" t="s">
        <v>2851</v>
      </c>
      <c r="I357" s="3" t="s">
        <v>2852</v>
      </c>
      <c r="J357" s="3" t="s">
        <v>2852</v>
      </c>
      <c r="K357" s="3" t="s">
        <v>1463</v>
      </c>
      <c r="L357" s="3" t="s">
        <v>3718</v>
      </c>
      <c r="M357" s="3" t="s">
        <v>1533</v>
      </c>
      <c r="N357" s="3">
        <v>943530131</v>
      </c>
      <c r="O357" s="3" t="s">
        <v>2988</v>
      </c>
      <c r="P357" s="3" t="s">
        <v>2853</v>
      </c>
      <c r="Q357" s="3">
        <v>965388675</v>
      </c>
      <c r="R357" s="3"/>
      <c r="S357" s="3" t="s">
        <v>2854</v>
      </c>
      <c r="T357" s="74" t="s">
        <v>2880</v>
      </c>
      <c r="U357" s="75">
        <v>44663</v>
      </c>
      <c r="V357" s="75" t="s">
        <v>124</v>
      </c>
    </row>
    <row r="358" spans="1:22" x14ac:dyDescent="0.2">
      <c r="A358" s="3" t="s">
        <v>511</v>
      </c>
      <c r="B358" s="3" t="s">
        <v>2707</v>
      </c>
      <c r="C358" s="3" t="s">
        <v>2708</v>
      </c>
      <c r="D358" s="3" t="s">
        <v>3300</v>
      </c>
      <c r="E358" s="3" t="s">
        <v>2709</v>
      </c>
      <c r="F358" s="3" t="s">
        <v>2707</v>
      </c>
      <c r="G358" s="3" t="s">
        <v>2709</v>
      </c>
      <c r="H358" s="3" t="s">
        <v>3719</v>
      </c>
      <c r="I358" s="3" t="s">
        <v>679</v>
      </c>
      <c r="J358" s="3" t="s">
        <v>679</v>
      </c>
      <c r="K358" s="3" t="s">
        <v>1026</v>
      </c>
      <c r="L358" s="3" t="s">
        <v>3637</v>
      </c>
      <c r="M358" s="3" t="s">
        <v>1534</v>
      </c>
      <c r="N358" s="3">
        <v>997106874</v>
      </c>
      <c r="O358" s="3" t="s">
        <v>1535</v>
      </c>
      <c r="P358" s="3" t="s">
        <v>2825</v>
      </c>
      <c r="Q358" s="3">
        <v>923617959</v>
      </c>
      <c r="R358" s="3"/>
      <c r="S358" s="3" t="s">
        <v>2826</v>
      </c>
      <c r="T358" s="74" t="s">
        <v>2880</v>
      </c>
      <c r="U358" s="75">
        <v>43678</v>
      </c>
      <c r="V358" s="75" t="s">
        <v>124</v>
      </c>
    </row>
    <row r="359" spans="1:22" x14ac:dyDescent="0.2">
      <c r="A359" s="3" t="s">
        <v>511</v>
      </c>
      <c r="B359" s="3" t="s">
        <v>2763</v>
      </c>
      <c r="C359" s="3" t="s">
        <v>1790</v>
      </c>
      <c r="D359" s="3" t="s">
        <v>3300</v>
      </c>
      <c r="E359" s="3" t="s">
        <v>2649</v>
      </c>
      <c r="F359" s="3" t="s">
        <v>2763</v>
      </c>
      <c r="G359" s="3" t="s">
        <v>2649</v>
      </c>
      <c r="H359" s="3" t="s">
        <v>1791</v>
      </c>
      <c r="I359" s="3" t="s">
        <v>1792</v>
      </c>
      <c r="J359" s="3" t="s">
        <v>1793</v>
      </c>
      <c r="K359" s="3" t="s">
        <v>1458</v>
      </c>
      <c r="L359" s="3" t="s">
        <v>3720</v>
      </c>
      <c r="M359" s="3" t="s">
        <v>1532</v>
      </c>
      <c r="N359" s="3"/>
      <c r="O359" s="3" t="s">
        <v>3417</v>
      </c>
      <c r="P359" s="3" t="s">
        <v>3292</v>
      </c>
      <c r="Q359" s="3">
        <v>978754570</v>
      </c>
      <c r="R359" s="3"/>
      <c r="S359" s="3" t="s">
        <v>1794</v>
      </c>
      <c r="T359" s="74" t="s">
        <v>2880</v>
      </c>
      <c r="U359" s="75">
        <v>44336</v>
      </c>
      <c r="V359" s="75" t="s">
        <v>124</v>
      </c>
    </row>
    <row r="360" spans="1:22" x14ac:dyDescent="0.2">
      <c r="A360" s="3" t="s">
        <v>511</v>
      </c>
      <c r="B360" s="3" t="s">
        <v>2305</v>
      </c>
      <c r="C360" s="3" t="s">
        <v>2858</v>
      </c>
      <c r="D360" s="3" t="s">
        <v>3300</v>
      </c>
      <c r="E360" s="3" t="s">
        <v>2306</v>
      </c>
      <c r="F360" s="3" t="s">
        <v>2305</v>
      </c>
      <c r="G360" s="3" t="s">
        <v>2306</v>
      </c>
      <c r="H360" s="3" t="s">
        <v>3721</v>
      </c>
      <c r="I360" s="3" t="s">
        <v>2307</v>
      </c>
      <c r="J360" s="3" t="s">
        <v>655</v>
      </c>
      <c r="K360" s="3" t="s">
        <v>1443</v>
      </c>
      <c r="L360" s="3" t="s">
        <v>3722</v>
      </c>
      <c r="M360" s="3" t="s">
        <v>1532</v>
      </c>
      <c r="N360" s="3"/>
      <c r="O360" s="3" t="s">
        <v>3417</v>
      </c>
      <c r="P360" s="3" t="s">
        <v>3068</v>
      </c>
      <c r="Q360" s="3">
        <v>969568531</v>
      </c>
      <c r="R360" s="3"/>
      <c r="S360" s="3" t="s">
        <v>2687</v>
      </c>
      <c r="T360" s="74" t="s">
        <v>2880</v>
      </c>
      <c r="U360" s="75">
        <v>44520</v>
      </c>
      <c r="V360" s="75" t="s">
        <v>124</v>
      </c>
    </row>
    <row r="361" spans="1:22" x14ac:dyDescent="0.2">
      <c r="A361" s="3" t="s">
        <v>511</v>
      </c>
      <c r="B361" s="3" t="s">
        <v>2167</v>
      </c>
      <c r="C361" s="3" t="s">
        <v>2165</v>
      </c>
      <c r="D361" s="3" t="s">
        <v>3300</v>
      </c>
      <c r="E361" s="3" t="s">
        <v>2168</v>
      </c>
      <c r="F361" s="3" t="s">
        <v>2167</v>
      </c>
      <c r="G361" s="3" t="s">
        <v>2168</v>
      </c>
      <c r="H361" s="3" t="s">
        <v>2169</v>
      </c>
      <c r="I361" s="3" t="s">
        <v>574</v>
      </c>
      <c r="J361" s="3" t="s">
        <v>574</v>
      </c>
      <c r="K361" s="3" t="s">
        <v>1442</v>
      </c>
      <c r="L361" s="3" t="s">
        <v>2170</v>
      </c>
      <c r="M361" s="3" t="s">
        <v>2928</v>
      </c>
      <c r="N361" s="3">
        <v>913742711</v>
      </c>
      <c r="O361" s="3" t="s">
        <v>2989</v>
      </c>
      <c r="P361" s="3" t="s">
        <v>2171</v>
      </c>
      <c r="Q361" s="3">
        <v>976884411</v>
      </c>
      <c r="R361" s="3" t="s">
        <v>124</v>
      </c>
      <c r="S361" s="3" t="s">
        <v>2172</v>
      </c>
      <c r="T361" s="74" t="s">
        <v>2880</v>
      </c>
      <c r="U361" s="75" t="s">
        <v>124</v>
      </c>
      <c r="V361" s="75" t="s">
        <v>124</v>
      </c>
    </row>
    <row r="362" spans="1:22" x14ac:dyDescent="0.2">
      <c r="A362" s="3" t="s">
        <v>511</v>
      </c>
      <c r="B362" s="3" t="s">
        <v>704</v>
      </c>
      <c r="C362" s="3" t="s">
        <v>2165</v>
      </c>
      <c r="D362" s="3" t="s">
        <v>3300</v>
      </c>
      <c r="E362" s="3" t="s">
        <v>706</v>
      </c>
      <c r="F362" s="3" t="s">
        <v>704</v>
      </c>
      <c r="G362" s="3" t="s">
        <v>706</v>
      </c>
      <c r="H362" s="3" t="s">
        <v>2173</v>
      </c>
      <c r="I362" s="3" t="s">
        <v>1442</v>
      </c>
      <c r="J362" s="3" t="s">
        <v>1442</v>
      </c>
      <c r="K362" s="3" t="s">
        <v>1442</v>
      </c>
      <c r="L362" s="3" t="s">
        <v>2164</v>
      </c>
      <c r="M362" s="3" t="s">
        <v>2928</v>
      </c>
      <c r="N362" s="3">
        <v>913742711</v>
      </c>
      <c r="O362" s="3" t="s">
        <v>2989</v>
      </c>
      <c r="P362" s="3" t="s">
        <v>2171</v>
      </c>
      <c r="Q362" s="3">
        <v>976884411</v>
      </c>
      <c r="R362" s="3" t="s">
        <v>124</v>
      </c>
      <c r="S362" s="3" t="s">
        <v>2172</v>
      </c>
      <c r="T362" s="74" t="s">
        <v>2880</v>
      </c>
      <c r="U362" s="75" t="s">
        <v>124</v>
      </c>
      <c r="V362" s="75" t="s">
        <v>124</v>
      </c>
    </row>
    <row r="363" spans="1:22" x14ac:dyDescent="0.2">
      <c r="A363" s="3" t="s">
        <v>511</v>
      </c>
      <c r="B363" s="3" t="s">
        <v>1951</v>
      </c>
      <c r="C363" s="3" t="s">
        <v>1952</v>
      </c>
      <c r="D363" s="3" t="s">
        <v>3300</v>
      </c>
      <c r="E363" s="3" t="s">
        <v>1952</v>
      </c>
      <c r="F363" s="3" t="s">
        <v>1951</v>
      </c>
      <c r="G363" s="3" t="s">
        <v>1952</v>
      </c>
      <c r="H363" s="3" t="s">
        <v>1845</v>
      </c>
      <c r="I363" s="3" t="s">
        <v>1444</v>
      </c>
      <c r="J363" s="3" t="s">
        <v>1445</v>
      </c>
      <c r="K363" s="3" t="s">
        <v>1442</v>
      </c>
      <c r="L363" s="3" t="s">
        <v>3666</v>
      </c>
      <c r="M363" s="3" t="s">
        <v>1534</v>
      </c>
      <c r="N363" s="3">
        <v>997106874</v>
      </c>
      <c r="O363" s="3" t="s">
        <v>1535</v>
      </c>
      <c r="P363" s="3" t="s">
        <v>1243</v>
      </c>
      <c r="Q363" s="3">
        <v>963374558</v>
      </c>
      <c r="R363" s="3" t="s">
        <v>124</v>
      </c>
      <c r="S363" s="3" t="s">
        <v>1246</v>
      </c>
      <c r="T363" s="74" t="s">
        <v>2880</v>
      </c>
      <c r="U363" s="75" t="s">
        <v>124</v>
      </c>
      <c r="V363" s="75" t="s">
        <v>124</v>
      </c>
    </row>
    <row r="364" spans="1:22" x14ac:dyDescent="0.2">
      <c r="A364" s="3" t="s">
        <v>511</v>
      </c>
      <c r="B364" s="3" t="s">
        <v>2174</v>
      </c>
      <c r="C364" s="3" t="s">
        <v>2175</v>
      </c>
      <c r="D364" s="3" t="s">
        <v>3300</v>
      </c>
      <c r="E364" s="3" t="s">
        <v>966</v>
      </c>
      <c r="F364" s="3" t="s">
        <v>2174</v>
      </c>
      <c r="G364" s="3" t="s">
        <v>966</v>
      </c>
      <c r="H364" s="3" t="s">
        <v>2176</v>
      </c>
      <c r="I364" s="3" t="s">
        <v>2177</v>
      </c>
      <c r="J364" s="3" t="s">
        <v>1438</v>
      </c>
      <c r="K364" s="3" t="s">
        <v>1451</v>
      </c>
      <c r="L364" s="3" t="s">
        <v>3723</v>
      </c>
      <c r="M364" s="3" t="s">
        <v>2931</v>
      </c>
      <c r="N364" s="3">
        <v>979710114</v>
      </c>
      <c r="O364" s="3" t="s">
        <v>2992</v>
      </c>
      <c r="P364" s="3" t="s">
        <v>2944</v>
      </c>
      <c r="Q364" s="3">
        <v>979778243</v>
      </c>
      <c r="R364" s="3" t="s">
        <v>124</v>
      </c>
      <c r="S364" s="3" t="s">
        <v>2178</v>
      </c>
      <c r="T364" s="74" t="s">
        <v>3074</v>
      </c>
      <c r="U364" s="75" t="s">
        <v>124</v>
      </c>
      <c r="V364" s="75">
        <v>44835</v>
      </c>
    </row>
    <row r="365" spans="1:22" x14ac:dyDescent="0.2">
      <c r="A365" s="3" t="s">
        <v>511</v>
      </c>
      <c r="B365" s="3" t="s">
        <v>2180</v>
      </c>
      <c r="C365" s="3" t="s">
        <v>2179</v>
      </c>
      <c r="D365" s="3" t="s">
        <v>3300</v>
      </c>
      <c r="E365" s="3" t="s">
        <v>2181</v>
      </c>
      <c r="F365" s="3" t="s">
        <v>2180</v>
      </c>
      <c r="G365" s="3" t="s">
        <v>2181</v>
      </c>
      <c r="H365" s="3" t="s">
        <v>2182</v>
      </c>
      <c r="I365" s="3" t="s">
        <v>661</v>
      </c>
      <c r="J365" s="3" t="s">
        <v>1453</v>
      </c>
      <c r="K365" s="3" t="s">
        <v>1462</v>
      </c>
      <c r="L365" s="3" t="s">
        <v>3724</v>
      </c>
      <c r="M365" s="3" t="s">
        <v>2874</v>
      </c>
      <c r="N365" s="3">
        <v>932112429</v>
      </c>
      <c r="O365" s="3" t="s">
        <v>2875</v>
      </c>
      <c r="P365" s="3" t="s">
        <v>2945</v>
      </c>
      <c r="Q365" s="3">
        <v>989877669</v>
      </c>
      <c r="R365" s="3" t="s">
        <v>124</v>
      </c>
      <c r="S365" s="3" t="s">
        <v>2183</v>
      </c>
      <c r="T365" s="74" t="s">
        <v>2880</v>
      </c>
      <c r="U365" s="75" t="s">
        <v>124</v>
      </c>
      <c r="V365" s="75" t="s">
        <v>124</v>
      </c>
    </row>
    <row r="366" spans="1:22" x14ac:dyDescent="0.2">
      <c r="A366" s="3" t="s">
        <v>511</v>
      </c>
      <c r="B366" s="3" t="s">
        <v>2184</v>
      </c>
      <c r="C366" s="3" t="s">
        <v>2179</v>
      </c>
      <c r="D366" s="3" t="s">
        <v>3300</v>
      </c>
      <c r="E366" s="3" t="s">
        <v>2185</v>
      </c>
      <c r="F366" s="3" t="s">
        <v>2184</v>
      </c>
      <c r="G366" s="3" t="s">
        <v>2185</v>
      </c>
      <c r="H366" s="3" t="s">
        <v>2186</v>
      </c>
      <c r="I366" s="3" t="s">
        <v>630</v>
      </c>
      <c r="J366" s="3" t="s">
        <v>630</v>
      </c>
      <c r="K366" s="3" t="s">
        <v>1462</v>
      </c>
      <c r="L366" s="3" t="s">
        <v>3725</v>
      </c>
      <c r="M366" s="3" t="s">
        <v>2874</v>
      </c>
      <c r="N366" s="3">
        <v>932112429</v>
      </c>
      <c r="O366" s="3" t="s">
        <v>2875</v>
      </c>
      <c r="P366" s="3" t="s">
        <v>2187</v>
      </c>
      <c r="Q366" s="3">
        <v>978378388</v>
      </c>
      <c r="R366" s="3" t="s">
        <v>124</v>
      </c>
      <c r="S366" s="3" t="s">
        <v>2188</v>
      </c>
      <c r="T366" s="74" t="s">
        <v>2880</v>
      </c>
      <c r="U366" s="75" t="s">
        <v>124</v>
      </c>
      <c r="V366" s="75" t="s">
        <v>124</v>
      </c>
    </row>
    <row r="367" spans="1:22" x14ac:dyDescent="0.2">
      <c r="A367" s="3" t="s">
        <v>511</v>
      </c>
      <c r="B367" s="3" t="s">
        <v>2189</v>
      </c>
      <c r="C367" s="3" t="s">
        <v>2190</v>
      </c>
      <c r="D367" s="3" t="s">
        <v>3300</v>
      </c>
      <c r="E367" s="3" t="s">
        <v>2191</v>
      </c>
      <c r="F367" s="3" t="s">
        <v>2189</v>
      </c>
      <c r="G367" s="3" t="s">
        <v>2191</v>
      </c>
      <c r="H367" s="3" t="s">
        <v>2192</v>
      </c>
      <c r="I367" s="3" t="s">
        <v>591</v>
      </c>
      <c r="J367" s="3" t="s">
        <v>591</v>
      </c>
      <c r="K367" s="3" t="s">
        <v>1442</v>
      </c>
      <c r="L367" s="3" t="s">
        <v>2193</v>
      </c>
      <c r="M367" s="3" t="s">
        <v>2930</v>
      </c>
      <c r="N367" s="3">
        <v>994979176</v>
      </c>
      <c r="O367" s="3" t="s">
        <v>2991</v>
      </c>
      <c r="P367" s="3" t="s">
        <v>3726</v>
      </c>
      <c r="Q367" s="3">
        <v>949095777</v>
      </c>
      <c r="R367" s="3" t="s">
        <v>124</v>
      </c>
      <c r="S367" s="3" t="s">
        <v>2194</v>
      </c>
      <c r="T367" s="74" t="s">
        <v>2880</v>
      </c>
      <c r="U367" s="75" t="s">
        <v>124</v>
      </c>
      <c r="V367" s="75" t="s">
        <v>124</v>
      </c>
    </row>
    <row r="368" spans="1:22" x14ac:dyDescent="0.2">
      <c r="A368" s="3" t="s">
        <v>511</v>
      </c>
      <c r="B368" s="3" t="s">
        <v>2195</v>
      </c>
      <c r="C368" s="3" t="s">
        <v>2190</v>
      </c>
      <c r="D368" s="3" t="s">
        <v>3300</v>
      </c>
      <c r="E368" s="3" t="s">
        <v>2196</v>
      </c>
      <c r="F368" s="3" t="s">
        <v>2195</v>
      </c>
      <c r="G368" s="3" t="s">
        <v>2196</v>
      </c>
      <c r="H368" s="3" t="s">
        <v>2197</v>
      </c>
      <c r="I368" s="3" t="s">
        <v>1439</v>
      </c>
      <c r="J368" s="3" t="s">
        <v>1439</v>
      </c>
      <c r="K368" s="3" t="s">
        <v>1442</v>
      </c>
      <c r="L368" s="3" t="s">
        <v>2198</v>
      </c>
      <c r="M368" s="3" t="s">
        <v>2929</v>
      </c>
      <c r="N368" s="3">
        <v>997621807</v>
      </c>
      <c r="O368" s="3" t="s">
        <v>2990</v>
      </c>
      <c r="P368" s="3" t="s">
        <v>2946</v>
      </c>
      <c r="Q368" s="3">
        <v>967276990</v>
      </c>
      <c r="R368" s="3" t="s">
        <v>124</v>
      </c>
      <c r="S368" s="3" t="s">
        <v>2199</v>
      </c>
      <c r="T368" s="74" t="s">
        <v>2880</v>
      </c>
      <c r="U368" s="75" t="s">
        <v>124</v>
      </c>
      <c r="V368" s="75" t="s">
        <v>124</v>
      </c>
    </row>
    <row r="369" spans="1:22" x14ac:dyDescent="0.2">
      <c r="A369" s="3" t="s">
        <v>511</v>
      </c>
      <c r="B369" s="3" t="s">
        <v>2533</v>
      </c>
      <c r="C369" s="3" t="s">
        <v>2534</v>
      </c>
      <c r="D369" s="3" t="s">
        <v>3300</v>
      </c>
      <c r="E369" s="3" t="s">
        <v>2535</v>
      </c>
      <c r="F369" s="3" t="s">
        <v>2533</v>
      </c>
      <c r="G369" s="3" t="s">
        <v>2535</v>
      </c>
      <c r="H369" s="3" t="s">
        <v>2536</v>
      </c>
      <c r="I369" s="3" t="s">
        <v>991</v>
      </c>
      <c r="J369" s="3" t="s">
        <v>991</v>
      </c>
      <c r="K369" s="3" t="s">
        <v>1443</v>
      </c>
      <c r="L369" s="3" t="s">
        <v>3712</v>
      </c>
      <c r="M369" s="3" t="s">
        <v>2273</v>
      </c>
      <c r="N369" s="3" t="s">
        <v>2274</v>
      </c>
      <c r="O369" s="3" t="s">
        <v>2993</v>
      </c>
      <c r="P369" s="3" t="s">
        <v>2537</v>
      </c>
      <c r="Q369" s="3">
        <v>959622127</v>
      </c>
      <c r="R369" s="3" t="s">
        <v>1900</v>
      </c>
      <c r="S369" s="3" t="s">
        <v>2538</v>
      </c>
      <c r="T369" s="74" t="s">
        <v>2880</v>
      </c>
      <c r="U369" s="75" t="s">
        <v>124</v>
      </c>
      <c r="V369" s="75" t="s">
        <v>124</v>
      </c>
    </row>
    <row r="370" spans="1:22" x14ac:dyDescent="0.2">
      <c r="A370" s="3" t="s">
        <v>511</v>
      </c>
      <c r="B370" s="3" t="s">
        <v>2200</v>
      </c>
      <c r="C370" s="3" t="s">
        <v>2201</v>
      </c>
      <c r="D370" s="3" t="s">
        <v>3300</v>
      </c>
      <c r="E370" s="3" t="s">
        <v>2202</v>
      </c>
      <c r="F370" s="3" t="s">
        <v>2200</v>
      </c>
      <c r="G370" s="3" t="s">
        <v>2202</v>
      </c>
      <c r="H370" s="3" t="s">
        <v>2203</v>
      </c>
      <c r="I370" s="3" t="s">
        <v>2204</v>
      </c>
      <c r="J370" s="3" t="s">
        <v>1443</v>
      </c>
      <c r="K370" s="3" t="s">
        <v>1443</v>
      </c>
      <c r="L370" s="3" t="s">
        <v>3727</v>
      </c>
      <c r="M370" s="3" t="s">
        <v>2205</v>
      </c>
      <c r="N370" s="3" t="s">
        <v>2206</v>
      </c>
      <c r="O370" s="3" t="s">
        <v>2994</v>
      </c>
      <c r="P370" s="3" t="s">
        <v>2762</v>
      </c>
      <c r="Q370" s="3">
        <v>922108900</v>
      </c>
      <c r="R370" s="3" t="s">
        <v>124</v>
      </c>
      <c r="S370" s="3" t="s">
        <v>2207</v>
      </c>
      <c r="T370" s="74" t="s">
        <v>2880</v>
      </c>
      <c r="U370" s="75" t="s">
        <v>124</v>
      </c>
      <c r="V370" s="75" t="s">
        <v>124</v>
      </c>
    </row>
    <row r="371" spans="1:22" x14ac:dyDescent="0.2">
      <c r="A371" s="3" t="s">
        <v>511</v>
      </c>
      <c r="B371" s="3" t="s">
        <v>2208</v>
      </c>
      <c r="C371" s="3" t="s">
        <v>2209</v>
      </c>
      <c r="D371" s="3" t="s">
        <v>3300</v>
      </c>
      <c r="E371" s="3" t="s">
        <v>652</v>
      </c>
      <c r="F371" s="3" t="s">
        <v>2208</v>
      </c>
      <c r="G371" s="3" t="s">
        <v>652</v>
      </c>
      <c r="H371" s="3" t="s">
        <v>2210</v>
      </c>
      <c r="I371" s="3" t="s">
        <v>1443</v>
      </c>
      <c r="J371" s="3" t="s">
        <v>1443</v>
      </c>
      <c r="K371" s="3" t="s">
        <v>1443</v>
      </c>
      <c r="L371" s="3" t="s">
        <v>3728</v>
      </c>
      <c r="M371" s="3" t="s">
        <v>2205</v>
      </c>
      <c r="N371" s="3" t="s">
        <v>2206</v>
      </c>
      <c r="O371" s="3" t="s">
        <v>2994</v>
      </c>
      <c r="P371" s="3" t="s">
        <v>2947</v>
      </c>
      <c r="Q371" s="3">
        <v>922594437</v>
      </c>
      <c r="R371" s="3" t="s">
        <v>124</v>
      </c>
      <c r="S371" s="3" t="s">
        <v>2211</v>
      </c>
      <c r="T371" s="74" t="s">
        <v>2880</v>
      </c>
      <c r="U371" s="75" t="s">
        <v>124</v>
      </c>
      <c r="V371" s="75" t="s">
        <v>124</v>
      </c>
    </row>
    <row r="372" spans="1:22" x14ac:dyDescent="0.2">
      <c r="A372" s="3" t="s">
        <v>511</v>
      </c>
      <c r="B372" s="3" t="s">
        <v>2755</v>
      </c>
      <c r="C372" s="3" t="s">
        <v>2212</v>
      </c>
      <c r="D372" s="3" t="s">
        <v>3300</v>
      </c>
      <c r="E372" s="3" t="s">
        <v>2213</v>
      </c>
      <c r="F372" s="3" t="s">
        <v>2755</v>
      </c>
      <c r="G372" s="3" t="s">
        <v>2213</v>
      </c>
      <c r="H372" s="3" t="s">
        <v>2214</v>
      </c>
      <c r="I372" s="3" t="s">
        <v>671</v>
      </c>
      <c r="J372" s="3" t="s">
        <v>671</v>
      </c>
      <c r="K372" s="3" t="s">
        <v>1462</v>
      </c>
      <c r="L372" s="3" t="s">
        <v>3729</v>
      </c>
      <c r="M372" s="3" t="s">
        <v>2876</v>
      </c>
      <c r="N372" s="3">
        <v>997101380</v>
      </c>
      <c r="O372" s="3" t="s">
        <v>2699</v>
      </c>
      <c r="P372" s="3" t="s">
        <v>2215</v>
      </c>
      <c r="Q372" s="3">
        <v>918754196</v>
      </c>
      <c r="R372" s="3" t="s">
        <v>124</v>
      </c>
      <c r="S372" s="3" t="s">
        <v>2216</v>
      </c>
      <c r="T372" s="74" t="s">
        <v>2880</v>
      </c>
      <c r="U372" s="75" t="s">
        <v>124</v>
      </c>
      <c r="V372" s="75" t="s">
        <v>124</v>
      </c>
    </row>
    <row r="373" spans="1:22" x14ac:dyDescent="0.2">
      <c r="A373" s="3" t="s">
        <v>511</v>
      </c>
      <c r="B373" s="3" t="s">
        <v>2217</v>
      </c>
      <c r="C373" s="3" t="s">
        <v>2218</v>
      </c>
      <c r="D373" s="3" t="s">
        <v>3300</v>
      </c>
      <c r="E373" s="3" t="s">
        <v>2219</v>
      </c>
      <c r="F373" s="3" t="s">
        <v>2217</v>
      </c>
      <c r="G373" s="3" t="s">
        <v>2219</v>
      </c>
      <c r="H373" s="3" t="s">
        <v>2220</v>
      </c>
      <c r="I373" s="3" t="s">
        <v>2221</v>
      </c>
      <c r="J373" s="3" t="s">
        <v>2221</v>
      </c>
      <c r="K373" s="3" t="s">
        <v>1462</v>
      </c>
      <c r="L373" s="3" t="s">
        <v>3724</v>
      </c>
      <c r="M373" s="3" t="s">
        <v>2541</v>
      </c>
      <c r="N373" s="3">
        <v>997109040</v>
      </c>
      <c r="O373" s="3" t="s">
        <v>2995</v>
      </c>
      <c r="P373" s="3" t="s">
        <v>2222</v>
      </c>
      <c r="Q373" s="3">
        <v>940654624</v>
      </c>
      <c r="R373" s="3" t="s">
        <v>124</v>
      </c>
      <c r="S373" s="3" t="s">
        <v>2223</v>
      </c>
      <c r="T373" s="74" t="s">
        <v>2880</v>
      </c>
      <c r="U373" s="75" t="s">
        <v>124</v>
      </c>
      <c r="V373" s="75" t="s">
        <v>124</v>
      </c>
    </row>
    <row r="374" spans="1:22" x14ac:dyDescent="0.2">
      <c r="A374" s="3" t="s">
        <v>511</v>
      </c>
      <c r="B374" s="3" t="s">
        <v>2539</v>
      </c>
      <c r="C374" s="3" t="s">
        <v>2218</v>
      </c>
      <c r="D374" s="3" t="s">
        <v>3300</v>
      </c>
      <c r="E374" s="3" t="s">
        <v>2219</v>
      </c>
      <c r="F374" s="3" t="s">
        <v>2539</v>
      </c>
      <c r="G374" s="3" t="s">
        <v>2219</v>
      </c>
      <c r="H374" s="3" t="s">
        <v>2540</v>
      </c>
      <c r="I374" s="3" t="s">
        <v>2221</v>
      </c>
      <c r="J374" s="3" t="s">
        <v>2221</v>
      </c>
      <c r="K374" s="3" t="s">
        <v>1462</v>
      </c>
      <c r="L374" s="3" t="s">
        <v>3724</v>
      </c>
      <c r="M374" s="3" t="s">
        <v>2541</v>
      </c>
      <c r="N374" s="3">
        <v>997109040</v>
      </c>
      <c r="O374" s="3" t="s">
        <v>2995</v>
      </c>
      <c r="P374" s="3" t="s">
        <v>2542</v>
      </c>
      <c r="Q374" s="3">
        <v>979076250</v>
      </c>
      <c r="R374" s="3" t="s">
        <v>1900</v>
      </c>
      <c r="S374" s="3" t="s">
        <v>2543</v>
      </c>
      <c r="T374" s="74" t="s">
        <v>2880</v>
      </c>
      <c r="U374" s="75" t="s">
        <v>124</v>
      </c>
      <c r="V374" s="75" t="s">
        <v>124</v>
      </c>
    </row>
    <row r="375" spans="1:22" x14ac:dyDescent="0.2">
      <c r="A375" s="3" t="s">
        <v>511</v>
      </c>
      <c r="B375" s="3" t="s">
        <v>2539</v>
      </c>
      <c r="C375" s="3" t="s">
        <v>2218</v>
      </c>
      <c r="D375" s="3" t="s">
        <v>3300</v>
      </c>
      <c r="E375" s="3" t="s">
        <v>2219</v>
      </c>
      <c r="F375" s="3" t="s">
        <v>2539</v>
      </c>
      <c r="G375" s="3" t="s">
        <v>2219</v>
      </c>
      <c r="H375" s="3" t="s">
        <v>2220</v>
      </c>
      <c r="I375" s="3" t="s">
        <v>2221</v>
      </c>
      <c r="J375" s="3" t="s">
        <v>2221</v>
      </c>
      <c r="K375" s="3" t="s">
        <v>1462</v>
      </c>
      <c r="L375" s="3" t="s">
        <v>3724</v>
      </c>
      <c r="M375" s="3" t="s">
        <v>2541</v>
      </c>
      <c r="N375" s="3">
        <v>997109040</v>
      </c>
      <c r="O375" s="3" t="s">
        <v>2995</v>
      </c>
      <c r="P375" s="3" t="s">
        <v>2222</v>
      </c>
      <c r="Q375" s="3">
        <v>940654624</v>
      </c>
      <c r="R375" s="3" t="s">
        <v>1900</v>
      </c>
      <c r="S375" s="3" t="s">
        <v>2223</v>
      </c>
      <c r="T375" s="74" t="s">
        <v>2880</v>
      </c>
      <c r="U375" s="75" t="s">
        <v>124</v>
      </c>
      <c r="V375" s="75" t="s">
        <v>124</v>
      </c>
    </row>
    <row r="376" spans="1:22" x14ac:dyDescent="0.2">
      <c r="A376" s="3" t="s">
        <v>511</v>
      </c>
      <c r="B376" s="3" t="s">
        <v>3234</v>
      </c>
      <c r="C376" s="3" t="s">
        <v>2224</v>
      </c>
      <c r="D376" s="3" t="s">
        <v>3300</v>
      </c>
      <c r="E376" s="3" t="s">
        <v>1890</v>
      </c>
      <c r="F376" s="3" t="s">
        <v>3234</v>
      </c>
      <c r="G376" s="3" t="s">
        <v>1890</v>
      </c>
      <c r="H376" s="3" t="s">
        <v>3074</v>
      </c>
      <c r="I376" s="3" t="s">
        <v>516</v>
      </c>
      <c r="J376" s="3" t="s">
        <v>516</v>
      </c>
      <c r="K376" s="3" t="s">
        <v>1463</v>
      </c>
      <c r="L376" s="3" t="s">
        <v>3730</v>
      </c>
      <c r="M376" s="3" t="s">
        <v>1533</v>
      </c>
      <c r="N376" s="3">
        <v>943530131</v>
      </c>
      <c r="O376" s="3" t="s">
        <v>2988</v>
      </c>
      <c r="P376" s="3" t="s">
        <v>1556</v>
      </c>
      <c r="Q376" s="3">
        <v>986391763</v>
      </c>
      <c r="R376" s="3" t="s">
        <v>124</v>
      </c>
      <c r="S376" s="3" t="s">
        <v>1557</v>
      </c>
      <c r="T376" s="74" t="s">
        <v>3074</v>
      </c>
      <c r="U376" s="75" t="s">
        <v>124</v>
      </c>
      <c r="V376" s="75">
        <v>44774</v>
      </c>
    </row>
    <row r="377" spans="1:22" x14ac:dyDescent="0.2">
      <c r="A377" s="3" t="s">
        <v>511</v>
      </c>
      <c r="B377" s="3" t="s">
        <v>2225</v>
      </c>
      <c r="C377" s="3" t="s">
        <v>2226</v>
      </c>
      <c r="D377" s="3" t="s">
        <v>3300</v>
      </c>
      <c r="E377" s="3" t="s">
        <v>2227</v>
      </c>
      <c r="F377" s="3" t="s">
        <v>2225</v>
      </c>
      <c r="G377" s="3" t="s">
        <v>2227</v>
      </c>
      <c r="H377" s="3" t="s">
        <v>2228</v>
      </c>
      <c r="I377" s="3" t="s">
        <v>2229</v>
      </c>
      <c r="J377" s="3" t="s">
        <v>2230</v>
      </c>
      <c r="K377" s="3" t="s">
        <v>1026</v>
      </c>
      <c r="L377" s="3" t="s">
        <v>3731</v>
      </c>
      <c r="M377" s="3" t="s">
        <v>2932</v>
      </c>
      <c r="N377" s="3">
        <v>997109273</v>
      </c>
      <c r="O377" s="3" t="s">
        <v>2996</v>
      </c>
      <c r="P377" s="3" t="s">
        <v>2948</v>
      </c>
      <c r="Q377" s="3">
        <v>972259266</v>
      </c>
      <c r="R377" s="3" t="s">
        <v>124</v>
      </c>
      <c r="S377" s="3" t="s">
        <v>2231</v>
      </c>
      <c r="T377" s="74" t="s">
        <v>2880</v>
      </c>
      <c r="U377" s="75" t="s">
        <v>124</v>
      </c>
      <c r="V377" s="75" t="s">
        <v>124</v>
      </c>
    </row>
    <row r="378" spans="1:22" x14ac:dyDescent="0.2">
      <c r="A378" s="3" t="s">
        <v>511</v>
      </c>
      <c r="B378" s="3" t="s">
        <v>2235</v>
      </c>
      <c r="C378" s="3" t="s">
        <v>3343</v>
      </c>
      <c r="D378" s="3" t="s">
        <v>3300</v>
      </c>
      <c r="E378" s="3" t="s">
        <v>2236</v>
      </c>
      <c r="F378" s="3" t="s">
        <v>2235</v>
      </c>
      <c r="G378" s="3" t="s">
        <v>2236</v>
      </c>
      <c r="H378" s="3" t="s">
        <v>2237</v>
      </c>
      <c r="I378" s="3" t="s">
        <v>1458</v>
      </c>
      <c r="J378" s="3" t="s">
        <v>1458</v>
      </c>
      <c r="K378" s="3" t="s">
        <v>1458</v>
      </c>
      <c r="L378" s="3" t="s">
        <v>3732</v>
      </c>
      <c r="M378" s="3" t="s">
        <v>2162</v>
      </c>
      <c r="N378" s="3" t="s">
        <v>2163</v>
      </c>
      <c r="O378" s="3" t="s">
        <v>2987</v>
      </c>
      <c r="P378" s="3" t="s">
        <v>2949</v>
      </c>
      <c r="Q378" s="3">
        <v>984741702</v>
      </c>
      <c r="R378" s="3" t="s">
        <v>124</v>
      </c>
      <c r="S378" s="3" t="s">
        <v>2234</v>
      </c>
      <c r="T378" s="74" t="s">
        <v>3074</v>
      </c>
      <c r="U378" s="75" t="s">
        <v>124</v>
      </c>
      <c r="V378" s="75">
        <v>44804</v>
      </c>
    </row>
    <row r="379" spans="1:22" x14ac:dyDescent="0.2">
      <c r="A379" s="3" t="s">
        <v>511</v>
      </c>
      <c r="B379" s="3" t="s">
        <v>2697</v>
      </c>
      <c r="C379" s="3" t="s">
        <v>2238</v>
      </c>
      <c r="D379" s="3" t="s">
        <v>3300</v>
      </c>
      <c r="E379" s="3" t="s">
        <v>2698</v>
      </c>
      <c r="F379" s="3" t="s">
        <v>2697</v>
      </c>
      <c r="G379" s="3" t="s">
        <v>2698</v>
      </c>
      <c r="H379" s="3" t="s">
        <v>2239</v>
      </c>
      <c r="I379" s="3" t="s">
        <v>612</v>
      </c>
      <c r="J379" s="3" t="s">
        <v>630</v>
      </c>
      <c r="K379" s="3" t="s">
        <v>1462</v>
      </c>
      <c r="L379" s="3" t="s">
        <v>3733</v>
      </c>
      <c r="M379" s="3" t="s">
        <v>2876</v>
      </c>
      <c r="N379" s="3">
        <v>997101380</v>
      </c>
      <c r="O379" s="3" t="s">
        <v>2699</v>
      </c>
      <c r="P379" s="3" t="s">
        <v>2950</v>
      </c>
      <c r="Q379" s="3">
        <v>941102559</v>
      </c>
      <c r="R379" s="3" t="s">
        <v>124</v>
      </c>
      <c r="S379" s="3" t="s">
        <v>2240</v>
      </c>
      <c r="T379" s="74" t="s">
        <v>2880</v>
      </c>
      <c r="U379" s="75" t="s">
        <v>124</v>
      </c>
      <c r="V379" s="75" t="s">
        <v>124</v>
      </c>
    </row>
    <row r="380" spans="1:22" x14ac:dyDescent="0.2">
      <c r="A380" s="3" t="s">
        <v>511</v>
      </c>
      <c r="B380" s="3" t="s">
        <v>2565</v>
      </c>
      <c r="C380" s="3" t="s">
        <v>2566</v>
      </c>
      <c r="D380" s="3" t="s">
        <v>3300</v>
      </c>
      <c r="E380" s="3" t="s">
        <v>2567</v>
      </c>
      <c r="F380" s="3" t="s">
        <v>2565</v>
      </c>
      <c r="G380" s="3" t="s">
        <v>2567</v>
      </c>
      <c r="H380" s="3" t="s">
        <v>2568</v>
      </c>
      <c r="I380" s="3" t="s">
        <v>1216</v>
      </c>
      <c r="J380" s="3" t="s">
        <v>1446</v>
      </c>
      <c r="K380" s="3" t="s">
        <v>1463</v>
      </c>
      <c r="L380" s="3" t="s">
        <v>3734</v>
      </c>
      <c r="M380" s="3" t="s">
        <v>2569</v>
      </c>
      <c r="N380" s="3">
        <v>989029860</v>
      </c>
      <c r="O380" s="3" t="s">
        <v>2997</v>
      </c>
      <c r="P380" s="3" t="s">
        <v>2570</v>
      </c>
      <c r="Q380" s="3">
        <v>944858463</v>
      </c>
      <c r="R380" s="3" t="s">
        <v>124</v>
      </c>
      <c r="S380" s="3" t="s">
        <v>2583</v>
      </c>
      <c r="T380" s="74" t="s">
        <v>2880</v>
      </c>
      <c r="U380" s="75" t="s">
        <v>124</v>
      </c>
      <c r="V380" s="75" t="s">
        <v>124</v>
      </c>
    </row>
    <row r="381" spans="1:22" x14ac:dyDescent="0.2">
      <c r="A381" s="3" t="s">
        <v>511</v>
      </c>
      <c r="B381" s="3" t="s">
        <v>2571</v>
      </c>
      <c r="C381" s="3" t="s">
        <v>2566</v>
      </c>
      <c r="D381" s="3" t="s">
        <v>3300</v>
      </c>
      <c r="E381" s="3" t="s">
        <v>2572</v>
      </c>
      <c r="F381" s="3" t="s">
        <v>2571</v>
      </c>
      <c r="G381" s="3" t="s">
        <v>2572</v>
      </c>
      <c r="H381" s="3" t="s">
        <v>3074</v>
      </c>
      <c r="I381" s="3" t="s">
        <v>527</v>
      </c>
      <c r="J381" s="3" t="s">
        <v>527</v>
      </c>
      <c r="K381" s="3" t="s">
        <v>1463</v>
      </c>
      <c r="L381" s="3" t="s">
        <v>3735</v>
      </c>
      <c r="M381" s="3" t="s">
        <v>2573</v>
      </c>
      <c r="N381" s="3">
        <v>956356243</v>
      </c>
      <c r="O381" s="3" t="s">
        <v>2998</v>
      </c>
      <c r="P381" s="3" t="s">
        <v>2574</v>
      </c>
      <c r="Q381" s="3">
        <v>972514194</v>
      </c>
      <c r="R381" s="3" t="s">
        <v>124</v>
      </c>
      <c r="S381" s="3" t="s">
        <v>2583</v>
      </c>
      <c r="T381" s="74" t="s">
        <v>3074</v>
      </c>
      <c r="U381" s="75" t="s">
        <v>124</v>
      </c>
      <c r="V381" s="75">
        <v>44228</v>
      </c>
    </row>
    <row r="382" spans="1:22" x14ac:dyDescent="0.2">
      <c r="A382" s="3" t="s">
        <v>511</v>
      </c>
      <c r="B382" s="3" t="s">
        <v>2241</v>
      </c>
      <c r="C382" s="3" t="s">
        <v>2242</v>
      </c>
      <c r="D382" s="3" t="s">
        <v>3300</v>
      </c>
      <c r="E382" s="3" t="s">
        <v>2243</v>
      </c>
      <c r="F382" s="3" t="s">
        <v>2241</v>
      </c>
      <c r="G382" s="3" t="s">
        <v>2243</v>
      </c>
      <c r="H382" s="3" t="s">
        <v>2244</v>
      </c>
      <c r="I382" s="3" t="s">
        <v>1449</v>
      </c>
      <c r="J382" s="3" t="s">
        <v>1450</v>
      </c>
      <c r="K382" s="3" t="s">
        <v>1463</v>
      </c>
      <c r="L382" s="3" t="s">
        <v>3736</v>
      </c>
      <c r="M382" s="3" t="s">
        <v>1533</v>
      </c>
      <c r="N382" s="3">
        <v>943530131</v>
      </c>
      <c r="O382" s="3" t="s">
        <v>2988</v>
      </c>
      <c r="P382" s="3" t="s">
        <v>1245</v>
      </c>
      <c r="Q382" s="3">
        <v>913421664</v>
      </c>
      <c r="R382" s="3" t="s">
        <v>124</v>
      </c>
      <c r="S382" s="3" t="s">
        <v>2245</v>
      </c>
      <c r="T382" s="74" t="s">
        <v>2880</v>
      </c>
      <c r="U382" s="75" t="s">
        <v>124</v>
      </c>
      <c r="V382" s="75" t="s">
        <v>124</v>
      </c>
    </row>
    <row r="383" spans="1:22" x14ac:dyDescent="0.2">
      <c r="A383" s="3" t="s">
        <v>511</v>
      </c>
      <c r="B383" s="3" t="s">
        <v>3316</v>
      </c>
      <c r="C383" s="3" t="s">
        <v>2246</v>
      </c>
      <c r="D383" s="3" t="s">
        <v>3300</v>
      </c>
      <c r="E383" s="3" t="s">
        <v>2247</v>
      </c>
      <c r="F383" s="3" t="s">
        <v>3316</v>
      </c>
      <c r="G383" s="3" t="s">
        <v>2247</v>
      </c>
      <c r="H383" s="3" t="s">
        <v>2248</v>
      </c>
      <c r="I383" s="3" t="s">
        <v>2249</v>
      </c>
      <c r="J383" s="3" t="s">
        <v>2250</v>
      </c>
      <c r="K383" s="3" t="s">
        <v>1463</v>
      </c>
      <c r="L383" s="3" t="s">
        <v>3736</v>
      </c>
      <c r="M383" s="3" t="s">
        <v>1533</v>
      </c>
      <c r="N383" s="3">
        <v>943530131</v>
      </c>
      <c r="O383" s="3" t="s">
        <v>2988</v>
      </c>
      <c r="P383" s="3" t="s">
        <v>2251</v>
      </c>
      <c r="Q383" s="3">
        <v>982883015</v>
      </c>
      <c r="R383" s="3" t="s">
        <v>124</v>
      </c>
      <c r="S383" s="3" t="s">
        <v>2252</v>
      </c>
      <c r="T383" s="74" t="s">
        <v>2880</v>
      </c>
      <c r="U383" s="75" t="s">
        <v>124</v>
      </c>
      <c r="V383" s="75" t="s">
        <v>124</v>
      </c>
    </row>
    <row r="384" spans="1:22" x14ac:dyDescent="0.2">
      <c r="A384" s="3" t="s">
        <v>511</v>
      </c>
      <c r="B384" s="3" t="s">
        <v>2253</v>
      </c>
      <c r="C384" s="3" t="s">
        <v>2254</v>
      </c>
      <c r="D384" s="3" t="s">
        <v>3300</v>
      </c>
      <c r="E384" s="3" t="s">
        <v>2255</v>
      </c>
      <c r="F384" s="3" t="s">
        <v>2253</v>
      </c>
      <c r="G384" s="3" t="s">
        <v>2255</v>
      </c>
      <c r="H384" s="3" t="s">
        <v>2256</v>
      </c>
      <c r="I384" s="3" t="s">
        <v>535</v>
      </c>
      <c r="J384" s="3" t="s">
        <v>535</v>
      </c>
      <c r="K384" s="3" t="s">
        <v>1463</v>
      </c>
      <c r="L384" s="3" t="s">
        <v>3736</v>
      </c>
      <c r="M384" s="3" t="s">
        <v>1533</v>
      </c>
      <c r="N384" s="3">
        <v>943530131</v>
      </c>
      <c r="O384" s="3" t="s">
        <v>2988</v>
      </c>
      <c r="P384" s="3" t="s">
        <v>2257</v>
      </c>
      <c r="Q384" s="3">
        <v>932291846</v>
      </c>
      <c r="R384" s="3" t="s">
        <v>124</v>
      </c>
      <c r="S384" s="3" t="s">
        <v>2258</v>
      </c>
      <c r="T384" s="74" t="s">
        <v>2880</v>
      </c>
      <c r="U384" s="75" t="s">
        <v>124</v>
      </c>
      <c r="V384" s="75" t="s">
        <v>124</v>
      </c>
    </row>
    <row r="385" spans="1:22" x14ac:dyDescent="0.2">
      <c r="A385" s="3" t="s">
        <v>511</v>
      </c>
      <c r="B385" s="3" t="s">
        <v>2259</v>
      </c>
      <c r="C385" s="3" t="s">
        <v>2260</v>
      </c>
      <c r="D385" s="3" t="s">
        <v>3300</v>
      </c>
      <c r="E385" s="3" t="s">
        <v>2261</v>
      </c>
      <c r="F385" s="3" t="s">
        <v>2259</v>
      </c>
      <c r="G385" s="3" t="s">
        <v>2261</v>
      </c>
      <c r="H385" s="3" t="s">
        <v>2262</v>
      </c>
      <c r="I385" s="3" t="s">
        <v>2263</v>
      </c>
      <c r="J385" s="3" t="s">
        <v>2264</v>
      </c>
      <c r="K385" s="3" t="s">
        <v>1026</v>
      </c>
      <c r="L385" s="3" t="s">
        <v>3737</v>
      </c>
      <c r="M385" s="3" t="s">
        <v>2932</v>
      </c>
      <c r="N385" s="3">
        <v>997109273</v>
      </c>
      <c r="O385" s="3" t="s">
        <v>2996</v>
      </c>
      <c r="P385" s="3" t="s">
        <v>2951</v>
      </c>
      <c r="Q385" s="3">
        <v>951239689</v>
      </c>
      <c r="R385" s="3" t="s">
        <v>124</v>
      </c>
      <c r="S385" s="3" t="s">
        <v>2265</v>
      </c>
      <c r="T385" s="74" t="s">
        <v>2880</v>
      </c>
      <c r="U385" s="75" t="s">
        <v>124</v>
      </c>
      <c r="V385" s="75" t="s">
        <v>124</v>
      </c>
    </row>
    <row r="386" spans="1:22" x14ac:dyDescent="0.2">
      <c r="A386" s="3" t="s">
        <v>511</v>
      </c>
      <c r="B386" s="3" t="s">
        <v>2266</v>
      </c>
      <c r="C386" s="3" t="s">
        <v>2260</v>
      </c>
      <c r="D386" s="3" t="s">
        <v>3300</v>
      </c>
      <c r="E386" s="3" t="s">
        <v>2267</v>
      </c>
      <c r="F386" s="3" t="s">
        <v>2266</v>
      </c>
      <c r="G386" s="3" t="s">
        <v>2267</v>
      </c>
      <c r="H386" s="3" t="s">
        <v>2268</v>
      </c>
      <c r="I386" s="3" t="s">
        <v>2269</v>
      </c>
      <c r="J386" s="3" t="s">
        <v>596</v>
      </c>
      <c r="K386" s="3" t="s">
        <v>1026</v>
      </c>
      <c r="L386" s="3" t="s">
        <v>3737</v>
      </c>
      <c r="M386" s="3" t="s">
        <v>2932</v>
      </c>
      <c r="N386" s="3">
        <v>997109273</v>
      </c>
      <c r="O386" s="3" t="s">
        <v>2996</v>
      </c>
      <c r="P386" s="3" t="s">
        <v>2951</v>
      </c>
      <c r="Q386" s="3">
        <v>951239689</v>
      </c>
      <c r="R386" s="3" t="s">
        <v>124</v>
      </c>
      <c r="S386" s="3" t="s">
        <v>2265</v>
      </c>
      <c r="T386" s="74" t="s">
        <v>2880</v>
      </c>
      <c r="U386" s="75" t="s">
        <v>124</v>
      </c>
      <c r="V386" s="75" t="s">
        <v>124</v>
      </c>
    </row>
    <row r="387" spans="1:22" x14ac:dyDescent="0.2">
      <c r="A387" s="3" t="s">
        <v>511</v>
      </c>
      <c r="B387" s="3" t="s">
        <v>555</v>
      </c>
      <c r="C387" s="3" t="s">
        <v>2260</v>
      </c>
      <c r="D387" s="3" t="s">
        <v>3300</v>
      </c>
      <c r="E387" s="3" t="s">
        <v>557</v>
      </c>
      <c r="F387" s="3" t="s">
        <v>555</v>
      </c>
      <c r="G387" s="3" t="s">
        <v>557</v>
      </c>
      <c r="H387" s="3" t="s">
        <v>2270</v>
      </c>
      <c r="I387" s="3" t="s">
        <v>566</v>
      </c>
      <c r="J387" s="3" t="s">
        <v>566</v>
      </c>
      <c r="K387" s="3" t="s">
        <v>1026</v>
      </c>
      <c r="L387" s="3" t="s">
        <v>3737</v>
      </c>
      <c r="M387" s="3" t="s">
        <v>2932</v>
      </c>
      <c r="N387" s="3">
        <v>997109273</v>
      </c>
      <c r="O387" s="3" t="s">
        <v>2996</v>
      </c>
      <c r="P387" s="3" t="s">
        <v>2951</v>
      </c>
      <c r="Q387" s="3">
        <v>951239689</v>
      </c>
      <c r="R387" s="3" t="s">
        <v>124</v>
      </c>
      <c r="S387" s="3" t="s">
        <v>2265</v>
      </c>
      <c r="T387" s="74" t="s">
        <v>2880</v>
      </c>
      <c r="U387" s="75" t="s">
        <v>124</v>
      </c>
      <c r="V387" s="75" t="s">
        <v>124</v>
      </c>
    </row>
    <row r="388" spans="1:22" x14ac:dyDescent="0.2">
      <c r="A388" s="3" t="s">
        <v>511</v>
      </c>
      <c r="B388" s="3" t="s">
        <v>547</v>
      </c>
      <c r="C388" s="3" t="s">
        <v>2271</v>
      </c>
      <c r="D388" s="3" t="s">
        <v>3300</v>
      </c>
      <c r="E388" s="3" t="s">
        <v>549</v>
      </c>
      <c r="F388" s="3" t="s">
        <v>547</v>
      </c>
      <c r="G388" s="3" t="s">
        <v>549</v>
      </c>
      <c r="H388" s="3" t="s">
        <v>2272</v>
      </c>
      <c r="I388" s="3" t="s">
        <v>1456</v>
      </c>
      <c r="J388" s="3" t="s">
        <v>1456</v>
      </c>
      <c r="K388" s="3" t="s">
        <v>1443</v>
      </c>
      <c r="L388" s="3" t="s">
        <v>3738</v>
      </c>
      <c r="M388" s="3" t="s">
        <v>2273</v>
      </c>
      <c r="N388" s="3" t="s">
        <v>2274</v>
      </c>
      <c r="O388" s="3" t="s">
        <v>2993</v>
      </c>
      <c r="P388" s="3" t="s">
        <v>2952</v>
      </c>
      <c r="Q388" s="3">
        <v>927505549</v>
      </c>
      <c r="R388" s="3" t="s">
        <v>124</v>
      </c>
      <c r="S388" s="3" t="s">
        <v>832</v>
      </c>
      <c r="T388" s="74" t="s">
        <v>2880</v>
      </c>
      <c r="U388" s="75" t="s">
        <v>124</v>
      </c>
      <c r="V388" s="75" t="s">
        <v>124</v>
      </c>
    </row>
    <row r="389" spans="1:22" x14ac:dyDescent="0.2">
      <c r="A389" s="3" t="s">
        <v>511</v>
      </c>
      <c r="B389" s="3" t="s">
        <v>530</v>
      </c>
      <c r="C389" s="3" t="s">
        <v>2275</v>
      </c>
      <c r="D389" s="3" t="s">
        <v>3300</v>
      </c>
      <c r="E389" s="3" t="s">
        <v>533</v>
      </c>
      <c r="F389" s="3" t="s">
        <v>530</v>
      </c>
      <c r="G389" s="3" t="s">
        <v>533</v>
      </c>
      <c r="H389" s="3" t="s">
        <v>2276</v>
      </c>
      <c r="I389" s="3" t="s">
        <v>535</v>
      </c>
      <c r="J389" s="3" t="s">
        <v>535</v>
      </c>
      <c r="K389" s="3" t="s">
        <v>1463</v>
      </c>
      <c r="L389" s="3" t="s">
        <v>3736</v>
      </c>
      <c r="M389" s="3" t="s">
        <v>1533</v>
      </c>
      <c r="N389" s="3">
        <v>943530131</v>
      </c>
      <c r="O389" s="3" t="s">
        <v>2988</v>
      </c>
      <c r="P389" s="3" t="s">
        <v>2277</v>
      </c>
      <c r="Q389" s="3">
        <v>900451767</v>
      </c>
      <c r="R389" s="3" t="s">
        <v>124</v>
      </c>
      <c r="S389" s="3" t="s">
        <v>1894</v>
      </c>
      <c r="T389" s="74" t="s">
        <v>2880</v>
      </c>
      <c r="U389" s="75" t="s">
        <v>124</v>
      </c>
      <c r="V389" s="75" t="s">
        <v>124</v>
      </c>
    </row>
    <row r="390" spans="1:22" x14ac:dyDescent="0.2">
      <c r="A390" s="3" t="s">
        <v>511</v>
      </c>
      <c r="B390" s="3" t="s">
        <v>2278</v>
      </c>
      <c r="C390" s="3" t="s">
        <v>2279</v>
      </c>
      <c r="D390" s="3" t="s">
        <v>3300</v>
      </c>
      <c r="E390" s="3" t="s">
        <v>2280</v>
      </c>
      <c r="F390" s="3" t="s">
        <v>2278</v>
      </c>
      <c r="G390" s="3" t="s">
        <v>2280</v>
      </c>
      <c r="H390" s="3" t="s">
        <v>2281</v>
      </c>
      <c r="I390" s="3" t="s">
        <v>2282</v>
      </c>
      <c r="J390" s="3" t="s">
        <v>2230</v>
      </c>
      <c r="K390" s="3" t="s">
        <v>1026</v>
      </c>
      <c r="L390" s="3" t="s">
        <v>3739</v>
      </c>
      <c r="M390" s="3" t="s">
        <v>2932</v>
      </c>
      <c r="N390" s="3">
        <v>997109273</v>
      </c>
      <c r="O390" s="3" t="s">
        <v>2996</v>
      </c>
      <c r="P390" s="3" t="s">
        <v>2953</v>
      </c>
      <c r="Q390" s="3">
        <v>914407513</v>
      </c>
      <c r="R390" s="3" t="s">
        <v>124</v>
      </c>
      <c r="S390" s="3" t="s">
        <v>2283</v>
      </c>
      <c r="T390" s="74" t="s">
        <v>2880</v>
      </c>
      <c r="U390" s="75" t="s">
        <v>124</v>
      </c>
      <c r="V390" s="75" t="s">
        <v>124</v>
      </c>
    </row>
    <row r="391" spans="1:22" x14ac:dyDescent="0.2">
      <c r="A391" s="3" t="s">
        <v>511</v>
      </c>
      <c r="B391" s="3" t="s">
        <v>2784</v>
      </c>
      <c r="C391" s="3" t="s">
        <v>3010</v>
      </c>
      <c r="D391" s="3" t="s">
        <v>3300</v>
      </c>
      <c r="E391" s="3" t="s">
        <v>2785</v>
      </c>
      <c r="F391" s="3" t="s">
        <v>2784</v>
      </c>
      <c r="G391" s="3" t="s">
        <v>2785</v>
      </c>
      <c r="H391" s="3" t="s">
        <v>2893</v>
      </c>
      <c r="I391" s="3" t="s">
        <v>2221</v>
      </c>
      <c r="J391" s="3" t="s">
        <v>2221</v>
      </c>
      <c r="K391" s="3" t="s">
        <v>1462</v>
      </c>
      <c r="L391" s="3" t="s">
        <v>3740</v>
      </c>
      <c r="M391" s="3" t="s">
        <v>2541</v>
      </c>
      <c r="N391" s="3">
        <v>997109040</v>
      </c>
      <c r="O391" s="3" t="s">
        <v>2999</v>
      </c>
      <c r="P391" s="3" t="s">
        <v>2954</v>
      </c>
      <c r="Q391" s="3">
        <v>960678796</v>
      </c>
      <c r="R391" s="3" t="s">
        <v>124</v>
      </c>
      <c r="S391" s="3" t="s">
        <v>2786</v>
      </c>
      <c r="T391" s="74" t="s">
        <v>2880</v>
      </c>
      <c r="U391" s="75" t="s">
        <v>124</v>
      </c>
      <c r="V391" s="75" t="s">
        <v>124</v>
      </c>
    </row>
    <row r="392" spans="1:22" x14ac:dyDescent="0.2">
      <c r="A392" s="3" t="s">
        <v>511</v>
      </c>
      <c r="B392" s="3" t="s">
        <v>2520</v>
      </c>
      <c r="C392" s="3" t="s">
        <v>2521</v>
      </c>
      <c r="D392" s="3" t="s">
        <v>3300</v>
      </c>
      <c r="E392" s="3" t="s">
        <v>2522</v>
      </c>
      <c r="F392" s="3" t="s">
        <v>2520</v>
      </c>
      <c r="G392" s="3" t="s">
        <v>2522</v>
      </c>
      <c r="H392" s="3" t="s">
        <v>2523</v>
      </c>
      <c r="I392" s="3" t="s">
        <v>661</v>
      </c>
      <c r="J392" s="3" t="s">
        <v>1453</v>
      </c>
      <c r="K392" s="3" t="s">
        <v>1462</v>
      </c>
      <c r="L392" s="3" t="s">
        <v>3724</v>
      </c>
      <c r="M392" s="3" t="s">
        <v>2874</v>
      </c>
      <c r="N392" s="3">
        <v>932112429</v>
      </c>
      <c r="O392" s="3" t="s">
        <v>2875</v>
      </c>
      <c r="P392" s="3" t="s">
        <v>2955</v>
      </c>
      <c r="Q392" s="3">
        <v>971229915</v>
      </c>
      <c r="R392" s="3" t="s">
        <v>124</v>
      </c>
      <c r="S392" s="3" t="s">
        <v>2524</v>
      </c>
      <c r="T392" s="74" t="s">
        <v>2880</v>
      </c>
      <c r="U392" s="75" t="s">
        <v>124</v>
      </c>
      <c r="V392" s="75" t="s">
        <v>124</v>
      </c>
    </row>
    <row r="393" spans="1:22" x14ac:dyDescent="0.2">
      <c r="A393" s="3" t="s">
        <v>511</v>
      </c>
      <c r="B393" s="3" t="s">
        <v>2525</v>
      </c>
      <c r="C393" s="3" t="s">
        <v>2521</v>
      </c>
      <c r="D393" s="3" t="s">
        <v>3300</v>
      </c>
      <c r="E393" s="3" t="s">
        <v>2526</v>
      </c>
      <c r="F393" s="3" t="s">
        <v>2525</v>
      </c>
      <c r="G393" s="3" t="s">
        <v>2526</v>
      </c>
      <c r="H393" s="3" t="s">
        <v>2527</v>
      </c>
      <c r="I393" s="3" t="s">
        <v>661</v>
      </c>
      <c r="J393" s="3" t="s">
        <v>1453</v>
      </c>
      <c r="K393" s="3" t="s">
        <v>1462</v>
      </c>
      <c r="L393" s="3" t="s">
        <v>3724</v>
      </c>
      <c r="M393" s="3" t="s">
        <v>2874</v>
      </c>
      <c r="N393" s="3">
        <v>932112429</v>
      </c>
      <c r="O393" s="3" t="s">
        <v>2875</v>
      </c>
      <c r="P393" s="3" t="s">
        <v>2877</v>
      </c>
      <c r="Q393" s="3">
        <v>936070700</v>
      </c>
      <c r="R393" s="3" t="s">
        <v>124</v>
      </c>
      <c r="S393" s="3" t="s">
        <v>2528</v>
      </c>
      <c r="T393" s="74" t="s">
        <v>2880</v>
      </c>
      <c r="U393" s="75" t="s">
        <v>124</v>
      </c>
      <c r="V393" s="75" t="s">
        <v>124</v>
      </c>
    </row>
    <row r="394" spans="1:22" x14ac:dyDescent="0.2">
      <c r="A394" s="3" t="s">
        <v>511</v>
      </c>
      <c r="B394" s="3" t="s">
        <v>2284</v>
      </c>
      <c r="C394" s="3" t="s">
        <v>2285</v>
      </c>
      <c r="D394" s="3" t="s">
        <v>3300</v>
      </c>
      <c r="E394" s="3" t="s">
        <v>2286</v>
      </c>
      <c r="F394" s="3" t="s">
        <v>2284</v>
      </c>
      <c r="G394" s="3" t="s">
        <v>2286</v>
      </c>
      <c r="H394" s="3" t="s">
        <v>2287</v>
      </c>
      <c r="I394" s="3" t="s">
        <v>945</v>
      </c>
      <c r="J394" s="3" t="s">
        <v>945</v>
      </c>
      <c r="K394" s="3" t="s">
        <v>1462</v>
      </c>
      <c r="L394" s="3" t="s">
        <v>3741</v>
      </c>
      <c r="M394" s="3" t="s">
        <v>2876</v>
      </c>
      <c r="N394" s="3">
        <v>997101380</v>
      </c>
      <c r="O394" s="3" t="s">
        <v>2699</v>
      </c>
      <c r="P394" s="3" t="s">
        <v>2288</v>
      </c>
      <c r="Q394" s="3">
        <v>990597651</v>
      </c>
      <c r="R394" s="3" t="s">
        <v>124</v>
      </c>
      <c r="S394" s="3" t="s">
        <v>2289</v>
      </c>
      <c r="T394" s="74" t="s">
        <v>2880</v>
      </c>
      <c r="U394" s="75" t="s">
        <v>124</v>
      </c>
      <c r="V394" s="75" t="s">
        <v>124</v>
      </c>
    </row>
    <row r="395" spans="1:22" x14ac:dyDescent="0.2">
      <c r="A395" s="3" t="s">
        <v>511</v>
      </c>
      <c r="B395" s="3" t="s">
        <v>2290</v>
      </c>
      <c r="C395" s="3" t="s">
        <v>2285</v>
      </c>
      <c r="D395" s="3" t="s">
        <v>3300</v>
      </c>
      <c r="E395" s="3" t="s">
        <v>2291</v>
      </c>
      <c r="F395" s="3" t="s">
        <v>2290</v>
      </c>
      <c r="G395" s="3" t="s">
        <v>2291</v>
      </c>
      <c r="H395" s="3" t="s">
        <v>2292</v>
      </c>
      <c r="I395" s="3" t="s">
        <v>2293</v>
      </c>
      <c r="J395" s="3" t="s">
        <v>624</v>
      </c>
      <c r="K395" s="3" t="s">
        <v>1462</v>
      </c>
      <c r="L395" s="3" t="s">
        <v>3742</v>
      </c>
      <c r="M395" s="3" t="s">
        <v>1533</v>
      </c>
      <c r="N395" s="3">
        <v>943530131</v>
      </c>
      <c r="O395" s="3" t="s">
        <v>2988</v>
      </c>
      <c r="P395" s="3" t="s">
        <v>2294</v>
      </c>
      <c r="Q395" s="3">
        <v>922149063</v>
      </c>
      <c r="R395" s="3" t="s">
        <v>124</v>
      </c>
      <c r="S395" s="3" t="s">
        <v>2289</v>
      </c>
      <c r="T395" s="74" t="s">
        <v>2880</v>
      </c>
      <c r="U395" s="75" t="s">
        <v>124</v>
      </c>
      <c r="V395" s="75" t="s">
        <v>124</v>
      </c>
    </row>
    <row r="396" spans="1:22" x14ac:dyDescent="0.2">
      <c r="A396" s="3" t="s">
        <v>511</v>
      </c>
      <c r="B396" s="3" t="s">
        <v>2295</v>
      </c>
      <c r="C396" s="3" t="s">
        <v>2285</v>
      </c>
      <c r="D396" s="3" t="s">
        <v>3300</v>
      </c>
      <c r="E396" s="3" t="s">
        <v>2296</v>
      </c>
      <c r="F396" s="3" t="s">
        <v>2295</v>
      </c>
      <c r="G396" s="3" t="s">
        <v>2296</v>
      </c>
      <c r="H396" s="3" t="s">
        <v>3074</v>
      </c>
      <c r="I396" s="3" t="s">
        <v>624</v>
      </c>
      <c r="J396" s="3" t="s">
        <v>624</v>
      </c>
      <c r="K396" s="3" t="s">
        <v>1462</v>
      </c>
      <c r="L396" s="3" t="s">
        <v>3724</v>
      </c>
      <c r="M396" s="3" t="s">
        <v>1533</v>
      </c>
      <c r="N396" s="3">
        <v>943530131</v>
      </c>
      <c r="O396" s="3" t="s">
        <v>2988</v>
      </c>
      <c r="P396" s="3" t="s">
        <v>2297</v>
      </c>
      <c r="Q396" s="3">
        <v>965048620</v>
      </c>
      <c r="R396" s="3" t="s">
        <v>124</v>
      </c>
      <c r="S396" s="3" t="s">
        <v>2289</v>
      </c>
      <c r="T396" s="74" t="s">
        <v>3074</v>
      </c>
      <c r="U396" s="75" t="s">
        <v>124</v>
      </c>
      <c r="V396" s="75">
        <v>44783</v>
      </c>
    </row>
    <row r="397" spans="1:22" x14ac:dyDescent="0.2">
      <c r="A397" s="3" t="s">
        <v>511</v>
      </c>
      <c r="B397" s="3" t="s">
        <v>1230</v>
      </c>
      <c r="C397" s="3" t="s">
        <v>2285</v>
      </c>
      <c r="D397" s="3" t="s">
        <v>3300</v>
      </c>
      <c r="E397" s="3" t="s">
        <v>610</v>
      </c>
      <c r="F397" s="3" t="s">
        <v>1230</v>
      </c>
      <c r="G397" s="3" t="s">
        <v>610</v>
      </c>
      <c r="H397" s="3" t="s">
        <v>2878</v>
      </c>
      <c r="I397" s="3" t="s">
        <v>630</v>
      </c>
      <c r="J397" s="3" t="s">
        <v>630</v>
      </c>
      <c r="K397" s="3" t="s">
        <v>1462</v>
      </c>
      <c r="L397" s="3" t="s">
        <v>3741</v>
      </c>
      <c r="M397" s="3" t="s">
        <v>1533</v>
      </c>
      <c r="N397" s="3">
        <v>943530131</v>
      </c>
      <c r="O397" s="3" t="s">
        <v>2988</v>
      </c>
      <c r="P397" s="3" t="s">
        <v>2300</v>
      </c>
      <c r="Q397" s="3">
        <v>991194990</v>
      </c>
      <c r="R397" s="3" t="s">
        <v>124</v>
      </c>
      <c r="S397" s="3" t="s">
        <v>2289</v>
      </c>
      <c r="T397" s="74" t="s">
        <v>2880</v>
      </c>
      <c r="U397" s="75" t="s">
        <v>124</v>
      </c>
      <c r="V397" s="75" t="s">
        <v>124</v>
      </c>
    </row>
    <row r="398" spans="1:22" x14ac:dyDescent="0.2">
      <c r="A398" s="3" t="s">
        <v>511</v>
      </c>
      <c r="B398" s="3" t="s">
        <v>2301</v>
      </c>
      <c r="C398" s="3" t="s">
        <v>2302</v>
      </c>
      <c r="D398" s="3" t="s">
        <v>3300</v>
      </c>
      <c r="E398" s="3" t="s">
        <v>2303</v>
      </c>
      <c r="F398" s="3" t="s">
        <v>2301</v>
      </c>
      <c r="G398" s="3" t="s">
        <v>2303</v>
      </c>
      <c r="H398" s="3" t="s">
        <v>2304</v>
      </c>
      <c r="I398" s="3" t="s">
        <v>1238</v>
      </c>
      <c r="J398" s="3" t="s">
        <v>1239</v>
      </c>
      <c r="K398" s="3" t="s">
        <v>1443</v>
      </c>
      <c r="L398" s="3" t="s">
        <v>3727</v>
      </c>
      <c r="M398" s="3" t="s">
        <v>2205</v>
      </c>
      <c r="N398" s="3" t="s">
        <v>2206</v>
      </c>
      <c r="O398" s="3" t="s">
        <v>2994</v>
      </c>
      <c r="P398" s="3" t="s">
        <v>2779</v>
      </c>
      <c r="Q398" s="3">
        <v>971452435</v>
      </c>
      <c r="R398" s="3" t="s">
        <v>124</v>
      </c>
      <c r="S398" s="3" t="s">
        <v>2316</v>
      </c>
      <c r="T398" s="74" t="s">
        <v>2880</v>
      </c>
      <c r="U398" s="75" t="s">
        <v>124</v>
      </c>
      <c r="V398" s="75" t="s">
        <v>124</v>
      </c>
    </row>
    <row r="399" spans="1:22" x14ac:dyDescent="0.2">
      <c r="A399" s="3" t="s">
        <v>511</v>
      </c>
      <c r="B399" s="3" t="s">
        <v>2305</v>
      </c>
      <c r="C399" s="3" t="s">
        <v>2302</v>
      </c>
      <c r="D399" s="3" t="s">
        <v>3300</v>
      </c>
      <c r="E399" s="3" t="s">
        <v>2306</v>
      </c>
      <c r="F399" s="3" t="s">
        <v>2305</v>
      </c>
      <c r="G399" s="3" t="s">
        <v>2306</v>
      </c>
      <c r="H399" s="3" t="s">
        <v>3074</v>
      </c>
      <c r="I399" s="3" t="s">
        <v>2307</v>
      </c>
      <c r="J399" s="3" t="s">
        <v>655</v>
      </c>
      <c r="K399" s="3" t="s">
        <v>1443</v>
      </c>
      <c r="L399" s="3" t="s">
        <v>3727</v>
      </c>
      <c r="M399" s="3" t="s">
        <v>2205</v>
      </c>
      <c r="N399" s="3" t="s">
        <v>2206</v>
      </c>
      <c r="O399" s="3" t="s">
        <v>2994</v>
      </c>
      <c r="P399" s="3" t="s">
        <v>2781</v>
      </c>
      <c r="Q399" s="3">
        <v>932074004</v>
      </c>
      <c r="R399" s="3" t="s">
        <v>124</v>
      </c>
      <c r="S399" s="3" t="s">
        <v>2316</v>
      </c>
      <c r="T399" s="74" t="s">
        <v>3074</v>
      </c>
      <c r="U399" s="75" t="s">
        <v>124</v>
      </c>
      <c r="V399" s="75">
        <v>44774</v>
      </c>
    </row>
    <row r="400" spans="1:22" x14ac:dyDescent="0.2">
      <c r="A400" s="3" t="s">
        <v>511</v>
      </c>
      <c r="B400" s="3" t="s">
        <v>2308</v>
      </c>
      <c r="C400" s="3" t="s">
        <v>2302</v>
      </c>
      <c r="D400" s="3" t="s">
        <v>3300</v>
      </c>
      <c r="E400" s="3" t="s">
        <v>2309</v>
      </c>
      <c r="F400" s="3" t="s">
        <v>2308</v>
      </c>
      <c r="G400" s="3" t="s">
        <v>2309</v>
      </c>
      <c r="H400" s="3" t="s">
        <v>2310</v>
      </c>
      <c r="I400" s="3" t="s">
        <v>2311</v>
      </c>
      <c r="J400" s="3" t="s">
        <v>2311</v>
      </c>
      <c r="K400" s="3" t="s">
        <v>1443</v>
      </c>
      <c r="L400" s="3" t="s">
        <v>3727</v>
      </c>
      <c r="M400" s="3" t="s">
        <v>2205</v>
      </c>
      <c r="N400" s="3" t="s">
        <v>2206</v>
      </c>
      <c r="O400" s="3" t="s">
        <v>2994</v>
      </c>
      <c r="P400" s="3" t="s">
        <v>2782</v>
      </c>
      <c r="Q400" s="3">
        <v>961695852</v>
      </c>
      <c r="R400" s="3" t="s">
        <v>124</v>
      </c>
      <c r="S400" s="3" t="s">
        <v>2316</v>
      </c>
      <c r="T400" s="74" t="s">
        <v>2880</v>
      </c>
      <c r="U400" s="75" t="s">
        <v>124</v>
      </c>
      <c r="V400" s="75" t="s">
        <v>124</v>
      </c>
    </row>
    <row r="401" spans="1:22" x14ac:dyDescent="0.2">
      <c r="A401" s="3" t="s">
        <v>511</v>
      </c>
      <c r="B401" s="3" t="s">
        <v>2312</v>
      </c>
      <c r="C401" s="3" t="s">
        <v>2302</v>
      </c>
      <c r="D401" s="3" t="s">
        <v>3300</v>
      </c>
      <c r="E401" s="3" t="s">
        <v>2313</v>
      </c>
      <c r="F401" s="3" t="s">
        <v>2312</v>
      </c>
      <c r="G401" s="3" t="s">
        <v>2313</v>
      </c>
      <c r="H401" s="3" t="s">
        <v>2894</v>
      </c>
      <c r="I401" s="3" t="s">
        <v>1455</v>
      </c>
      <c r="J401" s="3" t="s">
        <v>1455</v>
      </c>
      <c r="K401" s="3" t="s">
        <v>1443</v>
      </c>
      <c r="L401" s="3" t="s">
        <v>3727</v>
      </c>
      <c r="M401" s="3" t="s">
        <v>2205</v>
      </c>
      <c r="N401" s="3" t="s">
        <v>2206</v>
      </c>
      <c r="O401" s="3" t="s">
        <v>2994</v>
      </c>
      <c r="P401" s="3" t="s">
        <v>2956</v>
      </c>
      <c r="Q401" s="3">
        <v>976302642</v>
      </c>
      <c r="R401" s="3" t="s">
        <v>124</v>
      </c>
      <c r="S401" s="3" t="s">
        <v>2316</v>
      </c>
      <c r="T401" s="74" t="s">
        <v>2880</v>
      </c>
      <c r="U401" s="75" t="s">
        <v>124</v>
      </c>
      <c r="V401" s="75" t="s">
        <v>124</v>
      </c>
    </row>
    <row r="402" spans="1:22" x14ac:dyDescent="0.2">
      <c r="A402" s="3" t="s">
        <v>511</v>
      </c>
      <c r="B402" s="3" t="s">
        <v>2314</v>
      </c>
      <c r="C402" s="3" t="s">
        <v>2302</v>
      </c>
      <c r="D402" s="3" t="s">
        <v>3300</v>
      </c>
      <c r="E402" s="3" t="s">
        <v>1789</v>
      </c>
      <c r="F402" s="3" t="s">
        <v>2314</v>
      </c>
      <c r="G402" s="3" t="s">
        <v>1789</v>
      </c>
      <c r="H402" s="3" t="s">
        <v>2315</v>
      </c>
      <c r="I402" s="3" t="s">
        <v>1458</v>
      </c>
      <c r="J402" s="3" t="s">
        <v>1458</v>
      </c>
      <c r="K402" s="3" t="s">
        <v>1458</v>
      </c>
      <c r="L402" s="3" t="s">
        <v>3743</v>
      </c>
      <c r="M402" s="3" t="s">
        <v>2162</v>
      </c>
      <c r="N402" s="3" t="s">
        <v>2163</v>
      </c>
      <c r="O402" s="3" t="s">
        <v>2987</v>
      </c>
      <c r="P402" s="3" t="s">
        <v>2956</v>
      </c>
      <c r="Q402" s="3">
        <v>976302642</v>
      </c>
      <c r="R402" s="3" t="s">
        <v>124</v>
      </c>
      <c r="S402" s="3" t="s">
        <v>2316</v>
      </c>
      <c r="T402" s="74" t="s">
        <v>2880</v>
      </c>
      <c r="U402" s="75" t="s">
        <v>124</v>
      </c>
      <c r="V402" s="75" t="s">
        <v>124</v>
      </c>
    </row>
    <row r="403" spans="1:22" x14ac:dyDescent="0.2">
      <c r="A403" s="3" t="s">
        <v>511</v>
      </c>
      <c r="B403" s="3" t="s">
        <v>2317</v>
      </c>
      <c r="C403" s="3" t="s">
        <v>2302</v>
      </c>
      <c r="D403" s="3" t="s">
        <v>3300</v>
      </c>
      <c r="E403" s="3" t="s">
        <v>2318</v>
      </c>
      <c r="F403" s="3" t="s">
        <v>2317</v>
      </c>
      <c r="G403" s="3" t="s">
        <v>2318</v>
      </c>
      <c r="H403" s="3" t="s">
        <v>2319</v>
      </c>
      <c r="I403" s="3" t="s">
        <v>715</v>
      </c>
      <c r="J403" s="3" t="s">
        <v>715</v>
      </c>
      <c r="K403" s="3" t="s">
        <v>1442</v>
      </c>
      <c r="L403" s="3" t="s">
        <v>2193</v>
      </c>
      <c r="M403" s="3" t="s">
        <v>2930</v>
      </c>
      <c r="N403" s="3">
        <v>994979176</v>
      </c>
      <c r="O403" s="3" t="s">
        <v>2991</v>
      </c>
      <c r="P403" s="3" t="s">
        <v>3744</v>
      </c>
      <c r="Q403" s="3">
        <v>940245734</v>
      </c>
      <c r="R403" s="3">
        <v>931232104</v>
      </c>
      <c r="S403" s="3" t="s">
        <v>2320</v>
      </c>
      <c r="T403" s="74" t="s">
        <v>2880</v>
      </c>
      <c r="U403" s="75" t="s">
        <v>124</v>
      </c>
      <c r="V403" s="75" t="s">
        <v>124</v>
      </c>
    </row>
    <row r="404" spans="1:22" x14ac:dyDescent="0.2">
      <c r="A404" s="3" t="s">
        <v>511</v>
      </c>
      <c r="B404" s="3" t="s">
        <v>2321</v>
      </c>
      <c r="C404" s="3" t="s">
        <v>2302</v>
      </c>
      <c r="D404" s="3" t="s">
        <v>3300</v>
      </c>
      <c r="E404" s="3" t="s">
        <v>2322</v>
      </c>
      <c r="F404" s="3" t="s">
        <v>2321</v>
      </c>
      <c r="G404" s="3" t="s">
        <v>2322</v>
      </c>
      <c r="H404" s="3" t="s">
        <v>2323</v>
      </c>
      <c r="I404" s="3" t="s">
        <v>1847</v>
      </c>
      <c r="J404" s="3" t="s">
        <v>1847</v>
      </c>
      <c r="K404" s="3" t="s">
        <v>1442</v>
      </c>
      <c r="L404" s="3" t="s">
        <v>2193</v>
      </c>
      <c r="M404" s="3" t="s">
        <v>2930</v>
      </c>
      <c r="N404" s="3">
        <v>994979176</v>
      </c>
      <c r="O404" s="3" t="s">
        <v>2991</v>
      </c>
      <c r="P404" s="3" t="s">
        <v>3745</v>
      </c>
      <c r="Q404" s="3">
        <v>988781627</v>
      </c>
      <c r="R404" s="3">
        <v>968795601</v>
      </c>
      <c r="S404" s="3" t="s">
        <v>2320</v>
      </c>
      <c r="T404" s="74" t="s">
        <v>2880</v>
      </c>
      <c r="U404" s="75" t="s">
        <v>124</v>
      </c>
      <c r="V404" s="75" t="s">
        <v>124</v>
      </c>
    </row>
    <row r="405" spans="1:22" x14ac:dyDescent="0.2">
      <c r="A405" s="3" t="s">
        <v>511</v>
      </c>
      <c r="B405" s="3" t="s">
        <v>2324</v>
      </c>
      <c r="C405" s="3" t="s">
        <v>2302</v>
      </c>
      <c r="D405" s="3" t="s">
        <v>3300</v>
      </c>
      <c r="E405" s="3" t="s">
        <v>2325</v>
      </c>
      <c r="F405" s="3" t="s">
        <v>2324</v>
      </c>
      <c r="G405" s="3" t="s">
        <v>2325</v>
      </c>
      <c r="H405" s="3" t="s">
        <v>2326</v>
      </c>
      <c r="I405" s="3" t="s">
        <v>2327</v>
      </c>
      <c r="J405" s="3" t="s">
        <v>2327</v>
      </c>
      <c r="K405" s="3" t="s">
        <v>1442</v>
      </c>
      <c r="L405" s="3" t="s">
        <v>2193</v>
      </c>
      <c r="M405" s="3" t="s">
        <v>2930</v>
      </c>
      <c r="N405" s="3">
        <v>994979176</v>
      </c>
      <c r="O405" s="3" t="s">
        <v>2991</v>
      </c>
      <c r="P405" s="3" t="s">
        <v>3746</v>
      </c>
      <c r="Q405" s="3">
        <v>992831762</v>
      </c>
      <c r="R405" s="3">
        <v>963851384</v>
      </c>
      <c r="S405" s="3" t="s">
        <v>2320</v>
      </c>
      <c r="T405" s="74" t="s">
        <v>2880</v>
      </c>
      <c r="U405" s="75" t="s">
        <v>124</v>
      </c>
      <c r="V405" s="75" t="s">
        <v>124</v>
      </c>
    </row>
    <row r="406" spans="1:22" x14ac:dyDescent="0.2">
      <c r="A406" s="3" t="s">
        <v>511</v>
      </c>
      <c r="B406" s="3" t="s">
        <v>2328</v>
      </c>
      <c r="C406" s="3" t="s">
        <v>2302</v>
      </c>
      <c r="D406" s="3" t="s">
        <v>3300</v>
      </c>
      <c r="E406" s="3" t="s">
        <v>2329</v>
      </c>
      <c r="F406" s="3" t="s">
        <v>2328</v>
      </c>
      <c r="G406" s="3" t="s">
        <v>2329</v>
      </c>
      <c r="H406" s="3" t="s">
        <v>2330</v>
      </c>
      <c r="I406" s="3" t="s">
        <v>574</v>
      </c>
      <c r="J406" s="3" t="s">
        <v>574</v>
      </c>
      <c r="K406" s="3" t="s">
        <v>1442</v>
      </c>
      <c r="L406" s="3" t="s">
        <v>2166</v>
      </c>
      <c r="M406" s="3" t="s">
        <v>2929</v>
      </c>
      <c r="N406" s="3">
        <v>997621807</v>
      </c>
      <c r="O406" s="3" t="s">
        <v>2990</v>
      </c>
      <c r="P406" s="3" t="s">
        <v>2957</v>
      </c>
      <c r="Q406" s="3">
        <v>974400088</v>
      </c>
      <c r="R406" s="3" t="s">
        <v>124</v>
      </c>
      <c r="S406" s="3" t="s">
        <v>2331</v>
      </c>
      <c r="T406" s="74" t="s">
        <v>2880</v>
      </c>
      <c r="U406" s="75" t="s">
        <v>124</v>
      </c>
      <c r="V406" s="75" t="s">
        <v>124</v>
      </c>
    </row>
    <row r="407" spans="1:22" x14ac:dyDescent="0.2">
      <c r="A407" s="3" t="s">
        <v>511</v>
      </c>
      <c r="B407" s="3" t="s">
        <v>2332</v>
      </c>
      <c r="C407" s="3" t="s">
        <v>2302</v>
      </c>
      <c r="D407" s="3" t="s">
        <v>3300</v>
      </c>
      <c r="E407" s="3" t="s">
        <v>2333</v>
      </c>
      <c r="F407" s="3" t="s">
        <v>2332</v>
      </c>
      <c r="G407" s="3" t="s">
        <v>2333</v>
      </c>
      <c r="H407" s="3" t="s">
        <v>2334</v>
      </c>
      <c r="I407" s="3" t="s">
        <v>1439</v>
      </c>
      <c r="J407" s="3" t="s">
        <v>1439</v>
      </c>
      <c r="K407" s="3" t="s">
        <v>1442</v>
      </c>
      <c r="L407" s="3" t="s">
        <v>2166</v>
      </c>
      <c r="M407" s="3" t="s">
        <v>2929</v>
      </c>
      <c r="N407" s="3">
        <v>997621807</v>
      </c>
      <c r="O407" s="3" t="s">
        <v>2990</v>
      </c>
      <c r="P407" s="3" t="s">
        <v>2958</v>
      </c>
      <c r="Q407" s="3">
        <v>996248794</v>
      </c>
      <c r="R407" s="3" t="s">
        <v>124</v>
      </c>
      <c r="S407" s="3" t="s">
        <v>2335</v>
      </c>
      <c r="T407" s="74" t="s">
        <v>2880</v>
      </c>
      <c r="U407" s="75" t="s">
        <v>124</v>
      </c>
      <c r="V407" s="75" t="s">
        <v>124</v>
      </c>
    </row>
    <row r="408" spans="1:22" x14ac:dyDescent="0.2">
      <c r="A408" s="3" t="s">
        <v>511</v>
      </c>
      <c r="B408" s="3" t="s">
        <v>2336</v>
      </c>
      <c r="C408" s="3" t="s">
        <v>2302</v>
      </c>
      <c r="D408" s="3" t="s">
        <v>3300</v>
      </c>
      <c r="E408" s="3" t="s">
        <v>2337</v>
      </c>
      <c r="F408" s="3" t="s">
        <v>2336</v>
      </c>
      <c r="G408" s="3" t="s">
        <v>2337</v>
      </c>
      <c r="H408" s="3" t="s">
        <v>3074</v>
      </c>
      <c r="I408" s="3" t="s">
        <v>2338</v>
      </c>
      <c r="J408" s="3" t="s">
        <v>2339</v>
      </c>
      <c r="K408" s="3" t="s">
        <v>1442</v>
      </c>
      <c r="L408" s="3" t="s">
        <v>2166</v>
      </c>
      <c r="M408" s="3" t="s">
        <v>2929</v>
      </c>
      <c r="N408" s="3">
        <v>997621807</v>
      </c>
      <c r="O408" s="3" t="s">
        <v>2990</v>
      </c>
      <c r="P408" s="3" t="s">
        <v>2959</v>
      </c>
      <c r="Q408" s="3">
        <v>973707430</v>
      </c>
      <c r="R408" s="3" t="s">
        <v>124</v>
      </c>
      <c r="S408" s="3" t="s">
        <v>2340</v>
      </c>
      <c r="T408" s="74" t="s">
        <v>3074</v>
      </c>
      <c r="U408" s="75" t="s">
        <v>124</v>
      </c>
      <c r="V408" s="75">
        <v>44774</v>
      </c>
    </row>
    <row r="409" spans="1:22" x14ac:dyDescent="0.2">
      <c r="A409" s="3" t="s">
        <v>511</v>
      </c>
      <c r="B409" s="3" t="s">
        <v>2341</v>
      </c>
      <c r="C409" s="3" t="s">
        <v>2302</v>
      </c>
      <c r="D409" s="3" t="s">
        <v>3300</v>
      </c>
      <c r="E409" s="3" t="s">
        <v>2342</v>
      </c>
      <c r="F409" s="3" t="s">
        <v>2341</v>
      </c>
      <c r="G409" s="3" t="s">
        <v>2342</v>
      </c>
      <c r="H409" s="3" t="s">
        <v>2343</v>
      </c>
      <c r="I409" s="3" t="s">
        <v>695</v>
      </c>
      <c r="J409" s="3" t="s">
        <v>695</v>
      </c>
      <c r="K409" s="3" t="s">
        <v>1442</v>
      </c>
      <c r="L409" s="3" t="s">
        <v>2166</v>
      </c>
      <c r="M409" s="3" t="s">
        <v>2929</v>
      </c>
      <c r="N409" s="3">
        <v>997621807</v>
      </c>
      <c r="O409" s="3" t="s">
        <v>2990</v>
      </c>
      <c r="P409" s="3" t="s">
        <v>2960</v>
      </c>
      <c r="Q409" s="3">
        <v>979000050</v>
      </c>
      <c r="R409" s="3" t="s">
        <v>124</v>
      </c>
      <c r="S409" s="3" t="s">
        <v>2344</v>
      </c>
      <c r="T409" s="74" t="s">
        <v>2880</v>
      </c>
      <c r="U409" s="75" t="s">
        <v>124</v>
      </c>
      <c r="V409" s="75" t="s">
        <v>124</v>
      </c>
    </row>
    <row r="410" spans="1:22" x14ac:dyDescent="0.2">
      <c r="A410" s="3" t="s">
        <v>511</v>
      </c>
      <c r="B410" s="3" t="s">
        <v>2345</v>
      </c>
      <c r="C410" s="3" t="s">
        <v>2302</v>
      </c>
      <c r="D410" s="3" t="s">
        <v>3300</v>
      </c>
      <c r="E410" s="3" t="s">
        <v>2346</v>
      </c>
      <c r="F410" s="3" t="s">
        <v>2345</v>
      </c>
      <c r="G410" s="3" t="s">
        <v>2346</v>
      </c>
      <c r="H410" s="3" t="s">
        <v>2347</v>
      </c>
      <c r="I410" s="3" t="s">
        <v>2282</v>
      </c>
      <c r="J410" s="3" t="s">
        <v>2230</v>
      </c>
      <c r="K410" s="3" t="s">
        <v>1026</v>
      </c>
      <c r="L410" s="3" t="s">
        <v>3747</v>
      </c>
      <c r="M410" s="3" t="s">
        <v>2932</v>
      </c>
      <c r="N410" s="3">
        <v>997109273</v>
      </c>
      <c r="O410" s="3" t="s">
        <v>2996</v>
      </c>
      <c r="P410" s="3" t="s">
        <v>2778</v>
      </c>
      <c r="Q410" s="3">
        <v>958753980</v>
      </c>
      <c r="R410" s="3" t="s">
        <v>124</v>
      </c>
      <c r="S410" s="3" t="s">
        <v>2320</v>
      </c>
      <c r="T410" s="74" t="s">
        <v>2880</v>
      </c>
      <c r="U410" s="75" t="s">
        <v>124</v>
      </c>
      <c r="V410" s="75" t="s">
        <v>124</v>
      </c>
    </row>
    <row r="411" spans="1:22" x14ac:dyDescent="0.2">
      <c r="A411" s="3" t="s">
        <v>511</v>
      </c>
      <c r="B411" s="3" t="s">
        <v>2348</v>
      </c>
      <c r="C411" s="3" t="s">
        <v>2302</v>
      </c>
      <c r="D411" s="3" t="s">
        <v>3300</v>
      </c>
      <c r="E411" s="3" t="s">
        <v>2349</v>
      </c>
      <c r="F411" s="3" t="s">
        <v>2348</v>
      </c>
      <c r="G411" s="3" t="s">
        <v>2349</v>
      </c>
      <c r="H411" s="3" t="s">
        <v>2350</v>
      </c>
      <c r="I411" s="3" t="s">
        <v>2351</v>
      </c>
      <c r="J411" s="3" t="s">
        <v>679</v>
      </c>
      <c r="K411" s="3" t="s">
        <v>1026</v>
      </c>
      <c r="L411" s="3" t="s">
        <v>3748</v>
      </c>
      <c r="M411" s="3" t="s">
        <v>2932</v>
      </c>
      <c r="N411" s="3">
        <v>997109273</v>
      </c>
      <c r="O411" s="3" t="s">
        <v>2996</v>
      </c>
      <c r="P411" s="3" t="s">
        <v>2778</v>
      </c>
      <c r="Q411" s="3">
        <v>958753980</v>
      </c>
      <c r="R411" s="3" t="s">
        <v>124</v>
      </c>
      <c r="S411" s="3" t="s">
        <v>2320</v>
      </c>
      <c r="T411" s="74" t="s">
        <v>2880</v>
      </c>
      <c r="U411" s="75" t="s">
        <v>124</v>
      </c>
      <c r="V411" s="75" t="s">
        <v>124</v>
      </c>
    </row>
    <row r="412" spans="1:22" x14ac:dyDescent="0.2">
      <c r="A412" s="3" t="s">
        <v>511</v>
      </c>
      <c r="B412" s="3" t="s">
        <v>2352</v>
      </c>
      <c r="C412" s="3" t="s">
        <v>2302</v>
      </c>
      <c r="D412" s="3" t="s">
        <v>3300</v>
      </c>
      <c r="E412" s="3" t="s">
        <v>2353</v>
      </c>
      <c r="F412" s="3" t="s">
        <v>2352</v>
      </c>
      <c r="G412" s="3" t="s">
        <v>2353</v>
      </c>
      <c r="H412" s="3" t="s">
        <v>3074</v>
      </c>
      <c r="I412" s="3" t="s">
        <v>2354</v>
      </c>
      <c r="J412" s="3" t="s">
        <v>2354</v>
      </c>
      <c r="K412" s="3" t="s">
        <v>1026</v>
      </c>
      <c r="L412" s="3" t="s">
        <v>3749</v>
      </c>
      <c r="M412" s="3" t="s">
        <v>2932</v>
      </c>
      <c r="N412" s="3">
        <v>997109273</v>
      </c>
      <c r="O412" s="3" t="s">
        <v>2996</v>
      </c>
      <c r="P412" s="3" t="s">
        <v>2778</v>
      </c>
      <c r="Q412" s="3">
        <v>958753980</v>
      </c>
      <c r="R412" s="3" t="s">
        <v>124</v>
      </c>
      <c r="S412" s="3" t="s">
        <v>2320</v>
      </c>
      <c r="T412" s="74" t="s">
        <v>3074</v>
      </c>
      <c r="U412" s="75" t="s">
        <v>124</v>
      </c>
      <c r="V412" s="75">
        <v>44783</v>
      </c>
    </row>
    <row r="413" spans="1:22" x14ac:dyDescent="0.2">
      <c r="A413" s="3" t="s">
        <v>511</v>
      </c>
      <c r="B413" s="3" t="s">
        <v>2355</v>
      </c>
      <c r="C413" s="3" t="s">
        <v>2302</v>
      </c>
      <c r="D413" s="3" t="s">
        <v>3300</v>
      </c>
      <c r="E413" s="3" t="s">
        <v>2356</v>
      </c>
      <c r="F413" s="3" t="s">
        <v>2355</v>
      </c>
      <c r="G413" s="3" t="s">
        <v>2356</v>
      </c>
      <c r="H413" s="3" t="s">
        <v>2357</v>
      </c>
      <c r="I413" s="3" t="s">
        <v>679</v>
      </c>
      <c r="J413" s="3" t="s">
        <v>679</v>
      </c>
      <c r="K413" s="3" t="s">
        <v>1026</v>
      </c>
      <c r="L413" s="3" t="s">
        <v>3750</v>
      </c>
      <c r="M413" s="3" t="s">
        <v>2932</v>
      </c>
      <c r="N413" s="3">
        <v>997109273</v>
      </c>
      <c r="O413" s="3" t="s">
        <v>2996</v>
      </c>
      <c r="P413" s="3" t="s">
        <v>2778</v>
      </c>
      <c r="Q413" s="3">
        <v>958753980</v>
      </c>
      <c r="R413" s="3" t="s">
        <v>124</v>
      </c>
      <c r="S413" s="3" t="s">
        <v>2320</v>
      </c>
      <c r="T413" s="74" t="s">
        <v>2880</v>
      </c>
      <c r="U413" s="75" t="s">
        <v>124</v>
      </c>
      <c r="V413" s="75" t="s">
        <v>124</v>
      </c>
    </row>
    <row r="414" spans="1:22" x14ac:dyDescent="0.2">
      <c r="A414" s="3" t="s">
        <v>511</v>
      </c>
      <c r="B414" s="3" t="s">
        <v>2358</v>
      </c>
      <c r="C414" s="3" t="s">
        <v>2302</v>
      </c>
      <c r="D414" s="3" t="s">
        <v>3300</v>
      </c>
      <c r="E414" s="3" t="s">
        <v>2359</v>
      </c>
      <c r="F414" s="3" t="s">
        <v>2358</v>
      </c>
      <c r="G414" s="3" t="s">
        <v>2359</v>
      </c>
      <c r="H414" s="3" t="s">
        <v>2360</v>
      </c>
      <c r="I414" s="3" t="s">
        <v>2229</v>
      </c>
      <c r="J414" s="3" t="s">
        <v>2230</v>
      </c>
      <c r="K414" s="3" t="s">
        <v>1026</v>
      </c>
      <c r="L414" s="3" t="s">
        <v>3751</v>
      </c>
      <c r="M414" s="3" t="s">
        <v>2932</v>
      </c>
      <c r="N414" s="3">
        <v>997109273</v>
      </c>
      <c r="O414" s="3" t="s">
        <v>2996</v>
      </c>
      <c r="P414" s="3" t="s">
        <v>2778</v>
      </c>
      <c r="Q414" s="3">
        <v>958753980</v>
      </c>
      <c r="R414" s="3" t="s">
        <v>124</v>
      </c>
      <c r="S414" s="3" t="s">
        <v>2320</v>
      </c>
      <c r="T414" s="74" t="s">
        <v>2880</v>
      </c>
      <c r="U414" s="75" t="s">
        <v>124</v>
      </c>
      <c r="V414" s="75" t="s">
        <v>124</v>
      </c>
    </row>
    <row r="415" spans="1:22" x14ac:dyDescent="0.2">
      <c r="A415" s="3" t="s">
        <v>511</v>
      </c>
      <c r="B415" s="3" t="s">
        <v>1235</v>
      </c>
      <c r="C415" s="3" t="s">
        <v>2302</v>
      </c>
      <c r="D415" s="3" t="s">
        <v>3300</v>
      </c>
      <c r="E415" s="3" t="s">
        <v>1236</v>
      </c>
      <c r="F415" s="3" t="s">
        <v>1235</v>
      </c>
      <c r="G415" s="3" t="s">
        <v>1236</v>
      </c>
      <c r="H415" s="3" t="s">
        <v>2361</v>
      </c>
      <c r="I415" s="3" t="s">
        <v>1451</v>
      </c>
      <c r="J415" s="3" t="s">
        <v>1451</v>
      </c>
      <c r="K415" s="3" t="s">
        <v>1451</v>
      </c>
      <c r="L415" s="3" t="s">
        <v>3752</v>
      </c>
      <c r="M415" s="3" t="s">
        <v>2931</v>
      </c>
      <c r="N415" s="3">
        <v>979710114</v>
      </c>
      <c r="O415" s="3" t="s">
        <v>2992</v>
      </c>
      <c r="P415" s="3" t="s">
        <v>2961</v>
      </c>
      <c r="Q415" s="3">
        <v>951526185</v>
      </c>
      <c r="R415" s="3" t="s">
        <v>124</v>
      </c>
      <c r="S415" s="3" t="s">
        <v>2362</v>
      </c>
      <c r="T415" s="74" t="s">
        <v>2880</v>
      </c>
      <c r="U415" s="75" t="s">
        <v>124</v>
      </c>
      <c r="V415" s="75" t="s">
        <v>124</v>
      </c>
    </row>
    <row r="416" spans="1:22" x14ac:dyDescent="0.2">
      <c r="A416" s="3" t="s">
        <v>511</v>
      </c>
      <c r="B416" s="3" t="s">
        <v>2363</v>
      </c>
      <c r="C416" s="3" t="s">
        <v>2302</v>
      </c>
      <c r="D416" s="3" t="s">
        <v>3300</v>
      </c>
      <c r="E416" s="3" t="s">
        <v>3135</v>
      </c>
      <c r="F416" s="3" t="s">
        <v>2363</v>
      </c>
      <c r="G416" s="3" t="s">
        <v>3135</v>
      </c>
      <c r="H416" s="3" t="s">
        <v>3074</v>
      </c>
      <c r="I416" s="3" t="s">
        <v>2364</v>
      </c>
      <c r="J416" s="3" t="s">
        <v>2364</v>
      </c>
      <c r="K416" s="3" t="s">
        <v>1451</v>
      </c>
      <c r="L416" s="3" t="s">
        <v>3752</v>
      </c>
      <c r="M416" s="3" t="s">
        <v>2931</v>
      </c>
      <c r="N416" s="3">
        <v>979710114</v>
      </c>
      <c r="O416" s="3" t="s">
        <v>2992</v>
      </c>
      <c r="P416" s="3" t="s">
        <v>2961</v>
      </c>
      <c r="Q416" s="3">
        <v>951526185</v>
      </c>
      <c r="R416" s="3" t="s">
        <v>124</v>
      </c>
      <c r="S416" s="3" t="s">
        <v>2362</v>
      </c>
      <c r="T416" s="74" t="s">
        <v>3074</v>
      </c>
      <c r="U416" s="75" t="s">
        <v>124</v>
      </c>
      <c r="V416" s="75">
        <v>44774</v>
      </c>
    </row>
    <row r="417" spans="1:22" x14ac:dyDescent="0.2">
      <c r="A417" s="3" t="s">
        <v>511</v>
      </c>
      <c r="B417" s="3" t="s">
        <v>1235</v>
      </c>
      <c r="C417" s="3" t="s">
        <v>2302</v>
      </c>
      <c r="D417" s="3" t="s">
        <v>3300</v>
      </c>
      <c r="E417" s="3" t="s">
        <v>1236</v>
      </c>
      <c r="F417" s="3" t="s">
        <v>1235</v>
      </c>
      <c r="G417" s="3" t="s">
        <v>1236</v>
      </c>
      <c r="H417" s="3" t="s">
        <v>2365</v>
      </c>
      <c r="I417" s="3" t="s">
        <v>1944</v>
      </c>
      <c r="J417" s="3" t="s">
        <v>1438</v>
      </c>
      <c r="K417" s="3" t="s">
        <v>1451</v>
      </c>
      <c r="L417" s="3" t="s">
        <v>3752</v>
      </c>
      <c r="M417" s="3" t="s">
        <v>2931</v>
      </c>
      <c r="N417" s="3">
        <v>979710114</v>
      </c>
      <c r="O417" s="3" t="s">
        <v>2992</v>
      </c>
      <c r="P417" s="3" t="s">
        <v>2961</v>
      </c>
      <c r="Q417" s="3">
        <v>951526185</v>
      </c>
      <c r="R417" s="3" t="s">
        <v>124</v>
      </c>
      <c r="S417" s="3" t="s">
        <v>2362</v>
      </c>
      <c r="T417" s="74" t="s">
        <v>2880</v>
      </c>
      <c r="U417" s="75" t="s">
        <v>124</v>
      </c>
      <c r="V417" s="75" t="s">
        <v>124</v>
      </c>
    </row>
    <row r="418" spans="1:22" x14ac:dyDescent="0.2">
      <c r="A418" s="3" t="s">
        <v>511</v>
      </c>
      <c r="B418" s="3" t="s">
        <v>2783</v>
      </c>
      <c r="C418" s="3" t="s">
        <v>2302</v>
      </c>
      <c r="D418" s="3" t="s">
        <v>3300</v>
      </c>
      <c r="E418" s="3" t="s">
        <v>1236</v>
      </c>
      <c r="F418" s="3" t="s">
        <v>2783</v>
      </c>
      <c r="G418" s="3" t="s">
        <v>1236</v>
      </c>
      <c r="H418" s="3" t="s">
        <v>2366</v>
      </c>
      <c r="I418" s="3" t="s">
        <v>2367</v>
      </c>
      <c r="J418" s="3" t="s">
        <v>1438</v>
      </c>
      <c r="K418" s="3" t="s">
        <v>1451</v>
      </c>
      <c r="L418" s="3" t="s">
        <v>3752</v>
      </c>
      <c r="M418" s="3" t="s">
        <v>2931</v>
      </c>
      <c r="N418" s="3">
        <v>979710114</v>
      </c>
      <c r="O418" s="3" t="s">
        <v>2992</v>
      </c>
      <c r="P418" s="3" t="s">
        <v>2961</v>
      </c>
      <c r="Q418" s="3">
        <v>951526185</v>
      </c>
      <c r="R418" s="3" t="s">
        <v>124</v>
      </c>
      <c r="S418" s="3" t="s">
        <v>2362</v>
      </c>
      <c r="T418" s="74" t="s">
        <v>2880</v>
      </c>
      <c r="U418" s="75" t="s">
        <v>124</v>
      </c>
      <c r="V418" s="75" t="s">
        <v>124</v>
      </c>
    </row>
    <row r="419" spans="1:22" x14ac:dyDescent="0.2">
      <c r="A419" s="3" t="s">
        <v>511</v>
      </c>
      <c r="B419" s="3" t="s">
        <v>3026</v>
      </c>
      <c r="C419" s="3" t="s">
        <v>2368</v>
      </c>
      <c r="D419" s="3" t="s">
        <v>3300</v>
      </c>
      <c r="E419" s="3" t="s">
        <v>3027</v>
      </c>
      <c r="F419" s="3" t="s">
        <v>3026</v>
      </c>
      <c r="G419" s="3" t="s">
        <v>3027</v>
      </c>
      <c r="H419" s="3" t="s">
        <v>2369</v>
      </c>
      <c r="I419" s="3" t="s">
        <v>2370</v>
      </c>
      <c r="J419" s="3" t="s">
        <v>591</v>
      </c>
      <c r="K419" s="3" t="s">
        <v>1442</v>
      </c>
      <c r="L419" s="3" t="s">
        <v>2193</v>
      </c>
      <c r="M419" s="3" t="s">
        <v>2930</v>
      </c>
      <c r="N419" s="3">
        <v>994979176</v>
      </c>
      <c r="O419" s="3" t="s">
        <v>2991</v>
      </c>
      <c r="P419" s="3" t="s">
        <v>3753</v>
      </c>
      <c r="Q419" s="3">
        <v>985890774</v>
      </c>
      <c r="R419" s="3" t="s">
        <v>124</v>
      </c>
      <c r="S419" s="3" t="s">
        <v>2371</v>
      </c>
      <c r="T419" s="74" t="s">
        <v>2880</v>
      </c>
      <c r="U419" s="75" t="s">
        <v>124</v>
      </c>
      <c r="V419" s="75" t="s">
        <v>124</v>
      </c>
    </row>
    <row r="420" spans="1:22" x14ac:dyDescent="0.2">
      <c r="A420" s="3" t="s">
        <v>511</v>
      </c>
      <c r="B420" s="3" t="s">
        <v>2529</v>
      </c>
      <c r="C420" s="3" t="s">
        <v>2530</v>
      </c>
      <c r="D420" s="3" t="s">
        <v>3300</v>
      </c>
      <c r="E420" s="3" t="s">
        <v>2531</v>
      </c>
      <c r="F420" s="3" t="s">
        <v>2529</v>
      </c>
      <c r="G420" s="3" t="s">
        <v>2531</v>
      </c>
      <c r="H420" s="3" t="s">
        <v>3074</v>
      </c>
      <c r="I420" s="3" t="s">
        <v>945</v>
      </c>
      <c r="J420" s="3" t="s">
        <v>945</v>
      </c>
      <c r="K420" s="3" t="s">
        <v>1462</v>
      </c>
      <c r="L420" s="3" t="s">
        <v>3742</v>
      </c>
      <c r="M420" s="3" t="s">
        <v>2541</v>
      </c>
      <c r="N420" s="3">
        <v>997109040</v>
      </c>
      <c r="O420" s="3" t="s">
        <v>2995</v>
      </c>
      <c r="P420" s="3" t="s">
        <v>2962</v>
      </c>
      <c r="Q420" s="3" t="s">
        <v>2532</v>
      </c>
      <c r="R420" s="3" t="s">
        <v>124</v>
      </c>
      <c r="S420" s="3" t="s">
        <v>2979</v>
      </c>
      <c r="T420" s="74" t="s">
        <v>3074</v>
      </c>
      <c r="U420" s="75" t="s">
        <v>124</v>
      </c>
      <c r="V420" s="75">
        <v>44228</v>
      </c>
    </row>
    <row r="421" spans="1:22" x14ac:dyDescent="0.2">
      <c r="A421" s="3" t="s">
        <v>511</v>
      </c>
      <c r="B421" s="3" t="s">
        <v>928</v>
      </c>
      <c r="C421" s="3" t="s">
        <v>2497</v>
      </c>
      <c r="D421" s="3" t="s">
        <v>3300</v>
      </c>
      <c r="E421" s="3" t="s">
        <v>930</v>
      </c>
      <c r="F421" s="3" t="s">
        <v>928</v>
      </c>
      <c r="G421" s="3" t="s">
        <v>930</v>
      </c>
      <c r="H421" s="3" t="s">
        <v>2498</v>
      </c>
      <c r="I421" s="3" t="s">
        <v>1442</v>
      </c>
      <c r="J421" s="3" t="s">
        <v>1442</v>
      </c>
      <c r="K421" s="3" t="s">
        <v>1442</v>
      </c>
      <c r="L421" s="3" t="s">
        <v>2164</v>
      </c>
      <c r="M421" s="3" t="s">
        <v>2933</v>
      </c>
      <c r="N421" s="3">
        <v>997621807</v>
      </c>
      <c r="O421" s="3" t="s">
        <v>2990</v>
      </c>
      <c r="P421" s="3" t="s">
        <v>2963</v>
      </c>
      <c r="Q421" s="3">
        <v>997106874</v>
      </c>
      <c r="R421" s="3" t="s">
        <v>124</v>
      </c>
      <c r="S421" s="3" t="s">
        <v>2499</v>
      </c>
      <c r="T421" s="74" t="s">
        <v>2880</v>
      </c>
      <c r="U421" s="75" t="s">
        <v>124</v>
      </c>
      <c r="V421" s="75" t="s">
        <v>124</v>
      </c>
    </row>
    <row r="422" spans="1:22" x14ac:dyDescent="0.2">
      <c r="A422" s="3" t="s">
        <v>511</v>
      </c>
      <c r="B422" s="3" t="s">
        <v>2372</v>
      </c>
      <c r="C422" s="3" t="s">
        <v>2373</v>
      </c>
      <c r="D422" s="3" t="s">
        <v>3300</v>
      </c>
      <c r="E422" s="3" t="s">
        <v>2374</v>
      </c>
      <c r="F422" s="3" t="s">
        <v>2372</v>
      </c>
      <c r="G422" s="3" t="s">
        <v>2374</v>
      </c>
      <c r="H422" s="3" t="s">
        <v>2375</v>
      </c>
      <c r="I422" s="3" t="s">
        <v>1948</v>
      </c>
      <c r="J422" s="3" t="s">
        <v>2221</v>
      </c>
      <c r="K422" s="3" t="s">
        <v>1462</v>
      </c>
      <c r="L422" s="3" t="s">
        <v>3729</v>
      </c>
      <c r="M422" s="3" t="s">
        <v>1533</v>
      </c>
      <c r="N422" s="3">
        <v>943530131</v>
      </c>
      <c r="O422" s="3" t="s">
        <v>2988</v>
      </c>
      <c r="P422" s="3" t="s">
        <v>2638</v>
      </c>
      <c r="Q422" s="3">
        <v>989569013</v>
      </c>
      <c r="R422" s="3" t="s">
        <v>124</v>
      </c>
      <c r="S422" s="3" t="s">
        <v>2376</v>
      </c>
      <c r="T422" s="74" t="s">
        <v>2880</v>
      </c>
      <c r="U422" s="75" t="s">
        <v>124</v>
      </c>
      <c r="V422" s="75" t="s">
        <v>124</v>
      </c>
    </row>
    <row r="423" spans="1:22" x14ac:dyDescent="0.2">
      <c r="A423" s="3" t="s">
        <v>511</v>
      </c>
      <c r="B423" s="3" t="s">
        <v>2377</v>
      </c>
      <c r="C423" s="3" t="s">
        <v>2378</v>
      </c>
      <c r="D423" s="3" t="s">
        <v>3300</v>
      </c>
      <c r="E423" s="3" t="s">
        <v>2379</v>
      </c>
      <c r="F423" s="3" t="s">
        <v>2377</v>
      </c>
      <c r="G423" s="3" t="s">
        <v>2379</v>
      </c>
      <c r="H423" s="3" t="s">
        <v>2895</v>
      </c>
      <c r="I423" s="3" t="s">
        <v>2380</v>
      </c>
      <c r="J423" s="3" t="s">
        <v>2311</v>
      </c>
      <c r="K423" s="3" t="s">
        <v>1443</v>
      </c>
      <c r="L423" s="3" t="s">
        <v>3754</v>
      </c>
      <c r="M423" s="3" t="s">
        <v>2205</v>
      </c>
      <c r="N423" s="3" t="s">
        <v>2206</v>
      </c>
      <c r="O423" s="3" t="s">
        <v>2994</v>
      </c>
      <c r="P423" s="3" t="s">
        <v>2964</v>
      </c>
      <c r="Q423" s="3">
        <v>958386213</v>
      </c>
      <c r="R423" s="3" t="s">
        <v>124</v>
      </c>
      <c r="S423" s="3" t="s">
        <v>2381</v>
      </c>
      <c r="T423" s="74" t="s">
        <v>2880</v>
      </c>
      <c r="U423" s="75" t="s">
        <v>124</v>
      </c>
      <c r="V423" s="75" t="s">
        <v>124</v>
      </c>
    </row>
    <row r="424" spans="1:22" x14ac:dyDescent="0.2">
      <c r="A424" s="3" t="s">
        <v>511</v>
      </c>
      <c r="B424" s="3" t="s">
        <v>2736</v>
      </c>
      <c r="C424" s="3" t="s">
        <v>2382</v>
      </c>
      <c r="D424" s="3" t="s">
        <v>3300</v>
      </c>
      <c r="E424" s="3" t="s">
        <v>2383</v>
      </c>
      <c r="F424" s="3" t="s">
        <v>2736</v>
      </c>
      <c r="G424" s="3" t="s">
        <v>2383</v>
      </c>
      <c r="H424" s="3" t="s">
        <v>2384</v>
      </c>
      <c r="I424" s="3" t="s">
        <v>591</v>
      </c>
      <c r="J424" s="3" t="s">
        <v>591</v>
      </c>
      <c r="K424" s="3" t="s">
        <v>1442</v>
      </c>
      <c r="L424" s="3" t="s">
        <v>2193</v>
      </c>
      <c r="M424" s="3" t="s">
        <v>2930</v>
      </c>
      <c r="N424" s="3">
        <v>994979176</v>
      </c>
      <c r="O424" s="3" t="s">
        <v>2991</v>
      </c>
      <c r="P424" s="3" t="s">
        <v>3025</v>
      </c>
      <c r="Q424" s="3">
        <v>932469527</v>
      </c>
      <c r="R424" s="3" t="s">
        <v>124</v>
      </c>
      <c r="S424" s="3" t="s">
        <v>2385</v>
      </c>
      <c r="T424" s="74" t="s">
        <v>2880</v>
      </c>
      <c r="U424" s="75" t="s">
        <v>124</v>
      </c>
      <c r="V424" s="75" t="s">
        <v>124</v>
      </c>
    </row>
    <row r="425" spans="1:22" x14ac:dyDescent="0.2">
      <c r="A425" s="3" t="s">
        <v>511</v>
      </c>
      <c r="B425" s="3" t="s">
        <v>2386</v>
      </c>
      <c r="C425" s="3" t="s">
        <v>2382</v>
      </c>
      <c r="D425" s="3" t="s">
        <v>3300</v>
      </c>
      <c r="E425" s="3" t="s">
        <v>3330</v>
      </c>
      <c r="F425" s="3" t="s">
        <v>2386</v>
      </c>
      <c r="G425" s="3" t="s">
        <v>3330</v>
      </c>
      <c r="H425" s="3" t="s">
        <v>2387</v>
      </c>
      <c r="I425" s="3" t="s">
        <v>2388</v>
      </c>
      <c r="J425" s="3" t="s">
        <v>1847</v>
      </c>
      <c r="K425" s="3" t="s">
        <v>1442</v>
      </c>
      <c r="L425" s="3" t="s">
        <v>2193</v>
      </c>
      <c r="M425" s="3" t="s">
        <v>2930</v>
      </c>
      <c r="N425" s="3">
        <v>994979176</v>
      </c>
      <c r="O425" s="3" t="s">
        <v>2991</v>
      </c>
      <c r="P425" s="3" t="s">
        <v>2965</v>
      </c>
      <c r="Q425" s="3">
        <v>942893126</v>
      </c>
      <c r="R425" s="3" t="s">
        <v>124</v>
      </c>
      <c r="S425" s="3" t="s">
        <v>2385</v>
      </c>
      <c r="T425" s="74" t="s">
        <v>3074</v>
      </c>
      <c r="U425" s="75" t="s">
        <v>124</v>
      </c>
      <c r="V425" s="75">
        <v>44621</v>
      </c>
    </row>
    <row r="426" spans="1:22" x14ac:dyDescent="0.2">
      <c r="A426" s="3" t="s">
        <v>511</v>
      </c>
      <c r="B426" s="3" t="s">
        <v>2389</v>
      </c>
      <c r="C426" s="3" t="s">
        <v>2382</v>
      </c>
      <c r="D426" s="3" t="s">
        <v>3300</v>
      </c>
      <c r="E426" s="3" t="s">
        <v>2390</v>
      </c>
      <c r="F426" s="3" t="s">
        <v>2389</v>
      </c>
      <c r="G426" s="3" t="s">
        <v>2390</v>
      </c>
      <c r="H426" s="3" t="s">
        <v>2391</v>
      </c>
      <c r="I426" s="3" t="s">
        <v>2392</v>
      </c>
      <c r="J426" s="3" t="s">
        <v>2264</v>
      </c>
      <c r="K426" s="3" t="s">
        <v>1026</v>
      </c>
      <c r="L426" s="3" t="s">
        <v>3755</v>
      </c>
      <c r="M426" s="3" t="s">
        <v>2932</v>
      </c>
      <c r="N426" s="3">
        <v>997109273</v>
      </c>
      <c r="O426" s="3" t="s">
        <v>2996</v>
      </c>
      <c r="P426" s="3" t="s">
        <v>2965</v>
      </c>
      <c r="Q426" s="3">
        <v>942893126</v>
      </c>
      <c r="R426" s="3" t="s">
        <v>124</v>
      </c>
      <c r="S426" s="3" t="s">
        <v>2385</v>
      </c>
      <c r="T426" s="74" t="s">
        <v>2880</v>
      </c>
      <c r="U426" s="75" t="s">
        <v>124</v>
      </c>
      <c r="V426" s="75" t="s">
        <v>124</v>
      </c>
    </row>
    <row r="427" spans="1:22" x14ac:dyDescent="0.2">
      <c r="A427" s="3" t="s">
        <v>511</v>
      </c>
      <c r="B427" s="3" t="s">
        <v>2393</v>
      </c>
      <c r="C427" s="3" t="s">
        <v>2382</v>
      </c>
      <c r="D427" s="3" t="s">
        <v>3300</v>
      </c>
      <c r="E427" s="3" t="s">
        <v>2394</v>
      </c>
      <c r="F427" s="3" t="s">
        <v>2393</v>
      </c>
      <c r="G427" s="3" t="s">
        <v>2394</v>
      </c>
      <c r="H427" s="3" t="s">
        <v>2395</v>
      </c>
      <c r="I427" s="3" t="s">
        <v>679</v>
      </c>
      <c r="J427" s="3" t="s">
        <v>679</v>
      </c>
      <c r="K427" s="3" t="s">
        <v>1026</v>
      </c>
      <c r="L427" s="3" t="s">
        <v>3737</v>
      </c>
      <c r="M427" s="3" t="s">
        <v>2932</v>
      </c>
      <c r="N427" s="3">
        <v>997109273</v>
      </c>
      <c r="O427" s="3" t="s">
        <v>2996</v>
      </c>
      <c r="P427" s="3" t="s">
        <v>2965</v>
      </c>
      <c r="Q427" s="3">
        <v>942893126</v>
      </c>
      <c r="R427" s="3" t="s">
        <v>124</v>
      </c>
      <c r="S427" s="3" t="s">
        <v>2385</v>
      </c>
      <c r="T427" s="74" t="s">
        <v>2880</v>
      </c>
      <c r="U427" s="75" t="s">
        <v>124</v>
      </c>
      <c r="V427" s="75" t="s">
        <v>124</v>
      </c>
    </row>
    <row r="428" spans="1:22" x14ac:dyDescent="0.2">
      <c r="A428" s="3" t="s">
        <v>511</v>
      </c>
      <c r="B428" s="3" t="s">
        <v>2396</v>
      </c>
      <c r="C428" s="3" t="s">
        <v>2382</v>
      </c>
      <c r="D428" s="3" t="s">
        <v>3300</v>
      </c>
      <c r="E428" s="3" t="s">
        <v>2397</v>
      </c>
      <c r="F428" s="3" t="s">
        <v>2396</v>
      </c>
      <c r="G428" s="3" t="s">
        <v>2397</v>
      </c>
      <c r="H428" s="3" t="s">
        <v>2398</v>
      </c>
      <c r="I428" s="3" t="s">
        <v>2282</v>
      </c>
      <c r="J428" s="3" t="s">
        <v>2230</v>
      </c>
      <c r="K428" s="3" t="s">
        <v>1026</v>
      </c>
      <c r="L428" s="3" t="s">
        <v>3737</v>
      </c>
      <c r="M428" s="3" t="s">
        <v>2932</v>
      </c>
      <c r="N428" s="3">
        <v>997109273</v>
      </c>
      <c r="O428" s="3" t="s">
        <v>2996</v>
      </c>
      <c r="P428" s="3" t="s">
        <v>2965</v>
      </c>
      <c r="Q428" s="3">
        <v>942893126</v>
      </c>
      <c r="R428" s="3" t="s">
        <v>124</v>
      </c>
      <c r="S428" s="3" t="s">
        <v>2385</v>
      </c>
      <c r="T428" s="74" t="s">
        <v>2880</v>
      </c>
      <c r="U428" s="75" t="s">
        <v>124</v>
      </c>
      <c r="V428" s="75" t="s">
        <v>124</v>
      </c>
    </row>
    <row r="429" spans="1:22" x14ac:dyDescent="0.2">
      <c r="A429" s="3" t="s">
        <v>511</v>
      </c>
      <c r="B429" s="3" t="s">
        <v>2399</v>
      </c>
      <c r="C429" s="3" t="s">
        <v>2400</v>
      </c>
      <c r="D429" s="3" t="s">
        <v>3300</v>
      </c>
      <c r="E429" s="3" t="s">
        <v>2401</v>
      </c>
      <c r="F429" s="3" t="s">
        <v>2399</v>
      </c>
      <c r="G429" s="3" t="s">
        <v>2401</v>
      </c>
      <c r="H429" s="3" t="s">
        <v>2402</v>
      </c>
      <c r="I429" s="3" t="s">
        <v>1456</v>
      </c>
      <c r="J429" s="3" t="s">
        <v>1456</v>
      </c>
      <c r="K429" s="3" t="s">
        <v>1443</v>
      </c>
      <c r="L429" s="3" t="s">
        <v>3756</v>
      </c>
      <c r="M429" s="3" t="s">
        <v>2273</v>
      </c>
      <c r="N429" s="3" t="s">
        <v>2274</v>
      </c>
      <c r="O429" s="3" t="s">
        <v>2993</v>
      </c>
      <c r="P429" s="3" t="s">
        <v>2966</v>
      </c>
      <c r="Q429" s="3">
        <v>989190511</v>
      </c>
      <c r="R429" s="3" t="s">
        <v>124</v>
      </c>
      <c r="S429" s="3" t="s">
        <v>2403</v>
      </c>
      <c r="T429" s="74" t="s">
        <v>2880</v>
      </c>
      <c r="U429" s="75" t="s">
        <v>124</v>
      </c>
      <c r="V429" s="75" t="s">
        <v>124</v>
      </c>
    </row>
    <row r="430" spans="1:22" x14ac:dyDescent="0.2">
      <c r="A430" s="3" t="s">
        <v>511</v>
      </c>
      <c r="B430" s="3" t="s">
        <v>2404</v>
      </c>
      <c r="C430" s="3" t="s">
        <v>2400</v>
      </c>
      <c r="D430" s="3" t="s">
        <v>3300</v>
      </c>
      <c r="E430" s="3" t="s">
        <v>2405</v>
      </c>
      <c r="F430" s="3" t="s">
        <v>2404</v>
      </c>
      <c r="G430" s="3" t="s">
        <v>2405</v>
      </c>
      <c r="H430" s="3" t="s">
        <v>2406</v>
      </c>
      <c r="I430" s="3" t="s">
        <v>2407</v>
      </c>
      <c r="J430" s="3" t="s">
        <v>1443</v>
      </c>
      <c r="K430" s="3" t="s">
        <v>1443</v>
      </c>
      <c r="L430" s="3" t="s">
        <v>3757</v>
      </c>
      <c r="M430" s="3" t="s">
        <v>2273</v>
      </c>
      <c r="N430" s="3" t="s">
        <v>2274</v>
      </c>
      <c r="O430" s="3" t="s">
        <v>2993</v>
      </c>
      <c r="P430" s="3" t="s">
        <v>2966</v>
      </c>
      <c r="Q430" s="3">
        <v>989190512</v>
      </c>
      <c r="R430" s="3" t="s">
        <v>124</v>
      </c>
      <c r="S430" s="3" t="s">
        <v>2403</v>
      </c>
      <c r="T430" s="74" t="s">
        <v>2880</v>
      </c>
      <c r="U430" s="75" t="s">
        <v>124</v>
      </c>
      <c r="V430" s="75" t="s">
        <v>124</v>
      </c>
    </row>
    <row r="431" spans="1:22" x14ac:dyDescent="0.2">
      <c r="A431" s="3" t="s">
        <v>511</v>
      </c>
      <c r="B431" s="3" t="s">
        <v>2408</v>
      </c>
      <c r="C431" s="3" t="s">
        <v>2409</v>
      </c>
      <c r="D431" s="3" t="s">
        <v>3300</v>
      </c>
      <c r="E431" s="3" t="s">
        <v>2410</v>
      </c>
      <c r="F431" s="3" t="s">
        <v>2408</v>
      </c>
      <c r="G431" s="3" t="s">
        <v>2410</v>
      </c>
      <c r="H431" s="3" t="s">
        <v>2411</v>
      </c>
      <c r="I431" s="3" t="s">
        <v>1456</v>
      </c>
      <c r="J431" s="3" t="s">
        <v>1456</v>
      </c>
      <c r="K431" s="3" t="s">
        <v>1443</v>
      </c>
      <c r="L431" s="3" t="s">
        <v>3758</v>
      </c>
      <c r="M431" s="3" t="s">
        <v>2205</v>
      </c>
      <c r="N431" s="3" t="s">
        <v>2206</v>
      </c>
      <c r="O431" s="3" t="s">
        <v>2994</v>
      </c>
      <c r="P431" s="3" t="s">
        <v>2967</v>
      </c>
      <c r="Q431" s="3">
        <v>980982272</v>
      </c>
      <c r="R431" s="3" t="s">
        <v>124</v>
      </c>
      <c r="S431" s="3" t="s">
        <v>2412</v>
      </c>
      <c r="T431" s="74" t="s">
        <v>2880</v>
      </c>
      <c r="U431" s="75" t="s">
        <v>124</v>
      </c>
      <c r="V431" s="75" t="s">
        <v>124</v>
      </c>
    </row>
    <row r="432" spans="1:22" x14ac:dyDescent="0.2">
      <c r="A432" s="3" t="s">
        <v>511</v>
      </c>
      <c r="B432" s="3" t="s">
        <v>2519</v>
      </c>
      <c r="C432" s="3" t="s">
        <v>3344</v>
      </c>
      <c r="D432" s="3" t="s">
        <v>3300</v>
      </c>
      <c r="E432" s="3" t="s">
        <v>2505</v>
      </c>
      <c r="F432" s="3" t="s">
        <v>2519</v>
      </c>
      <c r="G432" s="3" t="s">
        <v>2505</v>
      </c>
      <c r="H432" s="3" t="s">
        <v>2500</v>
      </c>
      <c r="I432" s="3" t="s">
        <v>591</v>
      </c>
      <c r="J432" s="3" t="s">
        <v>591</v>
      </c>
      <c r="K432" s="3" t="s">
        <v>1442</v>
      </c>
      <c r="L432" s="3" t="s">
        <v>2501</v>
      </c>
      <c r="M432" s="3" t="s">
        <v>2930</v>
      </c>
      <c r="N432" s="3">
        <v>994979177</v>
      </c>
      <c r="O432" s="3" t="s">
        <v>2991</v>
      </c>
      <c r="P432" s="3" t="s">
        <v>2502</v>
      </c>
      <c r="Q432" s="3" t="s">
        <v>2503</v>
      </c>
      <c r="R432" s="3" t="s">
        <v>124</v>
      </c>
      <c r="S432" s="3" t="s">
        <v>2504</v>
      </c>
      <c r="T432" s="74" t="s">
        <v>2880</v>
      </c>
      <c r="U432" s="75" t="s">
        <v>124</v>
      </c>
      <c r="V432" s="75" t="s">
        <v>124</v>
      </c>
    </row>
    <row r="433" spans="1:22" x14ac:dyDescent="0.2">
      <c r="A433" s="3" t="s">
        <v>511</v>
      </c>
      <c r="B433" s="3" t="s">
        <v>3062</v>
      </c>
      <c r="C433" s="3" t="s">
        <v>2820</v>
      </c>
      <c r="D433" s="3" t="s">
        <v>3300</v>
      </c>
      <c r="E433" s="3" t="s">
        <v>2820</v>
      </c>
      <c r="F433" s="3" t="s">
        <v>3062</v>
      </c>
      <c r="G433" s="3" t="s">
        <v>2820</v>
      </c>
      <c r="H433" s="3" t="s">
        <v>2896</v>
      </c>
      <c r="I433" s="3" t="s">
        <v>1216</v>
      </c>
      <c r="J433" s="3" t="s">
        <v>1446</v>
      </c>
      <c r="K433" s="3" t="s">
        <v>1463</v>
      </c>
      <c r="L433" s="3" t="s">
        <v>3759</v>
      </c>
      <c r="M433" s="3" t="s">
        <v>1533</v>
      </c>
      <c r="N433" s="3">
        <v>943530131</v>
      </c>
      <c r="O433" s="3" t="s">
        <v>2988</v>
      </c>
      <c r="P433" s="3" t="s">
        <v>2968</v>
      </c>
      <c r="Q433" s="3" t="s">
        <v>2821</v>
      </c>
      <c r="R433" s="3" t="s">
        <v>124</v>
      </c>
      <c r="S433" s="3" t="s">
        <v>2822</v>
      </c>
      <c r="T433" s="74" t="s">
        <v>2880</v>
      </c>
      <c r="U433" s="75" t="s">
        <v>124</v>
      </c>
      <c r="V433" s="75" t="s">
        <v>124</v>
      </c>
    </row>
    <row r="434" spans="1:22" x14ac:dyDescent="0.2">
      <c r="A434" s="3" t="s">
        <v>511</v>
      </c>
      <c r="B434" s="3" t="s">
        <v>2413</v>
      </c>
      <c r="C434" s="3" t="s">
        <v>2414</v>
      </c>
      <c r="D434" s="3" t="s">
        <v>3300</v>
      </c>
      <c r="E434" s="3" t="s">
        <v>2415</v>
      </c>
      <c r="F434" s="3" t="s">
        <v>2413</v>
      </c>
      <c r="G434" s="3" t="s">
        <v>2415</v>
      </c>
      <c r="H434" s="3" t="s">
        <v>2416</v>
      </c>
      <c r="I434" s="3" t="s">
        <v>1452</v>
      </c>
      <c r="J434" s="3" t="s">
        <v>583</v>
      </c>
      <c r="K434" s="3" t="s">
        <v>1442</v>
      </c>
      <c r="L434" s="3" t="s">
        <v>2164</v>
      </c>
      <c r="M434" s="3" t="s">
        <v>2928</v>
      </c>
      <c r="N434" s="3">
        <v>913742711</v>
      </c>
      <c r="O434" s="3" t="s">
        <v>2989</v>
      </c>
      <c r="P434" s="3" t="s">
        <v>2417</v>
      </c>
      <c r="Q434" s="3">
        <v>975251012</v>
      </c>
      <c r="R434" s="3" t="s">
        <v>124</v>
      </c>
      <c r="S434" s="3" t="s">
        <v>2418</v>
      </c>
      <c r="T434" s="74" t="s">
        <v>2880</v>
      </c>
      <c r="U434" s="75" t="s">
        <v>124</v>
      </c>
      <c r="V434" s="75" t="s">
        <v>124</v>
      </c>
    </row>
    <row r="435" spans="1:22" x14ac:dyDescent="0.2">
      <c r="A435" s="3" t="s">
        <v>511</v>
      </c>
      <c r="B435" s="3" t="s">
        <v>3317</v>
      </c>
      <c r="C435" s="3" t="s">
        <v>2414</v>
      </c>
      <c r="D435" s="3" t="s">
        <v>3300</v>
      </c>
      <c r="E435" s="3" t="s">
        <v>2419</v>
      </c>
      <c r="F435" s="3" t="s">
        <v>3317</v>
      </c>
      <c r="G435" s="3" t="s">
        <v>2419</v>
      </c>
      <c r="H435" s="3" t="s">
        <v>2420</v>
      </c>
      <c r="I435" s="3" t="s">
        <v>695</v>
      </c>
      <c r="J435" s="3" t="s">
        <v>695</v>
      </c>
      <c r="K435" s="3" t="s">
        <v>1442</v>
      </c>
      <c r="L435" s="3" t="s">
        <v>2164</v>
      </c>
      <c r="M435" s="3" t="s">
        <v>2928</v>
      </c>
      <c r="N435" s="3">
        <v>913742711</v>
      </c>
      <c r="O435" s="3" t="s">
        <v>2989</v>
      </c>
      <c r="P435" s="3" t="s">
        <v>2969</v>
      </c>
      <c r="Q435" s="3">
        <v>929304056</v>
      </c>
      <c r="R435" s="3" t="s">
        <v>124</v>
      </c>
      <c r="S435" s="3" t="s">
        <v>2421</v>
      </c>
      <c r="T435" s="74" t="s">
        <v>2880</v>
      </c>
      <c r="U435" s="75" t="s">
        <v>124</v>
      </c>
      <c r="V435" s="75" t="s">
        <v>124</v>
      </c>
    </row>
    <row r="436" spans="1:22" x14ac:dyDescent="0.2">
      <c r="A436" s="3" t="s">
        <v>511</v>
      </c>
      <c r="B436" s="3" t="s">
        <v>2422</v>
      </c>
      <c r="C436" s="3" t="s">
        <v>2423</v>
      </c>
      <c r="D436" s="3" t="s">
        <v>3300</v>
      </c>
      <c r="E436" s="3" t="s">
        <v>2424</v>
      </c>
      <c r="F436" s="3" t="s">
        <v>2422</v>
      </c>
      <c r="G436" s="3" t="s">
        <v>2424</v>
      </c>
      <c r="H436" s="3" t="s">
        <v>2425</v>
      </c>
      <c r="I436" s="3" t="s">
        <v>1443</v>
      </c>
      <c r="J436" s="3" t="s">
        <v>1443</v>
      </c>
      <c r="K436" s="3" t="s">
        <v>1443</v>
      </c>
      <c r="L436" s="3" t="s">
        <v>3760</v>
      </c>
      <c r="M436" s="3" t="s">
        <v>2205</v>
      </c>
      <c r="N436" s="3" t="s">
        <v>2206</v>
      </c>
      <c r="O436" s="3" t="s">
        <v>2994</v>
      </c>
      <c r="P436" s="3" t="s">
        <v>2970</v>
      </c>
      <c r="Q436" s="3">
        <v>948784011</v>
      </c>
      <c r="R436" s="3" t="s">
        <v>124</v>
      </c>
      <c r="S436" s="3" t="s">
        <v>2426</v>
      </c>
      <c r="T436" s="74" t="s">
        <v>2880</v>
      </c>
      <c r="U436" s="75" t="s">
        <v>124</v>
      </c>
      <c r="V436" s="75" t="s">
        <v>124</v>
      </c>
    </row>
    <row r="437" spans="1:22" x14ac:dyDescent="0.2">
      <c r="A437" s="3" t="s">
        <v>511</v>
      </c>
      <c r="B437" s="3" t="s">
        <v>2427</v>
      </c>
      <c r="C437" s="3" t="s">
        <v>2428</v>
      </c>
      <c r="D437" s="3" t="s">
        <v>3300</v>
      </c>
      <c r="E437" s="3" t="s">
        <v>2429</v>
      </c>
      <c r="F437" s="3" t="s">
        <v>2427</v>
      </c>
      <c r="G437" s="3" t="s">
        <v>2429</v>
      </c>
      <c r="H437" s="3" t="s">
        <v>2430</v>
      </c>
      <c r="I437" s="3" t="s">
        <v>2282</v>
      </c>
      <c r="J437" s="3" t="s">
        <v>2230</v>
      </c>
      <c r="K437" s="3" t="s">
        <v>1026</v>
      </c>
      <c r="L437" s="3" t="s">
        <v>3737</v>
      </c>
      <c r="M437" s="3" t="s">
        <v>2932</v>
      </c>
      <c r="N437" s="3">
        <v>997109273</v>
      </c>
      <c r="O437" s="3" t="s">
        <v>2996</v>
      </c>
      <c r="P437" s="3" t="s">
        <v>2971</v>
      </c>
      <c r="Q437" s="3">
        <v>915059206</v>
      </c>
      <c r="R437" s="3" t="s">
        <v>124</v>
      </c>
      <c r="S437" s="3" t="s">
        <v>2431</v>
      </c>
      <c r="T437" s="74" t="s">
        <v>2880</v>
      </c>
      <c r="U437" s="75" t="s">
        <v>124</v>
      </c>
      <c r="V437" s="75" t="s">
        <v>124</v>
      </c>
    </row>
    <row r="438" spans="1:22" x14ac:dyDescent="0.2">
      <c r="A438" s="3" t="s">
        <v>511</v>
      </c>
      <c r="B438" s="3" t="s">
        <v>2432</v>
      </c>
      <c r="C438" s="3" t="s">
        <v>2428</v>
      </c>
      <c r="D438" s="3" t="s">
        <v>3300</v>
      </c>
      <c r="E438" s="3" t="s">
        <v>2433</v>
      </c>
      <c r="F438" s="3" t="s">
        <v>2432</v>
      </c>
      <c r="G438" s="3" t="s">
        <v>2433</v>
      </c>
      <c r="H438" s="3" t="s">
        <v>2434</v>
      </c>
      <c r="I438" s="3" t="s">
        <v>2282</v>
      </c>
      <c r="J438" s="3" t="s">
        <v>2230</v>
      </c>
      <c r="K438" s="3" t="s">
        <v>1026</v>
      </c>
      <c r="L438" s="3" t="s">
        <v>3737</v>
      </c>
      <c r="M438" s="3" t="s">
        <v>2932</v>
      </c>
      <c r="N438" s="3">
        <v>997109273</v>
      </c>
      <c r="O438" s="3" t="s">
        <v>2996</v>
      </c>
      <c r="P438" s="3" t="s">
        <v>2971</v>
      </c>
      <c r="Q438" s="3">
        <v>915059206</v>
      </c>
      <c r="R438" s="3" t="s">
        <v>124</v>
      </c>
      <c r="S438" s="3" t="s">
        <v>2431</v>
      </c>
      <c r="T438" s="74" t="s">
        <v>2880</v>
      </c>
      <c r="U438" s="75" t="s">
        <v>124</v>
      </c>
      <c r="V438" s="75" t="s">
        <v>124</v>
      </c>
    </row>
    <row r="439" spans="1:22" x14ac:dyDescent="0.2">
      <c r="A439" s="3" t="s">
        <v>511</v>
      </c>
      <c r="B439" s="3" t="s">
        <v>2575</v>
      </c>
      <c r="C439" s="3" t="s">
        <v>3345</v>
      </c>
      <c r="D439" s="3" t="s">
        <v>3300</v>
      </c>
      <c r="E439" s="3" t="s">
        <v>3147</v>
      </c>
      <c r="F439" s="3" t="s">
        <v>2575</v>
      </c>
      <c r="G439" s="3" t="s">
        <v>3147</v>
      </c>
      <c r="H439" s="3" t="s">
        <v>2576</v>
      </c>
      <c r="I439" s="3" t="s">
        <v>1443</v>
      </c>
      <c r="J439" s="3" t="s">
        <v>1443</v>
      </c>
      <c r="K439" s="3" t="s">
        <v>1443</v>
      </c>
      <c r="L439" s="3" t="s">
        <v>3761</v>
      </c>
      <c r="M439" s="3" t="s">
        <v>2577</v>
      </c>
      <c r="N439" s="3">
        <v>997101269</v>
      </c>
      <c r="O439" s="3" t="s">
        <v>2994</v>
      </c>
      <c r="P439" s="3" t="s">
        <v>2780</v>
      </c>
      <c r="Q439" s="3">
        <v>944372975</v>
      </c>
      <c r="R439" s="3" t="s">
        <v>124</v>
      </c>
      <c r="S439" s="3" t="s">
        <v>2584</v>
      </c>
      <c r="T439" s="74" t="s">
        <v>2880</v>
      </c>
      <c r="U439" s="75" t="s">
        <v>124</v>
      </c>
      <c r="V439" s="75" t="s">
        <v>124</v>
      </c>
    </row>
    <row r="440" spans="1:22" x14ac:dyDescent="0.2">
      <c r="A440" s="3" t="s">
        <v>511</v>
      </c>
      <c r="B440" s="3" t="s">
        <v>2578</v>
      </c>
      <c r="C440" s="3" t="s">
        <v>3345</v>
      </c>
      <c r="D440" s="3" t="s">
        <v>3300</v>
      </c>
      <c r="E440" s="3" t="s">
        <v>2579</v>
      </c>
      <c r="F440" s="3" t="s">
        <v>2578</v>
      </c>
      <c r="G440" s="3" t="s">
        <v>2579</v>
      </c>
      <c r="H440" s="3" t="s">
        <v>2580</v>
      </c>
      <c r="I440" s="3" t="s">
        <v>1216</v>
      </c>
      <c r="J440" s="3" t="s">
        <v>1446</v>
      </c>
      <c r="K440" s="3" t="s">
        <v>1463</v>
      </c>
      <c r="L440" s="3" t="s">
        <v>3762</v>
      </c>
      <c r="M440" s="3" t="s">
        <v>2581</v>
      </c>
      <c r="N440" s="3">
        <v>989029860</v>
      </c>
      <c r="O440" s="3" t="s">
        <v>2997</v>
      </c>
      <c r="P440" s="3" t="s">
        <v>2582</v>
      </c>
      <c r="Q440" s="3">
        <v>923336002</v>
      </c>
      <c r="R440" s="3" t="s">
        <v>124</v>
      </c>
      <c r="S440" s="3" t="s">
        <v>2585</v>
      </c>
      <c r="T440" s="74" t="s">
        <v>2880</v>
      </c>
      <c r="U440" s="75" t="s">
        <v>124</v>
      </c>
      <c r="V440" s="75" t="s">
        <v>124</v>
      </c>
    </row>
    <row r="441" spans="1:22" x14ac:dyDescent="0.2">
      <c r="A441" s="3" t="s">
        <v>732</v>
      </c>
      <c r="B441" s="3" t="s">
        <v>1068</v>
      </c>
      <c r="C441" s="3" t="s">
        <v>1069</v>
      </c>
      <c r="D441" s="3" t="s">
        <v>3300</v>
      </c>
      <c r="E441" s="3" t="s">
        <v>805</v>
      </c>
      <c r="F441" s="3" t="s">
        <v>1068</v>
      </c>
      <c r="G441" s="3" t="s">
        <v>805</v>
      </c>
      <c r="H441" s="3" t="s">
        <v>1726</v>
      </c>
      <c r="I441" s="3" t="s">
        <v>1057</v>
      </c>
      <c r="J441" s="3" t="s">
        <v>1057</v>
      </c>
      <c r="K441" s="3" t="s">
        <v>1058</v>
      </c>
      <c r="L441" s="3" t="s">
        <v>300</v>
      </c>
      <c r="M441" s="3" t="s">
        <v>1059</v>
      </c>
      <c r="N441" s="3" t="s">
        <v>751</v>
      </c>
      <c r="O441" s="3" t="s">
        <v>3000</v>
      </c>
      <c r="P441" s="3" t="s">
        <v>2972</v>
      </c>
      <c r="Q441" s="3">
        <v>952337391</v>
      </c>
      <c r="R441" s="3" t="s">
        <v>124</v>
      </c>
      <c r="S441" s="3" t="s">
        <v>1727</v>
      </c>
      <c r="T441" s="74" t="s">
        <v>2880</v>
      </c>
      <c r="U441" s="75" t="s">
        <v>124</v>
      </c>
      <c r="V441" s="75" t="s">
        <v>124</v>
      </c>
    </row>
    <row r="442" spans="1:22" x14ac:dyDescent="0.2">
      <c r="A442" s="3" t="s">
        <v>732</v>
      </c>
      <c r="B442" s="3" t="s">
        <v>1052</v>
      </c>
      <c r="C442" s="3" t="s">
        <v>3011</v>
      </c>
      <c r="D442" s="3" t="s">
        <v>3300</v>
      </c>
      <c r="E442" s="3" t="s">
        <v>1054</v>
      </c>
      <c r="F442" s="3" t="s">
        <v>1052</v>
      </c>
      <c r="G442" s="3" t="s">
        <v>1054</v>
      </c>
      <c r="H442" s="3" t="s">
        <v>1055</v>
      </c>
      <c r="I442" s="3" t="s">
        <v>1057</v>
      </c>
      <c r="J442" s="3" t="s">
        <v>1057</v>
      </c>
      <c r="K442" s="3" t="s">
        <v>1058</v>
      </c>
      <c r="L442" s="3" t="s">
        <v>300</v>
      </c>
      <c r="M442" s="3" t="s">
        <v>1059</v>
      </c>
      <c r="N442" s="3" t="s">
        <v>751</v>
      </c>
      <c r="O442" s="3" t="s">
        <v>3000</v>
      </c>
      <c r="P442" s="3" t="s">
        <v>1061</v>
      </c>
      <c r="Q442" s="3">
        <v>992152831</v>
      </c>
      <c r="R442" s="3" t="s">
        <v>124</v>
      </c>
      <c r="S442" s="3" t="s">
        <v>1062</v>
      </c>
      <c r="T442" s="74" t="s">
        <v>2880</v>
      </c>
      <c r="U442" s="75" t="s">
        <v>124</v>
      </c>
      <c r="V442" s="75" t="s">
        <v>124</v>
      </c>
    </row>
    <row r="443" spans="1:22" x14ac:dyDescent="0.2">
      <c r="A443" s="3" t="s">
        <v>732</v>
      </c>
      <c r="B443" s="3" t="s">
        <v>1052</v>
      </c>
      <c r="C443" s="3" t="s">
        <v>3012</v>
      </c>
      <c r="D443" s="3" t="s">
        <v>3300</v>
      </c>
      <c r="E443" s="3" t="s">
        <v>1054</v>
      </c>
      <c r="F443" s="3" t="s">
        <v>1052</v>
      </c>
      <c r="G443" s="3" t="s">
        <v>1054</v>
      </c>
      <c r="H443" s="3" t="s">
        <v>1065</v>
      </c>
      <c r="I443" s="3" t="s">
        <v>1057</v>
      </c>
      <c r="J443" s="3" t="s">
        <v>1057</v>
      </c>
      <c r="K443" s="3" t="s">
        <v>1058</v>
      </c>
      <c r="L443" s="3" t="s">
        <v>300</v>
      </c>
      <c r="M443" s="3" t="s">
        <v>1059</v>
      </c>
      <c r="N443" s="3" t="s">
        <v>751</v>
      </c>
      <c r="O443" s="3" t="s">
        <v>3000</v>
      </c>
      <c r="P443" s="3" t="s">
        <v>2601</v>
      </c>
      <c r="Q443" s="3">
        <v>942779487</v>
      </c>
      <c r="R443" s="3" t="s">
        <v>124</v>
      </c>
      <c r="S443" s="3" t="s">
        <v>1062</v>
      </c>
      <c r="T443" s="74" t="s">
        <v>2880</v>
      </c>
      <c r="U443" s="75" t="s">
        <v>124</v>
      </c>
      <c r="V443" s="75" t="s">
        <v>124</v>
      </c>
    </row>
    <row r="444" spans="1:22" x14ac:dyDescent="0.2">
      <c r="A444" s="3" t="s">
        <v>732</v>
      </c>
      <c r="B444" s="3" t="s">
        <v>1052</v>
      </c>
      <c r="C444" s="3" t="s">
        <v>3012</v>
      </c>
      <c r="D444" s="3" t="s">
        <v>3300</v>
      </c>
      <c r="E444" s="3" t="s">
        <v>1054</v>
      </c>
      <c r="F444" s="3" t="s">
        <v>1052</v>
      </c>
      <c r="G444" s="3" t="s">
        <v>1054</v>
      </c>
      <c r="H444" s="3" t="s">
        <v>1758</v>
      </c>
      <c r="I444" s="3" t="s">
        <v>1728</v>
      </c>
      <c r="J444" s="3" t="s">
        <v>1728</v>
      </c>
      <c r="K444" s="3" t="s">
        <v>1058</v>
      </c>
      <c r="L444" s="3" t="s">
        <v>1759</v>
      </c>
      <c r="M444" s="3" t="s">
        <v>1059</v>
      </c>
      <c r="N444" s="3" t="s">
        <v>751</v>
      </c>
      <c r="O444" s="3" t="s">
        <v>3000</v>
      </c>
      <c r="P444" s="3" t="s">
        <v>2602</v>
      </c>
      <c r="Q444" s="3">
        <v>997481519</v>
      </c>
      <c r="R444" s="3" t="s">
        <v>124</v>
      </c>
      <c r="S444" s="3" t="s">
        <v>1062</v>
      </c>
      <c r="T444" s="74" t="s">
        <v>2880</v>
      </c>
      <c r="U444" s="75" t="s">
        <v>124</v>
      </c>
      <c r="V444" s="75" t="s">
        <v>124</v>
      </c>
    </row>
    <row r="445" spans="1:22" x14ac:dyDescent="0.2">
      <c r="A445" s="3" t="s">
        <v>732</v>
      </c>
      <c r="B445" s="3" t="s">
        <v>1052</v>
      </c>
      <c r="C445" s="3" t="s">
        <v>3012</v>
      </c>
      <c r="D445" s="3" t="s">
        <v>3300</v>
      </c>
      <c r="E445" s="3" t="s">
        <v>1054</v>
      </c>
      <c r="F445" s="3" t="s">
        <v>1052</v>
      </c>
      <c r="G445" s="3" t="s">
        <v>1054</v>
      </c>
      <c r="H445" s="3" t="s">
        <v>1760</v>
      </c>
      <c r="I445" s="3" t="s">
        <v>1761</v>
      </c>
      <c r="J445" s="3" t="s">
        <v>1057</v>
      </c>
      <c r="K445" s="3" t="s">
        <v>1058</v>
      </c>
      <c r="L445" s="3" t="s">
        <v>1762</v>
      </c>
      <c r="M445" s="3" t="s">
        <v>1059</v>
      </c>
      <c r="N445" s="3" t="s">
        <v>751</v>
      </c>
      <c r="O445" s="3" t="s">
        <v>3000</v>
      </c>
      <c r="P445" s="3" t="s">
        <v>2603</v>
      </c>
      <c r="Q445" s="3">
        <v>934898214</v>
      </c>
      <c r="R445" s="3" t="s">
        <v>124</v>
      </c>
      <c r="S445" s="3" t="s">
        <v>1062</v>
      </c>
      <c r="T445" s="74" t="s">
        <v>2880</v>
      </c>
      <c r="U445" s="75" t="s">
        <v>124</v>
      </c>
      <c r="V445" s="75" t="s">
        <v>124</v>
      </c>
    </row>
    <row r="446" spans="1:22" x14ac:dyDescent="0.2">
      <c r="A446" s="3" t="s">
        <v>732</v>
      </c>
      <c r="B446" s="3" t="s">
        <v>1068</v>
      </c>
      <c r="C446" s="3" t="s">
        <v>1111</v>
      </c>
      <c r="D446" s="3" t="s">
        <v>3300</v>
      </c>
      <c r="E446" s="3" t="s">
        <v>806</v>
      </c>
      <c r="F446" s="3" t="s">
        <v>1068</v>
      </c>
      <c r="G446" s="3" t="s">
        <v>806</v>
      </c>
      <c r="H446" s="3" t="s">
        <v>1112</v>
      </c>
      <c r="I446" s="3" t="s">
        <v>1728</v>
      </c>
      <c r="J446" s="3" t="s">
        <v>1728</v>
      </c>
      <c r="K446" s="3" t="s">
        <v>1058</v>
      </c>
      <c r="L446" s="3" t="s">
        <v>300</v>
      </c>
      <c r="M446" s="3" t="s">
        <v>1059</v>
      </c>
      <c r="N446" s="3" t="s">
        <v>751</v>
      </c>
      <c r="O446" s="3" t="s">
        <v>3000</v>
      </c>
      <c r="P446" s="3" t="s">
        <v>1115</v>
      </c>
      <c r="Q446" s="3">
        <v>951701888</v>
      </c>
      <c r="R446" s="3" t="s">
        <v>124</v>
      </c>
      <c r="S446" s="3" t="s">
        <v>1116</v>
      </c>
      <c r="T446" s="74" t="s">
        <v>2880</v>
      </c>
      <c r="U446" s="75" t="s">
        <v>124</v>
      </c>
      <c r="V446" s="75" t="s">
        <v>124</v>
      </c>
    </row>
    <row r="447" spans="1:22" x14ac:dyDescent="0.2">
      <c r="A447" s="3" t="s">
        <v>732</v>
      </c>
      <c r="B447" s="3" t="s">
        <v>1068</v>
      </c>
      <c r="C447" s="3" t="s">
        <v>1117</v>
      </c>
      <c r="D447" s="3" t="s">
        <v>3300</v>
      </c>
      <c r="E447" s="3" t="s">
        <v>806</v>
      </c>
      <c r="F447" s="3" t="s">
        <v>1068</v>
      </c>
      <c r="G447" s="3" t="s">
        <v>806</v>
      </c>
      <c r="H447" s="3" t="s">
        <v>1118</v>
      </c>
      <c r="I447" s="3" t="s">
        <v>1728</v>
      </c>
      <c r="J447" s="3" t="s">
        <v>1728</v>
      </c>
      <c r="K447" s="3" t="s">
        <v>1058</v>
      </c>
      <c r="L447" s="3" t="s">
        <v>300</v>
      </c>
      <c r="M447" s="3" t="s">
        <v>1059</v>
      </c>
      <c r="N447" s="3" t="s">
        <v>751</v>
      </c>
      <c r="O447" s="3" t="s">
        <v>3000</v>
      </c>
      <c r="P447" s="3" t="s">
        <v>1729</v>
      </c>
      <c r="Q447" s="3">
        <v>951701866</v>
      </c>
      <c r="R447" s="3" t="s">
        <v>124</v>
      </c>
      <c r="S447" s="3" t="s">
        <v>1730</v>
      </c>
      <c r="T447" s="74" t="s">
        <v>2880</v>
      </c>
      <c r="U447" s="75" t="s">
        <v>124</v>
      </c>
      <c r="V447" s="75" t="s">
        <v>124</v>
      </c>
    </row>
    <row r="448" spans="1:22" x14ac:dyDescent="0.2">
      <c r="A448" s="3" t="s">
        <v>732</v>
      </c>
      <c r="B448" s="3" t="s">
        <v>1122</v>
      </c>
      <c r="C448" s="3" t="s">
        <v>1123</v>
      </c>
      <c r="D448" s="3" t="s">
        <v>3300</v>
      </c>
      <c r="E448" s="3" t="s">
        <v>1124</v>
      </c>
      <c r="F448" s="3" t="s">
        <v>1122</v>
      </c>
      <c r="G448" s="3" t="s">
        <v>1124</v>
      </c>
      <c r="H448" s="3" t="s">
        <v>1126</v>
      </c>
      <c r="I448" s="3" t="s">
        <v>1749</v>
      </c>
      <c r="J448" s="3" t="s">
        <v>1750</v>
      </c>
      <c r="K448" s="3" t="s">
        <v>1104</v>
      </c>
      <c r="L448" s="3" t="s">
        <v>1751</v>
      </c>
      <c r="M448" s="3" t="s">
        <v>1059</v>
      </c>
      <c r="N448" s="3" t="s">
        <v>751</v>
      </c>
      <c r="O448" s="3" t="s">
        <v>3000</v>
      </c>
      <c r="P448" s="3" t="s">
        <v>2608</v>
      </c>
      <c r="Q448" s="3">
        <v>957055104</v>
      </c>
      <c r="R448" s="3" t="s">
        <v>124</v>
      </c>
      <c r="S448" s="3" t="s">
        <v>1130</v>
      </c>
      <c r="T448" s="74" t="s">
        <v>2880</v>
      </c>
      <c r="U448" s="75" t="s">
        <v>124</v>
      </c>
      <c r="V448" s="75" t="s">
        <v>124</v>
      </c>
    </row>
    <row r="449" spans="1:22" x14ac:dyDescent="0.2">
      <c r="A449" s="3" t="s">
        <v>732</v>
      </c>
      <c r="B449" s="3" t="s">
        <v>1131</v>
      </c>
      <c r="C449" s="3" t="s">
        <v>1132</v>
      </c>
      <c r="D449" s="3" t="s">
        <v>3300</v>
      </c>
      <c r="E449" s="3" t="s">
        <v>1133</v>
      </c>
      <c r="F449" s="3" t="s">
        <v>1131</v>
      </c>
      <c r="G449" s="3" t="s">
        <v>1133</v>
      </c>
      <c r="H449" s="3" t="s">
        <v>1134</v>
      </c>
      <c r="I449" s="3" t="s">
        <v>1713</v>
      </c>
      <c r="J449" s="3" t="s">
        <v>1713</v>
      </c>
      <c r="K449" s="3" t="s">
        <v>1104</v>
      </c>
      <c r="L449" s="3" t="s">
        <v>1714</v>
      </c>
      <c r="M449" s="3" t="s">
        <v>1059</v>
      </c>
      <c r="N449" s="3" t="s">
        <v>751</v>
      </c>
      <c r="O449" s="3" t="s">
        <v>3000</v>
      </c>
      <c r="P449" s="3" t="s">
        <v>2609</v>
      </c>
      <c r="Q449" s="3">
        <v>983129391</v>
      </c>
      <c r="R449" s="3">
        <v>917167041</v>
      </c>
      <c r="S449" s="3" t="s">
        <v>1137</v>
      </c>
      <c r="T449" s="74" t="s">
        <v>2880</v>
      </c>
      <c r="U449" s="75" t="s">
        <v>124</v>
      </c>
      <c r="V449" s="75" t="s">
        <v>124</v>
      </c>
    </row>
    <row r="450" spans="1:22" x14ac:dyDescent="0.2">
      <c r="A450" s="3" t="s">
        <v>732</v>
      </c>
      <c r="B450" s="3" t="s">
        <v>764</v>
      </c>
      <c r="C450" s="3" t="s">
        <v>3305</v>
      </c>
      <c r="D450" s="3" t="s">
        <v>3298</v>
      </c>
      <c r="E450" s="3" t="s">
        <v>766</v>
      </c>
      <c r="F450" s="3" t="s">
        <v>764</v>
      </c>
      <c r="G450" s="3" t="s">
        <v>766</v>
      </c>
      <c r="H450" s="3" t="s">
        <v>2897</v>
      </c>
      <c r="I450" s="3" t="s">
        <v>1066</v>
      </c>
      <c r="J450" s="3" t="s">
        <v>1066</v>
      </c>
      <c r="K450" s="3" t="s">
        <v>1207</v>
      </c>
      <c r="L450" s="3" t="s">
        <v>114</v>
      </c>
      <c r="M450" s="3" t="s">
        <v>3371</v>
      </c>
      <c r="N450" s="3">
        <v>951750110</v>
      </c>
      <c r="O450" s="3" t="s">
        <v>3763</v>
      </c>
      <c r="P450" s="3" t="s">
        <v>2764</v>
      </c>
      <c r="Q450" s="3">
        <v>915334081</v>
      </c>
      <c r="R450" s="3">
        <v>970346869</v>
      </c>
      <c r="S450" s="3" t="s">
        <v>124</v>
      </c>
      <c r="T450" s="74" t="s">
        <v>2880</v>
      </c>
      <c r="U450" s="75" t="s">
        <v>124</v>
      </c>
      <c r="V450" s="75" t="s">
        <v>124</v>
      </c>
    </row>
    <row r="451" spans="1:22" x14ac:dyDescent="0.2">
      <c r="A451" s="3" t="s">
        <v>732</v>
      </c>
      <c r="B451" s="3" t="s">
        <v>1138</v>
      </c>
      <c r="C451" s="3" t="s">
        <v>1139</v>
      </c>
      <c r="D451" s="3" t="s">
        <v>3298</v>
      </c>
      <c r="E451" s="3" t="s">
        <v>1140</v>
      </c>
      <c r="F451" s="3" t="s">
        <v>1138</v>
      </c>
      <c r="G451" s="3" t="s">
        <v>1140</v>
      </c>
      <c r="H451" s="3" t="s">
        <v>1142</v>
      </c>
      <c r="I451" s="3" t="s">
        <v>1737</v>
      </c>
      <c r="J451" s="3" t="s">
        <v>1206</v>
      </c>
      <c r="K451" s="3" t="s">
        <v>1207</v>
      </c>
      <c r="L451" s="3" t="s">
        <v>114</v>
      </c>
      <c r="M451" s="3" t="s">
        <v>3371</v>
      </c>
      <c r="N451" s="3">
        <v>951750110</v>
      </c>
      <c r="O451" s="3" t="s">
        <v>3763</v>
      </c>
      <c r="P451" s="3" t="s">
        <v>3372</v>
      </c>
      <c r="Q451" s="3">
        <v>951184376</v>
      </c>
      <c r="R451" s="3">
        <v>951184376</v>
      </c>
      <c r="S451" s="3" t="s">
        <v>1146</v>
      </c>
      <c r="T451" s="74" t="s">
        <v>2880</v>
      </c>
      <c r="U451" s="75" t="s">
        <v>124</v>
      </c>
      <c r="V451" s="75" t="s">
        <v>124</v>
      </c>
    </row>
    <row r="452" spans="1:22" x14ac:dyDescent="0.2">
      <c r="A452" s="3" t="s">
        <v>732</v>
      </c>
      <c r="B452" s="3" t="s">
        <v>1138</v>
      </c>
      <c r="C452" s="3" t="s">
        <v>1139</v>
      </c>
      <c r="D452" s="3" t="s">
        <v>3298</v>
      </c>
      <c r="E452" s="3" t="s">
        <v>1140</v>
      </c>
      <c r="F452" s="3" t="s">
        <v>1138</v>
      </c>
      <c r="G452" s="3" t="s">
        <v>1140</v>
      </c>
      <c r="H452" s="3" t="s">
        <v>1738</v>
      </c>
      <c r="I452" s="3" t="s">
        <v>1737</v>
      </c>
      <c r="J452" s="3" t="s">
        <v>1206</v>
      </c>
      <c r="K452" s="3" t="s">
        <v>1207</v>
      </c>
      <c r="L452" s="3" t="s">
        <v>114</v>
      </c>
      <c r="M452" s="3" t="s">
        <v>3371</v>
      </c>
      <c r="N452" s="3">
        <v>951750110</v>
      </c>
      <c r="O452" s="3" t="s">
        <v>3763</v>
      </c>
      <c r="P452" s="3" t="s">
        <v>3372</v>
      </c>
      <c r="Q452" s="3">
        <v>951184376</v>
      </c>
      <c r="R452" s="3">
        <v>951184376</v>
      </c>
      <c r="S452" s="3" t="s">
        <v>1146</v>
      </c>
      <c r="T452" s="74" t="s">
        <v>2880</v>
      </c>
      <c r="U452" s="75" t="s">
        <v>124</v>
      </c>
      <c r="V452" s="75" t="s">
        <v>124</v>
      </c>
    </row>
    <row r="453" spans="1:22" x14ac:dyDescent="0.2">
      <c r="A453" s="3" t="s">
        <v>732</v>
      </c>
      <c r="B453" s="3" t="s">
        <v>1138</v>
      </c>
      <c r="C453" s="3" t="s">
        <v>1139</v>
      </c>
      <c r="D453" s="3" t="s">
        <v>3298</v>
      </c>
      <c r="E453" s="3" t="s">
        <v>1140</v>
      </c>
      <c r="F453" s="3" t="s">
        <v>1138</v>
      </c>
      <c r="G453" s="3" t="s">
        <v>1140</v>
      </c>
      <c r="H453" s="3" t="s">
        <v>1739</v>
      </c>
      <c r="I453" s="3" t="s">
        <v>1740</v>
      </c>
      <c r="J453" s="3" t="s">
        <v>1206</v>
      </c>
      <c r="K453" s="3" t="s">
        <v>1207</v>
      </c>
      <c r="L453" s="3" t="s">
        <v>114</v>
      </c>
      <c r="M453" s="3" t="s">
        <v>3371</v>
      </c>
      <c r="N453" s="3">
        <v>951750110</v>
      </c>
      <c r="O453" s="3" t="s">
        <v>3763</v>
      </c>
      <c r="P453" s="3" t="s">
        <v>1741</v>
      </c>
      <c r="Q453" s="3">
        <v>982733616</v>
      </c>
      <c r="R453" s="3">
        <v>982733616</v>
      </c>
      <c r="S453" s="3" t="s">
        <v>1742</v>
      </c>
      <c r="T453" s="74" t="s">
        <v>2880</v>
      </c>
      <c r="U453" s="75" t="s">
        <v>124</v>
      </c>
      <c r="V453" s="75" t="s">
        <v>124</v>
      </c>
    </row>
    <row r="454" spans="1:22" x14ac:dyDescent="0.2">
      <c r="A454" s="3" t="s">
        <v>732</v>
      </c>
      <c r="B454" s="3" t="s">
        <v>1138</v>
      </c>
      <c r="C454" s="3" t="s">
        <v>1139</v>
      </c>
      <c r="D454" s="3" t="s">
        <v>3298</v>
      </c>
      <c r="E454" s="3" t="s">
        <v>1140</v>
      </c>
      <c r="F454" s="3" t="s">
        <v>1138</v>
      </c>
      <c r="G454" s="3" t="s">
        <v>1140</v>
      </c>
      <c r="H454" s="3" t="s">
        <v>3373</v>
      </c>
      <c r="I454" s="3" t="s">
        <v>1743</v>
      </c>
      <c r="J454" s="3" t="s">
        <v>1206</v>
      </c>
      <c r="K454" s="3" t="s">
        <v>1207</v>
      </c>
      <c r="L454" s="3" t="s">
        <v>114</v>
      </c>
      <c r="M454" s="3" t="s">
        <v>3371</v>
      </c>
      <c r="N454" s="3">
        <v>951750110</v>
      </c>
      <c r="O454" s="3" t="s">
        <v>3763</v>
      </c>
      <c r="P454" s="3" t="s">
        <v>1744</v>
      </c>
      <c r="Q454" s="3">
        <v>993252222</v>
      </c>
      <c r="R454" s="3">
        <v>993252222</v>
      </c>
      <c r="S454" s="3" t="s">
        <v>1745</v>
      </c>
      <c r="T454" s="74" t="s">
        <v>2880</v>
      </c>
      <c r="U454" s="75" t="s">
        <v>124</v>
      </c>
      <c r="V454" s="75" t="s">
        <v>124</v>
      </c>
    </row>
    <row r="455" spans="1:22" x14ac:dyDescent="0.2">
      <c r="A455" s="3" t="s">
        <v>732</v>
      </c>
      <c r="B455" s="3" t="s">
        <v>754</v>
      </c>
      <c r="C455" s="3" t="s">
        <v>1203</v>
      </c>
      <c r="D455" s="3" t="s">
        <v>3300</v>
      </c>
      <c r="E455" s="3" t="s">
        <v>756</v>
      </c>
      <c r="F455" s="3" t="s">
        <v>754</v>
      </c>
      <c r="G455" s="3" t="s">
        <v>756</v>
      </c>
      <c r="H455" s="3" t="s">
        <v>1205</v>
      </c>
      <c r="I455" s="3" t="s">
        <v>1747</v>
      </c>
      <c r="J455" s="3" t="s">
        <v>1206</v>
      </c>
      <c r="K455" s="3" t="s">
        <v>1207</v>
      </c>
      <c r="L455" s="3" t="s">
        <v>114</v>
      </c>
      <c r="M455" s="3" t="s">
        <v>3371</v>
      </c>
      <c r="N455" s="3">
        <v>951750110</v>
      </c>
      <c r="O455" s="3" t="s">
        <v>3763</v>
      </c>
      <c r="P455" s="3" t="s">
        <v>1208</v>
      </c>
      <c r="Q455" s="3">
        <v>958060053</v>
      </c>
      <c r="R455" s="3" t="s">
        <v>124</v>
      </c>
      <c r="S455" s="3" t="s">
        <v>1209</v>
      </c>
      <c r="T455" s="74" t="s">
        <v>2880</v>
      </c>
      <c r="U455" s="75" t="s">
        <v>124</v>
      </c>
      <c r="V455" s="75" t="s">
        <v>124</v>
      </c>
    </row>
    <row r="456" spans="1:22" x14ac:dyDescent="0.2">
      <c r="A456" s="3" t="s">
        <v>732</v>
      </c>
      <c r="B456" s="3" t="s">
        <v>772</v>
      </c>
      <c r="C456" s="3" t="s">
        <v>3013</v>
      </c>
      <c r="D456" s="3" t="s">
        <v>3300</v>
      </c>
      <c r="E456" s="3" t="s">
        <v>774</v>
      </c>
      <c r="F456" s="3" t="s">
        <v>772</v>
      </c>
      <c r="G456" s="3" t="s">
        <v>774</v>
      </c>
      <c r="H456" s="3" t="s">
        <v>2898</v>
      </c>
      <c r="I456" s="3" t="s">
        <v>1086</v>
      </c>
      <c r="J456" s="3" t="s">
        <v>1703</v>
      </c>
      <c r="K456" s="3" t="s">
        <v>1207</v>
      </c>
      <c r="L456" s="3" t="s">
        <v>114</v>
      </c>
      <c r="M456" s="3" t="s">
        <v>3371</v>
      </c>
      <c r="N456" s="3">
        <v>951750110</v>
      </c>
      <c r="O456" s="3" t="s">
        <v>3763</v>
      </c>
      <c r="P456" s="3" t="s">
        <v>861</v>
      </c>
      <c r="Q456" s="3" t="s">
        <v>2586</v>
      </c>
      <c r="R456" s="3" t="s">
        <v>2587</v>
      </c>
      <c r="S456" s="3" t="s">
        <v>862</v>
      </c>
      <c r="T456" s="74" t="s">
        <v>2880</v>
      </c>
      <c r="U456" s="75" t="s">
        <v>124</v>
      </c>
      <c r="V456" s="75" t="s">
        <v>124</v>
      </c>
    </row>
    <row r="457" spans="1:22" x14ac:dyDescent="0.2">
      <c r="A457" s="3" t="s">
        <v>732</v>
      </c>
      <c r="B457" s="3" t="s">
        <v>1068</v>
      </c>
      <c r="C457" s="3" t="s">
        <v>1147</v>
      </c>
      <c r="D457" s="3" t="s">
        <v>3300</v>
      </c>
      <c r="E457" s="3" t="s">
        <v>805</v>
      </c>
      <c r="F457" s="3" t="s">
        <v>1068</v>
      </c>
      <c r="G457" s="3" t="s">
        <v>805</v>
      </c>
      <c r="H457" s="3" t="s">
        <v>1148</v>
      </c>
      <c r="I457" s="3" t="s">
        <v>1731</v>
      </c>
      <c r="J457" s="3" t="s">
        <v>1732</v>
      </c>
      <c r="K457" s="3" t="s">
        <v>1058</v>
      </c>
      <c r="L457" s="3" t="s">
        <v>300</v>
      </c>
      <c r="M457" s="3" t="s">
        <v>1059</v>
      </c>
      <c r="N457" s="3" t="s">
        <v>751</v>
      </c>
      <c r="O457" s="3" t="s">
        <v>3000</v>
      </c>
      <c r="P457" s="3" t="s">
        <v>1151</v>
      </c>
      <c r="Q457" s="3">
        <v>953279944</v>
      </c>
      <c r="R457" s="3" t="s">
        <v>124</v>
      </c>
      <c r="S457" s="3" t="s">
        <v>1152</v>
      </c>
      <c r="T457" s="74" t="s">
        <v>2880</v>
      </c>
      <c r="U457" s="75" t="s">
        <v>124</v>
      </c>
      <c r="V457" s="75" t="s">
        <v>124</v>
      </c>
    </row>
    <row r="458" spans="1:22" x14ac:dyDescent="0.2">
      <c r="A458" s="3" t="s">
        <v>732</v>
      </c>
      <c r="B458" s="3" t="s">
        <v>764</v>
      </c>
      <c r="C458" s="3" t="s">
        <v>1183</v>
      </c>
      <c r="D458" s="3" t="s">
        <v>3298</v>
      </c>
      <c r="E458" s="3" t="s">
        <v>766</v>
      </c>
      <c r="F458" s="3" t="s">
        <v>764</v>
      </c>
      <c r="G458" s="3" t="s">
        <v>766</v>
      </c>
      <c r="H458" s="3" t="s">
        <v>1184</v>
      </c>
      <c r="I458" s="3" t="s">
        <v>1102</v>
      </c>
      <c r="J458" s="3" t="s">
        <v>1733</v>
      </c>
      <c r="K458" s="3" t="s">
        <v>1207</v>
      </c>
      <c r="L458" s="3" t="s">
        <v>1734</v>
      </c>
      <c r="M458" s="3" t="s">
        <v>3371</v>
      </c>
      <c r="N458" s="3">
        <v>951750110</v>
      </c>
      <c r="O458" s="3" t="s">
        <v>3763</v>
      </c>
      <c r="P458" s="3" t="s">
        <v>1187</v>
      </c>
      <c r="Q458" s="3">
        <v>944203054</v>
      </c>
      <c r="R458" s="3">
        <v>970346869</v>
      </c>
      <c r="S458" s="3" t="s">
        <v>1188</v>
      </c>
      <c r="T458" s="74" t="s">
        <v>2880</v>
      </c>
      <c r="U458" s="75" t="s">
        <v>124</v>
      </c>
      <c r="V458" s="75" t="s">
        <v>124</v>
      </c>
    </row>
    <row r="459" spans="1:22" x14ac:dyDescent="0.2">
      <c r="A459" s="3" t="s">
        <v>732</v>
      </c>
      <c r="B459" s="3" t="s">
        <v>1075</v>
      </c>
      <c r="C459" s="3" t="s">
        <v>3346</v>
      </c>
      <c r="D459" s="3" t="s">
        <v>3300</v>
      </c>
      <c r="E459" s="3" t="s">
        <v>1077</v>
      </c>
      <c r="F459" s="3" t="s">
        <v>1075</v>
      </c>
      <c r="G459" s="3" t="s">
        <v>1077</v>
      </c>
      <c r="H459" s="3" t="s">
        <v>3074</v>
      </c>
      <c r="I459" s="3" t="s">
        <v>1581</v>
      </c>
      <c r="J459" s="3" t="s">
        <v>1079</v>
      </c>
      <c r="K459" s="3" t="s">
        <v>1079</v>
      </c>
      <c r="L459" s="3" t="s">
        <v>114</v>
      </c>
      <c r="M459" s="3" t="s">
        <v>1194</v>
      </c>
      <c r="N459" s="3">
        <v>972539383</v>
      </c>
      <c r="O459" s="3" t="s">
        <v>3001</v>
      </c>
      <c r="P459" s="3" t="s">
        <v>2973</v>
      </c>
      <c r="Q459" s="3">
        <v>952471232</v>
      </c>
      <c r="R459" s="3" t="s">
        <v>124</v>
      </c>
      <c r="S459" s="3" t="s">
        <v>1081</v>
      </c>
      <c r="T459" s="74" t="s">
        <v>3074</v>
      </c>
      <c r="U459" s="75" t="s">
        <v>124</v>
      </c>
      <c r="V459" s="75">
        <v>44762</v>
      </c>
    </row>
    <row r="460" spans="1:22" x14ac:dyDescent="0.2">
      <c r="A460" s="3" t="s">
        <v>732</v>
      </c>
      <c r="B460" s="3" t="s">
        <v>1698</v>
      </c>
      <c r="C460" s="3" t="s">
        <v>1699</v>
      </c>
      <c r="D460" s="3" t="s">
        <v>3300</v>
      </c>
      <c r="E460" s="3" t="s">
        <v>1700</v>
      </c>
      <c r="F460" s="3" t="s">
        <v>1698</v>
      </c>
      <c r="G460" s="3" t="s">
        <v>1700</v>
      </c>
      <c r="H460" s="3" t="s">
        <v>1701</v>
      </c>
      <c r="I460" s="3" t="s">
        <v>1702</v>
      </c>
      <c r="J460" s="3" t="s">
        <v>1703</v>
      </c>
      <c r="K460" s="3" t="s">
        <v>1207</v>
      </c>
      <c r="L460" s="3" t="s">
        <v>1704</v>
      </c>
      <c r="M460" s="3" t="s">
        <v>3371</v>
      </c>
      <c r="N460" s="3">
        <v>951750110</v>
      </c>
      <c r="O460" s="3" t="s">
        <v>3763</v>
      </c>
      <c r="P460" s="3" t="s">
        <v>1705</v>
      </c>
      <c r="Q460" s="3">
        <v>991878307</v>
      </c>
      <c r="R460" s="3" t="s">
        <v>124</v>
      </c>
      <c r="S460" s="3" t="s">
        <v>1706</v>
      </c>
      <c r="T460" s="74" t="s">
        <v>2880</v>
      </c>
      <c r="U460" s="75" t="s">
        <v>124</v>
      </c>
      <c r="V460" s="75" t="s">
        <v>124</v>
      </c>
    </row>
    <row r="461" spans="1:22" x14ac:dyDescent="0.2">
      <c r="A461" s="3" t="s">
        <v>732</v>
      </c>
      <c r="B461" s="3" t="s">
        <v>794</v>
      </c>
      <c r="C461" s="3" t="s">
        <v>3014</v>
      </c>
      <c r="D461" s="3" t="s">
        <v>3300</v>
      </c>
      <c r="E461" s="3" t="s">
        <v>796</v>
      </c>
      <c r="F461" s="3" t="s">
        <v>794</v>
      </c>
      <c r="G461" s="3" t="s">
        <v>796</v>
      </c>
      <c r="H461" s="3" t="s">
        <v>2899</v>
      </c>
      <c r="I461" s="3" t="s">
        <v>1459</v>
      </c>
      <c r="J461" s="3" t="s">
        <v>1460</v>
      </c>
      <c r="K461" s="3" t="s">
        <v>1104</v>
      </c>
      <c r="L461" s="3" t="s">
        <v>244</v>
      </c>
      <c r="M461" s="3" t="s">
        <v>1059</v>
      </c>
      <c r="N461" s="3" t="s">
        <v>751</v>
      </c>
      <c r="O461" s="3" t="s">
        <v>3000</v>
      </c>
      <c r="P461" s="3" t="s">
        <v>2974</v>
      </c>
      <c r="Q461" s="3">
        <v>926885046</v>
      </c>
      <c r="R461" s="3" t="s">
        <v>124</v>
      </c>
      <c r="S461" s="3" t="s">
        <v>884</v>
      </c>
      <c r="T461" s="74" t="s">
        <v>2880</v>
      </c>
      <c r="U461" s="75" t="s">
        <v>124</v>
      </c>
      <c r="V461" s="75" t="s">
        <v>124</v>
      </c>
    </row>
    <row r="462" spans="1:22" x14ac:dyDescent="0.2">
      <c r="A462" s="3" t="s">
        <v>732</v>
      </c>
      <c r="B462" s="3" t="s">
        <v>733</v>
      </c>
      <c r="C462" s="3" t="s">
        <v>1094</v>
      </c>
      <c r="D462" s="3" t="s">
        <v>3300</v>
      </c>
      <c r="E462" s="3" t="s">
        <v>735</v>
      </c>
      <c r="F462" s="3" t="s">
        <v>733</v>
      </c>
      <c r="G462" s="3" t="s">
        <v>735</v>
      </c>
      <c r="H462" s="3" t="s">
        <v>1095</v>
      </c>
      <c r="I462" s="3" t="s">
        <v>1097</v>
      </c>
      <c r="J462" s="3" t="s">
        <v>1097</v>
      </c>
      <c r="K462" s="3" t="s">
        <v>1088</v>
      </c>
      <c r="L462" s="3" t="s">
        <v>1724</v>
      </c>
      <c r="M462" s="3" t="s">
        <v>1089</v>
      </c>
      <c r="N462" s="3" t="s">
        <v>1090</v>
      </c>
      <c r="O462" s="3" t="s">
        <v>3002</v>
      </c>
      <c r="P462" s="3" t="s">
        <v>1098</v>
      </c>
      <c r="Q462" s="3">
        <v>927783528</v>
      </c>
      <c r="R462" s="3" t="s">
        <v>124</v>
      </c>
      <c r="S462" s="3" t="s">
        <v>1099</v>
      </c>
      <c r="T462" s="74" t="s">
        <v>2880</v>
      </c>
      <c r="U462" s="75" t="s">
        <v>124</v>
      </c>
      <c r="V462" s="75" t="s">
        <v>124</v>
      </c>
    </row>
    <row r="463" spans="1:22" x14ac:dyDescent="0.2">
      <c r="A463" s="3" t="s">
        <v>732</v>
      </c>
      <c r="B463" s="3" t="s">
        <v>2606</v>
      </c>
      <c r="C463" s="3" t="s">
        <v>1100</v>
      </c>
      <c r="D463" s="3" t="s">
        <v>3300</v>
      </c>
      <c r="E463" s="3" t="s">
        <v>796</v>
      </c>
      <c r="F463" s="3" t="s">
        <v>2606</v>
      </c>
      <c r="G463" s="3" t="s">
        <v>796</v>
      </c>
      <c r="H463" s="3" t="s">
        <v>3074</v>
      </c>
      <c r="I463" s="3" t="s">
        <v>1217</v>
      </c>
      <c r="J463" s="3" t="s">
        <v>1103</v>
      </c>
      <c r="K463" s="3" t="s">
        <v>1104</v>
      </c>
      <c r="L463" s="3" t="s">
        <v>1725</v>
      </c>
      <c r="M463" s="3" t="s">
        <v>1059</v>
      </c>
      <c r="N463" s="3" t="s">
        <v>751</v>
      </c>
      <c r="O463" s="3" t="s">
        <v>3000</v>
      </c>
      <c r="P463" s="3" t="s">
        <v>1105</v>
      </c>
      <c r="Q463" s="3">
        <v>960752150</v>
      </c>
      <c r="R463" s="3" t="s">
        <v>124</v>
      </c>
      <c r="S463" s="3" t="s">
        <v>1106</v>
      </c>
      <c r="T463" s="74" t="s">
        <v>3074</v>
      </c>
      <c r="U463" s="75" t="s">
        <v>124</v>
      </c>
      <c r="V463" s="75">
        <v>44774</v>
      </c>
    </row>
    <row r="464" spans="1:22" x14ac:dyDescent="0.2">
      <c r="A464" s="3" t="s">
        <v>732</v>
      </c>
      <c r="B464" s="3" t="s">
        <v>794</v>
      </c>
      <c r="C464" s="3" t="s">
        <v>1107</v>
      </c>
      <c r="D464" s="3" t="s">
        <v>3300</v>
      </c>
      <c r="E464" s="3" t="s">
        <v>796</v>
      </c>
      <c r="F464" s="3" t="s">
        <v>794</v>
      </c>
      <c r="G464" s="3" t="s">
        <v>796</v>
      </c>
      <c r="H464" s="3" t="s">
        <v>1108</v>
      </c>
      <c r="I464" s="3" t="s">
        <v>1217</v>
      </c>
      <c r="J464" s="3" t="s">
        <v>1103</v>
      </c>
      <c r="K464" s="3" t="s">
        <v>1104</v>
      </c>
      <c r="L464" s="3" t="s">
        <v>1725</v>
      </c>
      <c r="M464" s="3" t="s">
        <v>1059</v>
      </c>
      <c r="N464" s="3" t="s">
        <v>751</v>
      </c>
      <c r="O464" s="3" t="s">
        <v>3000</v>
      </c>
      <c r="P464" s="3" t="s">
        <v>1110</v>
      </c>
      <c r="Q464" s="3">
        <v>935348557</v>
      </c>
      <c r="R464" s="3" t="s">
        <v>124</v>
      </c>
      <c r="S464" s="3" t="s">
        <v>1106</v>
      </c>
      <c r="T464" s="74" t="s">
        <v>2880</v>
      </c>
      <c r="U464" s="75" t="s">
        <v>124</v>
      </c>
      <c r="V464" s="75" t="s">
        <v>124</v>
      </c>
    </row>
    <row r="465" spans="1:22" x14ac:dyDescent="0.2">
      <c r="A465" s="3" t="s">
        <v>732</v>
      </c>
      <c r="B465" s="3" t="s">
        <v>764</v>
      </c>
      <c r="C465" s="3" t="s">
        <v>3306</v>
      </c>
      <c r="D465" s="3" t="s">
        <v>3298</v>
      </c>
      <c r="E465" s="3" t="s">
        <v>766</v>
      </c>
      <c r="F465" s="3" t="s">
        <v>764</v>
      </c>
      <c r="G465" s="3" t="s">
        <v>766</v>
      </c>
      <c r="H465" s="3" t="s">
        <v>2900</v>
      </c>
      <c r="I465" s="3" t="s">
        <v>1072</v>
      </c>
      <c r="J465" s="3" t="s">
        <v>1735</v>
      </c>
      <c r="K465" s="3" t="s">
        <v>1207</v>
      </c>
      <c r="L465" s="3" t="s">
        <v>114</v>
      </c>
      <c r="M465" s="3" t="s">
        <v>3371</v>
      </c>
      <c r="N465" s="3">
        <v>951750110</v>
      </c>
      <c r="O465" s="3" t="s">
        <v>3763</v>
      </c>
      <c r="P465" s="3" t="s">
        <v>2975</v>
      </c>
      <c r="Q465" s="3">
        <v>959363494</v>
      </c>
      <c r="R465" s="3">
        <v>970346869</v>
      </c>
      <c r="S465" s="3" t="s">
        <v>124</v>
      </c>
      <c r="T465" s="74" t="s">
        <v>2880</v>
      </c>
      <c r="U465" s="75" t="s">
        <v>124</v>
      </c>
      <c r="V465" s="75" t="s">
        <v>124</v>
      </c>
    </row>
    <row r="466" spans="1:22" x14ac:dyDescent="0.2">
      <c r="A466" s="3" t="s">
        <v>732</v>
      </c>
      <c r="B466" s="3" t="s">
        <v>764</v>
      </c>
      <c r="C466" s="3" t="s">
        <v>1163</v>
      </c>
      <c r="D466" s="3" t="s">
        <v>3298</v>
      </c>
      <c r="E466" s="3" t="s">
        <v>766</v>
      </c>
      <c r="F466" s="3" t="s">
        <v>764</v>
      </c>
      <c r="G466" s="3" t="s">
        <v>766</v>
      </c>
      <c r="H466" s="3" t="s">
        <v>1164</v>
      </c>
      <c r="I466" s="3" t="s">
        <v>1072</v>
      </c>
      <c r="J466" s="3" t="s">
        <v>1735</v>
      </c>
      <c r="K466" s="3" t="s">
        <v>1207</v>
      </c>
      <c r="L466" s="3" t="s">
        <v>114</v>
      </c>
      <c r="M466" s="3" t="s">
        <v>3371</v>
      </c>
      <c r="N466" s="3">
        <v>951750110</v>
      </c>
      <c r="O466" s="3" t="s">
        <v>3763</v>
      </c>
      <c r="P466" s="3" t="s">
        <v>2588</v>
      </c>
      <c r="Q466" s="3">
        <v>970346869</v>
      </c>
      <c r="R466" s="3">
        <v>970346869</v>
      </c>
      <c r="S466" s="3" t="s">
        <v>1167</v>
      </c>
      <c r="T466" s="74" t="s">
        <v>2880</v>
      </c>
      <c r="U466" s="75" t="s">
        <v>124</v>
      </c>
      <c r="V466" s="75" t="s">
        <v>124</v>
      </c>
    </row>
    <row r="467" spans="1:22" x14ac:dyDescent="0.2">
      <c r="A467" s="3" t="s">
        <v>732</v>
      </c>
      <c r="B467" s="3" t="s">
        <v>764</v>
      </c>
      <c r="C467" s="3" t="s">
        <v>1169</v>
      </c>
      <c r="D467" s="3" t="s">
        <v>3298</v>
      </c>
      <c r="E467" s="3" t="s">
        <v>766</v>
      </c>
      <c r="F467" s="3" t="s">
        <v>764</v>
      </c>
      <c r="G467" s="3" t="s">
        <v>766</v>
      </c>
      <c r="H467" s="3" t="s">
        <v>1170</v>
      </c>
      <c r="I467" s="3" t="s">
        <v>1086</v>
      </c>
      <c r="J467" s="3" t="s">
        <v>1703</v>
      </c>
      <c r="K467" s="3" t="s">
        <v>1207</v>
      </c>
      <c r="L467" s="3" t="s">
        <v>114</v>
      </c>
      <c r="M467" s="3" t="s">
        <v>3371</v>
      </c>
      <c r="N467" s="3">
        <v>951750110</v>
      </c>
      <c r="O467" s="3" t="s">
        <v>3763</v>
      </c>
      <c r="P467" s="3" t="s">
        <v>2589</v>
      </c>
      <c r="Q467" s="3">
        <v>922669128</v>
      </c>
      <c r="R467" s="3">
        <v>970346869</v>
      </c>
      <c r="S467" s="3" t="s">
        <v>1174</v>
      </c>
      <c r="T467" s="74" t="s">
        <v>2880</v>
      </c>
      <c r="U467" s="75" t="s">
        <v>124</v>
      </c>
      <c r="V467" s="75" t="s">
        <v>124</v>
      </c>
    </row>
    <row r="468" spans="1:22" x14ac:dyDescent="0.2">
      <c r="A468" s="3" t="s">
        <v>732</v>
      </c>
      <c r="B468" s="3" t="s">
        <v>1770</v>
      </c>
      <c r="C468" s="3" t="s">
        <v>1768</v>
      </c>
      <c r="D468" s="3" t="s">
        <v>3300</v>
      </c>
      <c r="E468" s="3" t="s">
        <v>1769</v>
      </c>
      <c r="F468" s="3" t="s">
        <v>1770</v>
      </c>
      <c r="G468" s="3" t="s">
        <v>1769</v>
      </c>
      <c r="H468" s="3" t="s">
        <v>2901</v>
      </c>
      <c r="I468" s="3" t="s">
        <v>1104</v>
      </c>
      <c r="J468" s="3" t="s">
        <v>1104</v>
      </c>
      <c r="K468" s="3" t="s">
        <v>1104</v>
      </c>
      <c r="L468" s="3" t="s">
        <v>114</v>
      </c>
      <c r="M468" s="3" t="s">
        <v>1059</v>
      </c>
      <c r="N468" s="3" t="s">
        <v>751</v>
      </c>
      <c r="O468" s="3" t="s">
        <v>3000</v>
      </c>
      <c r="P468" s="3" t="s">
        <v>2611</v>
      </c>
      <c r="Q468" s="3">
        <v>928480436</v>
      </c>
      <c r="R468" s="3" t="s">
        <v>124</v>
      </c>
      <c r="S468" s="3" t="s">
        <v>1771</v>
      </c>
      <c r="T468" s="74" t="s">
        <v>2880</v>
      </c>
      <c r="U468" s="75" t="s">
        <v>124</v>
      </c>
      <c r="V468" s="75" t="s">
        <v>124</v>
      </c>
    </row>
    <row r="469" spans="1:22" x14ac:dyDescent="0.2">
      <c r="A469" s="3" t="s">
        <v>732</v>
      </c>
      <c r="B469" s="3" t="s">
        <v>1075</v>
      </c>
      <c r="C469" s="3" t="s">
        <v>1190</v>
      </c>
      <c r="D469" s="3" t="s">
        <v>3300</v>
      </c>
      <c r="E469" s="3" t="s">
        <v>1077</v>
      </c>
      <c r="F469" s="3" t="s">
        <v>1075</v>
      </c>
      <c r="G469" s="3" t="s">
        <v>1077</v>
      </c>
      <c r="H469" s="3" t="s">
        <v>3074</v>
      </c>
      <c r="I469" s="3" t="s">
        <v>1193</v>
      </c>
      <c r="J469" s="3" t="s">
        <v>2605</v>
      </c>
      <c r="K469" s="3" t="s">
        <v>1079</v>
      </c>
      <c r="L469" s="3" t="s">
        <v>114</v>
      </c>
      <c r="M469" s="3" t="s">
        <v>1194</v>
      </c>
      <c r="N469" s="3">
        <v>972539383</v>
      </c>
      <c r="O469" s="3" t="s">
        <v>3001</v>
      </c>
      <c r="P469" s="3" t="s">
        <v>1195</v>
      </c>
      <c r="Q469" s="3">
        <v>946761966</v>
      </c>
      <c r="R469" s="3" t="s">
        <v>124</v>
      </c>
      <c r="S469" s="3" t="s">
        <v>1196</v>
      </c>
      <c r="T469" s="74" t="s">
        <v>3074</v>
      </c>
      <c r="U469" s="75" t="s">
        <v>124</v>
      </c>
      <c r="V469" s="75">
        <v>44762</v>
      </c>
    </row>
    <row r="470" spans="1:22" x14ac:dyDescent="0.2">
      <c r="A470" s="3" t="s">
        <v>732</v>
      </c>
      <c r="B470" s="3" t="s">
        <v>794</v>
      </c>
      <c r="C470" s="3" t="s">
        <v>1153</v>
      </c>
      <c r="D470" s="3" t="s">
        <v>3300</v>
      </c>
      <c r="E470" s="3" t="s">
        <v>1154</v>
      </c>
      <c r="F470" s="3" t="s">
        <v>794</v>
      </c>
      <c r="G470" s="3" t="s">
        <v>1154</v>
      </c>
      <c r="H470" s="3" t="s">
        <v>1156</v>
      </c>
      <c r="I470" s="3" t="s">
        <v>1056</v>
      </c>
      <c r="J470" s="3" t="s">
        <v>1635</v>
      </c>
      <c r="K470" s="3" t="s">
        <v>1104</v>
      </c>
      <c r="L470" s="3" t="s">
        <v>114</v>
      </c>
      <c r="M470" s="3" t="s">
        <v>1059</v>
      </c>
      <c r="N470" s="3" t="s">
        <v>751</v>
      </c>
      <c r="O470" s="3" t="s">
        <v>3000</v>
      </c>
      <c r="P470" s="3" t="s">
        <v>1160</v>
      </c>
      <c r="Q470" s="3">
        <v>974505762</v>
      </c>
      <c r="R470" s="3" t="s">
        <v>124</v>
      </c>
      <c r="S470" s="3" t="s">
        <v>1161</v>
      </c>
      <c r="T470" s="74" t="s">
        <v>2880</v>
      </c>
      <c r="U470" s="75" t="s">
        <v>124</v>
      </c>
      <c r="V470" s="75" t="s">
        <v>124</v>
      </c>
    </row>
    <row r="471" spans="1:22" x14ac:dyDescent="0.2">
      <c r="A471" s="3" t="s">
        <v>732</v>
      </c>
      <c r="B471" s="3" t="s">
        <v>3318</v>
      </c>
      <c r="C471" s="3" t="s">
        <v>3015</v>
      </c>
      <c r="D471" s="3" t="s">
        <v>3300</v>
      </c>
      <c r="E471" s="3" t="s">
        <v>1856</v>
      </c>
      <c r="F471" s="3" t="s">
        <v>3318</v>
      </c>
      <c r="G471" s="3" t="s">
        <v>1856</v>
      </c>
      <c r="H471" s="3" t="s">
        <v>3074</v>
      </c>
      <c r="I471" s="3" t="s">
        <v>1710</v>
      </c>
      <c r="J471" s="3" t="s">
        <v>1710</v>
      </c>
      <c r="K471" s="3" t="s">
        <v>1710</v>
      </c>
      <c r="L471" s="3" t="s">
        <v>114</v>
      </c>
      <c r="M471" s="3" t="s">
        <v>3374</v>
      </c>
      <c r="N471" s="3">
        <v>953500100</v>
      </c>
      <c r="O471" s="3" t="s">
        <v>3764</v>
      </c>
      <c r="P471" s="3" t="s">
        <v>1857</v>
      </c>
      <c r="Q471" s="3">
        <v>940418349</v>
      </c>
      <c r="R471" s="3" t="s">
        <v>124</v>
      </c>
      <c r="S471" s="3" t="s">
        <v>1858</v>
      </c>
      <c r="T471" s="74" t="s">
        <v>3074</v>
      </c>
      <c r="U471" s="75" t="s">
        <v>124</v>
      </c>
      <c r="V471" s="75">
        <v>44762</v>
      </c>
    </row>
    <row r="472" spans="1:22" x14ac:dyDescent="0.2">
      <c r="A472" s="3" t="s">
        <v>732</v>
      </c>
      <c r="B472" s="3" t="s">
        <v>1770</v>
      </c>
      <c r="C472" s="3" t="s">
        <v>1772</v>
      </c>
      <c r="D472" s="3" t="s">
        <v>3300</v>
      </c>
      <c r="E472" s="3" t="s">
        <v>1764</v>
      </c>
      <c r="F472" s="3" t="s">
        <v>1770</v>
      </c>
      <c r="G472" s="3" t="s">
        <v>1764</v>
      </c>
      <c r="H472" s="3" t="s">
        <v>3074</v>
      </c>
      <c r="I472" s="3" t="s">
        <v>1217</v>
      </c>
      <c r="J472" s="3" t="s">
        <v>1103</v>
      </c>
      <c r="K472" s="3" t="s">
        <v>1104</v>
      </c>
      <c r="L472" s="3" t="s">
        <v>300</v>
      </c>
      <c r="M472" s="3" t="s">
        <v>1059</v>
      </c>
      <c r="N472" s="3" t="s">
        <v>751</v>
      </c>
      <c r="O472" s="3" t="s">
        <v>3000</v>
      </c>
      <c r="P472" s="3" t="s">
        <v>2612</v>
      </c>
      <c r="Q472" s="3">
        <v>946610741</v>
      </c>
      <c r="R472" s="3" t="s">
        <v>124</v>
      </c>
      <c r="S472" s="3" t="s">
        <v>1773</v>
      </c>
      <c r="T472" s="74" t="s">
        <v>3074</v>
      </c>
      <c r="U472" s="75" t="s">
        <v>124</v>
      </c>
      <c r="V472" s="75">
        <v>44762</v>
      </c>
    </row>
    <row r="473" spans="1:22" x14ac:dyDescent="0.2">
      <c r="A473" s="3" t="s">
        <v>732</v>
      </c>
      <c r="B473" s="3" t="s">
        <v>1770</v>
      </c>
      <c r="C473" s="3" t="s">
        <v>1763</v>
      </c>
      <c r="D473" s="3" t="s">
        <v>3300</v>
      </c>
      <c r="E473" s="3" t="s">
        <v>1764</v>
      </c>
      <c r="F473" s="3" t="s">
        <v>1770</v>
      </c>
      <c r="G473" s="3" t="s">
        <v>1764</v>
      </c>
      <c r="H473" s="3" t="s">
        <v>1765</v>
      </c>
      <c r="I473" s="3" t="s">
        <v>1217</v>
      </c>
      <c r="J473" s="3" t="s">
        <v>1103</v>
      </c>
      <c r="K473" s="3" t="s">
        <v>1104</v>
      </c>
      <c r="L473" s="3" t="s">
        <v>300</v>
      </c>
      <c r="M473" s="3" t="s">
        <v>1059</v>
      </c>
      <c r="N473" s="3" t="s">
        <v>751</v>
      </c>
      <c r="O473" s="3" t="s">
        <v>3000</v>
      </c>
      <c r="P473" s="3" t="s">
        <v>1766</v>
      </c>
      <c r="Q473" s="3">
        <v>968110216</v>
      </c>
      <c r="R473" s="3" t="s">
        <v>124</v>
      </c>
      <c r="S473" s="3" t="s">
        <v>1767</v>
      </c>
      <c r="T473" s="74" t="s">
        <v>2880</v>
      </c>
      <c r="U473" s="75" t="s">
        <v>124</v>
      </c>
      <c r="V473" s="75" t="s">
        <v>124</v>
      </c>
    </row>
    <row r="474" spans="1:22" x14ac:dyDescent="0.2">
      <c r="A474" s="3" t="s">
        <v>732</v>
      </c>
      <c r="B474" s="3" t="s">
        <v>1774</v>
      </c>
      <c r="C474" s="3" t="s">
        <v>1775</v>
      </c>
      <c r="D474" s="3" t="s">
        <v>3300</v>
      </c>
      <c r="E474" s="3" t="s">
        <v>1776</v>
      </c>
      <c r="F474" s="3" t="s">
        <v>1774</v>
      </c>
      <c r="G474" s="3" t="s">
        <v>1776</v>
      </c>
      <c r="H474" s="3" t="s">
        <v>2902</v>
      </c>
      <c r="I474" s="3" t="s">
        <v>1777</v>
      </c>
      <c r="J474" s="3" t="s">
        <v>1710</v>
      </c>
      <c r="K474" s="3" t="s">
        <v>1710</v>
      </c>
      <c r="L474" s="3" t="s">
        <v>114</v>
      </c>
      <c r="M474" s="3" t="s">
        <v>1089</v>
      </c>
      <c r="N474" s="3">
        <v>997109291</v>
      </c>
      <c r="O474" s="3" t="s">
        <v>3002</v>
      </c>
      <c r="P474" s="3" t="s">
        <v>1778</v>
      </c>
      <c r="Q474" s="3">
        <v>977553233</v>
      </c>
      <c r="R474" s="3" t="s">
        <v>124</v>
      </c>
      <c r="S474" s="3" t="s">
        <v>1779</v>
      </c>
      <c r="T474" s="74" t="s">
        <v>2880</v>
      </c>
      <c r="U474" s="75" t="s">
        <v>124</v>
      </c>
      <c r="V474" s="75" t="s">
        <v>124</v>
      </c>
    </row>
    <row r="475" spans="1:22" x14ac:dyDescent="0.2">
      <c r="A475" s="3" t="s">
        <v>732</v>
      </c>
      <c r="B475" s="3" t="s">
        <v>764</v>
      </c>
      <c r="C475" s="3" t="s">
        <v>1176</v>
      </c>
      <c r="D475" s="3" t="s">
        <v>3298</v>
      </c>
      <c r="E475" s="3" t="s">
        <v>766</v>
      </c>
      <c r="F475" s="3" t="s">
        <v>764</v>
      </c>
      <c r="G475" s="3" t="s">
        <v>766</v>
      </c>
      <c r="H475" s="3" t="s">
        <v>1177</v>
      </c>
      <c r="I475" s="3" t="s">
        <v>1736</v>
      </c>
      <c r="J475" s="3" t="s">
        <v>1066</v>
      </c>
      <c r="K475" s="3" t="s">
        <v>1207</v>
      </c>
      <c r="L475" s="3" t="s">
        <v>114</v>
      </c>
      <c r="M475" s="3" t="s">
        <v>3371</v>
      </c>
      <c r="N475" s="3">
        <v>951750110</v>
      </c>
      <c r="O475" s="3" t="s">
        <v>3763</v>
      </c>
      <c r="P475" s="3" t="s">
        <v>2764</v>
      </c>
      <c r="Q475" s="3">
        <v>915334081</v>
      </c>
      <c r="R475" s="3">
        <v>970346869</v>
      </c>
      <c r="S475" s="3" t="s">
        <v>1181</v>
      </c>
      <c r="T475" s="74" t="s">
        <v>2880</v>
      </c>
      <c r="U475" s="75" t="s">
        <v>124</v>
      </c>
      <c r="V475" s="75" t="s">
        <v>124</v>
      </c>
    </row>
    <row r="476" spans="1:22" x14ac:dyDescent="0.2">
      <c r="A476" s="3" t="s">
        <v>732</v>
      </c>
      <c r="B476" s="3" t="s">
        <v>1225</v>
      </c>
      <c r="C476" s="3" t="s">
        <v>2767</v>
      </c>
      <c r="D476" s="3" t="s">
        <v>3300</v>
      </c>
      <c r="E476" s="3" t="s">
        <v>1198</v>
      </c>
      <c r="F476" s="3" t="s">
        <v>1225</v>
      </c>
      <c r="G476" s="3" t="s">
        <v>1198</v>
      </c>
      <c r="H476" s="3" t="s">
        <v>1756</v>
      </c>
      <c r="I476" s="3" t="s">
        <v>1113</v>
      </c>
      <c r="J476" s="3" t="s">
        <v>1113</v>
      </c>
      <c r="K476" s="3" t="s">
        <v>1079</v>
      </c>
      <c r="L476" s="3" t="s">
        <v>114</v>
      </c>
      <c r="M476" s="3" t="s">
        <v>3375</v>
      </c>
      <c r="N476" s="3">
        <v>997101285</v>
      </c>
      <c r="O476" s="3" t="s">
        <v>3765</v>
      </c>
      <c r="P476" s="3" t="s">
        <v>1490</v>
      </c>
      <c r="Q476" s="3">
        <v>966515563</v>
      </c>
      <c r="R476" s="3" t="s">
        <v>124</v>
      </c>
      <c r="S476" s="3" t="s">
        <v>1516</v>
      </c>
      <c r="T476" s="74" t="s">
        <v>2880</v>
      </c>
      <c r="U476" s="75" t="s">
        <v>124</v>
      </c>
      <c r="V476" s="75" t="s">
        <v>124</v>
      </c>
    </row>
    <row r="477" spans="1:22" x14ac:dyDescent="0.2">
      <c r="A477" s="3" t="s">
        <v>732</v>
      </c>
      <c r="B477" s="3" t="s">
        <v>1850</v>
      </c>
      <c r="C477" s="3" t="s">
        <v>1851</v>
      </c>
      <c r="D477" s="3" t="s">
        <v>3300</v>
      </c>
      <c r="E477" s="3" t="s">
        <v>1852</v>
      </c>
      <c r="F477" s="3" t="s">
        <v>1850</v>
      </c>
      <c r="G477" s="3" t="s">
        <v>1852</v>
      </c>
      <c r="H477" s="3" t="s">
        <v>3074</v>
      </c>
      <c r="I477" s="3" t="s">
        <v>1710</v>
      </c>
      <c r="J477" s="3" t="s">
        <v>1710</v>
      </c>
      <c r="K477" s="3" t="s">
        <v>1710</v>
      </c>
      <c r="L477" s="3" t="s">
        <v>114</v>
      </c>
      <c r="M477" s="3" t="s">
        <v>1089</v>
      </c>
      <c r="N477" s="3">
        <v>997109291</v>
      </c>
      <c r="O477" s="3" t="s">
        <v>3002</v>
      </c>
      <c r="P477" s="3" t="s">
        <v>1853</v>
      </c>
      <c r="Q477" s="3">
        <v>976624949</v>
      </c>
      <c r="R477" s="3">
        <v>953064200</v>
      </c>
      <c r="S477" s="3" t="s">
        <v>1854</v>
      </c>
      <c r="T477" s="74" t="s">
        <v>3074</v>
      </c>
      <c r="U477" s="75" t="s">
        <v>124</v>
      </c>
      <c r="V477" s="75">
        <v>44774</v>
      </c>
    </row>
    <row r="478" spans="1:22" x14ac:dyDescent="0.2">
      <c r="A478" s="3" t="s">
        <v>732</v>
      </c>
      <c r="B478" s="3" t="s">
        <v>3378</v>
      </c>
      <c r="C478" s="3" t="s">
        <v>3347</v>
      </c>
      <c r="D478" s="3" t="s">
        <v>3300</v>
      </c>
      <c r="E478" s="3" t="s">
        <v>1898</v>
      </c>
      <c r="F478" s="3" t="s">
        <v>1897</v>
      </c>
      <c r="G478" s="3" t="s">
        <v>1898</v>
      </c>
      <c r="H478" s="3" t="s">
        <v>1899</v>
      </c>
      <c r="I478" s="3" t="s">
        <v>1097</v>
      </c>
      <c r="J478" s="3" t="s">
        <v>1097</v>
      </c>
      <c r="K478" s="3" t="s">
        <v>1088</v>
      </c>
      <c r="L478" s="3" t="s">
        <v>114</v>
      </c>
      <c r="M478" s="3" t="s">
        <v>3374</v>
      </c>
      <c r="N478" s="3">
        <v>953500100</v>
      </c>
      <c r="O478" s="3" t="s">
        <v>3764</v>
      </c>
      <c r="P478" s="3" t="s">
        <v>2614</v>
      </c>
      <c r="Q478" s="3">
        <v>994795447</v>
      </c>
      <c r="R478" s="3" t="s">
        <v>2615</v>
      </c>
      <c r="S478" s="3" t="s">
        <v>1901</v>
      </c>
      <c r="T478" s="74" t="s">
        <v>2880</v>
      </c>
      <c r="U478" s="75" t="s">
        <v>124</v>
      </c>
      <c r="V478" s="75" t="s">
        <v>124</v>
      </c>
    </row>
    <row r="479" spans="1:22" x14ac:dyDescent="0.2">
      <c r="A479" s="3" t="s">
        <v>732</v>
      </c>
      <c r="B479" s="3" t="s">
        <v>1575</v>
      </c>
      <c r="C479" s="3" t="s">
        <v>1721</v>
      </c>
      <c r="D479" s="3" t="s">
        <v>3300</v>
      </c>
      <c r="E479" s="3" t="s">
        <v>1576</v>
      </c>
      <c r="F479" s="3" t="s">
        <v>1575</v>
      </c>
      <c r="G479" s="3" t="s">
        <v>1576</v>
      </c>
      <c r="H479" s="3" t="s">
        <v>1577</v>
      </c>
      <c r="I479" s="3" t="s">
        <v>1079</v>
      </c>
      <c r="J479" s="3" t="s">
        <v>1079</v>
      </c>
      <c r="K479" s="3" t="s">
        <v>1079</v>
      </c>
      <c r="L479" s="3" t="s">
        <v>1578</v>
      </c>
      <c r="M479" s="3" t="s">
        <v>3375</v>
      </c>
      <c r="N479" s="3">
        <v>997101285</v>
      </c>
      <c r="O479" s="3" t="s">
        <v>3765</v>
      </c>
      <c r="P479" s="3" t="s">
        <v>1579</v>
      </c>
      <c r="Q479" s="3">
        <v>974009720</v>
      </c>
      <c r="R479" s="3" t="s">
        <v>124</v>
      </c>
      <c r="S479" s="3" t="s">
        <v>2591</v>
      </c>
      <c r="T479" s="74" t="s">
        <v>2880</v>
      </c>
      <c r="U479" s="75" t="s">
        <v>124</v>
      </c>
      <c r="V479" s="75" t="s">
        <v>124</v>
      </c>
    </row>
    <row r="480" spans="1:22" x14ac:dyDescent="0.2">
      <c r="A480" s="3" t="s">
        <v>732</v>
      </c>
      <c r="B480" s="3" t="s">
        <v>1570</v>
      </c>
      <c r="C480" s="3" t="s">
        <v>1571</v>
      </c>
      <c r="D480" s="3" t="s">
        <v>3300</v>
      </c>
      <c r="E480" s="3" t="s">
        <v>1572</v>
      </c>
      <c r="F480" s="3" t="s">
        <v>1570</v>
      </c>
      <c r="G480" s="3" t="s">
        <v>1572</v>
      </c>
      <c r="H480" s="3" t="s">
        <v>2903</v>
      </c>
      <c r="I480" s="3" t="s">
        <v>1494</v>
      </c>
      <c r="J480" s="3" t="s">
        <v>1494</v>
      </c>
      <c r="K480" s="3" t="s">
        <v>1218</v>
      </c>
      <c r="L480" s="3" t="s">
        <v>1573</v>
      </c>
      <c r="M480" s="3" t="s">
        <v>3375</v>
      </c>
      <c r="N480" s="3">
        <v>997101285</v>
      </c>
      <c r="O480" s="3" t="s">
        <v>3765</v>
      </c>
      <c r="P480" s="3" t="s">
        <v>1574</v>
      </c>
      <c r="Q480" s="3">
        <v>986006100</v>
      </c>
      <c r="R480" s="3" t="s">
        <v>124</v>
      </c>
      <c r="S480" s="3" t="s">
        <v>2592</v>
      </c>
      <c r="T480" s="74" t="s">
        <v>2880</v>
      </c>
      <c r="U480" s="75" t="s">
        <v>124</v>
      </c>
      <c r="V480" s="75" t="s">
        <v>124</v>
      </c>
    </row>
    <row r="481" spans="1:22" x14ac:dyDescent="0.2">
      <c r="A481" s="3" t="s">
        <v>732</v>
      </c>
      <c r="B481" s="3" t="s">
        <v>733</v>
      </c>
      <c r="C481" s="3" t="s">
        <v>1685</v>
      </c>
      <c r="D481" s="3" t="s">
        <v>3300</v>
      </c>
      <c r="E481" s="3" t="s">
        <v>1686</v>
      </c>
      <c r="F481" s="3" t="s">
        <v>733</v>
      </c>
      <c r="G481" s="3" t="s">
        <v>1686</v>
      </c>
      <c r="H481" s="3" t="s">
        <v>1687</v>
      </c>
      <c r="I481" s="3" t="s">
        <v>1688</v>
      </c>
      <c r="J481" s="3" t="s">
        <v>1097</v>
      </c>
      <c r="K481" s="3" t="s">
        <v>1088</v>
      </c>
      <c r="L481" s="3" t="s">
        <v>114</v>
      </c>
      <c r="M481" s="3" t="s">
        <v>1089</v>
      </c>
      <c r="N481" s="3" t="s">
        <v>1090</v>
      </c>
      <c r="O481" s="3" t="s">
        <v>3002</v>
      </c>
      <c r="P481" s="3" t="s">
        <v>2976</v>
      </c>
      <c r="Q481" s="3">
        <v>977429736</v>
      </c>
      <c r="R481" s="3" t="s">
        <v>124</v>
      </c>
      <c r="S481" s="3" t="s">
        <v>1689</v>
      </c>
      <c r="T481" s="74" t="s">
        <v>2880</v>
      </c>
      <c r="U481" s="75" t="s">
        <v>124</v>
      </c>
      <c r="V481" s="75" t="s">
        <v>124</v>
      </c>
    </row>
    <row r="482" spans="1:22" x14ac:dyDescent="0.2">
      <c r="A482" s="3" t="s">
        <v>732</v>
      </c>
      <c r="B482" s="3" t="s">
        <v>733</v>
      </c>
      <c r="C482" s="3" t="s">
        <v>1685</v>
      </c>
      <c r="D482" s="3" t="s">
        <v>3300</v>
      </c>
      <c r="E482" s="3" t="s">
        <v>1686</v>
      </c>
      <c r="F482" s="3" t="s">
        <v>733</v>
      </c>
      <c r="G482" s="3" t="s">
        <v>1686</v>
      </c>
      <c r="H482" s="3" t="s">
        <v>1690</v>
      </c>
      <c r="I482" s="3" t="s">
        <v>1688</v>
      </c>
      <c r="J482" s="3" t="s">
        <v>1097</v>
      </c>
      <c r="K482" s="3" t="s">
        <v>1088</v>
      </c>
      <c r="L482" s="3" t="s">
        <v>114</v>
      </c>
      <c r="M482" s="3" t="s">
        <v>3374</v>
      </c>
      <c r="N482" s="3">
        <v>953500100</v>
      </c>
      <c r="O482" s="3" t="s">
        <v>3764</v>
      </c>
      <c r="P482" s="3" t="s">
        <v>1691</v>
      </c>
      <c r="Q482" s="3" t="s">
        <v>1692</v>
      </c>
      <c r="R482" s="3" t="s">
        <v>124</v>
      </c>
      <c r="S482" s="3" t="s">
        <v>1693</v>
      </c>
      <c r="T482" s="74" t="s">
        <v>2880</v>
      </c>
      <c r="U482" s="75" t="s">
        <v>124</v>
      </c>
      <c r="V482" s="75" t="s">
        <v>124</v>
      </c>
    </row>
    <row r="483" spans="1:22" x14ac:dyDescent="0.2">
      <c r="A483" s="3" t="s">
        <v>732</v>
      </c>
      <c r="B483" s="3" t="s">
        <v>1859</v>
      </c>
      <c r="C483" s="3" t="s">
        <v>1860</v>
      </c>
      <c r="D483" s="3" t="s">
        <v>3300</v>
      </c>
      <c r="E483" s="3" t="s">
        <v>1861</v>
      </c>
      <c r="F483" s="3" t="s">
        <v>1859</v>
      </c>
      <c r="G483" s="3" t="s">
        <v>1861</v>
      </c>
      <c r="H483" s="3" t="s">
        <v>1862</v>
      </c>
      <c r="I483" s="3" t="s">
        <v>1710</v>
      </c>
      <c r="J483" s="3" t="s">
        <v>1710</v>
      </c>
      <c r="K483" s="3" t="s">
        <v>1710</v>
      </c>
      <c r="L483" s="3" t="s">
        <v>114</v>
      </c>
      <c r="M483" s="3" t="s">
        <v>1089</v>
      </c>
      <c r="N483" s="3">
        <v>997109291</v>
      </c>
      <c r="O483" s="3" t="s">
        <v>3002</v>
      </c>
      <c r="P483" s="3" t="s">
        <v>1089</v>
      </c>
      <c r="Q483" s="3">
        <v>997398513</v>
      </c>
      <c r="R483" s="3" t="s">
        <v>124</v>
      </c>
      <c r="S483" s="3" t="s">
        <v>1863</v>
      </c>
      <c r="T483" s="74" t="s">
        <v>2880</v>
      </c>
      <c r="U483" s="75" t="s">
        <v>124</v>
      </c>
      <c r="V483" s="75" t="s">
        <v>124</v>
      </c>
    </row>
    <row r="484" spans="1:22" x14ac:dyDescent="0.2">
      <c r="A484" s="3" t="s">
        <v>732</v>
      </c>
      <c r="B484" s="3" t="s">
        <v>1859</v>
      </c>
      <c r="C484" s="3" t="s">
        <v>1860</v>
      </c>
      <c r="D484" s="3" t="s">
        <v>3300</v>
      </c>
      <c r="E484" s="3" t="s">
        <v>1861</v>
      </c>
      <c r="F484" s="3" t="s">
        <v>1859</v>
      </c>
      <c r="G484" s="3" t="s">
        <v>1861</v>
      </c>
      <c r="H484" s="3" t="s">
        <v>1864</v>
      </c>
      <c r="I484" s="3" t="s">
        <v>1865</v>
      </c>
      <c r="J484" s="3" t="s">
        <v>1710</v>
      </c>
      <c r="K484" s="3" t="s">
        <v>1710</v>
      </c>
      <c r="L484" s="3" t="s">
        <v>114</v>
      </c>
      <c r="M484" s="3" t="s">
        <v>1089</v>
      </c>
      <c r="N484" s="3">
        <v>997109291</v>
      </c>
      <c r="O484" s="3" t="s">
        <v>3002</v>
      </c>
      <c r="P484" s="3" t="s">
        <v>1089</v>
      </c>
      <c r="Q484" s="3">
        <v>997398513</v>
      </c>
      <c r="R484" s="3" t="s">
        <v>124</v>
      </c>
      <c r="S484" s="3" t="s">
        <v>1863</v>
      </c>
      <c r="T484" s="74" t="s">
        <v>2880</v>
      </c>
      <c r="U484" s="75" t="s">
        <v>124</v>
      </c>
      <c r="V484" s="75" t="s">
        <v>124</v>
      </c>
    </row>
    <row r="485" spans="1:22" x14ac:dyDescent="0.2">
      <c r="A485" s="3" t="s">
        <v>732</v>
      </c>
      <c r="B485" s="3" t="s">
        <v>1694</v>
      </c>
      <c r="C485" s="3" t="s">
        <v>1695</v>
      </c>
      <c r="D485" s="3" t="s">
        <v>3300</v>
      </c>
      <c r="E485" s="3" t="s">
        <v>1929</v>
      </c>
      <c r="F485" s="3" t="s">
        <v>1694</v>
      </c>
      <c r="G485" s="3" t="s">
        <v>1929</v>
      </c>
      <c r="H485" s="3" t="s">
        <v>1696</v>
      </c>
      <c r="I485" s="3" t="s">
        <v>1066</v>
      </c>
      <c r="J485" s="3" t="s">
        <v>1066</v>
      </c>
      <c r="K485" s="3" t="s">
        <v>1207</v>
      </c>
      <c r="L485" s="3" t="s">
        <v>3766</v>
      </c>
      <c r="M485" s="3" t="s">
        <v>3371</v>
      </c>
      <c r="N485" s="3">
        <v>951750110</v>
      </c>
      <c r="O485" s="3" t="s">
        <v>3763</v>
      </c>
      <c r="P485" s="3" t="s">
        <v>2590</v>
      </c>
      <c r="Q485" s="3">
        <v>973121672</v>
      </c>
      <c r="R485" s="3" t="s">
        <v>124</v>
      </c>
      <c r="S485" s="3" t="s">
        <v>1697</v>
      </c>
      <c r="T485" s="74" t="s">
        <v>2880</v>
      </c>
      <c r="U485" s="75" t="s">
        <v>124</v>
      </c>
      <c r="V485" s="75" t="s">
        <v>124</v>
      </c>
    </row>
    <row r="486" spans="1:22" x14ac:dyDescent="0.2">
      <c r="A486" s="3" t="s">
        <v>732</v>
      </c>
      <c r="B486" s="3" t="s">
        <v>1694</v>
      </c>
      <c r="C486" s="3" t="s">
        <v>1695</v>
      </c>
      <c r="D486" s="3" t="s">
        <v>3300</v>
      </c>
      <c r="E486" s="3" t="s">
        <v>2801</v>
      </c>
      <c r="F486" s="3" t="s">
        <v>1694</v>
      </c>
      <c r="G486" s="3" t="s">
        <v>2801</v>
      </c>
      <c r="H486" s="3" t="s">
        <v>2904</v>
      </c>
      <c r="I486" s="3" t="s">
        <v>1702</v>
      </c>
      <c r="J486" s="3" t="s">
        <v>1703</v>
      </c>
      <c r="K486" s="3" t="s">
        <v>1207</v>
      </c>
      <c r="L486" s="3" t="s">
        <v>3766</v>
      </c>
      <c r="M486" s="3" t="s">
        <v>3371</v>
      </c>
      <c r="N486" s="3">
        <v>951750110</v>
      </c>
      <c r="O486" s="3" t="s">
        <v>3763</v>
      </c>
      <c r="P486" s="3" t="s">
        <v>2802</v>
      </c>
      <c r="Q486" s="3">
        <v>970636671</v>
      </c>
      <c r="R486" s="3" t="s">
        <v>124</v>
      </c>
      <c r="S486" s="3" t="s">
        <v>2803</v>
      </c>
      <c r="T486" s="74" t="s">
        <v>2880</v>
      </c>
      <c r="U486" s="75" t="s">
        <v>124</v>
      </c>
      <c r="V486" s="75" t="s">
        <v>124</v>
      </c>
    </row>
    <row r="487" spans="1:22" x14ac:dyDescent="0.2">
      <c r="A487" s="3" t="s">
        <v>732</v>
      </c>
      <c r="B487" s="3" t="s">
        <v>743</v>
      </c>
      <c r="C487" s="3" t="s">
        <v>1502</v>
      </c>
      <c r="D487" s="3" t="s">
        <v>3300</v>
      </c>
      <c r="E487" s="3" t="s">
        <v>746</v>
      </c>
      <c r="F487" s="3" t="s">
        <v>743</v>
      </c>
      <c r="G487" s="3" t="s">
        <v>746</v>
      </c>
      <c r="H487" s="3" t="s">
        <v>1503</v>
      </c>
      <c r="I487" s="3" t="s">
        <v>1079</v>
      </c>
      <c r="J487" s="3" t="s">
        <v>1079</v>
      </c>
      <c r="K487" s="3" t="s">
        <v>1079</v>
      </c>
      <c r="L487" s="3" t="s">
        <v>1580</v>
      </c>
      <c r="M487" s="3" t="s">
        <v>3375</v>
      </c>
      <c r="N487" s="3">
        <v>997101285</v>
      </c>
      <c r="O487" s="3" t="s">
        <v>3765</v>
      </c>
      <c r="P487" s="3" t="s">
        <v>1482</v>
      </c>
      <c r="Q487" s="3">
        <v>951100000</v>
      </c>
      <c r="R487" s="3" t="s">
        <v>124</v>
      </c>
      <c r="S487" s="3" t="s">
        <v>1504</v>
      </c>
      <c r="T487" s="74" t="s">
        <v>2880</v>
      </c>
      <c r="U487" s="75" t="s">
        <v>124</v>
      </c>
      <c r="V487" s="75" t="s">
        <v>124</v>
      </c>
    </row>
    <row r="488" spans="1:22" x14ac:dyDescent="0.2">
      <c r="A488" s="3" t="s">
        <v>732</v>
      </c>
      <c r="B488" s="3" t="s">
        <v>743</v>
      </c>
      <c r="C488" s="3" t="s">
        <v>1502</v>
      </c>
      <c r="D488" s="3" t="s">
        <v>3300</v>
      </c>
      <c r="E488" s="3" t="s">
        <v>746</v>
      </c>
      <c r="F488" s="3" t="s">
        <v>743</v>
      </c>
      <c r="G488" s="3" t="s">
        <v>746</v>
      </c>
      <c r="H488" s="3" t="s">
        <v>2124</v>
      </c>
      <c r="I488" s="3" t="s">
        <v>1079</v>
      </c>
      <c r="J488" s="3" t="s">
        <v>1079</v>
      </c>
      <c r="K488" s="3" t="s">
        <v>1079</v>
      </c>
      <c r="L488" s="3" t="s">
        <v>1580</v>
      </c>
      <c r="M488" s="3" t="s">
        <v>3375</v>
      </c>
      <c r="N488" s="3">
        <v>997101285</v>
      </c>
      <c r="O488" s="3" t="s">
        <v>3765</v>
      </c>
      <c r="P488" s="3" t="s">
        <v>1482</v>
      </c>
      <c r="Q488" s="3">
        <v>951100000</v>
      </c>
      <c r="R488" s="3" t="s">
        <v>124</v>
      </c>
      <c r="S488" s="3" t="s">
        <v>1504</v>
      </c>
      <c r="T488" s="74" t="s">
        <v>2880</v>
      </c>
      <c r="U488" s="75" t="s">
        <v>124</v>
      </c>
      <c r="V488" s="75" t="s">
        <v>124</v>
      </c>
    </row>
    <row r="489" spans="1:22" x14ac:dyDescent="0.2">
      <c r="A489" s="3" t="s">
        <v>732</v>
      </c>
      <c r="B489" s="3" t="s">
        <v>743</v>
      </c>
      <c r="C489" s="3" t="s">
        <v>1502</v>
      </c>
      <c r="D489" s="3" t="s">
        <v>3300</v>
      </c>
      <c r="E489" s="3" t="s">
        <v>746</v>
      </c>
      <c r="F489" s="3" t="s">
        <v>743</v>
      </c>
      <c r="G489" s="3" t="s">
        <v>746</v>
      </c>
      <c r="H489" s="3" t="s">
        <v>2125</v>
      </c>
      <c r="I489" s="3" t="s">
        <v>1079</v>
      </c>
      <c r="J489" s="3" t="s">
        <v>1079</v>
      </c>
      <c r="K489" s="3" t="s">
        <v>1079</v>
      </c>
      <c r="L489" s="3" t="s">
        <v>1580</v>
      </c>
      <c r="M489" s="3" t="s">
        <v>3375</v>
      </c>
      <c r="N489" s="3">
        <v>997101285</v>
      </c>
      <c r="O489" s="3" t="s">
        <v>3765</v>
      </c>
      <c r="P489" s="3" t="s">
        <v>1482</v>
      </c>
      <c r="Q489" s="3">
        <v>951100000</v>
      </c>
      <c r="R489" s="3" t="s">
        <v>124</v>
      </c>
      <c r="S489" s="3" t="s">
        <v>1504</v>
      </c>
      <c r="T489" s="74" t="s">
        <v>2880</v>
      </c>
      <c r="U489" s="75" t="s">
        <v>124</v>
      </c>
      <c r="V489" s="75" t="s">
        <v>124</v>
      </c>
    </row>
    <row r="490" spans="1:22" x14ac:dyDescent="0.2">
      <c r="A490" s="3" t="s">
        <v>732</v>
      </c>
      <c r="B490" s="3" t="s">
        <v>743</v>
      </c>
      <c r="C490" s="3" t="s">
        <v>1502</v>
      </c>
      <c r="D490" s="3" t="s">
        <v>3300</v>
      </c>
      <c r="E490" s="3" t="s">
        <v>746</v>
      </c>
      <c r="F490" s="3" t="s">
        <v>743</v>
      </c>
      <c r="G490" s="3" t="s">
        <v>746</v>
      </c>
      <c r="H490" s="3" t="s">
        <v>2126</v>
      </c>
      <c r="I490" s="3" t="s">
        <v>1079</v>
      </c>
      <c r="J490" s="3" t="s">
        <v>1079</v>
      </c>
      <c r="K490" s="3" t="s">
        <v>1079</v>
      </c>
      <c r="L490" s="3" t="s">
        <v>1580</v>
      </c>
      <c r="M490" s="3" t="s">
        <v>3375</v>
      </c>
      <c r="N490" s="3">
        <v>997101285</v>
      </c>
      <c r="O490" s="3" t="s">
        <v>3765</v>
      </c>
      <c r="P490" s="3" t="s">
        <v>1482</v>
      </c>
      <c r="Q490" s="3">
        <v>951100000</v>
      </c>
      <c r="R490" s="3" t="s">
        <v>124</v>
      </c>
      <c r="S490" s="3" t="s">
        <v>1504</v>
      </c>
      <c r="T490" s="74" t="s">
        <v>2880</v>
      </c>
      <c r="U490" s="75" t="s">
        <v>124</v>
      </c>
      <c r="V490" s="75" t="s">
        <v>124</v>
      </c>
    </row>
    <row r="491" spans="1:22" x14ac:dyDescent="0.2">
      <c r="A491" s="3" t="s">
        <v>732</v>
      </c>
      <c r="B491" s="3" t="s">
        <v>743</v>
      </c>
      <c r="C491" s="3" t="s">
        <v>1502</v>
      </c>
      <c r="D491" s="3" t="s">
        <v>3300</v>
      </c>
      <c r="E491" s="3" t="s">
        <v>746</v>
      </c>
      <c r="F491" s="3" t="s">
        <v>743</v>
      </c>
      <c r="G491" s="3" t="s">
        <v>746</v>
      </c>
      <c r="H491" s="3" t="s">
        <v>2127</v>
      </c>
      <c r="I491" s="3" t="s">
        <v>1079</v>
      </c>
      <c r="J491" s="3" t="s">
        <v>1079</v>
      </c>
      <c r="K491" s="3" t="s">
        <v>1079</v>
      </c>
      <c r="L491" s="3" t="s">
        <v>1580</v>
      </c>
      <c r="M491" s="3" t="s">
        <v>3375</v>
      </c>
      <c r="N491" s="3">
        <v>997101285</v>
      </c>
      <c r="O491" s="3" t="s">
        <v>3765</v>
      </c>
      <c r="P491" s="3" t="s">
        <v>1482</v>
      </c>
      <c r="Q491" s="3">
        <v>951100000</v>
      </c>
      <c r="R491" s="3" t="s">
        <v>124</v>
      </c>
      <c r="S491" s="3" t="s">
        <v>1504</v>
      </c>
      <c r="T491" s="74" t="s">
        <v>2880</v>
      </c>
      <c r="U491" s="75" t="s">
        <v>124</v>
      </c>
      <c r="V491" s="75" t="s">
        <v>124</v>
      </c>
    </row>
    <row r="492" spans="1:22" x14ac:dyDescent="0.2">
      <c r="A492" s="3" t="s">
        <v>732</v>
      </c>
      <c r="B492" s="3" t="s">
        <v>743</v>
      </c>
      <c r="C492" s="3" t="s">
        <v>1502</v>
      </c>
      <c r="D492" s="3" t="s">
        <v>3300</v>
      </c>
      <c r="E492" s="3" t="s">
        <v>746</v>
      </c>
      <c r="F492" s="3" t="s">
        <v>743</v>
      </c>
      <c r="G492" s="3" t="s">
        <v>746</v>
      </c>
      <c r="H492" s="3" t="s">
        <v>2128</v>
      </c>
      <c r="I492" s="3" t="s">
        <v>1079</v>
      </c>
      <c r="J492" s="3" t="s">
        <v>1079</v>
      </c>
      <c r="K492" s="3" t="s">
        <v>1079</v>
      </c>
      <c r="L492" s="3" t="s">
        <v>1580</v>
      </c>
      <c r="M492" s="3" t="s">
        <v>3375</v>
      </c>
      <c r="N492" s="3">
        <v>997101285</v>
      </c>
      <c r="O492" s="3" t="s">
        <v>3765</v>
      </c>
      <c r="P492" s="3" t="s">
        <v>1482</v>
      </c>
      <c r="Q492" s="3">
        <v>951100000</v>
      </c>
      <c r="R492" s="3" t="s">
        <v>124</v>
      </c>
      <c r="S492" s="3" t="s">
        <v>1504</v>
      </c>
      <c r="T492" s="74" t="s">
        <v>2880</v>
      </c>
      <c r="U492" s="75" t="s">
        <v>124</v>
      </c>
      <c r="V492" s="75" t="s">
        <v>124</v>
      </c>
    </row>
    <row r="493" spans="1:22" x14ac:dyDescent="0.2">
      <c r="A493" s="3" t="s">
        <v>732</v>
      </c>
      <c r="B493" s="3" t="s">
        <v>743</v>
      </c>
      <c r="C493" s="3" t="s">
        <v>1502</v>
      </c>
      <c r="D493" s="3" t="s">
        <v>3300</v>
      </c>
      <c r="E493" s="3" t="s">
        <v>746</v>
      </c>
      <c r="F493" s="3" t="s">
        <v>743</v>
      </c>
      <c r="G493" s="3" t="s">
        <v>746</v>
      </c>
      <c r="H493" s="3" t="s">
        <v>2129</v>
      </c>
      <c r="I493" s="3" t="s">
        <v>2130</v>
      </c>
      <c r="J493" s="3" t="s">
        <v>2130</v>
      </c>
      <c r="K493" s="3" t="s">
        <v>1079</v>
      </c>
      <c r="L493" s="3" t="s">
        <v>1580</v>
      </c>
      <c r="M493" s="3" t="s">
        <v>3375</v>
      </c>
      <c r="N493" s="3">
        <v>997101285</v>
      </c>
      <c r="O493" s="3" t="s">
        <v>3765</v>
      </c>
      <c r="P493" s="3" t="s">
        <v>1482</v>
      </c>
      <c r="Q493" s="3">
        <v>951100000</v>
      </c>
      <c r="R493" s="3" t="s">
        <v>124</v>
      </c>
      <c r="S493" s="3" t="s">
        <v>1504</v>
      </c>
      <c r="T493" s="74" t="s">
        <v>2880</v>
      </c>
      <c r="U493" s="75" t="s">
        <v>124</v>
      </c>
      <c r="V493" s="75" t="s">
        <v>124</v>
      </c>
    </row>
    <row r="494" spans="1:22" x14ac:dyDescent="0.2">
      <c r="A494" s="3" t="s">
        <v>732</v>
      </c>
      <c r="B494" s="3" t="s">
        <v>1495</v>
      </c>
      <c r="C494" s="3" t="s">
        <v>1496</v>
      </c>
      <c r="D494" s="3" t="s">
        <v>3300</v>
      </c>
      <c r="E494" s="3" t="s">
        <v>1496</v>
      </c>
      <c r="F494" s="3" t="s">
        <v>1495</v>
      </c>
      <c r="G494" s="3" t="s">
        <v>1496</v>
      </c>
      <c r="H494" s="3" t="s">
        <v>1497</v>
      </c>
      <c r="I494" s="3" t="s">
        <v>1494</v>
      </c>
      <c r="J494" s="3" t="s">
        <v>1494</v>
      </c>
      <c r="K494" s="3" t="s">
        <v>1218</v>
      </c>
      <c r="L494" s="3" t="s">
        <v>1605</v>
      </c>
      <c r="M494" s="3" t="s">
        <v>3375</v>
      </c>
      <c r="N494" s="3">
        <v>997101285</v>
      </c>
      <c r="O494" s="3" t="s">
        <v>3765</v>
      </c>
      <c r="P494" s="3" t="s">
        <v>1498</v>
      </c>
      <c r="Q494" s="3">
        <v>926217515</v>
      </c>
      <c r="R494" s="3" t="s">
        <v>124</v>
      </c>
      <c r="S494" s="3" t="s">
        <v>1523</v>
      </c>
      <c r="T494" s="74" t="s">
        <v>2880</v>
      </c>
      <c r="U494" s="75" t="s">
        <v>124</v>
      </c>
      <c r="V494" s="75" t="s">
        <v>124</v>
      </c>
    </row>
    <row r="495" spans="1:22" x14ac:dyDescent="0.2">
      <c r="A495" s="3" t="s">
        <v>732</v>
      </c>
      <c r="B495" s="3" t="s">
        <v>1933</v>
      </c>
      <c r="C495" s="3" t="s">
        <v>1505</v>
      </c>
      <c r="D495" s="3" t="s">
        <v>3300</v>
      </c>
      <c r="E495" s="3" t="s">
        <v>1506</v>
      </c>
      <c r="F495" s="3" t="s">
        <v>1933</v>
      </c>
      <c r="G495" s="3" t="s">
        <v>1506</v>
      </c>
      <c r="H495" s="3" t="s">
        <v>1483</v>
      </c>
      <c r="I495" s="3" t="s">
        <v>1079</v>
      </c>
      <c r="J495" s="3" t="s">
        <v>1079</v>
      </c>
      <c r="K495" s="3" t="s">
        <v>1079</v>
      </c>
      <c r="L495" s="3" t="s">
        <v>1580</v>
      </c>
      <c r="M495" s="3" t="s">
        <v>3375</v>
      </c>
      <c r="N495" s="3">
        <v>997101285</v>
      </c>
      <c r="O495" s="3" t="s">
        <v>3765</v>
      </c>
      <c r="P495" s="3" t="s">
        <v>2593</v>
      </c>
      <c r="Q495" s="3">
        <v>984398889</v>
      </c>
      <c r="R495" s="3" t="s">
        <v>124</v>
      </c>
      <c r="S495" s="3" t="s">
        <v>1507</v>
      </c>
      <c r="T495" s="74" t="s">
        <v>2880</v>
      </c>
      <c r="U495" s="75" t="s">
        <v>124</v>
      </c>
      <c r="V495" s="75" t="s">
        <v>124</v>
      </c>
    </row>
    <row r="496" spans="1:22" x14ac:dyDescent="0.2">
      <c r="A496" s="3" t="s">
        <v>732</v>
      </c>
      <c r="B496" s="3" t="s">
        <v>1075</v>
      </c>
      <c r="C496" s="3" t="s">
        <v>3348</v>
      </c>
      <c r="D496" s="3" t="s">
        <v>3300</v>
      </c>
      <c r="E496" s="3" t="s">
        <v>1077</v>
      </c>
      <c r="F496" s="3" t="s">
        <v>1075</v>
      </c>
      <c r="G496" s="3" t="s">
        <v>1077</v>
      </c>
      <c r="H496" s="3" t="s">
        <v>3074</v>
      </c>
      <c r="I496" s="3" t="s">
        <v>1079</v>
      </c>
      <c r="J496" s="3" t="s">
        <v>1079</v>
      </c>
      <c r="K496" s="3" t="s">
        <v>1079</v>
      </c>
      <c r="L496" s="3" t="s">
        <v>114</v>
      </c>
      <c r="M496" s="3" t="s">
        <v>3375</v>
      </c>
      <c r="N496" s="3">
        <v>997101285</v>
      </c>
      <c r="O496" s="3" t="s">
        <v>3765</v>
      </c>
      <c r="P496" s="3" t="s">
        <v>2131</v>
      </c>
      <c r="Q496" s="3">
        <v>932329786</v>
      </c>
      <c r="R496" s="3" t="s">
        <v>124</v>
      </c>
      <c r="S496" s="3" t="s">
        <v>2132</v>
      </c>
      <c r="T496" s="74" t="s">
        <v>3074</v>
      </c>
      <c r="U496" s="75" t="s">
        <v>124</v>
      </c>
      <c r="V496" s="75">
        <v>44762</v>
      </c>
    </row>
    <row r="497" spans="1:22" x14ac:dyDescent="0.2">
      <c r="A497" s="3" t="s">
        <v>732</v>
      </c>
      <c r="B497" s="3" t="s">
        <v>1075</v>
      </c>
      <c r="C497" s="3" t="s">
        <v>3348</v>
      </c>
      <c r="D497" s="3" t="s">
        <v>3300</v>
      </c>
      <c r="E497" s="3" t="s">
        <v>1077</v>
      </c>
      <c r="F497" s="3" t="s">
        <v>1075</v>
      </c>
      <c r="G497" s="3" t="s">
        <v>1077</v>
      </c>
      <c r="H497" s="3" t="s">
        <v>3074</v>
      </c>
      <c r="I497" s="3" t="s">
        <v>1079</v>
      </c>
      <c r="J497" s="3" t="s">
        <v>1079</v>
      </c>
      <c r="K497" s="3" t="s">
        <v>1079</v>
      </c>
      <c r="L497" s="3" t="s">
        <v>114</v>
      </c>
      <c r="M497" s="3" t="s">
        <v>3375</v>
      </c>
      <c r="N497" s="3">
        <v>997101285</v>
      </c>
      <c r="O497" s="3" t="s">
        <v>3765</v>
      </c>
      <c r="P497" s="3" t="s">
        <v>2131</v>
      </c>
      <c r="Q497" s="3">
        <v>932329786</v>
      </c>
      <c r="R497" s="3" t="s">
        <v>124</v>
      </c>
      <c r="S497" s="3" t="s">
        <v>2132</v>
      </c>
      <c r="T497" s="74" t="s">
        <v>3074</v>
      </c>
      <c r="U497" s="75" t="s">
        <v>124</v>
      </c>
      <c r="V497" s="75">
        <v>44762</v>
      </c>
    </row>
    <row r="498" spans="1:22" x14ac:dyDescent="0.2">
      <c r="A498" s="3" t="s">
        <v>732</v>
      </c>
      <c r="B498" s="3" t="s">
        <v>1075</v>
      </c>
      <c r="C498" s="3" t="s">
        <v>3348</v>
      </c>
      <c r="D498" s="3" t="s">
        <v>3300</v>
      </c>
      <c r="E498" s="3" t="s">
        <v>1077</v>
      </c>
      <c r="F498" s="3" t="s">
        <v>1075</v>
      </c>
      <c r="G498" s="3" t="s">
        <v>1077</v>
      </c>
      <c r="H498" s="3" t="s">
        <v>3074</v>
      </c>
      <c r="I498" s="3" t="s">
        <v>1079</v>
      </c>
      <c r="J498" s="3" t="s">
        <v>1079</v>
      </c>
      <c r="K498" s="3" t="s">
        <v>1079</v>
      </c>
      <c r="L498" s="3" t="s">
        <v>114</v>
      </c>
      <c r="M498" s="3" t="s">
        <v>3375</v>
      </c>
      <c r="N498" s="3">
        <v>997101285</v>
      </c>
      <c r="O498" s="3" t="s">
        <v>3765</v>
      </c>
      <c r="P498" s="3" t="s">
        <v>2131</v>
      </c>
      <c r="Q498" s="3">
        <v>932329786</v>
      </c>
      <c r="R498" s="3" t="s">
        <v>124</v>
      </c>
      <c r="S498" s="3" t="s">
        <v>2132</v>
      </c>
      <c r="T498" s="74" t="s">
        <v>3074</v>
      </c>
      <c r="U498" s="75" t="s">
        <v>124</v>
      </c>
      <c r="V498" s="75">
        <v>44762</v>
      </c>
    </row>
    <row r="499" spans="1:22" x14ac:dyDescent="0.2">
      <c r="A499" s="3" t="s">
        <v>732</v>
      </c>
      <c r="B499" s="3" t="s">
        <v>1075</v>
      </c>
      <c r="C499" s="3" t="s">
        <v>3348</v>
      </c>
      <c r="D499" s="3" t="s">
        <v>3300</v>
      </c>
      <c r="E499" s="3" t="s">
        <v>1077</v>
      </c>
      <c r="F499" s="3" t="s">
        <v>1075</v>
      </c>
      <c r="G499" s="3" t="s">
        <v>1077</v>
      </c>
      <c r="H499" s="3" t="s">
        <v>3074</v>
      </c>
      <c r="I499" s="3" t="s">
        <v>1079</v>
      </c>
      <c r="J499" s="3" t="s">
        <v>1079</v>
      </c>
      <c r="K499" s="3" t="s">
        <v>1079</v>
      </c>
      <c r="L499" s="3" t="s">
        <v>114</v>
      </c>
      <c r="M499" s="3" t="s">
        <v>3375</v>
      </c>
      <c r="N499" s="3">
        <v>997101285</v>
      </c>
      <c r="O499" s="3" t="s">
        <v>3765</v>
      </c>
      <c r="P499" s="3" t="s">
        <v>2131</v>
      </c>
      <c r="Q499" s="3">
        <v>932329786</v>
      </c>
      <c r="R499" s="3" t="s">
        <v>124</v>
      </c>
      <c r="S499" s="3" t="s">
        <v>2132</v>
      </c>
      <c r="T499" s="74" t="s">
        <v>3074</v>
      </c>
      <c r="U499" s="75" t="s">
        <v>124</v>
      </c>
      <c r="V499" s="75">
        <v>44762</v>
      </c>
    </row>
    <row r="500" spans="1:22" x14ac:dyDescent="0.2">
      <c r="A500" s="3" t="s">
        <v>732</v>
      </c>
      <c r="B500" s="3" t="s">
        <v>1075</v>
      </c>
      <c r="C500" s="3" t="s">
        <v>3348</v>
      </c>
      <c r="D500" s="3" t="s">
        <v>3300</v>
      </c>
      <c r="E500" s="3" t="s">
        <v>1077</v>
      </c>
      <c r="F500" s="3" t="s">
        <v>1075</v>
      </c>
      <c r="G500" s="3" t="s">
        <v>1077</v>
      </c>
      <c r="H500" s="3" t="s">
        <v>3074</v>
      </c>
      <c r="I500" s="3" t="s">
        <v>1581</v>
      </c>
      <c r="J500" s="3" t="s">
        <v>1079</v>
      </c>
      <c r="K500" s="3" t="s">
        <v>1079</v>
      </c>
      <c r="L500" s="3" t="s">
        <v>114</v>
      </c>
      <c r="M500" s="3" t="s">
        <v>3375</v>
      </c>
      <c r="N500" s="3">
        <v>997101285</v>
      </c>
      <c r="O500" s="3" t="s">
        <v>3765</v>
      </c>
      <c r="P500" s="3" t="s">
        <v>2131</v>
      </c>
      <c r="Q500" s="3">
        <v>932329786</v>
      </c>
      <c r="R500" s="3" t="s">
        <v>124</v>
      </c>
      <c r="S500" s="3" t="s">
        <v>2132</v>
      </c>
      <c r="T500" s="74" t="s">
        <v>3074</v>
      </c>
      <c r="U500" s="75" t="s">
        <v>124</v>
      </c>
      <c r="V500" s="75">
        <v>44762</v>
      </c>
    </row>
    <row r="501" spans="1:22" x14ac:dyDescent="0.2">
      <c r="A501" s="3" t="s">
        <v>732</v>
      </c>
      <c r="B501" s="3" t="s">
        <v>1075</v>
      </c>
      <c r="C501" s="3" t="s">
        <v>3348</v>
      </c>
      <c r="D501" s="3" t="s">
        <v>3300</v>
      </c>
      <c r="E501" s="3" t="s">
        <v>1077</v>
      </c>
      <c r="F501" s="3" t="s">
        <v>1075</v>
      </c>
      <c r="G501" s="3" t="s">
        <v>1077</v>
      </c>
      <c r="H501" s="3" t="s">
        <v>3074</v>
      </c>
      <c r="I501" s="3" t="s">
        <v>1079</v>
      </c>
      <c r="J501" s="3" t="s">
        <v>1079</v>
      </c>
      <c r="K501" s="3" t="s">
        <v>1079</v>
      </c>
      <c r="L501" s="3" t="s">
        <v>114</v>
      </c>
      <c r="M501" s="3" t="s">
        <v>3375</v>
      </c>
      <c r="N501" s="3">
        <v>997101285</v>
      </c>
      <c r="O501" s="3" t="s">
        <v>3765</v>
      </c>
      <c r="P501" s="3" t="s">
        <v>2131</v>
      </c>
      <c r="Q501" s="3">
        <v>932329786</v>
      </c>
      <c r="R501" s="3" t="s">
        <v>124</v>
      </c>
      <c r="S501" s="3" t="s">
        <v>2132</v>
      </c>
      <c r="T501" s="74" t="s">
        <v>3074</v>
      </c>
      <c r="U501" s="75" t="s">
        <v>124</v>
      </c>
      <c r="V501" s="75">
        <v>44762</v>
      </c>
    </row>
    <row r="502" spans="1:22" x14ac:dyDescent="0.2">
      <c r="A502" s="3" t="s">
        <v>732</v>
      </c>
      <c r="B502" s="3" t="s">
        <v>1075</v>
      </c>
      <c r="C502" s="3" t="s">
        <v>3348</v>
      </c>
      <c r="D502" s="3" t="s">
        <v>3300</v>
      </c>
      <c r="E502" s="3" t="s">
        <v>1077</v>
      </c>
      <c r="F502" s="3" t="s">
        <v>1075</v>
      </c>
      <c r="G502" s="3" t="s">
        <v>1077</v>
      </c>
      <c r="H502" s="3" t="s">
        <v>3074</v>
      </c>
      <c r="I502" s="3" t="s">
        <v>2133</v>
      </c>
      <c r="J502" s="3" t="s">
        <v>1079</v>
      </c>
      <c r="K502" s="3" t="s">
        <v>1079</v>
      </c>
      <c r="L502" s="3" t="s">
        <v>114</v>
      </c>
      <c r="M502" s="3" t="s">
        <v>3375</v>
      </c>
      <c r="N502" s="3">
        <v>997101285</v>
      </c>
      <c r="O502" s="3" t="s">
        <v>3765</v>
      </c>
      <c r="P502" s="3" t="s">
        <v>2131</v>
      </c>
      <c r="Q502" s="3">
        <v>932329786</v>
      </c>
      <c r="R502" s="3" t="s">
        <v>124</v>
      </c>
      <c r="S502" s="3" t="s">
        <v>2132</v>
      </c>
      <c r="T502" s="74" t="s">
        <v>3074</v>
      </c>
      <c r="U502" s="75" t="s">
        <v>124</v>
      </c>
      <c r="V502" s="75">
        <v>44762</v>
      </c>
    </row>
    <row r="503" spans="1:22" x14ac:dyDescent="0.2">
      <c r="A503" s="3" t="s">
        <v>732</v>
      </c>
      <c r="B503" s="3" t="s">
        <v>1075</v>
      </c>
      <c r="C503" s="3" t="s">
        <v>3348</v>
      </c>
      <c r="D503" s="3" t="s">
        <v>3300</v>
      </c>
      <c r="E503" s="3" t="s">
        <v>1077</v>
      </c>
      <c r="F503" s="3" t="s">
        <v>1075</v>
      </c>
      <c r="G503" s="3" t="s">
        <v>1077</v>
      </c>
      <c r="H503" s="3" t="s">
        <v>3074</v>
      </c>
      <c r="I503" s="3" t="s">
        <v>1488</v>
      </c>
      <c r="J503" s="3" t="s">
        <v>1079</v>
      </c>
      <c r="K503" s="3" t="s">
        <v>1079</v>
      </c>
      <c r="L503" s="3" t="s">
        <v>114</v>
      </c>
      <c r="M503" s="3" t="s">
        <v>3375</v>
      </c>
      <c r="N503" s="3">
        <v>997101285</v>
      </c>
      <c r="O503" s="3" t="s">
        <v>3765</v>
      </c>
      <c r="P503" s="3" t="s">
        <v>2131</v>
      </c>
      <c r="Q503" s="3">
        <v>932329786</v>
      </c>
      <c r="R503" s="3" t="s">
        <v>124</v>
      </c>
      <c r="S503" s="3" t="s">
        <v>2132</v>
      </c>
      <c r="T503" s="74" t="s">
        <v>3074</v>
      </c>
      <c r="U503" s="75" t="s">
        <v>124</v>
      </c>
      <c r="V503" s="75">
        <v>44762</v>
      </c>
    </row>
    <row r="504" spans="1:22" x14ac:dyDescent="0.2">
      <c r="A504" s="3" t="s">
        <v>732</v>
      </c>
      <c r="B504" s="3" t="s">
        <v>1075</v>
      </c>
      <c r="C504" s="3" t="s">
        <v>3348</v>
      </c>
      <c r="D504" s="3" t="s">
        <v>3300</v>
      </c>
      <c r="E504" s="3" t="s">
        <v>1077</v>
      </c>
      <c r="F504" s="3" t="s">
        <v>1075</v>
      </c>
      <c r="G504" s="3" t="s">
        <v>1077</v>
      </c>
      <c r="H504" s="3" t="s">
        <v>3074</v>
      </c>
      <c r="I504" s="3" t="s">
        <v>1079</v>
      </c>
      <c r="J504" s="3" t="s">
        <v>1079</v>
      </c>
      <c r="K504" s="3" t="s">
        <v>1079</v>
      </c>
      <c r="L504" s="3" t="s">
        <v>114</v>
      </c>
      <c r="M504" s="3" t="s">
        <v>3375</v>
      </c>
      <c r="N504" s="3">
        <v>997101285</v>
      </c>
      <c r="O504" s="3" t="s">
        <v>3765</v>
      </c>
      <c r="P504" s="3" t="s">
        <v>2131</v>
      </c>
      <c r="Q504" s="3">
        <v>932329786</v>
      </c>
      <c r="R504" s="3" t="s">
        <v>124</v>
      </c>
      <c r="S504" s="3" t="s">
        <v>2132</v>
      </c>
      <c r="T504" s="74" t="s">
        <v>3074</v>
      </c>
      <c r="U504" s="75" t="s">
        <v>124</v>
      </c>
      <c r="V504" s="75">
        <v>44762</v>
      </c>
    </row>
    <row r="505" spans="1:22" x14ac:dyDescent="0.2">
      <c r="A505" s="3" t="s">
        <v>732</v>
      </c>
      <c r="B505" s="3" t="s">
        <v>1075</v>
      </c>
      <c r="C505" s="3" t="s">
        <v>3348</v>
      </c>
      <c r="D505" s="3" t="s">
        <v>3300</v>
      </c>
      <c r="E505" s="3" t="s">
        <v>1077</v>
      </c>
      <c r="F505" s="3" t="s">
        <v>1075</v>
      </c>
      <c r="G505" s="3" t="s">
        <v>1077</v>
      </c>
      <c r="H505" s="3" t="s">
        <v>3074</v>
      </c>
      <c r="I505" s="3" t="s">
        <v>2130</v>
      </c>
      <c r="J505" s="3" t="s">
        <v>2130</v>
      </c>
      <c r="K505" s="3" t="s">
        <v>1079</v>
      </c>
      <c r="L505" s="3" t="s">
        <v>114</v>
      </c>
      <c r="M505" s="3" t="s">
        <v>3375</v>
      </c>
      <c r="N505" s="3">
        <v>997101285</v>
      </c>
      <c r="O505" s="3" t="s">
        <v>3765</v>
      </c>
      <c r="P505" s="3" t="s">
        <v>2131</v>
      </c>
      <c r="Q505" s="3">
        <v>932329786</v>
      </c>
      <c r="R505" s="3" t="s">
        <v>124</v>
      </c>
      <c r="S505" s="3" t="s">
        <v>2132</v>
      </c>
      <c r="T505" s="74" t="s">
        <v>3074</v>
      </c>
      <c r="U505" s="75" t="s">
        <v>124</v>
      </c>
      <c r="V505" s="75">
        <v>44762</v>
      </c>
    </row>
    <row r="506" spans="1:22" x14ac:dyDescent="0.2">
      <c r="A506" s="3" t="s">
        <v>732</v>
      </c>
      <c r="B506" s="3" t="s">
        <v>1075</v>
      </c>
      <c r="C506" s="3" t="s">
        <v>3348</v>
      </c>
      <c r="D506" s="3" t="s">
        <v>3300</v>
      </c>
      <c r="E506" s="3" t="s">
        <v>1077</v>
      </c>
      <c r="F506" s="3" t="s">
        <v>1075</v>
      </c>
      <c r="G506" s="3" t="s">
        <v>1077</v>
      </c>
      <c r="H506" s="3" t="s">
        <v>3074</v>
      </c>
      <c r="I506" s="3" t="s">
        <v>2134</v>
      </c>
      <c r="J506" s="3" t="s">
        <v>2135</v>
      </c>
      <c r="K506" s="3" t="s">
        <v>1079</v>
      </c>
      <c r="L506" s="3" t="s">
        <v>114</v>
      </c>
      <c r="M506" s="3" t="s">
        <v>3375</v>
      </c>
      <c r="N506" s="3">
        <v>997101285</v>
      </c>
      <c r="O506" s="3" t="s">
        <v>3765</v>
      </c>
      <c r="P506" s="3" t="s">
        <v>2131</v>
      </c>
      <c r="Q506" s="3">
        <v>932329786</v>
      </c>
      <c r="R506" s="3" t="s">
        <v>124</v>
      </c>
      <c r="S506" s="3" t="s">
        <v>2132</v>
      </c>
      <c r="T506" s="74" t="s">
        <v>3074</v>
      </c>
      <c r="U506" s="75" t="s">
        <v>124</v>
      </c>
      <c r="V506" s="75">
        <v>44762</v>
      </c>
    </row>
    <row r="507" spans="1:22" x14ac:dyDescent="0.2">
      <c r="A507" s="3" t="s">
        <v>732</v>
      </c>
      <c r="B507" s="3" t="s">
        <v>1075</v>
      </c>
      <c r="C507" s="3" t="s">
        <v>3348</v>
      </c>
      <c r="D507" s="3" t="s">
        <v>3300</v>
      </c>
      <c r="E507" s="3" t="s">
        <v>1077</v>
      </c>
      <c r="F507" s="3" t="s">
        <v>1075</v>
      </c>
      <c r="G507" s="3" t="s">
        <v>1077</v>
      </c>
      <c r="H507" s="3" t="s">
        <v>3074</v>
      </c>
      <c r="I507" s="3" t="s">
        <v>2604</v>
      </c>
      <c r="J507" s="3" t="s">
        <v>1079</v>
      </c>
      <c r="K507" s="3" t="s">
        <v>1079</v>
      </c>
      <c r="L507" s="3" t="s">
        <v>114</v>
      </c>
      <c r="M507" s="3" t="s">
        <v>3375</v>
      </c>
      <c r="N507" s="3">
        <v>997101285</v>
      </c>
      <c r="O507" s="3" t="s">
        <v>3765</v>
      </c>
      <c r="P507" s="3" t="s">
        <v>2131</v>
      </c>
      <c r="Q507" s="3">
        <v>932329786</v>
      </c>
      <c r="R507" s="3" t="s">
        <v>124</v>
      </c>
      <c r="S507" s="3" t="s">
        <v>2132</v>
      </c>
      <c r="T507" s="74" t="s">
        <v>3074</v>
      </c>
      <c r="U507" s="75" t="s">
        <v>124</v>
      </c>
      <c r="V507" s="75">
        <v>44762</v>
      </c>
    </row>
    <row r="508" spans="1:22" x14ac:dyDescent="0.2">
      <c r="A508" s="3" t="s">
        <v>732</v>
      </c>
      <c r="B508" s="3" t="s">
        <v>1075</v>
      </c>
      <c r="C508" s="3" t="s">
        <v>3348</v>
      </c>
      <c r="D508" s="3" t="s">
        <v>3300</v>
      </c>
      <c r="E508" s="3" t="s">
        <v>1077</v>
      </c>
      <c r="F508" s="3" t="s">
        <v>1075</v>
      </c>
      <c r="G508" s="3" t="s">
        <v>1077</v>
      </c>
      <c r="H508" s="3" t="s">
        <v>3074</v>
      </c>
      <c r="I508" s="3" t="s">
        <v>1193</v>
      </c>
      <c r="J508" s="3" t="s">
        <v>2605</v>
      </c>
      <c r="K508" s="3" t="s">
        <v>1079</v>
      </c>
      <c r="L508" s="3" t="s">
        <v>114</v>
      </c>
      <c r="M508" s="3" t="s">
        <v>3375</v>
      </c>
      <c r="N508" s="3">
        <v>997101285</v>
      </c>
      <c r="O508" s="3" t="s">
        <v>3765</v>
      </c>
      <c r="P508" s="3" t="s">
        <v>2131</v>
      </c>
      <c r="Q508" s="3">
        <v>932329786</v>
      </c>
      <c r="R508" s="3" t="s">
        <v>124</v>
      </c>
      <c r="S508" s="3" t="s">
        <v>2132</v>
      </c>
      <c r="T508" s="74" t="s">
        <v>3074</v>
      </c>
      <c r="U508" s="75" t="s">
        <v>124</v>
      </c>
      <c r="V508" s="75">
        <v>44762</v>
      </c>
    </row>
    <row r="509" spans="1:22" x14ac:dyDescent="0.2">
      <c r="A509" s="3" t="s">
        <v>732</v>
      </c>
      <c r="B509" s="3" t="s">
        <v>1075</v>
      </c>
      <c r="C509" s="3" t="s">
        <v>3348</v>
      </c>
      <c r="D509" s="3" t="s">
        <v>3300</v>
      </c>
      <c r="E509" s="3" t="s">
        <v>1077</v>
      </c>
      <c r="F509" s="3" t="s">
        <v>1075</v>
      </c>
      <c r="G509" s="3" t="s">
        <v>1077</v>
      </c>
      <c r="H509" s="3" t="s">
        <v>3074</v>
      </c>
      <c r="I509" s="3" t="s">
        <v>1958</v>
      </c>
      <c r="J509" s="3" t="s">
        <v>1959</v>
      </c>
      <c r="K509" s="3" t="s">
        <v>1079</v>
      </c>
      <c r="L509" s="3" t="s">
        <v>114</v>
      </c>
      <c r="M509" s="3" t="s">
        <v>3375</v>
      </c>
      <c r="N509" s="3">
        <v>997101285</v>
      </c>
      <c r="O509" s="3" t="s">
        <v>3765</v>
      </c>
      <c r="P509" s="3" t="s">
        <v>2131</v>
      </c>
      <c r="Q509" s="3">
        <v>932329786</v>
      </c>
      <c r="R509" s="3" t="s">
        <v>124</v>
      </c>
      <c r="S509" s="3" t="s">
        <v>2132</v>
      </c>
      <c r="T509" s="74" t="s">
        <v>3074</v>
      </c>
      <c r="U509" s="75" t="s">
        <v>124</v>
      </c>
      <c r="V509" s="75">
        <v>44762</v>
      </c>
    </row>
    <row r="510" spans="1:22" x14ac:dyDescent="0.2">
      <c r="A510" s="3" t="s">
        <v>732</v>
      </c>
      <c r="B510" s="3" t="s">
        <v>1075</v>
      </c>
      <c r="C510" s="3" t="s">
        <v>3348</v>
      </c>
      <c r="D510" s="3" t="s">
        <v>3300</v>
      </c>
      <c r="E510" s="3" t="s">
        <v>1077</v>
      </c>
      <c r="F510" s="3" t="s">
        <v>1075</v>
      </c>
      <c r="G510" s="3" t="s">
        <v>1077</v>
      </c>
      <c r="H510" s="3" t="s">
        <v>3074</v>
      </c>
      <c r="I510" s="3" t="s">
        <v>2130</v>
      </c>
      <c r="J510" s="3" t="s">
        <v>2130</v>
      </c>
      <c r="K510" s="3" t="s">
        <v>1079</v>
      </c>
      <c r="L510" s="3" t="s">
        <v>114</v>
      </c>
      <c r="M510" s="3" t="s">
        <v>3375</v>
      </c>
      <c r="N510" s="3">
        <v>997101285</v>
      </c>
      <c r="O510" s="3" t="s">
        <v>3765</v>
      </c>
      <c r="P510" s="3" t="s">
        <v>2131</v>
      </c>
      <c r="Q510" s="3">
        <v>932329786</v>
      </c>
      <c r="R510" s="3" t="s">
        <v>124</v>
      </c>
      <c r="S510" s="3" t="s">
        <v>2132</v>
      </c>
      <c r="T510" s="74" t="s">
        <v>3074</v>
      </c>
      <c r="U510" s="75" t="s">
        <v>124</v>
      </c>
      <c r="V510" s="75">
        <v>44762</v>
      </c>
    </row>
    <row r="511" spans="1:22" x14ac:dyDescent="0.2">
      <c r="A511" s="3" t="s">
        <v>732</v>
      </c>
      <c r="B511" s="3" t="s">
        <v>1075</v>
      </c>
      <c r="C511" s="3" t="s">
        <v>3348</v>
      </c>
      <c r="D511" s="3" t="s">
        <v>3300</v>
      </c>
      <c r="E511" s="3" t="s">
        <v>1077</v>
      </c>
      <c r="F511" s="3" t="s">
        <v>1075</v>
      </c>
      <c r="G511" s="3" t="s">
        <v>1077</v>
      </c>
      <c r="H511" s="3" t="s">
        <v>3074</v>
      </c>
      <c r="I511" s="3" t="s">
        <v>2134</v>
      </c>
      <c r="J511" s="3" t="s">
        <v>2135</v>
      </c>
      <c r="K511" s="3" t="s">
        <v>1079</v>
      </c>
      <c r="L511" s="3" t="s">
        <v>114</v>
      </c>
      <c r="M511" s="3" t="s">
        <v>3375</v>
      </c>
      <c r="N511" s="3">
        <v>997101285</v>
      </c>
      <c r="O511" s="3" t="s">
        <v>3765</v>
      </c>
      <c r="P511" s="3" t="s">
        <v>2131</v>
      </c>
      <c r="Q511" s="3">
        <v>932329786</v>
      </c>
      <c r="R511" s="3" t="s">
        <v>124</v>
      </c>
      <c r="S511" s="3" t="s">
        <v>2132</v>
      </c>
      <c r="T511" s="74" t="s">
        <v>3074</v>
      </c>
      <c r="U511" s="75" t="s">
        <v>124</v>
      </c>
      <c r="V511" s="75">
        <v>44762</v>
      </c>
    </row>
    <row r="512" spans="1:22" x14ac:dyDescent="0.2">
      <c r="A512" s="3" t="s">
        <v>732</v>
      </c>
      <c r="B512" s="3" t="s">
        <v>2881</v>
      </c>
      <c r="C512" s="3" t="s">
        <v>2879</v>
      </c>
      <c r="D512" s="3" t="s">
        <v>3300</v>
      </c>
      <c r="E512" s="3" t="s">
        <v>3334</v>
      </c>
      <c r="F512" s="3" t="s">
        <v>2881</v>
      </c>
      <c r="G512" s="3" t="s">
        <v>3334</v>
      </c>
      <c r="H512" s="3" t="s">
        <v>1464</v>
      </c>
      <c r="I512" s="3" t="s">
        <v>1217</v>
      </c>
      <c r="J512" s="3" t="s">
        <v>1103</v>
      </c>
      <c r="K512" s="3" t="s">
        <v>1104</v>
      </c>
      <c r="L512" s="3" t="s">
        <v>1566</v>
      </c>
      <c r="M512" s="3" t="s">
        <v>3376</v>
      </c>
      <c r="N512" s="3">
        <v>997101003</v>
      </c>
      <c r="O512" s="3" t="s">
        <v>3767</v>
      </c>
      <c r="P512" s="3" t="s">
        <v>1465</v>
      </c>
      <c r="Q512" s="3">
        <v>986763801</v>
      </c>
      <c r="R512" s="3" t="s">
        <v>124</v>
      </c>
      <c r="S512" s="3" t="s">
        <v>1466</v>
      </c>
      <c r="T512" s="74" t="s">
        <v>2880</v>
      </c>
      <c r="U512" s="75" t="s">
        <v>124</v>
      </c>
      <c r="V512" s="75" t="s">
        <v>124</v>
      </c>
    </row>
    <row r="513" spans="1:22" x14ac:dyDescent="0.2">
      <c r="A513" s="3" t="s">
        <v>732</v>
      </c>
      <c r="B513" s="3" t="s">
        <v>2881</v>
      </c>
      <c r="C513" s="3" t="s">
        <v>2879</v>
      </c>
      <c r="D513" s="3" t="s">
        <v>3300</v>
      </c>
      <c r="E513" s="3" t="s">
        <v>3334</v>
      </c>
      <c r="F513" s="3" t="s">
        <v>2881</v>
      </c>
      <c r="G513" s="3" t="s">
        <v>3334</v>
      </c>
      <c r="H513" s="3" t="s">
        <v>2905</v>
      </c>
      <c r="I513" s="3" t="s">
        <v>2147</v>
      </c>
      <c r="J513" s="3" t="s">
        <v>1103</v>
      </c>
      <c r="K513" s="3" t="s">
        <v>1104</v>
      </c>
      <c r="L513" s="3" t="s">
        <v>2148</v>
      </c>
      <c r="M513" s="3" t="s">
        <v>3376</v>
      </c>
      <c r="N513" s="3">
        <v>997101003</v>
      </c>
      <c r="O513" s="3" t="s">
        <v>3767</v>
      </c>
      <c r="P513" s="3" t="s">
        <v>1465</v>
      </c>
      <c r="Q513" s="3">
        <v>986763801</v>
      </c>
      <c r="R513" s="3">
        <v>913500657</v>
      </c>
      <c r="S513" s="3" t="s">
        <v>1466</v>
      </c>
      <c r="T513" s="74" t="s">
        <v>2880</v>
      </c>
      <c r="U513" s="75" t="s">
        <v>124</v>
      </c>
      <c r="V513" s="75" t="s">
        <v>124</v>
      </c>
    </row>
    <row r="514" spans="1:22" x14ac:dyDescent="0.2">
      <c r="A514" s="3" t="s">
        <v>732</v>
      </c>
      <c r="B514" s="3" t="s">
        <v>1866</v>
      </c>
      <c r="C514" s="3" t="s">
        <v>3349</v>
      </c>
      <c r="D514" s="3" t="s">
        <v>3300</v>
      </c>
      <c r="E514" s="3" t="s">
        <v>1867</v>
      </c>
      <c r="F514" s="3" t="s">
        <v>1866</v>
      </c>
      <c r="G514" s="3" t="s">
        <v>1867</v>
      </c>
      <c r="H514" s="3" t="s">
        <v>1868</v>
      </c>
      <c r="I514" s="3" t="s">
        <v>1710</v>
      </c>
      <c r="J514" s="3" t="s">
        <v>1710</v>
      </c>
      <c r="K514" s="3" t="s">
        <v>1710</v>
      </c>
      <c r="L514" s="3" t="s">
        <v>1869</v>
      </c>
      <c r="M514" s="3" t="s">
        <v>3374</v>
      </c>
      <c r="N514" s="3">
        <v>953500100</v>
      </c>
      <c r="O514" s="3" t="s">
        <v>3764</v>
      </c>
      <c r="P514" s="3" t="s">
        <v>1870</v>
      </c>
      <c r="Q514" s="3">
        <v>944200188</v>
      </c>
      <c r="R514" s="3">
        <v>962950305</v>
      </c>
      <c r="S514" s="3" t="s">
        <v>1871</v>
      </c>
      <c r="T514" s="74" t="s">
        <v>2880</v>
      </c>
      <c r="U514" s="75" t="s">
        <v>124</v>
      </c>
      <c r="V514" s="75" t="s">
        <v>124</v>
      </c>
    </row>
    <row r="515" spans="1:22" x14ac:dyDescent="0.2">
      <c r="A515" s="3" t="s">
        <v>732</v>
      </c>
      <c r="B515" s="3" t="s">
        <v>1492</v>
      </c>
      <c r="C515" s="3" t="s">
        <v>3350</v>
      </c>
      <c r="D515" s="3" t="s">
        <v>3300</v>
      </c>
      <c r="E515" s="3" t="s">
        <v>1930</v>
      </c>
      <c r="F515" s="3" t="s">
        <v>1492</v>
      </c>
      <c r="G515" s="3" t="s">
        <v>1930</v>
      </c>
      <c r="H515" s="3" t="s">
        <v>1493</v>
      </c>
      <c r="I515" s="3" t="s">
        <v>1494</v>
      </c>
      <c r="J515" s="3" t="s">
        <v>1494</v>
      </c>
      <c r="K515" s="3" t="s">
        <v>1218</v>
      </c>
      <c r="L515" s="3" t="s">
        <v>1632</v>
      </c>
      <c r="M515" s="3" t="s">
        <v>3375</v>
      </c>
      <c r="N515" s="3">
        <v>997101285</v>
      </c>
      <c r="O515" s="3" t="s">
        <v>3765</v>
      </c>
      <c r="P515" s="3" t="s">
        <v>2765</v>
      </c>
      <c r="Q515" s="3" t="s">
        <v>2766</v>
      </c>
      <c r="R515" s="3" t="s">
        <v>124</v>
      </c>
      <c r="S515" s="3" t="s">
        <v>2594</v>
      </c>
      <c r="T515" s="74" t="s">
        <v>2880</v>
      </c>
      <c r="U515" s="75" t="s">
        <v>124</v>
      </c>
      <c r="V515" s="75" t="s">
        <v>124</v>
      </c>
    </row>
    <row r="516" spans="1:22" x14ac:dyDescent="0.2">
      <c r="A516" s="3" t="s">
        <v>732</v>
      </c>
      <c r="B516" s="3" t="s">
        <v>1508</v>
      </c>
      <c r="C516" s="3" t="s">
        <v>1509</v>
      </c>
      <c r="D516" s="3" t="s">
        <v>3300</v>
      </c>
      <c r="E516" s="3" t="s">
        <v>1510</v>
      </c>
      <c r="F516" s="3" t="s">
        <v>1508</v>
      </c>
      <c r="G516" s="3" t="s">
        <v>1510</v>
      </c>
      <c r="H516" s="3" t="s">
        <v>1484</v>
      </c>
      <c r="I516" s="3" t="s">
        <v>1079</v>
      </c>
      <c r="J516" s="3" t="s">
        <v>1079</v>
      </c>
      <c r="K516" s="3" t="s">
        <v>1079</v>
      </c>
      <c r="L516" s="3" t="s">
        <v>1580</v>
      </c>
      <c r="M516" s="3" t="s">
        <v>3375</v>
      </c>
      <c r="N516" s="3">
        <v>997101285</v>
      </c>
      <c r="O516" s="3" t="s">
        <v>3765</v>
      </c>
      <c r="P516" s="3" t="s">
        <v>1485</v>
      </c>
      <c r="Q516" s="3">
        <v>977388630</v>
      </c>
      <c r="R516" s="3" t="s">
        <v>124</v>
      </c>
      <c r="S516" s="3" t="s">
        <v>1511</v>
      </c>
      <c r="T516" s="74" t="s">
        <v>2880</v>
      </c>
      <c r="U516" s="75" t="s">
        <v>124</v>
      </c>
      <c r="V516" s="75" t="s">
        <v>124</v>
      </c>
    </row>
    <row r="517" spans="1:22" x14ac:dyDescent="0.2">
      <c r="A517" s="3" t="s">
        <v>732</v>
      </c>
      <c r="B517" s="3" t="s">
        <v>1582</v>
      </c>
      <c r="C517" s="3" t="s">
        <v>1583</v>
      </c>
      <c r="D517" s="3" t="s">
        <v>3300</v>
      </c>
      <c r="E517" s="3" t="s">
        <v>1584</v>
      </c>
      <c r="F517" s="3" t="s">
        <v>1582</v>
      </c>
      <c r="G517" s="3" t="s">
        <v>1584</v>
      </c>
      <c r="H517" s="3" t="s">
        <v>1585</v>
      </c>
      <c r="I517" s="3" t="s">
        <v>1586</v>
      </c>
      <c r="J517" s="3" t="s">
        <v>1587</v>
      </c>
      <c r="K517" s="3" t="s">
        <v>1079</v>
      </c>
      <c r="L517" s="3" t="s">
        <v>1580</v>
      </c>
      <c r="M517" s="3" t="s">
        <v>3375</v>
      </c>
      <c r="N517" s="3">
        <v>997101285</v>
      </c>
      <c r="O517" s="3" t="s">
        <v>3765</v>
      </c>
      <c r="P517" s="3" t="s">
        <v>1588</v>
      </c>
      <c r="Q517" s="3">
        <v>950378359</v>
      </c>
      <c r="R517" s="3" t="s">
        <v>124</v>
      </c>
      <c r="S517" s="3" t="s">
        <v>2595</v>
      </c>
      <c r="T517" s="74" t="s">
        <v>2880</v>
      </c>
      <c r="U517" s="75" t="s">
        <v>124</v>
      </c>
      <c r="V517" s="75" t="s">
        <v>124</v>
      </c>
    </row>
    <row r="518" spans="1:22" x14ac:dyDescent="0.2">
      <c r="A518" s="3" t="s">
        <v>732</v>
      </c>
      <c r="B518" s="3" t="s">
        <v>1934</v>
      </c>
      <c r="C518" s="3" t="s">
        <v>3351</v>
      </c>
      <c r="D518" s="3" t="s">
        <v>3300</v>
      </c>
      <c r="E518" s="3" t="s">
        <v>1902</v>
      </c>
      <c r="F518" s="3" t="s">
        <v>1934</v>
      </c>
      <c r="G518" s="3" t="s">
        <v>1902</v>
      </c>
      <c r="H518" s="3" t="s">
        <v>2906</v>
      </c>
      <c r="I518" s="3" t="s">
        <v>1903</v>
      </c>
      <c r="J518" s="3" t="s">
        <v>1904</v>
      </c>
      <c r="K518" s="3" t="s">
        <v>1088</v>
      </c>
      <c r="L518" s="3" t="s">
        <v>300</v>
      </c>
      <c r="M518" s="3" t="s">
        <v>3374</v>
      </c>
      <c r="N518" s="3">
        <v>953500100</v>
      </c>
      <c r="O518" s="3" t="s">
        <v>3764</v>
      </c>
      <c r="P518" s="3" t="s">
        <v>1905</v>
      </c>
      <c r="Q518" s="3">
        <v>963759062</v>
      </c>
      <c r="R518" s="3">
        <v>963759061</v>
      </c>
      <c r="S518" s="3" t="s">
        <v>1906</v>
      </c>
      <c r="T518" s="74" t="s">
        <v>2880</v>
      </c>
      <c r="U518" s="75" t="s">
        <v>124</v>
      </c>
      <c r="V518" s="75" t="s">
        <v>124</v>
      </c>
    </row>
    <row r="519" spans="1:22" x14ac:dyDescent="0.2">
      <c r="A519" s="3" t="s">
        <v>732</v>
      </c>
      <c r="B519" s="3" t="s">
        <v>1486</v>
      </c>
      <c r="C519" s="3" t="s">
        <v>3352</v>
      </c>
      <c r="D519" s="3" t="s">
        <v>3300</v>
      </c>
      <c r="E519" s="3" t="s">
        <v>1512</v>
      </c>
      <c r="F519" s="3" t="s">
        <v>1486</v>
      </c>
      <c r="G519" s="3" t="s">
        <v>1512</v>
      </c>
      <c r="H519" s="3" t="s">
        <v>1487</v>
      </c>
      <c r="I519" s="3" t="s">
        <v>1488</v>
      </c>
      <c r="J519" s="3" t="s">
        <v>1079</v>
      </c>
      <c r="K519" s="3" t="s">
        <v>1079</v>
      </c>
      <c r="L519" s="3" t="s">
        <v>1580</v>
      </c>
      <c r="M519" s="3" t="s">
        <v>3375</v>
      </c>
      <c r="N519" s="3">
        <v>997101285</v>
      </c>
      <c r="O519" s="3" t="s">
        <v>3765</v>
      </c>
      <c r="P519" s="3" t="s">
        <v>1489</v>
      </c>
      <c r="Q519" s="3">
        <v>949099406</v>
      </c>
      <c r="R519" s="3" t="s">
        <v>1746</v>
      </c>
      <c r="S519" s="3" t="s">
        <v>1513</v>
      </c>
      <c r="T519" s="74" t="s">
        <v>2880</v>
      </c>
      <c r="U519" s="75" t="s">
        <v>124</v>
      </c>
      <c r="V519" s="75" t="s">
        <v>124</v>
      </c>
    </row>
    <row r="520" spans="1:22" x14ac:dyDescent="0.2">
      <c r="A520" s="3" t="s">
        <v>732</v>
      </c>
      <c r="B520" s="3" t="s">
        <v>1486</v>
      </c>
      <c r="C520" s="3" t="s">
        <v>3352</v>
      </c>
      <c r="D520" s="3" t="s">
        <v>3298</v>
      </c>
      <c r="E520" s="3" t="s">
        <v>1512</v>
      </c>
      <c r="F520" s="3" t="s">
        <v>1486</v>
      </c>
      <c r="G520" s="3" t="s">
        <v>1512</v>
      </c>
      <c r="H520" s="3" t="s">
        <v>2596</v>
      </c>
      <c r="I520" s="3" t="s">
        <v>2597</v>
      </c>
      <c r="J520" s="3" t="s">
        <v>2597</v>
      </c>
      <c r="K520" s="3" t="s">
        <v>1079</v>
      </c>
      <c r="L520" s="3" t="s">
        <v>1580</v>
      </c>
      <c r="M520" s="3" t="s">
        <v>3375</v>
      </c>
      <c r="N520" s="3">
        <v>997101285</v>
      </c>
      <c r="O520" s="3" t="s">
        <v>3765</v>
      </c>
      <c r="P520" s="3" t="s">
        <v>1489</v>
      </c>
      <c r="Q520" s="3">
        <v>949099406</v>
      </c>
      <c r="R520" s="3" t="s">
        <v>1746</v>
      </c>
      <c r="S520" s="3" t="s">
        <v>1513</v>
      </c>
      <c r="T520" s="74" t="s">
        <v>2880</v>
      </c>
      <c r="U520" s="75" t="s">
        <v>124</v>
      </c>
      <c r="V520" s="75" t="s">
        <v>124</v>
      </c>
    </row>
    <row r="521" spans="1:22" x14ac:dyDescent="0.2">
      <c r="A521" s="3" t="s">
        <v>732</v>
      </c>
      <c r="B521" s="3" t="s">
        <v>1589</v>
      </c>
      <c r="C521" s="3" t="s">
        <v>1590</v>
      </c>
      <c r="D521" s="3" t="s">
        <v>3300</v>
      </c>
      <c r="E521" s="3" t="s">
        <v>1591</v>
      </c>
      <c r="F521" s="3" t="s">
        <v>1589</v>
      </c>
      <c r="G521" s="3" t="s">
        <v>1591</v>
      </c>
      <c r="H521" s="3" t="s">
        <v>1592</v>
      </c>
      <c r="I521" s="3" t="s">
        <v>1581</v>
      </c>
      <c r="J521" s="3" t="s">
        <v>1079</v>
      </c>
      <c r="K521" s="3" t="s">
        <v>1079</v>
      </c>
      <c r="L521" s="3" t="s">
        <v>1578</v>
      </c>
      <c r="M521" s="3" t="s">
        <v>3375</v>
      </c>
      <c r="N521" s="3">
        <v>997101285</v>
      </c>
      <c r="O521" s="3" t="s">
        <v>3765</v>
      </c>
      <c r="P521" s="3" t="s">
        <v>1593</v>
      </c>
      <c r="Q521" s="3">
        <v>979708920</v>
      </c>
      <c r="R521" s="3" t="s">
        <v>124</v>
      </c>
      <c r="S521" s="3" t="s">
        <v>2598</v>
      </c>
      <c r="T521" s="74" t="s">
        <v>3074</v>
      </c>
      <c r="U521" s="75" t="s">
        <v>124</v>
      </c>
      <c r="V521" s="75">
        <v>44805</v>
      </c>
    </row>
    <row r="522" spans="1:22" x14ac:dyDescent="0.2">
      <c r="A522" s="3" t="s">
        <v>732</v>
      </c>
      <c r="B522" s="3" t="s">
        <v>1907</v>
      </c>
      <c r="C522" s="3" t="s">
        <v>3016</v>
      </c>
      <c r="D522" s="3" t="s">
        <v>3300</v>
      </c>
      <c r="E522" s="3" t="s">
        <v>1908</v>
      </c>
      <c r="F522" s="3" t="s">
        <v>1907</v>
      </c>
      <c r="G522" s="3" t="s">
        <v>1908</v>
      </c>
      <c r="H522" s="3" t="s">
        <v>1909</v>
      </c>
      <c r="I522" s="3" t="s">
        <v>1104</v>
      </c>
      <c r="J522" s="3" t="s">
        <v>1104</v>
      </c>
      <c r="K522" s="3" t="s">
        <v>1104</v>
      </c>
      <c r="L522" s="3" t="s">
        <v>1910</v>
      </c>
      <c r="M522" s="3" t="s">
        <v>3376</v>
      </c>
      <c r="N522" s="3">
        <v>997101003</v>
      </c>
      <c r="O522" s="3" t="s">
        <v>3767</v>
      </c>
      <c r="P522" s="3" t="s">
        <v>1911</v>
      </c>
      <c r="Q522" s="3">
        <v>965155692</v>
      </c>
      <c r="R522" s="3" t="s">
        <v>124</v>
      </c>
      <c r="S522" s="3" t="s">
        <v>124</v>
      </c>
      <c r="T522" s="74" t="s">
        <v>2880</v>
      </c>
      <c r="U522" s="75" t="s">
        <v>124</v>
      </c>
      <c r="V522" s="75" t="s">
        <v>124</v>
      </c>
    </row>
    <row r="523" spans="1:22" x14ac:dyDescent="0.2">
      <c r="A523" s="3" t="s">
        <v>732</v>
      </c>
      <c r="B523" s="3" t="s">
        <v>1907</v>
      </c>
      <c r="C523" s="3" t="s">
        <v>3016</v>
      </c>
      <c r="D523" s="3" t="s">
        <v>3300</v>
      </c>
      <c r="E523" s="3" t="s">
        <v>1908</v>
      </c>
      <c r="F523" s="3" t="s">
        <v>1907</v>
      </c>
      <c r="G523" s="3" t="s">
        <v>1908</v>
      </c>
      <c r="H523" s="3" t="s">
        <v>1912</v>
      </c>
      <c r="I523" s="3" t="s">
        <v>1614</v>
      </c>
      <c r="J523" s="3" t="s">
        <v>1614</v>
      </c>
      <c r="K523" s="3" t="s">
        <v>1104</v>
      </c>
      <c r="L523" s="3" t="s">
        <v>1910</v>
      </c>
      <c r="M523" s="3" t="s">
        <v>3376</v>
      </c>
      <c r="N523" s="3">
        <v>997101003</v>
      </c>
      <c r="O523" s="3" t="s">
        <v>3767</v>
      </c>
      <c r="P523" s="3" t="s">
        <v>1913</v>
      </c>
      <c r="Q523" s="3">
        <v>958171189</v>
      </c>
      <c r="R523" s="3" t="s">
        <v>124</v>
      </c>
      <c r="S523" s="3" t="s">
        <v>124</v>
      </c>
      <c r="T523" s="74" t="s">
        <v>2880</v>
      </c>
      <c r="U523" s="75" t="s">
        <v>124</v>
      </c>
      <c r="V523" s="75" t="s">
        <v>124</v>
      </c>
    </row>
    <row r="524" spans="1:22" x14ac:dyDescent="0.2">
      <c r="A524" s="3" t="s">
        <v>732</v>
      </c>
      <c r="B524" s="3" t="s">
        <v>1907</v>
      </c>
      <c r="C524" s="3" t="s">
        <v>3016</v>
      </c>
      <c r="D524" s="3" t="s">
        <v>3300</v>
      </c>
      <c r="E524" s="3" t="s">
        <v>1908</v>
      </c>
      <c r="F524" s="3" t="s">
        <v>1907</v>
      </c>
      <c r="G524" s="3" t="s">
        <v>1908</v>
      </c>
      <c r="H524" s="3" t="s">
        <v>1914</v>
      </c>
      <c r="I524" s="3" t="s">
        <v>1217</v>
      </c>
      <c r="J524" s="3" t="s">
        <v>1103</v>
      </c>
      <c r="K524" s="3" t="s">
        <v>1104</v>
      </c>
      <c r="L524" s="3" t="s">
        <v>1915</v>
      </c>
      <c r="M524" s="3" t="s">
        <v>3376</v>
      </c>
      <c r="N524" s="3">
        <v>997101003</v>
      </c>
      <c r="O524" s="3" t="s">
        <v>3767</v>
      </c>
      <c r="P524" s="3" t="s">
        <v>2616</v>
      </c>
      <c r="Q524" s="3" t="s">
        <v>2617</v>
      </c>
      <c r="R524" s="3" t="s">
        <v>124</v>
      </c>
      <c r="S524" s="3" t="s">
        <v>124</v>
      </c>
      <c r="T524" s="74" t="s">
        <v>2880</v>
      </c>
      <c r="U524" s="75" t="s">
        <v>124</v>
      </c>
      <c r="V524" s="75" t="s">
        <v>124</v>
      </c>
    </row>
    <row r="525" spans="1:22" x14ac:dyDescent="0.2">
      <c r="A525" s="3" t="s">
        <v>732</v>
      </c>
      <c r="B525" s="3" t="s">
        <v>1675</v>
      </c>
      <c r="C525" s="3" t="s">
        <v>1467</v>
      </c>
      <c r="D525" s="3" t="s">
        <v>3300</v>
      </c>
      <c r="E525" s="3" t="s">
        <v>2884</v>
      </c>
      <c r="F525" s="3" t="s">
        <v>1675</v>
      </c>
      <c r="G525" s="3" t="s">
        <v>2884</v>
      </c>
      <c r="H525" s="3" t="s">
        <v>2907</v>
      </c>
      <c r="I525" s="3" t="s">
        <v>1459</v>
      </c>
      <c r="J525" s="3" t="s">
        <v>1460</v>
      </c>
      <c r="K525" s="3" t="s">
        <v>1104</v>
      </c>
      <c r="L525" s="3" t="s">
        <v>1566</v>
      </c>
      <c r="M525" s="3" t="s">
        <v>3376</v>
      </c>
      <c r="N525" s="3">
        <v>997101003</v>
      </c>
      <c r="O525" s="3" t="s">
        <v>3767</v>
      </c>
      <c r="P525" s="3" t="s">
        <v>1468</v>
      </c>
      <c r="Q525" s="3">
        <v>950416163</v>
      </c>
      <c r="R525" s="3" t="s">
        <v>124</v>
      </c>
      <c r="S525" s="3" t="s">
        <v>1469</v>
      </c>
      <c r="T525" s="74" t="s">
        <v>2880</v>
      </c>
      <c r="U525" s="75" t="s">
        <v>124</v>
      </c>
      <c r="V525" s="75" t="s">
        <v>124</v>
      </c>
    </row>
    <row r="526" spans="1:22" x14ac:dyDescent="0.2">
      <c r="A526" s="3" t="s">
        <v>732</v>
      </c>
      <c r="B526" s="3" t="s">
        <v>2665</v>
      </c>
      <c r="C526" s="3" t="s">
        <v>3307</v>
      </c>
      <c r="D526" s="3" t="s">
        <v>3298</v>
      </c>
      <c r="E526" s="3" t="s">
        <v>2882</v>
      </c>
      <c r="F526" s="3" t="s">
        <v>2665</v>
      </c>
      <c r="G526" s="3" t="s">
        <v>2882</v>
      </c>
      <c r="H526" s="3" t="s">
        <v>2666</v>
      </c>
      <c r="I526" s="3" t="s">
        <v>1088</v>
      </c>
      <c r="J526" s="3" t="s">
        <v>1087</v>
      </c>
      <c r="K526" s="3" t="s">
        <v>1088</v>
      </c>
      <c r="L526" s="3" t="s">
        <v>300</v>
      </c>
      <c r="M526" s="3" t="s">
        <v>3374</v>
      </c>
      <c r="N526" s="3">
        <v>953500100</v>
      </c>
      <c r="O526" s="3" t="s">
        <v>3764</v>
      </c>
      <c r="P526" s="3" t="s">
        <v>2667</v>
      </c>
      <c r="Q526" s="3">
        <v>999896282</v>
      </c>
      <c r="R526" s="3" t="s">
        <v>124</v>
      </c>
      <c r="S526" s="3" t="s">
        <v>124</v>
      </c>
      <c r="T526" s="74" t="s">
        <v>2880</v>
      </c>
      <c r="U526" s="75" t="s">
        <v>124</v>
      </c>
      <c r="V526" s="75" t="s">
        <v>124</v>
      </c>
    </row>
    <row r="527" spans="1:22" x14ac:dyDescent="0.2">
      <c r="A527" s="3" t="s">
        <v>732</v>
      </c>
      <c r="B527" s="3" t="s">
        <v>2665</v>
      </c>
      <c r="C527" s="3" t="s">
        <v>3307</v>
      </c>
      <c r="D527" s="3" t="s">
        <v>3298</v>
      </c>
      <c r="E527" s="3" t="s">
        <v>2882</v>
      </c>
      <c r="F527" s="3" t="s">
        <v>2665</v>
      </c>
      <c r="G527" s="3" t="s">
        <v>2882</v>
      </c>
      <c r="H527" s="3" t="s">
        <v>2668</v>
      </c>
      <c r="I527" s="3" t="s">
        <v>1088</v>
      </c>
      <c r="J527" s="3" t="s">
        <v>1087</v>
      </c>
      <c r="K527" s="3" t="s">
        <v>1088</v>
      </c>
      <c r="L527" s="3" t="s">
        <v>300</v>
      </c>
      <c r="M527" s="3" t="s">
        <v>3374</v>
      </c>
      <c r="N527" s="3">
        <v>953500100</v>
      </c>
      <c r="O527" s="3" t="s">
        <v>3764</v>
      </c>
      <c r="P527" s="3" t="s">
        <v>2669</v>
      </c>
      <c r="Q527" s="3">
        <v>981986841</v>
      </c>
      <c r="R527" s="3" t="s">
        <v>124</v>
      </c>
      <c r="S527" s="3" t="s">
        <v>124</v>
      </c>
      <c r="T527" s="74" t="s">
        <v>2880</v>
      </c>
      <c r="U527" s="75" t="s">
        <v>124</v>
      </c>
      <c r="V527" s="75" t="s">
        <v>124</v>
      </c>
    </row>
    <row r="528" spans="1:22" x14ac:dyDescent="0.2">
      <c r="A528" s="3" t="s">
        <v>732</v>
      </c>
      <c r="B528" s="3" t="s">
        <v>1594</v>
      </c>
      <c r="C528" s="3" t="s">
        <v>1595</v>
      </c>
      <c r="D528" s="3" t="s">
        <v>3300</v>
      </c>
      <c r="E528" s="3" t="s">
        <v>1596</v>
      </c>
      <c r="F528" s="3" t="s">
        <v>1594</v>
      </c>
      <c r="G528" s="3" t="s">
        <v>1596</v>
      </c>
      <c r="H528" s="3" t="s">
        <v>1597</v>
      </c>
      <c r="I528" s="3" t="s">
        <v>1079</v>
      </c>
      <c r="J528" s="3" t="s">
        <v>1079</v>
      </c>
      <c r="K528" s="3" t="s">
        <v>1079</v>
      </c>
      <c r="L528" s="3" t="s">
        <v>1580</v>
      </c>
      <c r="M528" s="3" t="s">
        <v>3375</v>
      </c>
      <c r="N528" s="3">
        <v>997101285</v>
      </c>
      <c r="O528" s="3" t="s">
        <v>3765</v>
      </c>
      <c r="P528" s="3" t="s">
        <v>1598</v>
      </c>
      <c r="Q528" s="3">
        <v>984707352</v>
      </c>
      <c r="R528" s="3" t="s">
        <v>124</v>
      </c>
      <c r="S528" s="3" t="s">
        <v>2599</v>
      </c>
      <c r="T528" s="74" t="s">
        <v>2880</v>
      </c>
      <c r="U528" s="75" t="s">
        <v>124</v>
      </c>
      <c r="V528" s="75" t="s">
        <v>124</v>
      </c>
    </row>
    <row r="529" spans="1:22" x14ac:dyDescent="0.2">
      <c r="A529" s="3" t="s">
        <v>732</v>
      </c>
      <c r="B529" s="3" t="s">
        <v>2670</v>
      </c>
      <c r="C529" s="3" t="s">
        <v>3308</v>
      </c>
      <c r="D529" s="3" t="s">
        <v>3298</v>
      </c>
      <c r="E529" s="3" t="s">
        <v>2883</v>
      </c>
      <c r="F529" s="3" t="s">
        <v>2670</v>
      </c>
      <c r="G529" s="3" t="s">
        <v>2883</v>
      </c>
      <c r="H529" s="3" t="s">
        <v>2671</v>
      </c>
      <c r="I529" s="3" t="s">
        <v>2672</v>
      </c>
      <c r="J529" s="3" t="s">
        <v>1087</v>
      </c>
      <c r="K529" s="3" t="s">
        <v>1088</v>
      </c>
      <c r="L529" s="3" t="s">
        <v>300</v>
      </c>
      <c r="M529" s="3" t="s">
        <v>3374</v>
      </c>
      <c r="N529" s="3">
        <v>953500100</v>
      </c>
      <c r="O529" s="3" t="s">
        <v>3764</v>
      </c>
      <c r="P529" s="3" t="s">
        <v>2673</v>
      </c>
      <c r="Q529" s="3">
        <v>962656147</v>
      </c>
      <c r="R529" s="3" t="s">
        <v>124</v>
      </c>
      <c r="S529" s="3" t="s">
        <v>124</v>
      </c>
      <c r="T529" s="74" t="s">
        <v>2880</v>
      </c>
      <c r="U529" s="75" t="s">
        <v>124</v>
      </c>
      <c r="V529" s="75" t="s">
        <v>124</v>
      </c>
    </row>
    <row r="530" spans="1:22" x14ac:dyDescent="0.2">
      <c r="A530" s="3" t="s">
        <v>732</v>
      </c>
      <c r="B530" s="3" t="s">
        <v>1225</v>
      </c>
      <c r="C530" s="3" t="s">
        <v>1514</v>
      </c>
      <c r="D530" s="3" t="s">
        <v>3300</v>
      </c>
      <c r="E530" s="3" t="s">
        <v>1198</v>
      </c>
      <c r="F530" s="3" t="s">
        <v>1225</v>
      </c>
      <c r="G530" s="3" t="s">
        <v>1198</v>
      </c>
      <c r="H530" s="3" t="s">
        <v>1515</v>
      </c>
      <c r="I530" s="3" t="s">
        <v>1488</v>
      </c>
      <c r="J530" s="3" t="s">
        <v>1079</v>
      </c>
      <c r="K530" s="3" t="s">
        <v>1079</v>
      </c>
      <c r="L530" s="3" t="s">
        <v>1580</v>
      </c>
      <c r="M530" s="3" t="s">
        <v>3375</v>
      </c>
      <c r="N530" s="3">
        <v>997101285</v>
      </c>
      <c r="O530" s="3" t="s">
        <v>3765</v>
      </c>
      <c r="P530" s="3" t="s">
        <v>1490</v>
      </c>
      <c r="Q530" s="3">
        <v>966515563</v>
      </c>
      <c r="R530" s="3" t="s">
        <v>124</v>
      </c>
      <c r="S530" s="3" t="s">
        <v>1516</v>
      </c>
      <c r="T530" s="74" t="s">
        <v>2880</v>
      </c>
      <c r="U530" s="75" t="s">
        <v>124</v>
      </c>
      <c r="V530" s="75" t="s">
        <v>124</v>
      </c>
    </row>
    <row r="531" spans="1:22" x14ac:dyDescent="0.2">
      <c r="A531" s="3" t="s">
        <v>732</v>
      </c>
      <c r="B531" s="3" t="s">
        <v>2770</v>
      </c>
      <c r="C531" s="3" t="s">
        <v>1514</v>
      </c>
      <c r="D531" s="3" t="s">
        <v>3300</v>
      </c>
      <c r="E531" s="3" t="s">
        <v>2823</v>
      </c>
      <c r="F531" s="3" t="s">
        <v>2770</v>
      </c>
      <c r="G531" s="3" t="s">
        <v>2823</v>
      </c>
      <c r="H531" s="3" t="s">
        <v>2775</v>
      </c>
      <c r="I531" s="3" t="s">
        <v>1104</v>
      </c>
      <c r="J531" s="3" t="s">
        <v>1104</v>
      </c>
      <c r="K531" s="3" t="s">
        <v>1104</v>
      </c>
      <c r="L531" s="3" t="s">
        <v>114</v>
      </c>
      <c r="M531" s="3" t="s">
        <v>3376</v>
      </c>
      <c r="N531" s="3">
        <v>997101003</v>
      </c>
      <c r="O531" s="3" t="s">
        <v>3767</v>
      </c>
      <c r="P531" s="3" t="s">
        <v>2776</v>
      </c>
      <c r="Q531" s="3">
        <v>984115153</v>
      </c>
      <c r="R531" s="3" t="s">
        <v>124</v>
      </c>
      <c r="S531" s="3" t="s">
        <v>2777</v>
      </c>
      <c r="T531" s="74" t="s">
        <v>2880</v>
      </c>
      <c r="U531" s="75" t="s">
        <v>124</v>
      </c>
      <c r="V531" s="75" t="s">
        <v>124</v>
      </c>
    </row>
    <row r="532" spans="1:22" x14ac:dyDescent="0.2">
      <c r="A532" s="3" t="s">
        <v>732</v>
      </c>
      <c r="B532" s="3" t="s">
        <v>1517</v>
      </c>
      <c r="C532" s="3" t="s">
        <v>1518</v>
      </c>
      <c r="D532" s="3" t="s">
        <v>3300</v>
      </c>
      <c r="E532" s="3" t="s">
        <v>1519</v>
      </c>
      <c r="F532" s="3" t="s">
        <v>1517</v>
      </c>
      <c r="G532" s="3" t="s">
        <v>1519</v>
      </c>
      <c r="H532" s="3" t="s">
        <v>1520</v>
      </c>
      <c r="I532" s="3" t="s">
        <v>1079</v>
      </c>
      <c r="J532" s="3" t="s">
        <v>1079</v>
      </c>
      <c r="K532" s="3" t="s">
        <v>1079</v>
      </c>
      <c r="L532" s="3" t="s">
        <v>1580</v>
      </c>
      <c r="M532" s="3" t="s">
        <v>3375</v>
      </c>
      <c r="N532" s="3">
        <v>997101285</v>
      </c>
      <c r="O532" s="3" t="s">
        <v>3765</v>
      </c>
      <c r="P532" s="3" t="s">
        <v>1491</v>
      </c>
      <c r="Q532" s="3">
        <v>970010104</v>
      </c>
      <c r="R532" s="3" t="s">
        <v>124</v>
      </c>
      <c r="S532" s="3" t="s">
        <v>1521</v>
      </c>
      <c r="T532" s="74" t="s">
        <v>2880</v>
      </c>
      <c r="U532" s="75" t="s">
        <v>124</v>
      </c>
      <c r="V532" s="75" t="s">
        <v>124</v>
      </c>
    </row>
    <row r="533" spans="1:22" x14ac:dyDescent="0.2">
      <c r="A533" s="3" t="s">
        <v>732</v>
      </c>
      <c r="B533" s="3" t="s">
        <v>1517</v>
      </c>
      <c r="C533" s="3" t="s">
        <v>1518</v>
      </c>
      <c r="D533" s="3" t="s">
        <v>3300</v>
      </c>
      <c r="E533" s="3" t="s">
        <v>1519</v>
      </c>
      <c r="F533" s="3" t="s">
        <v>1517</v>
      </c>
      <c r="G533" s="3" t="s">
        <v>1519</v>
      </c>
      <c r="H533" s="3" t="s">
        <v>1522</v>
      </c>
      <c r="I533" s="3" t="s">
        <v>1079</v>
      </c>
      <c r="J533" s="3" t="s">
        <v>1079</v>
      </c>
      <c r="K533" s="3" t="s">
        <v>1079</v>
      </c>
      <c r="L533" s="3" t="s">
        <v>1580</v>
      </c>
      <c r="M533" s="3" t="s">
        <v>3375</v>
      </c>
      <c r="N533" s="3">
        <v>997101285</v>
      </c>
      <c r="O533" s="3" t="s">
        <v>3765</v>
      </c>
      <c r="P533" s="3" t="s">
        <v>1491</v>
      </c>
      <c r="Q533" s="3">
        <v>970010104</v>
      </c>
      <c r="R533" s="3" t="s">
        <v>124</v>
      </c>
      <c r="S533" s="3" t="s">
        <v>1521</v>
      </c>
      <c r="T533" s="74" t="s">
        <v>2880</v>
      </c>
      <c r="U533" s="75" t="s">
        <v>124</v>
      </c>
      <c r="V533" s="75" t="s">
        <v>124</v>
      </c>
    </row>
    <row r="534" spans="1:22" x14ac:dyDescent="0.2">
      <c r="A534" s="3" t="s">
        <v>732</v>
      </c>
      <c r="B534" s="3" t="s">
        <v>1517</v>
      </c>
      <c r="C534" s="3" t="s">
        <v>1518</v>
      </c>
      <c r="D534" s="3" t="s">
        <v>3300</v>
      </c>
      <c r="E534" s="3" t="s">
        <v>1519</v>
      </c>
      <c r="F534" s="3" t="s">
        <v>1517</v>
      </c>
      <c r="G534" s="3" t="s">
        <v>1519</v>
      </c>
      <c r="H534" s="3" t="s">
        <v>1599</v>
      </c>
      <c r="I534" s="3" t="s">
        <v>1079</v>
      </c>
      <c r="J534" s="3" t="s">
        <v>1079</v>
      </c>
      <c r="K534" s="3" t="s">
        <v>1079</v>
      </c>
      <c r="L534" s="3" t="s">
        <v>1600</v>
      </c>
      <c r="M534" s="3" t="s">
        <v>3375</v>
      </c>
      <c r="N534" s="3">
        <v>997101285</v>
      </c>
      <c r="O534" s="3" t="s">
        <v>3765</v>
      </c>
      <c r="P534" s="3" t="s">
        <v>1491</v>
      </c>
      <c r="Q534" s="3">
        <v>970010104</v>
      </c>
      <c r="R534" s="3" t="s">
        <v>124</v>
      </c>
      <c r="S534" s="3" t="s">
        <v>1521</v>
      </c>
      <c r="T534" s="74" t="s">
        <v>2880</v>
      </c>
      <c r="U534" s="75" t="s">
        <v>124</v>
      </c>
      <c r="V534" s="75" t="s">
        <v>124</v>
      </c>
    </row>
    <row r="535" spans="1:22" x14ac:dyDescent="0.2">
      <c r="A535" s="3" t="s">
        <v>732</v>
      </c>
      <c r="B535" s="3" t="s">
        <v>1601</v>
      </c>
      <c r="C535" s="3" t="s">
        <v>1602</v>
      </c>
      <c r="D535" s="3" t="s">
        <v>3300</v>
      </c>
      <c r="E535" s="3" t="s">
        <v>1603</v>
      </c>
      <c r="F535" s="3" t="s">
        <v>1601</v>
      </c>
      <c r="G535" s="3" t="s">
        <v>1603</v>
      </c>
      <c r="H535" s="3" t="s">
        <v>1604</v>
      </c>
      <c r="I535" s="3" t="s">
        <v>1494</v>
      </c>
      <c r="J535" s="3" t="s">
        <v>1494</v>
      </c>
      <c r="K535" s="3" t="s">
        <v>1218</v>
      </c>
      <c r="L535" s="3" t="s">
        <v>1605</v>
      </c>
      <c r="M535" s="3" t="s">
        <v>3375</v>
      </c>
      <c r="N535" s="3">
        <v>997101285</v>
      </c>
      <c r="O535" s="3" t="s">
        <v>3765</v>
      </c>
      <c r="P535" s="3" t="s">
        <v>1606</v>
      </c>
      <c r="Q535" s="3">
        <v>982701250</v>
      </c>
      <c r="R535" s="3" t="s">
        <v>124</v>
      </c>
      <c r="S535" s="3" t="s">
        <v>2600</v>
      </c>
      <c r="T535" s="74" t="s">
        <v>2880</v>
      </c>
      <c r="U535" s="75" t="s">
        <v>124</v>
      </c>
      <c r="V535" s="75" t="s">
        <v>124</v>
      </c>
    </row>
    <row r="536" spans="1:22" x14ac:dyDescent="0.2">
      <c r="A536" s="3" t="s">
        <v>732</v>
      </c>
      <c r="B536" s="3" t="s">
        <v>1916</v>
      </c>
      <c r="C536" s="3" t="s">
        <v>1917</v>
      </c>
      <c r="D536" s="3" t="s">
        <v>3300</v>
      </c>
      <c r="E536" s="3" t="s">
        <v>1918</v>
      </c>
      <c r="F536" s="3" t="s">
        <v>1916</v>
      </c>
      <c r="G536" s="3" t="s">
        <v>1918</v>
      </c>
      <c r="H536" s="3" t="s">
        <v>1919</v>
      </c>
      <c r="I536" s="3" t="s">
        <v>1104</v>
      </c>
      <c r="J536" s="3" t="s">
        <v>1104</v>
      </c>
      <c r="K536" s="3" t="s">
        <v>1104</v>
      </c>
      <c r="L536" s="3" t="s">
        <v>114</v>
      </c>
      <c r="M536" s="3" t="s">
        <v>3376</v>
      </c>
      <c r="N536" s="3">
        <v>997101003</v>
      </c>
      <c r="O536" s="3" t="s">
        <v>3767</v>
      </c>
      <c r="P536" s="3" t="s">
        <v>2618</v>
      </c>
      <c r="Q536" s="3">
        <v>953586099</v>
      </c>
      <c r="R536" s="3" t="s">
        <v>124</v>
      </c>
      <c r="S536" s="3" t="s">
        <v>1920</v>
      </c>
      <c r="T536" s="74" t="s">
        <v>2880</v>
      </c>
      <c r="U536" s="75" t="s">
        <v>124</v>
      </c>
      <c r="V536" s="75" t="s">
        <v>124</v>
      </c>
    </row>
    <row r="537" spans="1:22" x14ac:dyDescent="0.2">
      <c r="A537" s="3" t="s">
        <v>732</v>
      </c>
      <c r="B537" s="3" t="s">
        <v>3379</v>
      </c>
      <c r="C537" s="3" t="s">
        <v>2771</v>
      </c>
      <c r="D537" s="3" t="s">
        <v>3300</v>
      </c>
      <c r="E537" s="3" t="s">
        <v>2771</v>
      </c>
      <c r="F537" s="3" t="s">
        <v>2769</v>
      </c>
      <c r="G537" s="3" t="s">
        <v>2771</v>
      </c>
      <c r="H537" s="3" t="s">
        <v>2908</v>
      </c>
      <c r="I537" s="3" t="s">
        <v>1568</v>
      </c>
      <c r="J537" s="3" t="s">
        <v>1207</v>
      </c>
      <c r="K537" s="3" t="s">
        <v>1207</v>
      </c>
      <c r="L537" s="3" t="s">
        <v>2772</v>
      </c>
      <c r="M537" s="3" t="s">
        <v>3371</v>
      </c>
      <c r="N537" s="3">
        <v>951750110</v>
      </c>
      <c r="O537" s="3" t="s">
        <v>3763</v>
      </c>
      <c r="P537" s="3" t="s">
        <v>2773</v>
      </c>
      <c r="Q537" s="3">
        <v>953551884</v>
      </c>
      <c r="R537" s="3">
        <v>956761899</v>
      </c>
      <c r="S537" s="3" t="s">
        <v>2774</v>
      </c>
      <c r="T537" s="74" t="s">
        <v>2880</v>
      </c>
      <c r="U537" s="75" t="s">
        <v>124</v>
      </c>
      <c r="V537" s="75" t="s">
        <v>124</v>
      </c>
    </row>
    <row r="538" spans="1:22" x14ac:dyDescent="0.2">
      <c r="A538" s="3" t="s">
        <v>732</v>
      </c>
      <c r="B538" s="3" t="s">
        <v>2437</v>
      </c>
      <c r="C538" s="3" t="s">
        <v>1608</v>
      </c>
      <c r="D538" s="3" t="s">
        <v>3300</v>
      </c>
      <c r="E538" s="3" t="s">
        <v>1676</v>
      </c>
      <c r="F538" s="3" t="s">
        <v>2437</v>
      </c>
      <c r="G538" s="3" t="s">
        <v>1676</v>
      </c>
      <c r="H538" s="3" t="s">
        <v>1609</v>
      </c>
      <c r="I538" s="3" t="s">
        <v>1217</v>
      </c>
      <c r="J538" s="3" t="s">
        <v>1103</v>
      </c>
      <c r="K538" s="3" t="s">
        <v>1104</v>
      </c>
      <c r="L538" s="3" t="s">
        <v>1566</v>
      </c>
      <c r="M538" s="3" t="s">
        <v>3376</v>
      </c>
      <c r="N538" s="3">
        <v>997101003</v>
      </c>
      <c r="O538" s="3" t="s">
        <v>3767</v>
      </c>
      <c r="P538" s="3" t="s">
        <v>1610</v>
      </c>
      <c r="Q538" s="3">
        <v>973234330</v>
      </c>
      <c r="R538" s="3" t="s">
        <v>124</v>
      </c>
      <c r="S538" s="3" t="s">
        <v>124</v>
      </c>
      <c r="T538" s="74" t="s">
        <v>2880</v>
      </c>
      <c r="U538" s="75" t="s">
        <v>124</v>
      </c>
      <c r="V538" s="75" t="s">
        <v>124</v>
      </c>
    </row>
    <row r="539" spans="1:22" x14ac:dyDescent="0.2">
      <c r="A539" s="3" t="s">
        <v>732</v>
      </c>
      <c r="B539" s="3" t="s">
        <v>1611</v>
      </c>
      <c r="C539" s="3" t="s">
        <v>1612</v>
      </c>
      <c r="D539" s="3" t="s">
        <v>3300</v>
      </c>
      <c r="E539" s="3" t="s">
        <v>1613</v>
      </c>
      <c r="F539" s="3" t="s">
        <v>1611</v>
      </c>
      <c r="G539" s="3" t="s">
        <v>1613</v>
      </c>
      <c r="H539" s="3" t="s">
        <v>2909</v>
      </c>
      <c r="I539" s="3" t="s">
        <v>1614</v>
      </c>
      <c r="J539" s="3" t="s">
        <v>1615</v>
      </c>
      <c r="K539" s="3" t="s">
        <v>1104</v>
      </c>
      <c r="L539" s="3" t="s">
        <v>1566</v>
      </c>
      <c r="M539" s="3" t="s">
        <v>3376</v>
      </c>
      <c r="N539" s="3">
        <v>997101003</v>
      </c>
      <c r="O539" s="3" t="s">
        <v>3767</v>
      </c>
      <c r="P539" s="3" t="s">
        <v>1612</v>
      </c>
      <c r="Q539" s="3">
        <v>950304525</v>
      </c>
      <c r="R539" s="3" t="s">
        <v>124</v>
      </c>
      <c r="S539" s="3" t="s">
        <v>124</v>
      </c>
      <c r="T539" s="74" t="s">
        <v>2880</v>
      </c>
      <c r="U539" s="75" t="s">
        <v>124</v>
      </c>
      <c r="V539" s="75" t="s">
        <v>124</v>
      </c>
    </row>
    <row r="540" spans="1:22" x14ac:dyDescent="0.2">
      <c r="A540" s="3" t="s">
        <v>732</v>
      </c>
      <c r="B540" s="3" t="s">
        <v>3069</v>
      </c>
      <c r="C540" s="3" t="s">
        <v>1953</v>
      </c>
      <c r="D540" s="3" t="s">
        <v>3300</v>
      </c>
      <c r="E540" s="3" t="s">
        <v>1953</v>
      </c>
      <c r="F540" s="3" t="s">
        <v>3069</v>
      </c>
      <c r="G540" s="3" t="s">
        <v>1953</v>
      </c>
      <c r="H540" s="3" t="s">
        <v>3074</v>
      </c>
      <c r="I540" s="3" t="s">
        <v>1954</v>
      </c>
      <c r="J540" s="3" t="s">
        <v>1954</v>
      </c>
      <c r="K540" s="3" t="s">
        <v>1079</v>
      </c>
      <c r="L540" s="3" t="s">
        <v>114</v>
      </c>
      <c r="M540" s="3" t="s">
        <v>3375</v>
      </c>
      <c r="N540" s="3">
        <v>997101285</v>
      </c>
      <c r="O540" s="3" t="s">
        <v>3765</v>
      </c>
      <c r="P540" s="3" t="s">
        <v>1955</v>
      </c>
      <c r="Q540" s="3">
        <v>992766545</v>
      </c>
      <c r="R540" s="3" t="s">
        <v>124</v>
      </c>
      <c r="S540" s="3" t="s">
        <v>1956</v>
      </c>
      <c r="T540" s="74" t="s">
        <v>3074</v>
      </c>
      <c r="U540" s="75" t="s">
        <v>124</v>
      </c>
      <c r="V540" s="75">
        <v>44762</v>
      </c>
    </row>
    <row r="541" spans="1:22" x14ac:dyDescent="0.2">
      <c r="A541" s="3" t="s">
        <v>732</v>
      </c>
      <c r="B541" s="3" t="s">
        <v>2804</v>
      </c>
      <c r="C541" s="3" t="s">
        <v>2805</v>
      </c>
      <c r="D541" s="3" t="s">
        <v>3300</v>
      </c>
      <c r="E541" s="3" t="s">
        <v>3331</v>
      </c>
      <c r="F541" s="3" t="s">
        <v>2804</v>
      </c>
      <c r="G541" s="3" t="s">
        <v>3331</v>
      </c>
      <c r="H541" s="3" t="s">
        <v>2806</v>
      </c>
      <c r="I541" s="3" t="s">
        <v>1104</v>
      </c>
      <c r="J541" s="3" t="s">
        <v>1104</v>
      </c>
      <c r="K541" s="3" t="s">
        <v>1104</v>
      </c>
      <c r="L541" s="3" t="s">
        <v>2807</v>
      </c>
      <c r="M541" s="3" t="s">
        <v>3376</v>
      </c>
      <c r="N541" s="3">
        <v>997101003</v>
      </c>
      <c r="O541" s="3" t="s">
        <v>3767</v>
      </c>
      <c r="P541" s="3" t="s">
        <v>2808</v>
      </c>
      <c r="Q541" s="3">
        <v>974645207</v>
      </c>
      <c r="R541" s="3">
        <v>973365810</v>
      </c>
      <c r="S541" s="3" t="s">
        <v>2809</v>
      </c>
      <c r="T541" s="74" t="s">
        <v>2880</v>
      </c>
      <c r="U541" s="75" t="s">
        <v>124</v>
      </c>
      <c r="V541" s="75" t="s">
        <v>124</v>
      </c>
    </row>
    <row r="542" spans="1:22" x14ac:dyDescent="0.2">
      <c r="A542" s="3" t="s">
        <v>732</v>
      </c>
      <c r="B542" s="3" t="s">
        <v>1707</v>
      </c>
      <c r="C542" s="3" t="s">
        <v>1708</v>
      </c>
      <c r="D542" s="3" t="s">
        <v>3300</v>
      </c>
      <c r="E542" s="3" t="s">
        <v>2768</v>
      </c>
      <c r="F542" s="3" t="s">
        <v>1707</v>
      </c>
      <c r="G542" s="3" t="s">
        <v>2768</v>
      </c>
      <c r="H542" s="3" t="s">
        <v>2910</v>
      </c>
      <c r="I542" s="3" t="s">
        <v>1709</v>
      </c>
      <c r="J542" s="3" t="s">
        <v>1710</v>
      </c>
      <c r="K542" s="3" t="s">
        <v>1710</v>
      </c>
      <c r="L542" s="3" t="s">
        <v>1711</v>
      </c>
      <c r="M542" s="3" t="s">
        <v>3374</v>
      </c>
      <c r="N542" s="3">
        <v>953500100</v>
      </c>
      <c r="O542" s="3" t="s">
        <v>3764</v>
      </c>
      <c r="P542" s="3" t="s">
        <v>2607</v>
      </c>
      <c r="Q542" s="3">
        <v>967214290</v>
      </c>
      <c r="R542" s="3" t="s">
        <v>124</v>
      </c>
      <c r="S542" s="3" t="s">
        <v>1712</v>
      </c>
      <c r="T542" s="74" t="s">
        <v>2880</v>
      </c>
      <c r="U542" s="75" t="s">
        <v>124</v>
      </c>
      <c r="V542" s="75" t="s">
        <v>124</v>
      </c>
    </row>
    <row r="543" spans="1:22" x14ac:dyDescent="0.2">
      <c r="A543" s="3" t="s">
        <v>732</v>
      </c>
      <c r="B543" s="3" t="s">
        <v>1616</v>
      </c>
      <c r="C543" s="3" t="s">
        <v>1617</v>
      </c>
      <c r="D543" s="3" t="s">
        <v>3300</v>
      </c>
      <c r="E543" s="3" t="s">
        <v>1872</v>
      </c>
      <c r="F543" s="3" t="s">
        <v>1616</v>
      </c>
      <c r="G543" s="3" t="s">
        <v>1872</v>
      </c>
      <c r="H543" s="3" t="s">
        <v>2911</v>
      </c>
      <c r="I543" s="3" t="s">
        <v>1217</v>
      </c>
      <c r="J543" s="3" t="s">
        <v>1103</v>
      </c>
      <c r="K543" s="3" t="s">
        <v>1104</v>
      </c>
      <c r="L543" s="3" t="s">
        <v>1566</v>
      </c>
      <c r="M543" s="3" t="s">
        <v>3376</v>
      </c>
      <c r="N543" s="3">
        <v>997101003</v>
      </c>
      <c r="O543" s="3" t="s">
        <v>3767</v>
      </c>
      <c r="P543" s="3" t="s">
        <v>1618</v>
      </c>
      <c r="Q543" s="3">
        <v>913029799</v>
      </c>
      <c r="R543" s="3" t="s">
        <v>124</v>
      </c>
      <c r="S543" s="3" t="s">
        <v>124</v>
      </c>
      <c r="T543" s="74" t="s">
        <v>2880</v>
      </c>
      <c r="U543" s="75" t="s">
        <v>124</v>
      </c>
      <c r="V543" s="75" t="s">
        <v>124</v>
      </c>
    </row>
    <row r="544" spans="1:22" x14ac:dyDescent="0.2">
      <c r="A544" s="3" t="s">
        <v>732</v>
      </c>
      <c r="B544" s="3" t="s">
        <v>3319</v>
      </c>
      <c r="C544" s="3" t="s">
        <v>1921</v>
      </c>
      <c r="D544" s="3" t="s">
        <v>3300</v>
      </c>
      <c r="E544" s="3" t="s">
        <v>1922</v>
      </c>
      <c r="F544" s="3" t="s">
        <v>3319</v>
      </c>
      <c r="G544" s="3" t="s">
        <v>1922</v>
      </c>
      <c r="H544" s="3" t="s">
        <v>2912</v>
      </c>
      <c r="I544" s="3" t="s">
        <v>1710</v>
      </c>
      <c r="J544" s="3" t="s">
        <v>1710</v>
      </c>
      <c r="K544" s="3" t="s">
        <v>1710</v>
      </c>
      <c r="L544" s="3" t="s">
        <v>176</v>
      </c>
      <c r="M544" s="3" t="s">
        <v>3374</v>
      </c>
      <c r="N544" s="3">
        <v>953500100</v>
      </c>
      <c r="O544" s="3" t="s">
        <v>3764</v>
      </c>
      <c r="P544" s="3" t="s">
        <v>1923</v>
      </c>
      <c r="Q544" s="3">
        <v>923905499</v>
      </c>
      <c r="R544" s="3">
        <v>939303863</v>
      </c>
      <c r="S544" s="3" t="s">
        <v>1924</v>
      </c>
      <c r="T544" s="74" t="s">
        <v>2880</v>
      </c>
      <c r="U544" s="75" t="s">
        <v>124</v>
      </c>
      <c r="V544" s="75" t="s">
        <v>124</v>
      </c>
    </row>
    <row r="545" spans="1:22" x14ac:dyDescent="0.2">
      <c r="A545" s="3" t="s">
        <v>732</v>
      </c>
      <c r="B545" s="3" t="s">
        <v>1748</v>
      </c>
      <c r="C545" s="3" t="s">
        <v>1715</v>
      </c>
      <c r="D545" s="3" t="s">
        <v>3300</v>
      </c>
      <c r="E545" s="3" t="s">
        <v>1931</v>
      </c>
      <c r="F545" s="3" t="s">
        <v>1748</v>
      </c>
      <c r="G545" s="3" t="s">
        <v>1931</v>
      </c>
      <c r="H545" s="3" t="s">
        <v>1716</v>
      </c>
      <c r="I545" s="3" t="s">
        <v>1717</v>
      </c>
      <c r="J545" s="3" t="s">
        <v>1207</v>
      </c>
      <c r="K545" s="3" t="s">
        <v>1207</v>
      </c>
      <c r="L545" s="3" t="s">
        <v>1718</v>
      </c>
      <c r="M545" s="3" t="s">
        <v>3371</v>
      </c>
      <c r="N545" s="3">
        <v>951750110</v>
      </c>
      <c r="O545" s="3" t="s">
        <v>3763</v>
      </c>
      <c r="P545" s="3" t="s">
        <v>1719</v>
      </c>
      <c r="Q545" s="3">
        <v>946596016</v>
      </c>
      <c r="R545" s="3">
        <v>965345320</v>
      </c>
      <c r="S545" s="3" t="s">
        <v>1720</v>
      </c>
      <c r="T545" s="74" t="s">
        <v>2880</v>
      </c>
      <c r="U545" s="75" t="s">
        <v>124</v>
      </c>
      <c r="V545" s="75" t="s">
        <v>124</v>
      </c>
    </row>
    <row r="546" spans="1:22" x14ac:dyDescent="0.2">
      <c r="A546" s="3" t="s">
        <v>732</v>
      </c>
      <c r="B546" s="3" t="s">
        <v>1748</v>
      </c>
      <c r="C546" s="3" t="s">
        <v>1715</v>
      </c>
      <c r="D546" s="3" t="s">
        <v>3300</v>
      </c>
      <c r="E546" s="3" t="s">
        <v>1931</v>
      </c>
      <c r="F546" s="3" t="s">
        <v>1748</v>
      </c>
      <c r="G546" s="3" t="s">
        <v>1931</v>
      </c>
      <c r="H546" s="3" t="s">
        <v>2727</v>
      </c>
      <c r="I546" s="3" t="s">
        <v>2728</v>
      </c>
      <c r="J546" s="3" t="s">
        <v>1207</v>
      </c>
      <c r="K546" s="3" t="s">
        <v>1207</v>
      </c>
      <c r="L546" s="3" t="s">
        <v>2729</v>
      </c>
      <c r="M546" s="3" t="s">
        <v>3371</v>
      </c>
      <c r="N546" s="3">
        <v>951750110</v>
      </c>
      <c r="O546" s="3" t="s">
        <v>3763</v>
      </c>
      <c r="P546" s="3" t="s">
        <v>1719</v>
      </c>
      <c r="Q546" s="3">
        <v>946596016</v>
      </c>
      <c r="R546" s="3">
        <v>965345320</v>
      </c>
      <c r="S546" s="3" t="s">
        <v>2730</v>
      </c>
      <c r="T546" s="74" t="s">
        <v>2880</v>
      </c>
      <c r="U546" s="75" t="s">
        <v>124</v>
      </c>
      <c r="V546" s="75" t="s">
        <v>124</v>
      </c>
    </row>
    <row r="547" spans="1:22" x14ac:dyDescent="0.2">
      <c r="A547" s="3" t="s">
        <v>732</v>
      </c>
      <c r="B547" s="3" t="s">
        <v>1748</v>
      </c>
      <c r="C547" s="3" t="s">
        <v>1715</v>
      </c>
      <c r="D547" s="3" t="s">
        <v>3300</v>
      </c>
      <c r="E547" s="3" t="s">
        <v>1931</v>
      </c>
      <c r="F547" s="3" t="s">
        <v>1748</v>
      </c>
      <c r="G547" s="3" t="s">
        <v>1931</v>
      </c>
      <c r="H547" s="3" t="s">
        <v>3074</v>
      </c>
      <c r="I547" s="3" t="s">
        <v>2731</v>
      </c>
      <c r="J547" s="3" t="s">
        <v>2732</v>
      </c>
      <c r="K547" s="3" t="s">
        <v>2732</v>
      </c>
      <c r="L547" s="3" t="s">
        <v>2733</v>
      </c>
      <c r="M547" s="3" t="s">
        <v>3371</v>
      </c>
      <c r="N547" s="3">
        <v>951750110</v>
      </c>
      <c r="O547" s="3" t="s">
        <v>3763</v>
      </c>
      <c r="P547" s="3" t="s">
        <v>1719</v>
      </c>
      <c r="Q547" s="3">
        <v>946596016</v>
      </c>
      <c r="R547" s="3">
        <v>965345320</v>
      </c>
      <c r="S547" s="3" t="s">
        <v>2730</v>
      </c>
      <c r="T547" s="74" t="s">
        <v>3074</v>
      </c>
      <c r="U547" s="75" t="s">
        <v>124</v>
      </c>
      <c r="V547" s="75">
        <v>44697</v>
      </c>
    </row>
    <row r="548" spans="1:22" x14ac:dyDescent="0.2">
      <c r="A548" s="3" t="s">
        <v>732</v>
      </c>
      <c r="B548" s="3" t="s">
        <v>1935</v>
      </c>
      <c r="C548" s="3" t="s">
        <v>1873</v>
      </c>
      <c r="D548" s="3" t="s">
        <v>3300</v>
      </c>
      <c r="E548" s="3" t="s">
        <v>1874</v>
      </c>
      <c r="F548" s="3" t="s">
        <v>1935</v>
      </c>
      <c r="G548" s="3" t="s">
        <v>1874</v>
      </c>
      <c r="H548" s="3" t="s">
        <v>2913</v>
      </c>
      <c r="I548" s="3" t="s">
        <v>1710</v>
      </c>
      <c r="J548" s="3" t="s">
        <v>1710</v>
      </c>
      <c r="K548" s="3" t="s">
        <v>1710</v>
      </c>
      <c r="L548" s="3" t="s">
        <v>114</v>
      </c>
      <c r="M548" s="3" t="s">
        <v>3374</v>
      </c>
      <c r="N548" s="3">
        <v>953500100</v>
      </c>
      <c r="O548" s="3" t="s">
        <v>3764</v>
      </c>
      <c r="P548" s="3" t="s">
        <v>1875</v>
      </c>
      <c r="Q548" s="3">
        <v>981053400</v>
      </c>
      <c r="R548" s="3" t="s">
        <v>124</v>
      </c>
      <c r="S548" s="3" t="s">
        <v>1876</v>
      </c>
      <c r="T548" s="74" t="s">
        <v>2880</v>
      </c>
      <c r="U548" s="75" t="s">
        <v>124</v>
      </c>
      <c r="V548" s="75" t="s">
        <v>124</v>
      </c>
    </row>
    <row r="549" spans="1:22" x14ac:dyDescent="0.2">
      <c r="A549" s="3" t="s">
        <v>732</v>
      </c>
      <c r="B549" s="3" t="s">
        <v>3380</v>
      </c>
      <c r="C549" s="3" t="s">
        <v>3381</v>
      </c>
      <c r="D549" s="3" t="s">
        <v>3300</v>
      </c>
      <c r="E549" s="3" t="s">
        <v>3382</v>
      </c>
      <c r="F549" s="3" t="s">
        <v>3380</v>
      </c>
      <c r="G549" s="3" t="s">
        <v>3382</v>
      </c>
      <c r="H549" s="3" t="s">
        <v>3383</v>
      </c>
      <c r="I549" s="3" t="s">
        <v>1607</v>
      </c>
      <c r="J549" s="3" t="s">
        <v>1207</v>
      </c>
      <c r="K549" s="3" t="s">
        <v>1207</v>
      </c>
      <c r="L549" s="3" t="s">
        <v>3414</v>
      </c>
      <c r="M549" s="3" t="s">
        <v>3384</v>
      </c>
      <c r="N549" s="3">
        <v>997101272</v>
      </c>
      <c r="O549" s="3" t="s">
        <v>3768</v>
      </c>
      <c r="P549" s="3" t="s">
        <v>3385</v>
      </c>
      <c r="Q549" s="3">
        <v>978662035</v>
      </c>
      <c r="R549" s="3">
        <v>940339370</v>
      </c>
      <c r="S549" s="3" t="s">
        <v>3386</v>
      </c>
      <c r="T549" s="74" t="s">
        <v>2880</v>
      </c>
      <c r="U549" s="75">
        <v>44848</v>
      </c>
      <c r="V549" s="75" t="s">
        <v>124</v>
      </c>
    </row>
    <row r="550" spans="1:22" x14ac:dyDescent="0.2">
      <c r="A550" s="3" t="s">
        <v>732</v>
      </c>
      <c r="B550" s="3" t="s">
        <v>794</v>
      </c>
      <c r="C550" s="3" t="s">
        <v>2438</v>
      </c>
      <c r="D550" s="3" t="s">
        <v>3300</v>
      </c>
      <c r="E550" s="3" t="s">
        <v>796</v>
      </c>
      <c r="F550" s="3" t="s">
        <v>794</v>
      </c>
      <c r="G550" s="3" t="s">
        <v>796</v>
      </c>
      <c r="H550" s="3" t="s">
        <v>2439</v>
      </c>
      <c r="I550" s="3" t="s">
        <v>1713</v>
      </c>
      <c r="J550" s="3" t="s">
        <v>1713</v>
      </c>
      <c r="K550" s="3" t="s">
        <v>1104</v>
      </c>
      <c r="L550" s="3" t="s">
        <v>114</v>
      </c>
      <c r="M550" s="3" t="s">
        <v>3376</v>
      </c>
      <c r="N550" s="3">
        <v>997101003</v>
      </c>
      <c r="O550" s="3" t="s">
        <v>3767</v>
      </c>
      <c r="P550" s="3" t="s">
        <v>2440</v>
      </c>
      <c r="Q550" s="3">
        <v>987432761</v>
      </c>
      <c r="R550" s="3" t="s">
        <v>124</v>
      </c>
      <c r="S550" s="3" t="s">
        <v>2793</v>
      </c>
      <c r="T550" s="74" t="s">
        <v>2880</v>
      </c>
      <c r="U550" s="75" t="s">
        <v>124</v>
      </c>
      <c r="V550" s="75" t="s">
        <v>124</v>
      </c>
    </row>
    <row r="551" spans="1:22" x14ac:dyDescent="0.2">
      <c r="A551" s="3" t="s">
        <v>732</v>
      </c>
      <c r="B551" s="3" t="s">
        <v>794</v>
      </c>
      <c r="C551" s="3" t="s">
        <v>2441</v>
      </c>
      <c r="D551" s="3" t="s">
        <v>3300</v>
      </c>
      <c r="E551" s="3" t="s">
        <v>796</v>
      </c>
      <c r="F551" s="3" t="s">
        <v>794</v>
      </c>
      <c r="G551" s="3" t="s">
        <v>796</v>
      </c>
      <c r="H551" s="3" t="s">
        <v>2442</v>
      </c>
      <c r="I551" s="3" t="s">
        <v>2443</v>
      </c>
      <c r="J551" s="3" t="s">
        <v>2443</v>
      </c>
      <c r="K551" s="3" t="s">
        <v>1104</v>
      </c>
      <c r="L551" s="3" t="s">
        <v>114</v>
      </c>
      <c r="M551" s="3" t="s">
        <v>3376</v>
      </c>
      <c r="N551" s="3">
        <v>997101003</v>
      </c>
      <c r="O551" s="3" t="s">
        <v>3767</v>
      </c>
      <c r="P551" s="3" t="s">
        <v>2444</v>
      </c>
      <c r="Q551" s="3">
        <v>910096630</v>
      </c>
      <c r="R551" s="3" t="s">
        <v>124</v>
      </c>
      <c r="S551" s="3" t="s">
        <v>2790</v>
      </c>
      <c r="T551" s="74" t="s">
        <v>2880</v>
      </c>
      <c r="U551" s="75" t="s">
        <v>124</v>
      </c>
      <c r="V551" s="75" t="s">
        <v>124</v>
      </c>
    </row>
    <row r="552" spans="1:22" x14ac:dyDescent="0.2">
      <c r="A552" s="3" t="s">
        <v>732</v>
      </c>
      <c r="B552" s="3" t="s">
        <v>794</v>
      </c>
      <c r="C552" s="3" t="s">
        <v>2445</v>
      </c>
      <c r="D552" s="3" t="s">
        <v>3300</v>
      </c>
      <c r="E552" s="3" t="s">
        <v>796</v>
      </c>
      <c r="F552" s="3" t="s">
        <v>794</v>
      </c>
      <c r="G552" s="3" t="s">
        <v>796</v>
      </c>
      <c r="H552" s="3" t="s">
        <v>2446</v>
      </c>
      <c r="I552" s="3" t="s">
        <v>2447</v>
      </c>
      <c r="J552" s="3" t="s">
        <v>2448</v>
      </c>
      <c r="K552" s="3" t="s">
        <v>1104</v>
      </c>
      <c r="L552" s="3" t="s">
        <v>114</v>
      </c>
      <c r="M552" s="3" t="s">
        <v>3376</v>
      </c>
      <c r="N552" s="3">
        <v>997101003</v>
      </c>
      <c r="O552" s="3" t="s">
        <v>3767</v>
      </c>
      <c r="P552" s="3" t="s">
        <v>2449</v>
      </c>
      <c r="Q552" s="3">
        <v>935079897</v>
      </c>
      <c r="R552" s="3" t="s">
        <v>124</v>
      </c>
      <c r="S552" s="3" t="s">
        <v>2787</v>
      </c>
      <c r="T552" s="74" t="s">
        <v>2880</v>
      </c>
      <c r="U552" s="75" t="s">
        <v>124</v>
      </c>
      <c r="V552" s="75" t="s">
        <v>124</v>
      </c>
    </row>
    <row r="553" spans="1:22" x14ac:dyDescent="0.2">
      <c r="A553" s="3" t="s">
        <v>732</v>
      </c>
      <c r="B553" s="3" t="s">
        <v>794</v>
      </c>
      <c r="C553" s="3" t="s">
        <v>2450</v>
      </c>
      <c r="D553" s="3" t="s">
        <v>3300</v>
      </c>
      <c r="E553" s="3" t="s">
        <v>796</v>
      </c>
      <c r="F553" s="3" t="s">
        <v>794</v>
      </c>
      <c r="G553" s="3" t="s">
        <v>796</v>
      </c>
      <c r="H553" s="3" t="s">
        <v>2451</v>
      </c>
      <c r="I553" s="3" t="s">
        <v>1217</v>
      </c>
      <c r="J553" s="3" t="s">
        <v>1103</v>
      </c>
      <c r="K553" s="3" t="s">
        <v>1104</v>
      </c>
      <c r="L553" s="3" t="s">
        <v>114</v>
      </c>
      <c r="M553" s="3" t="s">
        <v>3376</v>
      </c>
      <c r="N553" s="3">
        <v>997101003</v>
      </c>
      <c r="O553" s="3" t="s">
        <v>3767</v>
      </c>
      <c r="P553" s="3" t="s">
        <v>2452</v>
      </c>
      <c r="Q553" s="3">
        <v>928805006</v>
      </c>
      <c r="R553" s="3" t="s">
        <v>124</v>
      </c>
      <c r="S553" s="3" t="s">
        <v>2794</v>
      </c>
      <c r="T553" s="74" t="s">
        <v>2880</v>
      </c>
      <c r="U553" s="75" t="s">
        <v>124</v>
      </c>
      <c r="V553" s="75" t="s">
        <v>124</v>
      </c>
    </row>
    <row r="554" spans="1:22" x14ac:dyDescent="0.2">
      <c r="A554" s="3" t="s">
        <v>732</v>
      </c>
      <c r="B554" s="3" t="s">
        <v>794</v>
      </c>
      <c r="C554" s="3" t="s">
        <v>2453</v>
      </c>
      <c r="D554" s="3" t="s">
        <v>3300</v>
      </c>
      <c r="E554" s="3" t="s">
        <v>796</v>
      </c>
      <c r="F554" s="3" t="s">
        <v>794</v>
      </c>
      <c r="G554" s="3" t="s">
        <v>796</v>
      </c>
      <c r="H554" s="3" t="s">
        <v>2454</v>
      </c>
      <c r="I554" s="3" t="s">
        <v>1056</v>
      </c>
      <c r="J554" s="3" t="s">
        <v>1635</v>
      </c>
      <c r="K554" s="3" t="s">
        <v>1104</v>
      </c>
      <c r="L554" s="3" t="s">
        <v>114</v>
      </c>
      <c r="M554" s="3" t="s">
        <v>3376</v>
      </c>
      <c r="N554" s="3">
        <v>997101003</v>
      </c>
      <c r="O554" s="3" t="s">
        <v>3767</v>
      </c>
      <c r="P554" s="3" t="s">
        <v>2455</v>
      </c>
      <c r="Q554" s="3">
        <v>974505762</v>
      </c>
      <c r="R554" s="3" t="s">
        <v>124</v>
      </c>
      <c r="S554" s="3" t="s">
        <v>2792</v>
      </c>
      <c r="T554" s="74" t="s">
        <v>2880</v>
      </c>
      <c r="U554" s="75" t="s">
        <v>124</v>
      </c>
      <c r="V554" s="75" t="s">
        <v>124</v>
      </c>
    </row>
    <row r="555" spans="1:22" x14ac:dyDescent="0.2">
      <c r="A555" s="3" t="s">
        <v>732</v>
      </c>
      <c r="B555" s="3" t="s">
        <v>794</v>
      </c>
      <c r="C555" s="3" t="s">
        <v>2456</v>
      </c>
      <c r="D555" s="3" t="s">
        <v>3300</v>
      </c>
      <c r="E555" s="3" t="s">
        <v>796</v>
      </c>
      <c r="F555" s="3" t="s">
        <v>794</v>
      </c>
      <c r="G555" s="3" t="s">
        <v>796</v>
      </c>
      <c r="H555" s="3" t="s">
        <v>2457</v>
      </c>
      <c r="I555" s="3" t="s">
        <v>2458</v>
      </c>
      <c r="J555" s="3" t="s">
        <v>2459</v>
      </c>
      <c r="K555" s="3" t="s">
        <v>1104</v>
      </c>
      <c r="L555" s="3" t="s">
        <v>114</v>
      </c>
      <c r="M555" s="3" t="s">
        <v>3376</v>
      </c>
      <c r="N555" s="3">
        <v>997101003</v>
      </c>
      <c r="O555" s="3" t="s">
        <v>3767</v>
      </c>
      <c r="P555" s="3" t="s">
        <v>2460</v>
      </c>
      <c r="Q555" s="3">
        <v>913188648</v>
      </c>
      <c r="R555" s="3" t="s">
        <v>124</v>
      </c>
      <c r="S555" s="3" t="s">
        <v>2788</v>
      </c>
      <c r="T555" s="74" t="s">
        <v>2880</v>
      </c>
      <c r="U555" s="75" t="s">
        <v>124</v>
      </c>
      <c r="V555" s="75" t="s">
        <v>124</v>
      </c>
    </row>
    <row r="556" spans="1:22" x14ac:dyDescent="0.2">
      <c r="A556" s="3" t="s">
        <v>732</v>
      </c>
      <c r="B556" s="3" t="s">
        <v>794</v>
      </c>
      <c r="C556" s="3" t="s">
        <v>2144</v>
      </c>
      <c r="D556" s="3" t="s">
        <v>3300</v>
      </c>
      <c r="E556" s="3" t="s">
        <v>796</v>
      </c>
      <c r="F556" s="3" t="s">
        <v>794</v>
      </c>
      <c r="G556" s="3" t="s">
        <v>796</v>
      </c>
      <c r="H556" s="3" t="s">
        <v>2145</v>
      </c>
      <c r="I556" s="3" t="s">
        <v>1104</v>
      </c>
      <c r="J556" s="3" t="s">
        <v>1104</v>
      </c>
      <c r="K556" s="3" t="s">
        <v>1104</v>
      </c>
      <c r="L556" s="3" t="s">
        <v>1725</v>
      </c>
      <c r="M556" s="3" t="s">
        <v>1059</v>
      </c>
      <c r="N556" s="3" t="s">
        <v>751</v>
      </c>
      <c r="O556" s="3" t="s">
        <v>3000</v>
      </c>
      <c r="P556" s="3" t="s">
        <v>2146</v>
      </c>
      <c r="Q556" s="3">
        <v>959175465</v>
      </c>
      <c r="R556" s="3" t="s">
        <v>124</v>
      </c>
      <c r="S556" s="3" t="s">
        <v>1106</v>
      </c>
      <c r="T556" s="74" t="s">
        <v>2880</v>
      </c>
      <c r="U556" s="75" t="s">
        <v>124</v>
      </c>
      <c r="V556" s="75" t="s">
        <v>124</v>
      </c>
    </row>
    <row r="557" spans="1:22" x14ac:dyDescent="0.2">
      <c r="A557" s="3" t="s">
        <v>732</v>
      </c>
      <c r="B557" s="3" t="s">
        <v>794</v>
      </c>
      <c r="C557" s="3" t="s">
        <v>2461</v>
      </c>
      <c r="D557" s="3" t="s">
        <v>3300</v>
      </c>
      <c r="E557" s="3" t="s">
        <v>796</v>
      </c>
      <c r="F557" s="3" t="s">
        <v>794</v>
      </c>
      <c r="G557" s="3" t="s">
        <v>796</v>
      </c>
      <c r="H557" s="3" t="s">
        <v>2462</v>
      </c>
      <c r="I557" s="3" t="s">
        <v>2463</v>
      </c>
      <c r="J557" s="3" t="s">
        <v>2464</v>
      </c>
      <c r="K557" s="3" t="s">
        <v>1104</v>
      </c>
      <c r="L557" s="3" t="s">
        <v>114</v>
      </c>
      <c r="M557" s="3" t="s">
        <v>3376</v>
      </c>
      <c r="N557" s="3">
        <v>997101003</v>
      </c>
      <c r="O557" s="3" t="s">
        <v>3767</v>
      </c>
      <c r="P557" s="3" t="s">
        <v>2465</v>
      </c>
      <c r="Q557" s="3">
        <v>974326554</v>
      </c>
      <c r="R557" s="3" t="s">
        <v>124</v>
      </c>
      <c r="S557" s="3" t="s">
        <v>2789</v>
      </c>
      <c r="T557" s="74" t="s">
        <v>2880</v>
      </c>
      <c r="U557" s="75" t="s">
        <v>124</v>
      </c>
      <c r="V557" s="75" t="s">
        <v>124</v>
      </c>
    </row>
    <row r="558" spans="1:22" x14ac:dyDescent="0.2">
      <c r="A558" s="3" t="s">
        <v>732</v>
      </c>
      <c r="B558" s="3" t="s">
        <v>794</v>
      </c>
      <c r="C558" s="3" t="s">
        <v>2466</v>
      </c>
      <c r="D558" s="3" t="s">
        <v>3300</v>
      </c>
      <c r="E558" s="3" t="s">
        <v>796</v>
      </c>
      <c r="F558" s="3" t="s">
        <v>794</v>
      </c>
      <c r="G558" s="3" t="s">
        <v>796</v>
      </c>
      <c r="H558" s="3" t="s">
        <v>2467</v>
      </c>
      <c r="I558" s="3" t="s">
        <v>2468</v>
      </c>
      <c r="J558" s="3" t="s">
        <v>2468</v>
      </c>
      <c r="K558" s="3" t="s">
        <v>1104</v>
      </c>
      <c r="L558" s="3" t="s">
        <v>114</v>
      </c>
      <c r="M558" s="3" t="s">
        <v>3376</v>
      </c>
      <c r="N558" s="3">
        <v>997101003</v>
      </c>
      <c r="O558" s="3" t="s">
        <v>3767</v>
      </c>
      <c r="P558" s="3" t="s">
        <v>2469</v>
      </c>
      <c r="Q558" s="3">
        <v>996257212</v>
      </c>
      <c r="R558" s="3" t="s">
        <v>124</v>
      </c>
      <c r="S558" s="3" t="s">
        <v>2791</v>
      </c>
      <c r="T558" s="74" t="s">
        <v>2880</v>
      </c>
      <c r="U558" s="75" t="s">
        <v>124</v>
      </c>
      <c r="V558" s="75" t="s">
        <v>124</v>
      </c>
    </row>
    <row r="559" spans="1:22" x14ac:dyDescent="0.2">
      <c r="A559" s="3" t="s">
        <v>732</v>
      </c>
      <c r="B559" s="3" t="s">
        <v>1639</v>
      </c>
      <c r="C559" s="3" t="s">
        <v>1619</v>
      </c>
      <c r="D559" s="3" t="s">
        <v>3300</v>
      </c>
      <c r="E559" s="3" t="s">
        <v>1677</v>
      </c>
      <c r="F559" s="3" t="s">
        <v>1639</v>
      </c>
      <c r="G559" s="3" t="s">
        <v>1677</v>
      </c>
      <c r="H559" s="3" t="s">
        <v>1620</v>
      </c>
      <c r="I559" s="3" t="s">
        <v>1217</v>
      </c>
      <c r="J559" s="3" t="s">
        <v>1103</v>
      </c>
      <c r="K559" s="3" t="s">
        <v>1104</v>
      </c>
      <c r="L559" s="3" t="s">
        <v>1566</v>
      </c>
      <c r="M559" s="3" t="s">
        <v>3376</v>
      </c>
      <c r="N559" s="3">
        <v>997101003</v>
      </c>
      <c r="O559" s="3" t="s">
        <v>3767</v>
      </c>
      <c r="P559" s="3" t="s">
        <v>1621</v>
      </c>
      <c r="Q559" s="3">
        <v>974203390</v>
      </c>
      <c r="R559" s="3" t="s">
        <v>124</v>
      </c>
      <c r="S559" s="3" t="s">
        <v>124</v>
      </c>
      <c r="T559" s="74" t="s">
        <v>2880</v>
      </c>
      <c r="U559" s="75" t="s">
        <v>124</v>
      </c>
      <c r="V559" s="75" t="s">
        <v>124</v>
      </c>
    </row>
    <row r="560" spans="1:22" x14ac:dyDescent="0.2">
      <c r="A560" s="3" t="s">
        <v>732</v>
      </c>
      <c r="B560" s="3" t="s">
        <v>1646</v>
      </c>
      <c r="C560" s="3" t="s">
        <v>1647</v>
      </c>
      <c r="D560" s="3" t="s">
        <v>3300</v>
      </c>
      <c r="E560" s="3" t="s">
        <v>3333</v>
      </c>
      <c r="F560" s="3" t="s">
        <v>1646</v>
      </c>
      <c r="G560" s="3" t="s">
        <v>3333</v>
      </c>
      <c r="H560" s="3" t="s">
        <v>1648</v>
      </c>
      <c r="I560" s="3" t="s">
        <v>1649</v>
      </c>
      <c r="J560" s="3" t="s">
        <v>1650</v>
      </c>
      <c r="K560" s="3" t="s">
        <v>1207</v>
      </c>
      <c r="L560" s="3" t="s">
        <v>1651</v>
      </c>
      <c r="M560" s="3" t="s">
        <v>3371</v>
      </c>
      <c r="N560" s="3">
        <v>951750110</v>
      </c>
      <c r="O560" s="3" t="s">
        <v>3763</v>
      </c>
      <c r="P560" s="3" t="s">
        <v>2934</v>
      </c>
      <c r="Q560" s="3" t="s">
        <v>1652</v>
      </c>
      <c r="R560" s="3">
        <v>914940420</v>
      </c>
      <c r="S560" s="3" t="s">
        <v>1653</v>
      </c>
      <c r="T560" s="74" t="s">
        <v>2880</v>
      </c>
      <c r="U560" s="75" t="s">
        <v>124</v>
      </c>
      <c r="V560" s="75" t="s">
        <v>124</v>
      </c>
    </row>
    <row r="561" spans="1:22" x14ac:dyDescent="0.2">
      <c r="A561" s="3" t="s">
        <v>732</v>
      </c>
      <c r="B561" s="3" t="s">
        <v>2795</v>
      </c>
      <c r="C561" s="3" t="s">
        <v>2796</v>
      </c>
      <c r="D561" s="3" t="s">
        <v>3300</v>
      </c>
      <c r="E561" s="3" t="s">
        <v>2797</v>
      </c>
      <c r="F561" s="3" t="s">
        <v>2795</v>
      </c>
      <c r="G561" s="3" t="s">
        <v>2797</v>
      </c>
      <c r="H561" s="3" t="s">
        <v>2914</v>
      </c>
      <c r="I561" s="3" t="s">
        <v>1207</v>
      </c>
      <c r="J561" s="3" t="s">
        <v>1207</v>
      </c>
      <c r="K561" s="3" t="s">
        <v>1207</v>
      </c>
      <c r="L561" s="3" t="s">
        <v>2798</v>
      </c>
      <c r="M561" s="3" t="s">
        <v>3371</v>
      </c>
      <c r="N561" s="3">
        <v>951750110</v>
      </c>
      <c r="O561" s="3" t="s">
        <v>3763</v>
      </c>
      <c r="P561" s="3" t="s">
        <v>2799</v>
      </c>
      <c r="Q561" s="3">
        <v>941111465</v>
      </c>
      <c r="R561" s="3">
        <v>941111454</v>
      </c>
      <c r="S561" s="3" t="s">
        <v>2800</v>
      </c>
      <c r="T561" s="74" t="s">
        <v>2880</v>
      </c>
      <c r="U561" s="75" t="s">
        <v>124</v>
      </c>
      <c r="V561" s="75" t="s">
        <v>124</v>
      </c>
    </row>
    <row r="562" spans="1:22" x14ac:dyDescent="0.2">
      <c r="A562" s="3" t="s">
        <v>732</v>
      </c>
      <c r="B562" s="3" t="s">
        <v>2651</v>
      </c>
      <c r="C562" s="3" t="s">
        <v>2734</v>
      </c>
      <c r="D562" s="3" t="s">
        <v>3300</v>
      </c>
      <c r="E562" s="3" t="s">
        <v>2691</v>
      </c>
      <c r="F562" s="3" t="s">
        <v>2651</v>
      </c>
      <c r="G562" s="3" t="s">
        <v>2691</v>
      </c>
      <c r="H562" s="3" t="s">
        <v>3074</v>
      </c>
      <c r="I562" s="3" t="s">
        <v>2692</v>
      </c>
      <c r="J562" s="3" t="s">
        <v>1207</v>
      </c>
      <c r="K562" s="3" t="s">
        <v>1207</v>
      </c>
      <c r="L562" s="3" t="s">
        <v>2693</v>
      </c>
      <c r="M562" s="3" t="s">
        <v>3371</v>
      </c>
      <c r="N562" s="3">
        <v>951750110</v>
      </c>
      <c r="O562" s="3" t="s">
        <v>3763</v>
      </c>
      <c r="P562" s="3" t="s">
        <v>2977</v>
      </c>
      <c r="Q562" s="3">
        <v>951293297</v>
      </c>
      <c r="R562" s="3">
        <v>948266432</v>
      </c>
      <c r="S562" s="3" t="s">
        <v>2694</v>
      </c>
      <c r="T562" s="74" t="s">
        <v>3074</v>
      </c>
      <c r="U562" s="75" t="s">
        <v>124</v>
      </c>
      <c r="V562" s="75">
        <v>44762</v>
      </c>
    </row>
    <row r="563" spans="1:22" x14ac:dyDescent="0.2">
      <c r="A563" s="3" t="s">
        <v>732</v>
      </c>
      <c r="B563" s="3" t="s">
        <v>1877</v>
      </c>
      <c r="C563" s="3" t="s">
        <v>1878</v>
      </c>
      <c r="D563" s="3" t="s">
        <v>3300</v>
      </c>
      <c r="E563" s="3" t="s">
        <v>1879</v>
      </c>
      <c r="F563" s="3" t="s">
        <v>1877</v>
      </c>
      <c r="G563" s="3" t="s">
        <v>1879</v>
      </c>
      <c r="H563" s="3" t="s">
        <v>1880</v>
      </c>
      <c r="I563" s="3" t="s">
        <v>1217</v>
      </c>
      <c r="J563" s="3" t="s">
        <v>1103</v>
      </c>
      <c r="K563" s="3" t="s">
        <v>1104</v>
      </c>
      <c r="L563" s="3" t="s">
        <v>1881</v>
      </c>
      <c r="M563" s="3" t="s">
        <v>1089</v>
      </c>
      <c r="N563" s="3">
        <v>997109291</v>
      </c>
      <c r="O563" s="3" t="s">
        <v>3002</v>
      </c>
      <c r="P563" s="3" t="s">
        <v>1882</v>
      </c>
      <c r="Q563" s="3">
        <v>950994705</v>
      </c>
      <c r="R563" s="3" t="s">
        <v>124</v>
      </c>
      <c r="S563" s="3" t="s">
        <v>124</v>
      </c>
      <c r="T563" s="74" t="s">
        <v>2880</v>
      </c>
      <c r="U563" s="75" t="s">
        <v>124</v>
      </c>
      <c r="V563" s="75" t="s">
        <v>124</v>
      </c>
    </row>
    <row r="564" spans="1:22" x14ac:dyDescent="0.2">
      <c r="A564" s="3" t="s">
        <v>732</v>
      </c>
      <c r="B564" s="3" t="s">
        <v>1877</v>
      </c>
      <c r="C564" s="3" t="s">
        <v>1878</v>
      </c>
      <c r="D564" s="3" t="s">
        <v>3300</v>
      </c>
      <c r="E564" s="3" t="s">
        <v>1879</v>
      </c>
      <c r="F564" s="3" t="s">
        <v>1877</v>
      </c>
      <c r="G564" s="3" t="s">
        <v>1879</v>
      </c>
      <c r="H564" s="3" t="s">
        <v>1883</v>
      </c>
      <c r="I564" s="3" t="s">
        <v>1104</v>
      </c>
      <c r="J564" s="3" t="s">
        <v>1104</v>
      </c>
      <c r="K564" s="3" t="s">
        <v>1104</v>
      </c>
      <c r="L564" s="3" t="s">
        <v>1881</v>
      </c>
      <c r="M564" s="3" t="s">
        <v>1089</v>
      </c>
      <c r="N564" s="3">
        <v>997109291</v>
      </c>
      <c r="O564" s="3" t="s">
        <v>3002</v>
      </c>
      <c r="P564" s="3" t="s">
        <v>1884</v>
      </c>
      <c r="Q564" s="3">
        <v>981717160</v>
      </c>
      <c r="R564" s="3" t="s">
        <v>124</v>
      </c>
      <c r="S564" s="3" t="s">
        <v>124</v>
      </c>
      <c r="T564" s="74" t="s">
        <v>2880</v>
      </c>
      <c r="U564" s="75" t="s">
        <v>124</v>
      </c>
      <c r="V564" s="75" t="s">
        <v>124</v>
      </c>
    </row>
    <row r="565" spans="1:22" x14ac:dyDescent="0.2">
      <c r="A565" s="3" t="s">
        <v>732</v>
      </c>
      <c r="B565" s="3" t="s">
        <v>1877</v>
      </c>
      <c r="C565" s="3" t="s">
        <v>1878</v>
      </c>
      <c r="D565" s="3" t="s">
        <v>3300</v>
      </c>
      <c r="E565" s="3" t="s">
        <v>1879</v>
      </c>
      <c r="F565" s="3" t="s">
        <v>1877</v>
      </c>
      <c r="G565" s="3" t="s">
        <v>1879</v>
      </c>
      <c r="H565" s="3" t="s">
        <v>1895</v>
      </c>
      <c r="I565" s="3" t="s">
        <v>1217</v>
      </c>
      <c r="J565" s="3" t="s">
        <v>1103</v>
      </c>
      <c r="K565" s="3" t="s">
        <v>1104</v>
      </c>
      <c r="L565" s="3" t="s">
        <v>1881</v>
      </c>
      <c r="M565" s="3" t="s">
        <v>3376</v>
      </c>
      <c r="N565" s="3">
        <v>997101003</v>
      </c>
      <c r="O565" s="3" t="s">
        <v>3767</v>
      </c>
      <c r="P565" s="3" t="s">
        <v>2613</v>
      </c>
      <c r="Q565" s="3">
        <v>951151505</v>
      </c>
      <c r="R565" s="3" t="s">
        <v>124</v>
      </c>
      <c r="S565" s="3" t="s">
        <v>124</v>
      </c>
      <c r="T565" s="74" t="s">
        <v>2880</v>
      </c>
      <c r="U565" s="75" t="s">
        <v>124</v>
      </c>
      <c r="V565" s="75" t="s">
        <v>124</v>
      </c>
    </row>
    <row r="566" spans="1:22" x14ac:dyDescent="0.2">
      <c r="A566" s="3" t="s">
        <v>732</v>
      </c>
      <c r="B566" s="3" t="s">
        <v>1877</v>
      </c>
      <c r="C566" s="3" t="s">
        <v>1878</v>
      </c>
      <c r="D566" s="3" t="s">
        <v>3300</v>
      </c>
      <c r="E566" s="3" t="s">
        <v>1879</v>
      </c>
      <c r="F566" s="3" t="s">
        <v>1877</v>
      </c>
      <c r="G566" s="3" t="s">
        <v>1879</v>
      </c>
      <c r="H566" s="3" t="s">
        <v>1896</v>
      </c>
      <c r="I566" s="3" t="s">
        <v>1217</v>
      </c>
      <c r="J566" s="3" t="s">
        <v>1103</v>
      </c>
      <c r="K566" s="3" t="s">
        <v>1104</v>
      </c>
      <c r="L566" s="3" t="s">
        <v>1881</v>
      </c>
      <c r="M566" s="3" t="s">
        <v>3376</v>
      </c>
      <c r="N566" s="3">
        <v>997101003</v>
      </c>
      <c r="O566" s="3" t="s">
        <v>3767</v>
      </c>
      <c r="P566" s="3" t="s">
        <v>2613</v>
      </c>
      <c r="Q566" s="3">
        <v>951151505</v>
      </c>
      <c r="R566" s="3" t="s">
        <v>124</v>
      </c>
      <c r="S566" s="3" t="s">
        <v>124</v>
      </c>
      <c r="T566" s="74" t="s">
        <v>2880</v>
      </c>
      <c r="U566" s="75" t="s">
        <v>124</v>
      </c>
      <c r="V566" s="75" t="s">
        <v>124</v>
      </c>
    </row>
    <row r="567" spans="1:22" x14ac:dyDescent="0.2">
      <c r="A567" s="3" t="s">
        <v>732</v>
      </c>
      <c r="B567" s="3" t="s">
        <v>1654</v>
      </c>
      <c r="C567" s="3" t="s">
        <v>1622</v>
      </c>
      <c r="D567" s="3" t="s">
        <v>3300</v>
      </c>
      <c r="E567" s="3" t="s">
        <v>1623</v>
      </c>
      <c r="F567" s="3" t="s">
        <v>1654</v>
      </c>
      <c r="G567" s="3" t="s">
        <v>1623</v>
      </c>
      <c r="H567" s="3" t="s">
        <v>2915</v>
      </c>
      <c r="I567" s="3" t="s">
        <v>1207</v>
      </c>
      <c r="J567" s="3" t="s">
        <v>1207</v>
      </c>
      <c r="K567" s="3" t="s">
        <v>1207</v>
      </c>
      <c r="L567" s="3" t="s">
        <v>1624</v>
      </c>
      <c r="M567" s="3" t="s">
        <v>3371</v>
      </c>
      <c r="N567" s="3">
        <v>951750110</v>
      </c>
      <c r="O567" s="3" t="s">
        <v>3763</v>
      </c>
      <c r="P567" s="3" t="s">
        <v>1752</v>
      </c>
      <c r="Q567" s="3">
        <v>992272980</v>
      </c>
      <c r="R567" s="3">
        <v>959329588</v>
      </c>
      <c r="S567" s="3" t="s">
        <v>1625</v>
      </c>
      <c r="T567" s="74" t="s">
        <v>2880</v>
      </c>
      <c r="U567" s="75" t="s">
        <v>124</v>
      </c>
      <c r="V567" s="75" t="s">
        <v>124</v>
      </c>
    </row>
    <row r="568" spans="1:22" x14ac:dyDescent="0.2">
      <c r="A568" s="3" t="s">
        <v>732</v>
      </c>
      <c r="B568" s="3" t="s">
        <v>1654</v>
      </c>
      <c r="C568" s="3" t="s">
        <v>1622</v>
      </c>
      <c r="D568" s="3" t="s">
        <v>3300</v>
      </c>
      <c r="E568" s="3" t="s">
        <v>1623</v>
      </c>
      <c r="F568" s="3" t="s">
        <v>1654</v>
      </c>
      <c r="G568" s="3" t="s">
        <v>1623</v>
      </c>
      <c r="H568" s="3" t="s">
        <v>2916</v>
      </c>
      <c r="I568" s="3" t="s">
        <v>1717</v>
      </c>
      <c r="J568" s="3" t="s">
        <v>1207</v>
      </c>
      <c r="K568" s="3" t="s">
        <v>1207</v>
      </c>
      <c r="L568" s="3" t="s">
        <v>1624</v>
      </c>
      <c r="M568" s="3" t="s">
        <v>3371</v>
      </c>
      <c r="N568" s="3">
        <v>951750110</v>
      </c>
      <c r="O568" s="3" t="s">
        <v>3763</v>
      </c>
      <c r="P568" s="3" t="s">
        <v>1753</v>
      </c>
      <c r="Q568" s="3">
        <v>902433861</v>
      </c>
      <c r="R568" s="3">
        <v>959329588</v>
      </c>
      <c r="S568" s="3" t="s">
        <v>1625</v>
      </c>
      <c r="T568" s="74" t="s">
        <v>2880</v>
      </c>
      <c r="U568" s="75" t="s">
        <v>124</v>
      </c>
      <c r="V568" s="75" t="s">
        <v>124</v>
      </c>
    </row>
    <row r="569" spans="1:22" x14ac:dyDescent="0.2">
      <c r="A569" s="3" t="s">
        <v>732</v>
      </c>
      <c r="B569" s="3" t="s">
        <v>1654</v>
      </c>
      <c r="C569" s="3" t="s">
        <v>1622</v>
      </c>
      <c r="D569" s="3" t="s">
        <v>3300</v>
      </c>
      <c r="E569" s="3" t="s">
        <v>1623</v>
      </c>
      <c r="F569" s="3" t="s">
        <v>1654</v>
      </c>
      <c r="G569" s="3" t="s">
        <v>1623</v>
      </c>
      <c r="H569" s="3" t="s">
        <v>2917</v>
      </c>
      <c r="I569" s="3" t="s">
        <v>1607</v>
      </c>
      <c r="J569" s="3" t="s">
        <v>1207</v>
      </c>
      <c r="K569" s="3" t="s">
        <v>1207</v>
      </c>
      <c r="L569" s="3" t="s">
        <v>1624</v>
      </c>
      <c r="M569" s="3" t="s">
        <v>3371</v>
      </c>
      <c r="N569" s="3">
        <v>951750110</v>
      </c>
      <c r="O569" s="3" t="s">
        <v>3763</v>
      </c>
      <c r="P569" s="3" t="s">
        <v>1754</v>
      </c>
      <c r="Q569" s="3">
        <v>921795071</v>
      </c>
      <c r="R569" s="3">
        <v>959329588</v>
      </c>
      <c r="S569" s="3" t="s">
        <v>1625</v>
      </c>
      <c r="T569" s="74" t="s">
        <v>2880</v>
      </c>
      <c r="U569" s="75" t="s">
        <v>124</v>
      </c>
      <c r="V569" s="75" t="s">
        <v>124</v>
      </c>
    </row>
    <row r="570" spans="1:22" x14ac:dyDescent="0.2">
      <c r="A570" s="3" t="s">
        <v>732</v>
      </c>
      <c r="B570" s="3" t="s">
        <v>1654</v>
      </c>
      <c r="C570" s="3" t="s">
        <v>1622</v>
      </c>
      <c r="D570" s="3" t="s">
        <v>3300</v>
      </c>
      <c r="E570" s="3" t="s">
        <v>1623</v>
      </c>
      <c r="F570" s="3" t="s">
        <v>1654</v>
      </c>
      <c r="G570" s="3" t="s">
        <v>1623</v>
      </c>
      <c r="H570" s="3" t="s">
        <v>3074</v>
      </c>
      <c r="I570" s="3" t="s">
        <v>1717</v>
      </c>
      <c r="J570" s="3" t="s">
        <v>1207</v>
      </c>
      <c r="K570" s="3" t="s">
        <v>1207</v>
      </c>
      <c r="L570" s="3" t="s">
        <v>1624</v>
      </c>
      <c r="M570" s="3" t="s">
        <v>3371</v>
      </c>
      <c r="N570" s="3">
        <v>951750110</v>
      </c>
      <c r="O570" s="3" t="s">
        <v>3763</v>
      </c>
      <c r="P570" s="3" t="s">
        <v>1755</v>
      </c>
      <c r="Q570" s="3">
        <v>970348796</v>
      </c>
      <c r="R570" s="3">
        <v>959329588</v>
      </c>
      <c r="S570" s="3" t="s">
        <v>1625</v>
      </c>
      <c r="T570" s="74" t="s">
        <v>3074</v>
      </c>
      <c r="U570" s="75" t="s">
        <v>124</v>
      </c>
      <c r="V570" s="75">
        <v>44736</v>
      </c>
    </row>
    <row r="571" spans="1:22" x14ac:dyDescent="0.2">
      <c r="A571" s="3" t="s">
        <v>732</v>
      </c>
      <c r="B571" s="3" t="s">
        <v>1499</v>
      </c>
      <c r="C571" s="3" t="s">
        <v>1500</v>
      </c>
      <c r="D571" s="3" t="s">
        <v>3300</v>
      </c>
      <c r="E571" s="3" t="s">
        <v>1500</v>
      </c>
      <c r="F571" s="3" t="s">
        <v>1499</v>
      </c>
      <c r="G571" s="3" t="s">
        <v>1500</v>
      </c>
      <c r="H571" s="3" t="s">
        <v>2918</v>
      </c>
      <c r="I571" s="3" t="s">
        <v>1494</v>
      </c>
      <c r="J571" s="3" t="s">
        <v>1494</v>
      </c>
      <c r="K571" s="3" t="s">
        <v>1218</v>
      </c>
      <c r="L571" s="3" t="s">
        <v>1757</v>
      </c>
      <c r="M571" s="3" t="s">
        <v>3375</v>
      </c>
      <c r="N571" s="3">
        <v>997101285</v>
      </c>
      <c r="O571" s="3" t="s">
        <v>3765</v>
      </c>
      <c r="P571" s="3" t="s">
        <v>1501</v>
      </c>
      <c r="Q571" s="3">
        <v>984115153</v>
      </c>
      <c r="R571" s="3" t="s">
        <v>124</v>
      </c>
      <c r="S571" s="3" t="s">
        <v>1516</v>
      </c>
      <c r="T571" s="74" t="s">
        <v>2880</v>
      </c>
      <c r="U571" s="75" t="s">
        <v>124</v>
      </c>
      <c r="V571" s="75" t="s">
        <v>124</v>
      </c>
    </row>
    <row r="572" spans="1:22" x14ac:dyDescent="0.2">
      <c r="A572" s="3" t="s">
        <v>732</v>
      </c>
      <c r="B572" s="3" t="s">
        <v>778</v>
      </c>
      <c r="C572" s="3" t="s">
        <v>1957</v>
      </c>
      <c r="D572" s="3" t="s">
        <v>3300</v>
      </c>
      <c r="E572" s="3" t="s">
        <v>1957</v>
      </c>
      <c r="F572" s="3" t="s">
        <v>778</v>
      </c>
      <c r="G572" s="3" t="s">
        <v>1957</v>
      </c>
      <c r="H572" s="3" t="s">
        <v>781</v>
      </c>
      <c r="I572" s="3" t="s">
        <v>1958</v>
      </c>
      <c r="J572" s="3" t="s">
        <v>1959</v>
      </c>
      <c r="K572" s="3" t="s">
        <v>1079</v>
      </c>
      <c r="L572" s="3" t="s">
        <v>1960</v>
      </c>
      <c r="M572" s="3" t="s">
        <v>3375</v>
      </c>
      <c r="N572" s="3">
        <v>997101285</v>
      </c>
      <c r="O572" s="3" t="s">
        <v>3765</v>
      </c>
      <c r="P572" s="3" t="s">
        <v>2695</v>
      </c>
      <c r="Q572" s="3">
        <v>972255544</v>
      </c>
      <c r="R572" s="3" t="s">
        <v>124</v>
      </c>
      <c r="S572" s="3" t="s">
        <v>1961</v>
      </c>
      <c r="T572" s="74" t="s">
        <v>2880</v>
      </c>
      <c r="U572" s="75" t="s">
        <v>124</v>
      </c>
      <c r="V572" s="75" t="s">
        <v>124</v>
      </c>
    </row>
    <row r="573" spans="1:22" x14ac:dyDescent="0.2">
      <c r="A573" s="3" t="s">
        <v>732</v>
      </c>
      <c r="B573" s="3" t="s">
        <v>778</v>
      </c>
      <c r="C573" s="3" t="s">
        <v>1957</v>
      </c>
      <c r="D573" s="3" t="s">
        <v>3300</v>
      </c>
      <c r="E573" s="3" t="s">
        <v>1957</v>
      </c>
      <c r="F573" s="3" t="s">
        <v>778</v>
      </c>
      <c r="G573" s="3" t="s">
        <v>1957</v>
      </c>
      <c r="H573" s="3" t="s">
        <v>2919</v>
      </c>
      <c r="I573" s="3" t="s">
        <v>1958</v>
      </c>
      <c r="J573" s="3" t="s">
        <v>1959</v>
      </c>
      <c r="K573" s="3" t="s">
        <v>1079</v>
      </c>
      <c r="L573" s="3" t="s">
        <v>1962</v>
      </c>
      <c r="M573" s="3" t="s">
        <v>3375</v>
      </c>
      <c r="N573" s="3">
        <v>997101285</v>
      </c>
      <c r="O573" s="3" t="s">
        <v>3765</v>
      </c>
      <c r="P573" s="3" t="s">
        <v>2695</v>
      </c>
      <c r="Q573" s="3">
        <v>972255544</v>
      </c>
      <c r="R573" s="3" t="s">
        <v>124</v>
      </c>
      <c r="S573" s="3" t="s">
        <v>1961</v>
      </c>
      <c r="T573" s="74" t="s">
        <v>2880</v>
      </c>
      <c r="U573" s="75" t="s">
        <v>124</v>
      </c>
      <c r="V573" s="75" t="s">
        <v>124</v>
      </c>
    </row>
    <row r="574" spans="1:22" x14ac:dyDescent="0.2">
      <c r="A574" s="3" t="s">
        <v>732</v>
      </c>
      <c r="B574" s="3" t="s">
        <v>778</v>
      </c>
      <c r="C574" s="3" t="s">
        <v>1957</v>
      </c>
      <c r="D574" s="3" t="s">
        <v>3300</v>
      </c>
      <c r="E574" s="3" t="s">
        <v>1957</v>
      </c>
      <c r="F574" s="3" t="s">
        <v>778</v>
      </c>
      <c r="G574" s="3" t="s">
        <v>1957</v>
      </c>
      <c r="H574" s="3" t="s">
        <v>2920</v>
      </c>
      <c r="I574" s="3" t="s">
        <v>1958</v>
      </c>
      <c r="J574" s="3" t="s">
        <v>1959</v>
      </c>
      <c r="K574" s="3" t="s">
        <v>1079</v>
      </c>
      <c r="L574" s="3" t="s">
        <v>1963</v>
      </c>
      <c r="M574" s="3" t="s">
        <v>3375</v>
      </c>
      <c r="N574" s="3">
        <v>997101285</v>
      </c>
      <c r="O574" s="3" t="s">
        <v>3765</v>
      </c>
      <c r="P574" s="3" t="s">
        <v>2695</v>
      </c>
      <c r="Q574" s="3">
        <v>972255544</v>
      </c>
      <c r="R574" s="3" t="s">
        <v>124</v>
      </c>
      <c r="S574" s="3" t="s">
        <v>1961</v>
      </c>
      <c r="T574" s="74" t="s">
        <v>2880</v>
      </c>
      <c r="U574" s="75" t="s">
        <v>124</v>
      </c>
      <c r="V574" s="75" t="s">
        <v>124</v>
      </c>
    </row>
    <row r="575" spans="1:22" x14ac:dyDescent="0.2">
      <c r="A575" s="3" t="s">
        <v>732</v>
      </c>
      <c r="B575" s="3" t="s">
        <v>1626</v>
      </c>
      <c r="C575" s="3" t="s">
        <v>1627</v>
      </c>
      <c r="D575" s="3" t="s">
        <v>3300</v>
      </c>
      <c r="E575" s="3" t="s">
        <v>2735</v>
      </c>
      <c r="F575" s="3" t="s">
        <v>1626</v>
      </c>
      <c r="G575" s="3" t="s">
        <v>2735</v>
      </c>
      <c r="H575" s="3" t="s">
        <v>1628</v>
      </c>
      <c r="I575" s="3" t="s">
        <v>1217</v>
      </c>
      <c r="J575" s="3" t="s">
        <v>1103</v>
      </c>
      <c r="K575" s="3" t="s">
        <v>1104</v>
      </c>
      <c r="L575" s="3" t="s">
        <v>1566</v>
      </c>
      <c r="M575" s="3" t="s">
        <v>3376</v>
      </c>
      <c r="N575" s="3">
        <v>997101003</v>
      </c>
      <c r="O575" s="3" t="s">
        <v>3767</v>
      </c>
      <c r="P575" s="3" t="s">
        <v>2610</v>
      </c>
      <c r="Q575" s="3">
        <v>946882688</v>
      </c>
      <c r="R575" s="3">
        <v>996965600</v>
      </c>
      <c r="S575" s="3" t="s">
        <v>1885</v>
      </c>
      <c r="T575" s="74" t="s">
        <v>2880</v>
      </c>
      <c r="U575" s="75" t="s">
        <v>124</v>
      </c>
      <c r="V575" s="75" t="s">
        <v>124</v>
      </c>
    </row>
    <row r="576" spans="1:22" x14ac:dyDescent="0.2">
      <c r="A576" s="3" t="s">
        <v>732</v>
      </c>
      <c r="B576" s="3" t="s">
        <v>1629</v>
      </c>
      <c r="C576" s="3" t="s">
        <v>1630</v>
      </c>
      <c r="D576" s="3" t="s">
        <v>3300</v>
      </c>
      <c r="E576" s="3" t="s">
        <v>1932</v>
      </c>
      <c r="F576" s="3" t="s">
        <v>1629</v>
      </c>
      <c r="G576" s="3" t="s">
        <v>1932</v>
      </c>
      <c r="H576" s="3" t="s">
        <v>1631</v>
      </c>
      <c r="I576" s="3" t="s">
        <v>1494</v>
      </c>
      <c r="J576" s="3" t="s">
        <v>1494</v>
      </c>
      <c r="K576" s="3" t="s">
        <v>1218</v>
      </c>
      <c r="L576" s="3" t="s">
        <v>1632</v>
      </c>
      <c r="M576" s="3" t="s">
        <v>3375</v>
      </c>
      <c r="N576" s="3">
        <v>997101285</v>
      </c>
      <c r="O576" s="3" t="s">
        <v>3765</v>
      </c>
      <c r="P576" s="3" t="s">
        <v>1633</v>
      </c>
      <c r="Q576" s="3">
        <v>982328659</v>
      </c>
      <c r="R576" s="3" t="s">
        <v>124</v>
      </c>
      <c r="S576" s="3" t="s">
        <v>124</v>
      </c>
      <c r="T576" s="74" t="s">
        <v>2880</v>
      </c>
      <c r="U576" s="75" t="s">
        <v>124</v>
      </c>
      <c r="V576" s="75" t="s">
        <v>124</v>
      </c>
    </row>
    <row r="577" spans="1:22" x14ac:dyDescent="0.2">
      <c r="A577" s="3" t="s">
        <v>732</v>
      </c>
      <c r="B577" s="3" t="s">
        <v>2650</v>
      </c>
      <c r="C577" s="3" t="s">
        <v>2696</v>
      </c>
      <c r="D577" s="3" t="s">
        <v>3300</v>
      </c>
      <c r="E577" s="3" t="s">
        <v>3332</v>
      </c>
      <c r="F577" s="3" t="s">
        <v>2650</v>
      </c>
      <c r="G577" s="3" t="s">
        <v>3332</v>
      </c>
      <c r="H577" s="3" t="s">
        <v>1567</v>
      </c>
      <c r="I577" s="3" t="s">
        <v>1568</v>
      </c>
      <c r="J577" s="3" t="s">
        <v>1207</v>
      </c>
      <c r="K577" s="3" t="s">
        <v>1207</v>
      </c>
      <c r="L577" s="3" t="s">
        <v>1569</v>
      </c>
      <c r="M577" s="3" t="s">
        <v>3371</v>
      </c>
      <c r="N577" s="3">
        <v>951750110</v>
      </c>
      <c r="O577" s="3" t="s">
        <v>3763</v>
      </c>
      <c r="P577" s="3" t="s">
        <v>1722</v>
      </c>
      <c r="Q577" s="3">
        <v>953367385</v>
      </c>
      <c r="R577" s="3">
        <v>54620776</v>
      </c>
      <c r="S577" s="3" t="s">
        <v>1723</v>
      </c>
      <c r="T577" s="74" t="s">
        <v>2880</v>
      </c>
      <c r="U577" s="75" t="s">
        <v>124</v>
      </c>
      <c r="V577" s="75" t="s">
        <v>124</v>
      </c>
    </row>
    <row r="578" spans="1:22" x14ac:dyDescent="0.2">
      <c r="A578" s="3" t="s">
        <v>732</v>
      </c>
      <c r="B578" s="3" t="s">
        <v>1843</v>
      </c>
      <c r="C578" s="3" t="s">
        <v>1634</v>
      </c>
      <c r="D578" s="3" t="s">
        <v>3300</v>
      </c>
      <c r="E578" s="3" t="s">
        <v>1678</v>
      </c>
      <c r="F578" s="3" t="s">
        <v>1843</v>
      </c>
      <c r="G578" s="3" t="s">
        <v>1678</v>
      </c>
      <c r="H578" s="3" t="s">
        <v>2921</v>
      </c>
      <c r="I578" s="3" t="s">
        <v>1056</v>
      </c>
      <c r="J578" s="3" t="s">
        <v>1635</v>
      </c>
      <c r="K578" s="3" t="s">
        <v>1104</v>
      </c>
      <c r="L578" s="3" t="s">
        <v>1566</v>
      </c>
      <c r="M578" s="3" t="s">
        <v>3376</v>
      </c>
      <c r="N578" s="3">
        <v>997101003</v>
      </c>
      <c r="O578" s="3" t="s">
        <v>3767</v>
      </c>
      <c r="P578" s="3" t="s">
        <v>1636</v>
      </c>
      <c r="Q578" s="3">
        <v>950314488</v>
      </c>
      <c r="R578" s="3" t="s">
        <v>124</v>
      </c>
      <c r="S578" s="3" t="s">
        <v>124</v>
      </c>
      <c r="T578" s="74" t="s">
        <v>2880</v>
      </c>
      <c r="U578" s="75" t="s">
        <v>124</v>
      </c>
      <c r="V578" s="75" t="s">
        <v>124</v>
      </c>
    </row>
    <row r="579" spans="1:22" x14ac:dyDescent="0.2">
      <c r="A579" s="3" t="s">
        <v>732</v>
      </c>
      <c r="B579" s="3" t="s">
        <v>1964</v>
      </c>
      <c r="C579" s="3" t="s">
        <v>1965</v>
      </c>
      <c r="D579" s="3" t="s">
        <v>3300</v>
      </c>
      <c r="E579" s="3" t="s">
        <v>1965</v>
      </c>
      <c r="F579" s="3" t="s">
        <v>1964</v>
      </c>
      <c r="G579" s="3" t="s">
        <v>1965</v>
      </c>
      <c r="H579" s="3" t="s">
        <v>2922</v>
      </c>
      <c r="I579" s="3" t="s">
        <v>1079</v>
      </c>
      <c r="J579" s="3" t="s">
        <v>1079</v>
      </c>
      <c r="K579" s="3" t="s">
        <v>1079</v>
      </c>
      <c r="L579" s="3" t="s">
        <v>1826</v>
      </c>
      <c r="M579" s="3" t="s">
        <v>3375</v>
      </c>
      <c r="N579" s="3">
        <v>997101285</v>
      </c>
      <c r="O579" s="3" t="s">
        <v>3765</v>
      </c>
      <c r="P579" s="3" t="s">
        <v>2978</v>
      </c>
      <c r="Q579" s="3">
        <v>915351021</v>
      </c>
      <c r="R579" s="3" t="s">
        <v>124</v>
      </c>
      <c r="S579" s="3" t="s">
        <v>1966</v>
      </c>
      <c r="T579" s="74" t="s">
        <v>2880</v>
      </c>
      <c r="U579" s="75" t="s">
        <v>124</v>
      </c>
      <c r="V579" s="75" t="s">
        <v>124</v>
      </c>
    </row>
  </sheetData>
  <sortState xmlns:xlrd2="http://schemas.microsoft.com/office/spreadsheetml/2017/richdata2" ref="A2:T115">
    <sortCondition ref="A2:A115"/>
  </sortState>
  <hyperlinks>
    <hyperlink ref="S221" r:id="rId1" xr:uid="{00000000-0004-0000-0300-000000000000}"/>
    <hyperlink ref="O221" r:id="rId2" display="jose.atalaya@claro.com.pe" xr:uid="{00000000-0004-0000-0300-000001000000}"/>
    <hyperlink ref="O224" r:id="rId3" display="jose.atalaya@claro.com.pe" xr:uid="{00000000-0004-0000-0300-000002000000}"/>
    <hyperlink ref="O222" r:id="rId4" display="mailto:jhonatan.espino@claro.com.pe" xr:uid="{00000000-0004-0000-0300-000003000000}"/>
    <hyperlink ref="S222" r:id="rId5" xr:uid="{00000000-0004-0000-0300-000004000000}"/>
    <hyperlink ref="O370" r:id="rId6" display="josephc.chang@claro.com.pe" xr:uid="{00000000-0004-0000-0300-000005000000}"/>
    <hyperlink ref="O371" r:id="rId7" display="josephc.chang@claro.com.pe" xr:uid="{00000000-0004-0000-0300-000006000000}"/>
    <hyperlink ref="O398" r:id="rId8" display="josephc.chang@claro.com.pe" xr:uid="{00000000-0004-0000-0300-000007000000}"/>
    <hyperlink ref="O399" r:id="rId9" display="josephc.chang@claro.com.pe" xr:uid="{00000000-0004-0000-0300-000008000000}"/>
    <hyperlink ref="O400" r:id="rId10" display="josephc.chang@claro.com.pe" xr:uid="{00000000-0004-0000-0300-000009000000}"/>
    <hyperlink ref="O401" r:id="rId11" display="josephc.chang@claro.com.pe" xr:uid="{00000000-0004-0000-0300-00000A000000}"/>
    <hyperlink ref="O423" r:id="rId12" display="josephc.chang@claro.com.pe" xr:uid="{00000000-0004-0000-0300-00000B000000}"/>
    <hyperlink ref="O436" r:id="rId13" display="josephc.chang@claro.com.pe" xr:uid="{00000000-0004-0000-0300-00000C000000}"/>
    <hyperlink ref="O431" r:id="rId14" display="josephc.chang@claro.com.pe" xr:uid="{00000000-0004-0000-0300-00000D000000}"/>
    <hyperlink ref="O388" r:id="rId15" display="william.linares@claro.com.pe" xr:uid="{00000000-0004-0000-0300-00000E000000}"/>
    <hyperlink ref="O429" r:id="rId16" display="william.linares@claro.com.pe" xr:uid="{00000000-0004-0000-0300-00000F000000}"/>
    <hyperlink ref="O430" r:id="rId17" display="william.linares@claro.com.pe" xr:uid="{00000000-0004-0000-0300-000010000000}"/>
    <hyperlink ref="O402" r:id="rId18" display="omar.guerrero@claro.com.pe" xr:uid="{00000000-0004-0000-0300-000011000000}"/>
    <hyperlink ref="O378" r:id="rId19" display="omar.guerrero@claro.com.pe" xr:uid="{00000000-0004-0000-0300-000012000000}"/>
    <hyperlink ref="S388" r:id="rId20" xr:uid="{00000000-0004-0000-0300-000013000000}"/>
    <hyperlink ref="S429" r:id="rId21" xr:uid="{00000000-0004-0000-0300-000014000000}"/>
    <hyperlink ref="S430" r:id="rId22" xr:uid="{00000000-0004-0000-0300-000015000000}"/>
    <hyperlink ref="S370" r:id="rId23" xr:uid="{00000000-0004-0000-0300-000016000000}"/>
    <hyperlink ref="S371" r:id="rId24" xr:uid="{00000000-0004-0000-0300-000017000000}"/>
    <hyperlink ref="S423" r:id="rId25" xr:uid="{00000000-0004-0000-0300-000018000000}"/>
    <hyperlink ref="S431" r:id="rId26" xr:uid="{00000000-0004-0000-0300-000019000000}"/>
    <hyperlink ref="S402" r:id="rId27" xr:uid="{00000000-0004-0000-0300-00001A000000}"/>
    <hyperlink ref="S378" r:id="rId28" xr:uid="{00000000-0004-0000-0300-00001B000000}"/>
    <hyperlink ref="S368" r:id="rId29" xr:uid="{00000000-0004-0000-0300-00001C000000}"/>
    <hyperlink ref="S407" r:id="rId30" xr:uid="{00000000-0004-0000-0300-00001D000000}"/>
    <hyperlink ref="S409" r:id="rId31" xr:uid="{00000000-0004-0000-0300-00001E000000}"/>
    <hyperlink ref="S367" r:id="rId32" xr:uid="{00000000-0004-0000-0300-00001F000000}"/>
    <hyperlink ref="S425" r:id="rId33" xr:uid="{00000000-0004-0000-0300-000020000000}"/>
    <hyperlink ref="S408" r:id="rId34" xr:uid="{00000000-0004-0000-0300-000021000000}"/>
    <hyperlink ref="S406" r:id="rId35" xr:uid="{00000000-0004-0000-0300-000022000000}"/>
    <hyperlink ref="S404" r:id="rId36" xr:uid="{00000000-0004-0000-0300-000023000000}"/>
    <hyperlink ref="S424" r:id="rId37" xr:uid="{00000000-0004-0000-0300-000024000000}"/>
    <hyperlink ref="S419" r:id="rId38" xr:uid="{00000000-0004-0000-0300-000025000000}"/>
    <hyperlink ref="S403" r:id="rId39" xr:uid="{00000000-0004-0000-0300-000026000000}"/>
    <hyperlink ref="S434" r:id="rId40" xr:uid="{00000000-0004-0000-0300-000027000000}"/>
    <hyperlink ref="S435" r:id="rId41" xr:uid="{00000000-0004-0000-0300-000028000000}"/>
    <hyperlink ref="S361" r:id="rId42" xr:uid="{00000000-0004-0000-0300-000029000000}"/>
    <hyperlink ref="S362" r:id="rId43" xr:uid="{00000000-0004-0000-0300-00002A000000}"/>
    <hyperlink ref="S410" r:id="rId44" xr:uid="{00000000-0004-0000-0300-00002B000000}"/>
    <hyperlink ref="S411" r:id="rId45" xr:uid="{00000000-0004-0000-0300-00002C000000}"/>
    <hyperlink ref="S412" r:id="rId46" xr:uid="{00000000-0004-0000-0300-00002D000000}"/>
    <hyperlink ref="S413" r:id="rId47" xr:uid="{00000000-0004-0000-0300-00002E000000}"/>
    <hyperlink ref="S414" r:id="rId48" xr:uid="{00000000-0004-0000-0300-00002F000000}"/>
    <hyperlink ref="S437" r:id="rId49" xr:uid="{00000000-0004-0000-0300-000030000000}"/>
    <hyperlink ref="S438" r:id="rId50" xr:uid="{00000000-0004-0000-0300-000031000000}"/>
    <hyperlink ref="S385" r:id="rId51" xr:uid="{00000000-0004-0000-0300-000032000000}"/>
    <hyperlink ref="S390" r:id="rId52" xr:uid="{00000000-0004-0000-0300-000033000000}"/>
    <hyperlink ref="S377" r:id="rId53" xr:uid="{00000000-0004-0000-0300-000034000000}"/>
    <hyperlink ref="S415" r:id="rId54" xr:uid="{00000000-0004-0000-0300-000035000000}"/>
    <hyperlink ref="S382" r:id="rId55" xr:uid="{00000000-0004-0000-0300-000036000000}"/>
    <hyperlink ref="S384" r:id="rId56" xr:uid="{00000000-0004-0000-0300-000037000000}"/>
    <hyperlink ref="S389" r:id="rId57" xr:uid="{00000000-0004-0000-0300-000038000000}"/>
    <hyperlink ref="O421" r:id="rId58" display="diana.cuenca@claro.com.pe" xr:uid="{00000000-0004-0000-0300-000039000000}"/>
    <hyperlink ref="S421" r:id="rId59" xr:uid="{00000000-0004-0000-0300-00003A000000}"/>
    <hyperlink ref="S432" r:id="rId60" display="d99942060@claro.com.pe/ Dac  Smartcenter 99941211" xr:uid="{00000000-0004-0000-0300-00003B000000}"/>
    <hyperlink ref="S392" r:id="rId61" display="mailto:C64489@claro.com.pe" xr:uid="{00000000-0004-0000-0300-00003C000000}"/>
    <hyperlink ref="S393" r:id="rId62" display="mailto:D99939780@claro.com.pe" xr:uid="{00000000-0004-0000-0300-00003D000000}"/>
    <hyperlink ref="S420" r:id="rId63" xr:uid="{00000000-0004-0000-0300-00003E000000}"/>
    <hyperlink ref="O369" r:id="rId64" display="william.linares@claro.com.pe" xr:uid="{00000000-0004-0000-0300-00003F000000}"/>
    <hyperlink ref="S369" r:id="rId65" xr:uid="{00000000-0004-0000-0300-000040000000}"/>
    <hyperlink ref="O374" r:id="rId66" display="esaldana@claro.com.pe" xr:uid="{00000000-0004-0000-0300-000041000000}"/>
    <hyperlink ref="O375" r:id="rId67" display="esaldana@claro.com.pe" xr:uid="{00000000-0004-0000-0300-000042000000}"/>
    <hyperlink ref="S374" r:id="rId68" xr:uid="{00000000-0004-0000-0300-000043000000}"/>
    <hyperlink ref="O381" r:id="rId69" display="C18816@claro.com.pe" xr:uid="{00000000-0004-0000-0300-000044000000}"/>
    <hyperlink ref="O380" r:id="rId70" display="christian.salazar@claro.com.pe" xr:uid="{00000000-0004-0000-0300-000045000000}"/>
    <hyperlink ref="O440" r:id="rId71" display="christian.salazar@claro.com.pe" xr:uid="{00000000-0004-0000-0300-000046000000}"/>
    <hyperlink ref="S380" r:id="rId72" xr:uid="{00000000-0004-0000-0300-000047000000}"/>
    <hyperlink ref="S381" r:id="rId73" xr:uid="{00000000-0004-0000-0300-000048000000}"/>
    <hyperlink ref="S398" r:id="rId74" xr:uid="{00000000-0004-0000-0300-000049000000}"/>
    <hyperlink ref="S399" r:id="rId75" xr:uid="{00000000-0004-0000-0300-00004A000000}"/>
    <hyperlink ref="O391" r:id="rId76" display="erick.saldaña@claro.com.pe" xr:uid="{00000000-0004-0000-0300-00004B000000}"/>
    <hyperlink ref="S391" r:id="rId77" xr:uid="{00000000-0004-0000-0300-00004C000000}"/>
    <hyperlink ref="O392" r:id="rId78" xr:uid="{00000000-0004-0000-0300-00004D000000}"/>
    <hyperlink ref="O393" r:id="rId79" xr:uid="{00000000-0004-0000-0300-00004E000000}"/>
    <hyperlink ref="O365" r:id="rId80" xr:uid="{00000000-0004-0000-0300-00004F000000}"/>
    <hyperlink ref="O366" r:id="rId81" xr:uid="{00000000-0004-0000-0300-000050000000}"/>
    <hyperlink ref="O373" r:id="rId82" display="esaldana@claro.com.pe" xr:uid="{00000000-0004-0000-0300-000051000000}"/>
    <hyperlink ref="O420" r:id="rId83" display="esaldana@claro.com.pe" xr:uid="{00000000-0004-0000-0300-000052000000}"/>
    <hyperlink ref="N225" r:id="rId84" display="YAMADOR@CLARO.COM.PE" xr:uid="{00000000-0004-0000-0300-000053000000}"/>
    <hyperlink ref="N226" r:id="rId85" display="YAMADOR@CLARO.COM.PE" xr:uid="{00000000-0004-0000-0300-000054000000}"/>
    <hyperlink ref="N227" r:id="rId86" display="YAMADOR@CLARO.COM.PE" xr:uid="{00000000-0004-0000-0300-000055000000}"/>
    <hyperlink ref="N228" r:id="rId87" display="YAMADOR@CLARO.COM.PE" xr:uid="{00000000-0004-0000-0300-000056000000}"/>
    <hyperlink ref="N229" r:id="rId88" display="YAMADOR@CLARO.COM.PE" xr:uid="{00000000-0004-0000-0300-000057000000}"/>
    <hyperlink ref="N230" r:id="rId89" display="YAMADOR@CLARO.COM.PE" xr:uid="{00000000-0004-0000-0300-000058000000}"/>
    <hyperlink ref="S216" r:id="rId90" xr:uid="{00000000-0004-0000-0300-000059000000}"/>
    <hyperlink ref="O217" r:id="rId91" display="jorge.guardia@claro.com.pe" xr:uid="{00000000-0004-0000-0300-00005A000000}"/>
    <hyperlink ref="O218" r:id="rId92" display="jorge.guardia@claro.com.pe" xr:uid="{00000000-0004-0000-0300-00005B000000}"/>
    <hyperlink ref="S238" r:id="rId93" xr:uid="{00000000-0004-0000-0300-00005C000000}"/>
    <hyperlink ref="O238" r:id="rId94" display="ibenites@claro.com.pe" xr:uid="{00000000-0004-0000-0300-00005D000000}"/>
    <hyperlink ref="O549" r:id="rId95" display="daniel.anglas@claro.com.pe" xr:uid="{00000000-0004-0000-0300-00005E000000}"/>
    <hyperlink ref="S549" r:id="rId96" xr:uid="{00000000-0004-0000-0300-00005F000000}"/>
    <hyperlink ref="S16" r:id="rId97" xr:uid="{00000000-0004-0000-0300-000060000000}"/>
    <hyperlink ref="S12" r:id="rId98" xr:uid="{00000000-0004-0000-0300-000061000000}"/>
    <hyperlink ref="S13" r:id="rId99" xr:uid="{00000000-0004-0000-0300-000062000000}"/>
    <hyperlink ref="S8" r:id="rId100" xr:uid="{00000000-0004-0000-0300-000063000000}"/>
    <hyperlink ref="S7" r:id="rId101" xr:uid="{00000000-0004-0000-0300-000064000000}"/>
    <hyperlink ref="S5" r:id="rId102" display="mailto:pedro.salazar@doblescom.com" xr:uid="{00000000-0004-0000-0300-000065000000}"/>
    <hyperlink ref="S4" r:id="rId103" xr:uid="{00000000-0004-0000-0300-000066000000}"/>
    <hyperlink ref="S3" r:id="rId104" xr:uid="{00000000-0004-0000-0300-000067000000}"/>
    <hyperlink ref="S2" r:id="rId105" xr:uid="{00000000-0004-0000-0300-000068000000}"/>
    <hyperlink ref="S6" r:id="rId106" xr:uid="{00000000-0004-0000-0300-000069000000}"/>
    <hyperlink ref="O8" r:id="rId107" display="lirigoyen@claro.com.pe" xr:uid="{00000000-0004-0000-0300-00006A000000}"/>
    <hyperlink ref="S11" r:id="rId108" xr:uid="{00000000-0004-0000-0300-00006B000000}"/>
    <hyperlink ref="O12" r:id="rId109" xr:uid="{00000000-0004-0000-0300-00006C000000}"/>
    <hyperlink ref="O15" r:id="rId110" xr:uid="{00000000-0004-0000-0300-00006D000000}"/>
    <hyperlink ref="O10" r:id="rId111" xr:uid="{00000000-0004-0000-0300-00006E000000}"/>
    <hyperlink ref="S21" r:id="rId112" display="D9997618@claro.com.pe" xr:uid="{00000000-0004-0000-0300-00006F000000}"/>
    <hyperlink ref="O17" r:id="rId113" display="juan.perezo@claro.com.pe" xr:uid="{00000000-0004-0000-0300-000070000000}"/>
    <hyperlink ref="O9" r:id="rId114" display="mailto:jhon.espinoza@claro.com.pe" xr:uid="{00000000-0004-0000-0300-000071000000}"/>
    <hyperlink ref="S9" r:id="rId115" display="mailto:D99937166@CLARO.COM.PE" xr:uid="{00000000-0004-0000-0300-000072000000}"/>
    <hyperlink ref="O20" r:id="rId116" display="jorge.guardia@claro.com.pe" xr:uid="{00000000-0004-0000-0300-000073000000}"/>
    <hyperlink ref="O28" r:id="rId117" xr:uid="{00000000-0004-0000-0300-000074000000}"/>
    <hyperlink ref="S28" r:id="rId118" display="G99947090@claro.com.pe" xr:uid="{00000000-0004-0000-0300-000075000000}"/>
    <hyperlink ref="O43" r:id="rId119" display="mailto:edward.muchotrigo@claro.com.pe" xr:uid="{00000000-0004-0000-0300-000076000000}"/>
    <hyperlink ref="S43" r:id="rId120" display="mailto:D99946830@claro.com.pe" xr:uid="{00000000-0004-0000-0300-000077000000}"/>
    <hyperlink ref="O46" r:id="rId121" display="jorge.guardia@claro.com.pe" xr:uid="{00000000-0004-0000-0300-000078000000}"/>
    <hyperlink ref="S55" r:id="rId122" display="G99940296@claro.com.pe" xr:uid="{00000000-0004-0000-0300-000079000000}"/>
    <hyperlink ref="S49" r:id="rId123" display="G9997007@claro.com.pe" xr:uid="{00000000-0004-0000-0300-00007A000000}"/>
    <hyperlink ref="O53" r:id="rId124" display="mailto:C15631@claro.com.pe" xr:uid="{00000000-0004-0000-0300-00007B000000}"/>
    <hyperlink ref="S53" r:id="rId125" display="mailto:D99941529@claro.com.pe" xr:uid="{00000000-0004-0000-0300-00007C000000}"/>
    <hyperlink ref="O57" r:id="rId126" display="aguerrero@claro.com.pe" xr:uid="{00000000-0004-0000-0300-00007D000000}"/>
    <hyperlink ref="O67" r:id="rId127" display="mailto:jose.remigio@claro.com.pe" xr:uid="{00000000-0004-0000-0300-00007E000000}"/>
    <hyperlink ref="S67" r:id="rId128" display="mailto:D99945770@claro.com.pe" xr:uid="{00000000-0004-0000-0300-00007F000000}"/>
    <hyperlink ref="O68" r:id="rId129" display="mailto:jose.remigio@claro.com.pe" xr:uid="{00000000-0004-0000-0300-000080000000}"/>
    <hyperlink ref="S68" r:id="rId130" display="mailto:G99945956@claro.com.pe" xr:uid="{00000000-0004-0000-0300-000081000000}"/>
    <hyperlink ref="O69" r:id="rId131" display="mailto:jose.remigio@claro.com.pe" xr:uid="{00000000-0004-0000-0300-000082000000}"/>
    <hyperlink ref="S69" r:id="rId132" display="mailto:D99943366@claro.com.pe" xr:uid="{00000000-0004-0000-0300-000083000000}"/>
    <hyperlink ref="O66" r:id="rId133" display="mailto:jose.remigio@claro.com.pe" xr:uid="{00000000-0004-0000-0300-000084000000}"/>
    <hyperlink ref="S66" r:id="rId134" display="mailto:D99944979@claro.com.pe" xr:uid="{00000000-0004-0000-0300-000085000000}"/>
    <hyperlink ref="O79" r:id="rId135" display="dvillanueva@claro.com.pe" xr:uid="{00000000-0004-0000-0300-000086000000}"/>
    <hyperlink ref="S82" r:id="rId136" display="D99947726@claro.com.pe" xr:uid="{00000000-0004-0000-0300-000087000000}"/>
    <hyperlink ref="O83" r:id="rId137" display="Jose.remigio@claro.com.pe" xr:uid="{00000000-0004-0000-0300-000088000000}"/>
    <hyperlink ref="O455:O456" r:id="rId138" display="C16641@CLARO.COM.PE" xr:uid="{00000000-0004-0000-0300-000089000000}"/>
    <hyperlink ref="S98" r:id="rId139" xr:uid="{00000000-0004-0000-0300-00008A000000}"/>
    <hyperlink ref="O95" r:id="rId140" display="diego.saavedra@claro.com.pe" xr:uid="{00000000-0004-0000-0300-00008B000000}"/>
    <hyperlink ref="S95" r:id="rId141" display="d99944621@claro.com.pe" xr:uid="{00000000-0004-0000-0300-00008C000000}"/>
    <hyperlink ref="O99" r:id="rId142" display="juan.perezo@claro.com.pe" xr:uid="{00000000-0004-0000-0300-00008D000000}"/>
    <hyperlink ref="O97" r:id="rId143" display="jorge.guardia@claro.com.pe" xr:uid="{00000000-0004-0000-0300-00008E000000}"/>
    <hyperlink ref="O463:O464" r:id="rId144" display="gary.sinarahua@claro.com.pe" xr:uid="{00000000-0004-0000-0300-00008F000000}"/>
    <hyperlink ref="S108" r:id="rId145" xr:uid="{00000000-0004-0000-0300-000090000000}"/>
    <hyperlink ref="O103" r:id="rId146" display="mailto:sheila.torre@claro.com.pe" xr:uid="{00000000-0004-0000-0300-000091000000}"/>
    <hyperlink ref="S103" r:id="rId147" display="mailto:D99947787@claro.com.pe" xr:uid="{00000000-0004-0000-0300-000092000000}"/>
    <hyperlink ref="S105" r:id="rId148" display="D99930001@claro.com.pe" xr:uid="{00000000-0004-0000-0300-000093000000}"/>
    <hyperlink ref="S104" r:id="rId149" display="D99930001@claro.com.pe" xr:uid="{00000000-0004-0000-0300-000094000000}"/>
    <hyperlink ref="O110" r:id="rId150" display="jorge.guardia@claro.com.pe" xr:uid="{00000000-0004-0000-0300-000095000000}"/>
    <hyperlink ref="O102" r:id="rId151" display="julio.acuache@claro.com.pe" xr:uid="{00000000-0004-0000-0300-000096000000}"/>
    <hyperlink ref="S102" r:id="rId152" display="G99940010@claro.com.pe" xr:uid="{00000000-0004-0000-0300-000097000000}"/>
    <hyperlink ref="O112" r:id="rId153" display="grimaldo.delacruz@claro.com.pe" xr:uid="{00000000-0004-0000-0300-000098000000}"/>
    <hyperlink ref="S134" r:id="rId154" display="D99948776@claro.com.pe" xr:uid="{00000000-0004-0000-0300-000099000000}"/>
    <hyperlink ref="O142" r:id="rId155" display="julio.acuache@claro.com.pe" xr:uid="{00000000-0004-0000-0300-00009A000000}"/>
    <hyperlink ref="S142" r:id="rId156" display="G99939864@claro.com.pe" xr:uid="{00000000-0004-0000-0300-00009B000000}"/>
    <hyperlink ref="O499:O500" r:id="rId157" display="JUAN.MAMANI@CLARO.COM.PE" xr:uid="{00000000-0004-0000-0300-00009C000000}"/>
    <hyperlink ref="O145" r:id="rId158" xr:uid="{00000000-0004-0000-0300-00009D000000}"/>
    <hyperlink ref="S145" r:id="rId159" display="G99946294@claro.com.pe" xr:uid="{00000000-0004-0000-0300-00009E000000}"/>
    <hyperlink ref="S151" r:id="rId160" xr:uid="{00000000-0004-0000-0300-00009F000000}"/>
    <hyperlink ref="O505:O514" r:id="rId161" display="JUAN.MAMANI@CLARO.COM.PE" xr:uid="{00000000-0004-0000-0300-0000A0000000}"/>
    <hyperlink ref="S158" r:id="rId162" xr:uid="{00000000-0004-0000-0300-0000A1000000}"/>
    <hyperlink ref="O154" r:id="rId163" display="jorge.guardia@claro.com.pe" xr:uid="{00000000-0004-0000-0300-0000A2000000}"/>
    <hyperlink ref="O153" r:id="rId164" display="grimaldo.delacruz@claro.com.pe" xr:uid="{00000000-0004-0000-0300-0000A3000000}"/>
    <hyperlink ref="S168" r:id="rId165" display="D99930442@CLARO.COM.PE" xr:uid="{00000000-0004-0000-0300-0000A4000000}"/>
    <hyperlink ref="S169" r:id="rId166" display="G99945141@claro.com.pe" xr:uid="{00000000-0004-0000-0300-0000A5000000}"/>
    <hyperlink ref="S170" r:id="rId167" display="D9996851@claro.com.pe" xr:uid="{00000000-0004-0000-0300-0000A6000000}"/>
    <hyperlink ref="O526:O533" r:id="rId168" display="CARLOS.ACHAHUI@CLARO.COM.PE" xr:uid="{00000000-0004-0000-0300-0000A7000000}"/>
    <hyperlink ref="S526:S533" r:id="rId169" display="D99941262@claro.com.pe" xr:uid="{00000000-0004-0000-0300-0000A8000000}"/>
    <hyperlink ref="S189" r:id="rId170" xr:uid="{00000000-0004-0000-0300-0000A9000000}"/>
    <hyperlink ref="O185" r:id="rId171" display="diego.saavedra@claro.com.pe" xr:uid="{00000000-0004-0000-0300-0000AA000000}"/>
    <hyperlink ref="S185" r:id="rId172" display="d99942457@claro.com.pe" xr:uid="{00000000-0004-0000-0300-0000AB000000}"/>
    <hyperlink ref="O183" r:id="rId173" display="juan.perezo@claro.com.pe" xr:uid="{00000000-0004-0000-0300-0000AC000000}"/>
    <hyperlink ref="O178" r:id="rId174" display="jorge.guardia@claro.com.pe" xr:uid="{00000000-0004-0000-0300-0000AD000000}"/>
    <hyperlink ref="S177" r:id="rId175" xr:uid="{00000000-0004-0000-0300-0000AE000000}"/>
    <hyperlink ref="O196" r:id="rId176" display="diego.saavedra@claro.com.pe" xr:uid="{00000000-0004-0000-0300-0000AF000000}"/>
    <hyperlink ref="S196" r:id="rId177" display="d99933383@claro.com.pe" xr:uid="{00000000-0004-0000-0300-0000B0000000}"/>
    <hyperlink ref="S194" r:id="rId178" display="D99942627@claro.com.pe" xr:uid="{00000000-0004-0000-0300-0000B1000000}"/>
    <hyperlink ref="O195" r:id="rId179" display="jorge.guardia@claro.com.pe" xr:uid="{00000000-0004-0000-0300-0000B2000000}"/>
    <hyperlink ref="O206" r:id="rId180" display="Jose.remigio@claro.com.pe" xr:uid="{00000000-0004-0000-0300-0000B3000000}"/>
    <hyperlink ref="S212" r:id="rId181" xr:uid="{00000000-0004-0000-0300-0000B4000000}"/>
    <hyperlink ref="S26" r:id="rId182" display="d99952027@claro.com.pe" xr:uid="{00000000-0004-0000-0300-0000B5000000}"/>
    <hyperlink ref="O73" r:id="rId183" display="JUAN.MAMANI@CLARO.COM.PE" xr:uid="{00000000-0004-0000-0300-0000B6000000}"/>
    <hyperlink ref="S73" r:id="rId184" display="d99941029@claro.com.pe" xr:uid="{00000000-0004-0000-0300-0000B7000000}"/>
    <hyperlink ref="S152" r:id="rId185" display="d99940504@claro.com.pe" xr:uid="{00000000-0004-0000-0300-0000B8000000}"/>
    <hyperlink ref="S190" r:id="rId186" display="C57504@claro.com.pe" xr:uid="{00000000-0004-0000-0300-0000B9000000}"/>
    <hyperlink ref="S191" r:id="rId187" display="C57504@claro.com.pe" xr:uid="{00000000-0004-0000-0300-0000BA000000}"/>
    <hyperlink ref="S192" r:id="rId188" display="C57504@claro.com.pe" xr:uid="{00000000-0004-0000-0300-0000BB000000}"/>
    <hyperlink ref="S181" r:id="rId189" display="d99940504@claro.com.pe" xr:uid="{00000000-0004-0000-0300-0000BC000000}"/>
    <hyperlink ref="O77" r:id="rId190" display="mailto:JHONATAN.ALVARADO@CLARO.COM.PE" xr:uid="{00000000-0004-0000-0300-0000BD000000}"/>
    <hyperlink ref="S77" r:id="rId191" display="mailto:D99938106@CLARO.COM.PE" xr:uid="{00000000-0004-0000-0300-0000BE000000}"/>
    <hyperlink ref="O48" r:id="rId192" display="mailto:JHONATAN.ALVARADO@CLARO.COM.PE" xr:uid="{00000000-0004-0000-0300-0000BF000000}"/>
    <hyperlink ref="S48" r:id="rId193" display="mailto:D99940457@claro.com.pe" xr:uid="{00000000-0004-0000-0300-0000C0000000}"/>
    <hyperlink ref="O155" r:id="rId194" display="mailto:JHONATAN.ALVARADO@CLARO.COM.PE" xr:uid="{00000000-0004-0000-0300-0000C1000000}"/>
    <hyperlink ref="S155" r:id="rId195" display="mailto:D99933449@claro.com.pe" xr:uid="{00000000-0004-0000-0300-0000C2000000}"/>
    <hyperlink ref="O141" r:id="rId196" display="mailto:JHONATAN.ALVARADO@CLARO.COM.PE" xr:uid="{00000000-0004-0000-0300-0000C3000000}"/>
    <hyperlink ref="S141" r:id="rId197" display="mailto:D99951499@claro.com.pe" xr:uid="{00000000-0004-0000-0300-0000C4000000}"/>
    <hyperlink ref="O182" r:id="rId198" display="mailto:WEYDER.TUESTA@CLARO.COM.PE" xr:uid="{00000000-0004-0000-0300-0000C5000000}"/>
    <hyperlink ref="S182" r:id="rId199" display="mailto:G9994880@claro.com.pe" xr:uid="{00000000-0004-0000-0300-0000C6000000}"/>
    <hyperlink ref="O29" r:id="rId200" display="mailto:WILLIAM.GARCIA@CLARO.COM.PE" xr:uid="{00000000-0004-0000-0300-0000C7000000}"/>
    <hyperlink ref="S29" r:id="rId201" display="mailto:G99946674@claro.com.pe" xr:uid="{00000000-0004-0000-0300-0000C8000000}"/>
  </hyperlinks>
  <pageMargins left="0.7" right="0.7" top="0.75" bottom="0.75" header="0.3" footer="0.3"/>
  <pageSetup paperSize="9" orientation="portrait" r:id="rId2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1"/>
  <sheetViews>
    <sheetView workbookViewId="0">
      <selection activeCell="C10" sqref="C10"/>
    </sheetView>
  </sheetViews>
  <sheetFormatPr baseColWidth="10" defaultRowHeight="15" x14ac:dyDescent="0.25"/>
  <cols>
    <col min="1" max="1" width="14.85546875" bestFit="1" customWidth="1"/>
    <col min="2" max="2" width="17.5703125" bestFit="1" customWidth="1"/>
    <col min="3" max="3" width="14.140625" customWidth="1"/>
  </cols>
  <sheetData>
    <row r="1" spans="1:3" x14ac:dyDescent="0.25">
      <c r="A1" s="68" t="s">
        <v>7</v>
      </c>
      <c r="B1" s="68" t="s">
        <v>8</v>
      </c>
      <c r="C1" s="68" t="s">
        <v>9</v>
      </c>
    </row>
    <row r="2" spans="1:3" x14ac:dyDescent="0.25">
      <c r="A2" s="69" t="s">
        <v>559</v>
      </c>
      <c r="B2" s="69" t="s">
        <v>560</v>
      </c>
      <c r="C2" s="69" t="s">
        <v>561</v>
      </c>
    </row>
    <row r="3" spans="1:3" x14ac:dyDescent="0.25">
      <c r="A3" s="69" t="s">
        <v>591</v>
      </c>
      <c r="B3" s="69" t="s">
        <v>591</v>
      </c>
      <c r="C3" s="69" t="s">
        <v>561</v>
      </c>
    </row>
    <row r="4" spans="1:3" x14ac:dyDescent="0.25">
      <c r="A4" s="69" t="s">
        <v>595</v>
      </c>
      <c r="B4" s="69" t="s">
        <v>596</v>
      </c>
      <c r="C4" s="69" t="s">
        <v>561</v>
      </c>
    </row>
    <row r="5" spans="1:3" x14ac:dyDescent="0.25">
      <c r="A5" s="69" t="s">
        <v>679</v>
      </c>
      <c r="B5" s="69" t="s">
        <v>679</v>
      </c>
      <c r="C5" s="69" t="s">
        <v>561</v>
      </c>
    </row>
    <row r="6" spans="1:3" x14ac:dyDescent="0.25">
      <c r="A6" s="69" t="s">
        <v>898</v>
      </c>
      <c r="B6" s="69" t="s">
        <v>898</v>
      </c>
      <c r="C6" s="69" t="s">
        <v>561</v>
      </c>
    </row>
    <row r="7" spans="1:3" x14ac:dyDescent="0.25">
      <c r="A7" s="69" t="s">
        <v>903</v>
      </c>
      <c r="B7" s="69" t="s">
        <v>904</v>
      </c>
      <c r="C7" s="69" t="s">
        <v>561</v>
      </c>
    </row>
    <row r="8" spans="1:3" x14ac:dyDescent="0.25">
      <c r="A8" s="69" t="s">
        <v>1216</v>
      </c>
      <c r="B8" s="69" t="s">
        <v>1216</v>
      </c>
      <c r="C8" s="69" t="s">
        <v>517</v>
      </c>
    </row>
    <row r="9" spans="1:3" x14ac:dyDescent="0.25">
      <c r="A9" s="69" t="s">
        <v>535</v>
      </c>
      <c r="B9" s="69" t="s">
        <v>535</v>
      </c>
      <c r="C9" s="69" t="s">
        <v>517</v>
      </c>
    </row>
    <row r="10" spans="1:3" x14ac:dyDescent="0.25">
      <c r="A10" s="69" t="s">
        <v>540</v>
      </c>
      <c r="B10" s="69" t="s">
        <v>540</v>
      </c>
      <c r="C10" s="69" t="s">
        <v>517</v>
      </c>
    </row>
    <row r="11" spans="1:3" x14ac:dyDescent="0.25">
      <c r="A11" s="69" t="s">
        <v>907</v>
      </c>
      <c r="B11" s="69" t="s">
        <v>908</v>
      </c>
      <c r="C11" s="69" t="s">
        <v>517</v>
      </c>
    </row>
    <row r="12" spans="1:3" x14ac:dyDescent="0.25">
      <c r="A12" s="69" t="s">
        <v>913</v>
      </c>
      <c r="B12" s="69" t="s">
        <v>914</v>
      </c>
      <c r="C12" s="69" t="s">
        <v>517</v>
      </c>
    </row>
    <row r="13" spans="1:3" x14ac:dyDescent="0.25">
      <c r="A13" s="69" t="s">
        <v>808</v>
      </c>
      <c r="B13" s="69" t="s">
        <v>808</v>
      </c>
      <c r="C13" s="69" t="s">
        <v>1058</v>
      </c>
    </row>
    <row r="14" spans="1:3" x14ac:dyDescent="0.25">
      <c r="A14" s="69" t="s">
        <v>1056</v>
      </c>
      <c r="B14" s="69" t="s">
        <v>1057</v>
      </c>
      <c r="C14" s="69" t="s">
        <v>1058</v>
      </c>
    </row>
    <row r="15" spans="1:3" x14ac:dyDescent="0.25">
      <c r="A15" s="69" t="s">
        <v>1066</v>
      </c>
      <c r="B15" s="69" t="s">
        <v>1057</v>
      </c>
      <c r="C15" s="69" t="s">
        <v>1058</v>
      </c>
    </row>
    <row r="16" spans="1:3" x14ac:dyDescent="0.25">
      <c r="A16" s="69" t="s">
        <v>1072</v>
      </c>
      <c r="B16" s="69" t="s">
        <v>1057</v>
      </c>
      <c r="C16" s="69" t="s">
        <v>1058</v>
      </c>
    </row>
    <row r="17" spans="1:3" x14ac:dyDescent="0.25">
      <c r="A17" s="69" t="s">
        <v>1113</v>
      </c>
      <c r="B17" s="69" t="s">
        <v>808</v>
      </c>
      <c r="C17" s="69" t="s">
        <v>1058</v>
      </c>
    </row>
    <row r="18" spans="1:3" x14ac:dyDescent="0.25">
      <c r="A18" s="69" t="s">
        <v>1119</v>
      </c>
      <c r="B18" s="69" t="s">
        <v>808</v>
      </c>
      <c r="C18" s="69" t="s">
        <v>1058</v>
      </c>
    </row>
    <row r="19" spans="1:3" x14ac:dyDescent="0.25">
      <c r="A19" s="69" t="s">
        <v>1149</v>
      </c>
      <c r="B19" s="69" t="s">
        <v>1150</v>
      </c>
      <c r="C19" s="69" t="s">
        <v>1058</v>
      </c>
    </row>
    <row r="20" spans="1:3" x14ac:dyDescent="0.25">
      <c r="A20" s="69" t="s">
        <v>760</v>
      </c>
      <c r="B20" s="69" t="s">
        <v>760</v>
      </c>
      <c r="C20" s="69" t="s">
        <v>760</v>
      </c>
    </row>
    <row r="21" spans="1:3" x14ac:dyDescent="0.25">
      <c r="A21" s="69" t="s">
        <v>769</v>
      </c>
      <c r="B21" s="69" t="s">
        <v>769</v>
      </c>
      <c r="C21" s="69" t="s">
        <v>760</v>
      </c>
    </row>
    <row r="22" spans="1:3" x14ac:dyDescent="0.25">
      <c r="A22" s="69" t="s">
        <v>776</v>
      </c>
      <c r="B22" s="69" t="s">
        <v>777</v>
      </c>
      <c r="C22" s="69" t="s">
        <v>760</v>
      </c>
    </row>
    <row r="23" spans="1:3" x14ac:dyDescent="0.25">
      <c r="A23" s="69" t="s">
        <v>789</v>
      </c>
      <c r="B23" s="69" t="s">
        <v>790</v>
      </c>
      <c r="C23" s="69" t="s">
        <v>760</v>
      </c>
    </row>
    <row r="24" spans="1:3" x14ac:dyDescent="0.25">
      <c r="A24" s="69" t="s">
        <v>1143</v>
      </c>
      <c r="B24" s="69" t="s">
        <v>1144</v>
      </c>
      <c r="C24" s="69" t="s">
        <v>760</v>
      </c>
    </row>
    <row r="25" spans="1:3" x14ac:dyDescent="0.25">
      <c r="A25" s="69" t="s">
        <v>789</v>
      </c>
      <c r="B25" s="69" t="s">
        <v>790</v>
      </c>
      <c r="C25" s="69" t="s">
        <v>760</v>
      </c>
    </row>
    <row r="26" spans="1:3" x14ac:dyDescent="0.25">
      <c r="A26" s="69" t="s">
        <v>1171</v>
      </c>
      <c r="B26" s="69" t="s">
        <v>1172</v>
      </c>
      <c r="C26" s="69" t="s">
        <v>760</v>
      </c>
    </row>
    <row r="27" spans="1:3" x14ac:dyDescent="0.25">
      <c r="A27" s="69" t="s">
        <v>1178</v>
      </c>
      <c r="B27" s="69" t="s">
        <v>1179</v>
      </c>
      <c r="C27" s="69" t="s">
        <v>760</v>
      </c>
    </row>
    <row r="28" spans="1:3" x14ac:dyDescent="0.25">
      <c r="A28" s="69" t="s">
        <v>1185</v>
      </c>
      <c r="B28" s="69" t="s">
        <v>1186</v>
      </c>
      <c r="C28" s="69" t="s">
        <v>760</v>
      </c>
    </row>
    <row r="29" spans="1:3" x14ac:dyDescent="0.25">
      <c r="A29" s="69" t="s">
        <v>1119</v>
      </c>
      <c r="B29" s="69" t="s">
        <v>1206</v>
      </c>
      <c r="C29" s="69" t="s">
        <v>1207</v>
      </c>
    </row>
    <row r="30" spans="1:3" x14ac:dyDescent="0.25">
      <c r="A30" s="69" t="s">
        <v>574</v>
      </c>
      <c r="B30" s="69" t="s">
        <v>574</v>
      </c>
      <c r="C30" s="69" t="s">
        <v>575</v>
      </c>
    </row>
    <row r="31" spans="1:3" x14ac:dyDescent="0.25">
      <c r="A31" s="69" t="s">
        <v>582</v>
      </c>
      <c r="B31" s="69" t="s">
        <v>583</v>
      </c>
      <c r="C31" s="69" t="s">
        <v>575</v>
      </c>
    </row>
    <row r="32" spans="1:3" x14ac:dyDescent="0.25">
      <c r="A32" s="69" t="s">
        <v>695</v>
      </c>
      <c r="B32" s="69" t="s">
        <v>695</v>
      </c>
      <c r="C32" s="69" t="s">
        <v>575</v>
      </c>
    </row>
    <row r="33" spans="1:3" x14ac:dyDescent="0.25">
      <c r="A33" s="69" t="s">
        <v>703</v>
      </c>
      <c r="B33" s="69" t="s">
        <v>703</v>
      </c>
      <c r="C33" s="69" t="s">
        <v>575</v>
      </c>
    </row>
    <row r="34" spans="1:3" x14ac:dyDescent="0.25">
      <c r="A34" s="69" t="s">
        <v>708</v>
      </c>
      <c r="B34" s="69" t="s">
        <v>709</v>
      </c>
      <c r="C34" s="69" t="s">
        <v>575</v>
      </c>
    </row>
    <row r="35" spans="1:3" x14ac:dyDescent="0.25">
      <c r="A35" s="69" t="s">
        <v>715</v>
      </c>
      <c r="B35" s="69" t="s">
        <v>715</v>
      </c>
      <c r="C35" s="69" t="s">
        <v>575</v>
      </c>
    </row>
    <row r="36" spans="1:3" x14ac:dyDescent="0.25">
      <c r="A36" s="69" t="s">
        <v>575</v>
      </c>
      <c r="B36" s="69" t="s">
        <v>575</v>
      </c>
      <c r="C36" s="69" t="s">
        <v>575</v>
      </c>
    </row>
    <row r="37" spans="1:3" x14ac:dyDescent="0.25">
      <c r="A37" s="69" t="s">
        <v>1079</v>
      </c>
      <c r="B37" s="69" t="s">
        <v>1079</v>
      </c>
      <c r="C37" s="69" t="s">
        <v>1079</v>
      </c>
    </row>
    <row r="38" spans="1:3" x14ac:dyDescent="0.25">
      <c r="A38" s="69" t="s">
        <v>1072</v>
      </c>
      <c r="B38" s="69" t="s">
        <v>1079</v>
      </c>
      <c r="C38" s="69" t="s">
        <v>1079</v>
      </c>
    </row>
    <row r="39" spans="1:3" x14ac:dyDescent="0.25">
      <c r="A39" s="69" t="s">
        <v>1109</v>
      </c>
      <c r="B39" s="69" t="s">
        <v>1193</v>
      </c>
      <c r="C39" s="69" t="s">
        <v>1079</v>
      </c>
    </row>
    <row r="40" spans="1:3" x14ac:dyDescent="0.25">
      <c r="A40" s="69" t="s">
        <v>1113</v>
      </c>
      <c r="B40" s="69" t="s">
        <v>1113</v>
      </c>
      <c r="C40" s="69" t="s">
        <v>1200</v>
      </c>
    </row>
    <row r="41" spans="1:3" x14ac:dyDescent="0.25">
      <c r="A41" s="69" t="s">
        <v>44</v>
      </c>
      <c r="B41" s="69" t="s">
        <v>44</v>
      </c>
      <c r="C41" s="69" t="s">
        <v>44</v>
      </c>
    </row>
    <row r="42" spans="1:3" x14ac:dyDescent="0.25">
      <c r="A42" s="69" t="s">
        <v>52</v>
      </c>
      <c r="B42" s="69" t="s">
        <v>53</v>
      </c>
      <c r="C42" s="69" t="s">
        <v>44</v>
      </c>
    </row>
    <row r="43" spans="1:3" x14ac:dyDescent="0.25">
      <c r="A43" s="69" t="s">
        <v>198</v>
      </c>
      <c r="B43" s="69" t="s">
        <v>198</v>
      </c>
      <c r="C43" s="69" t="s">
        <v>198</v>
      </c>
    </row>
    <row r="44" spans="1:3" x14ac:dyDescent="0.25">
      <c r="A44" s="69" t="s">
        <v>224</v>
      </c>
      <c r="B44" s="69" t="s">
        <v>224</v>
      </c>
      <c r="C44" s="69" t="s">
        <v>224</v>
      </c>
    </row>
    <row r="45" spans="1:3" x14ac:dyDescent="0.25">
      <c r="A45" s="69" t="s">
        <v>1217</v>
      </c>
      <c r="B45" s="69" t="s">
        <v>1217</v>
      </c>
      <c r="C45" s="69" t="s">
        <v>1217</v>
      </c>
    </row>
    <row r="46" spans="1:3" x14ac:dyDescent="0.25">
      <c r="A46" s="69" t="s">
        <v>289</v>
      </c>
      <c r="B46" s="69" t="s">
        <v>289</v>
      </c>
      <c r="C46" s="69" t="s">
        <v>61</v>
      </c>
    </row>
    <row r="47" spans="1:3" x14ac:dyDescent="0.25">
      <c r="A47" s="69" t="s">
        <v>60</v>
      </c>
      <c r="B47" s="69" t="s">
        <v>60</v>
      </c>
      <c r="C47" s="69" t="s">
        <v>61</v>
      </c>
    </row>
    <row r="48" spans="1:3" x14ac:dyDescent="0.25">
      <c r="A48" s="69" t="s">
        <v>68</v>
      </c>
      <c r="B48" s="69" t="s">
        <v>69</v>
      </c>
      <c r="C48" s="69" t="s">
        <v>61</v>
      </c>
    </row>
    <row r="49" spans="1:3" x14ac:dyDescent="0.25">
      <c r="A49" s="69" t="s">
        <v>77</v>
      </c>
      <c r="B49" s="69" t="s">
        <v>77</v>
      </c>
      <c r="C49" s="69" t="s">
        <v>61</v>
      </c>
    </row>
    <row r="50" spans="1:3" x14ac:dyDescent="0.25">
      <c r="A50" s="69" t="s">
        <v>81</v>
      </c>
      <c r="B50" s="69" t="s">
        <v>69</v>
      </c>
      <c r="C50" s="69" t="s">
        <v>61</v>
      </c>
    </row>
    <row r="51" spans="1:3" x14ac:dyDescent="0.25">
      <c r="A51" s="69" t="s">
        <v>87</v>
      </c>
      <c r="B51" s="69" t="s">
        <v>88</v>
      </c>
      <c r="C51" s="69" t="s">
        <v>61</v>
      </c>
    </row>
    <row r="52" spans="1:3" x14ac:dyDescent="0.25">
      <c r="A52" s="69" t="s">
        <v>92</v>
      </c>
      <c r="B52" s="69" t="s">
        <v>92</v>
      </c>
      <c r="C52" s="69" t="s">
        <v>61</v>
      </c>
    </row>
    <row r="53" spans="1:3" x14ac:dyDescent="0.25">
      <c r="A53" s="69" t="s">
        <v>95</v>
      </c>
      <c r="B53" s="69" t="s">
        <v>96</v>
      </c>
      <c r="C53" s="69" t="s">
        <v>61</v>
      </c>
    </row>
    <row r="54" spans="1:3" x14ac:dyDescent="0.25">
      <c r="A54" s="69" t="s">
        <v>612</v>
      </c>
      <c r="B54" s="69" t="s">
        <v>613</v>
      </c>
      <c r="C54" s="69" t="s">
        <v>614</v>
      </c>
    </row>
    <row r="55" spans="1:3" x14ac:dyDescent="0.25">
      <c r="A55" s="69" t="s">
        <v>624</v>
      </c>
      <c r="B55" s="69" t="s">
        <v>624</v>
      </c>
      <c r="C55" s="69" t="s">
        <v>614</v>
      </c>
    </row>
    <row r="56" spans="1:3" x14ac:dyDescent="0.25">
      <c r="A56" s="69" t="s">
        <v>630</v>
      </c>
      <c r="B56" s="69" t="s">
        <v>630</v>
      </c>
      <c r="C56" s="69" t="s">
        <v>614</v>
      </c>
    </row>
    <row r="57" spans="1:3" x14ac:dyDescent="0.25">
      <c r="A57" s="69" t="s">
        <v>661</v>
      </c>
      <c r="B57" s="69" t="s">
        <v>662</v>
      </c>
      <c r="C57" s="69" t="s">
        <v>614</v>
      </c>
    </row>
    <row r="58" spans="1:3" x14ac:dyDescent="0.25">
      <c r="A58" s="69" t="s">
        <v>666</v>
      </c>
      <c r="B58" s="69" t="s">
        <v>666</v>
      </c>
      <c r="C58" s="69" t="s">
        <v>614</v>
      </c>
    </row>
    <row r="59" spans="1:3" x14ac:dyDescent="0.25">
      <c r="A59" s="69" t="s">
        <v>671</v>
      </c>
      <c r="B59" s="69" t="s">
        <v>671</v>
      </c>
      <c r="C59" s="69" t="s">
        <v>614</v>
      </c>
    </row>
    <row r="60" spans="1:3" x14ac:dyDescent="0.25">
      <c r="A60" s="69" t="s">
        <v>723</v>
      </c>
      <c r="B60" s="69" t="s">
        <v>723</v>
      </c>
      <c r="C60" s="69" t="s">
        <v>614</v>
      </c>
    </row>
    <row r="61" spans="1:3" x14ac:dyDescent="0.25">
      <c r="A61" s="69" t="s">
        <v>945</v>
      </c>
      <c r="B61" s="69" t="s">
        <v>723</v>
      </c>
      <c r="C61" s="69" t="s">
        <v>614</v>
      </c>
    </row>
    <row r="62" spans="1:3" x14ac:dyDescent="0.25">
      <c r="A62" s="69" t="s">
        <v>951</v>
      </c>
      <c r="B62" s="69" t="s">
        <v>952</v>
      </c>
      <c r="C62" s="69" t="s">
        <v>614</v>
      </c>
    </row>
    <row r="63" spans="1:3" x14ac:dyDescent="0.25">
      <c r="A63" s="69" t="s">
        <v>957</v>
      </c>
      <c r="B63" s="69" t="s">
        <v>957</v>
      </c>
      <c r="C63" s="69" t="s">
        <v>614</v>
      </c>
    </row>
    <row r="64" spans="1:3" x14ac:dyDescent="0.25">
      <c r="A64" s="69" t="s">
        <v>686</v>
      </c>
      <c r="B64" s="69" t="s">
        <v>686</v>
      </c>
      <c r="C64" s="69" t="s">
        <v>687</v>
      </c>
    </row>
    <row r="65" spans="1:3" x14ac:dyDescent="0.25">
      <c r="A65" s="69" t="s">
        <v>973</v>
      </c>
      <c r="B65" s="69" t="s">
        <v>974</v>
      </c>
      <c r="C65" s="69" t="s">
        <v>687</v>
      </c>
    </row>
    <row r="66" spans="1:3" x14ac:dyDescent="0.25">
      <c r="A66" s="69" t="s">
        <v>979</v>
      </c>
      <c r="B66" s="69" t="s">
        <v>687</v>
      </c>
      <c r="C66" s="69" t="s">
        <v>687</v>
      </c>
    </row>
    <row r="67" spans="1:3" x14ac:dyDescent="0.25">
      <c r="A67" s="69" t="s">
        <v>890</v>
      </c>
      <c r="B67" s="69" t="s">
        <v>890</v>
      </c>
      <c r="C67" s="69" t="s">
        <v>890</v>
      </c>
    </row>
    <row r="68" spans="1:3" x14ac:dyDescent="0.25">
      <c r="A68" s="69" t="s">
        <v>422</v>
      </c>
      <c r="B68" s="69" t="s">
        <v>422</v>
      </c>
      <c r="C68" s="69" t="s">
        <v>423</v>
      </c>
    </row>
    <row r="69" spans="1:3" x14ac:dyDescent="0.25">
      <c r="A69" s="69" t="s">
        <v>431</v>
      </c>
      <c r="B69" s="69" t="s">
        <v>409</v>
      </c>
      <c r="C69" s="69" t="s">
        <v>423</v>
      </c>
    </row>
    <row r="70" spans="1:3" x14ac:dyDescent="0.25">
      <c r="A70" s="69" t="s">
        <v>439</v>
      </c>
      <c r="B70" s="69" t="s">
        <v>440</v>
      </c>
      <c r="C70" s="69" t="s">
        <v>423</v>
      </c>
    </row>
    <row r="71" spans="1:3" x14ac:dyDescent="0.25">
      <c r="A71" s="69" t="s">
        <v>445</v>
      </c>
      <c r="B71" s="69" t="s">
        <v>440</v>
      </c>
      <c r="C71" s="69" t="s">
        <v>423</v>
      </c>
    </row>
    <row r="72" spans="1:3" x14ac:dyDescent="0.25">
      <c r="A72" s="69" t="s">
        <v>461</v>
      </c>
      <c r="B72" s="69" t="s">
        <v>461</v>
      </c>
      <c r="C72" s="69" t="s">
        <v>423</v>
      </c>
    </row>
    <row r="73" spans="1:3" x14ac:dyDescent="0.25">
      <c r="A73" s="69" t="s">
        <v>472</v>
      </c>
      <c r="B73" s="69" t="s">
        <v>472</v>
      </c>
      <c r="C73" s="69" t="s">
        <v>423</v>
      </c>
    </row>
    <row r="74" spans="1:3" x14ac:dyDescent="0.25">
      <c r="A74" s="69" t="s">
        <v>298</v>
      </c>
      <c r="B74" s="69" t="s">
        <v>298</v>
      </c>
      <c r="C74" s="69" t="s">
        <v>299</v>
      </c>
    </row>
    <row r="75" spans="1:3" x14ac:dyDescent="0.25">
      <c r="A75" s="69" t="s">
        <v>1218</v>
      </c>
      <c r="B75" s="69" t="s">
        <v>1218</v>
      </c>
      <c r="C75" s="69" t="s">
        <v>1218</v>
      </c>
    </row>
    <row r="76" spans="1:3" x14ac:dyDescent="0.25">
      <c r="A76" s="69" t="s">
        <v>1088</v>
      </c>
      <c r="B76" s="69" t="s">
        <v>1088</v>
      </c>
      <c r="C76" s="69" t="s">
        <v>1088</v>
      </c>
    </row>
    <row r="77" spans="1:3" x14ac:dyDescent="0.25">
      <c r="A77" s="69" t="s">
        <v>1086</v>
      </c>
      <c r="B77" s="69" t="s">
        <v>1087</v>
      </c>
      <c r="C77" s="69" t="s">
        <v>1088</v>
      </c>
    </row>
    <row r="78" spans="1:3" x14ac:dyDescent="0.25">
      <c r="A78" s="69" t="s">
        <v>1096</v>
      </c>
      <c r="B78" s="69" t="s">
        <v>1097</v>
      </c>
      <c r="C78" s="69" t="s">
        <v>1088</v>
      </c>
    </row>
    <row r="79" spans="1:3" x14ac:dyDescent="0.25">
      <c r="A79" s="69" t="s">
        <v>101</v>
      </c>
      <c r="B79" s="69" t="s">
        <v>102</v>
      </c>
      <c r="C79" s="69" t="s">
        <v>102</v>
      </c>
    </row>
    <row r="80" spans="1:3" x14ac:dyDescent="0.25">
      <c r="A80" s="69" t="s">
        <v>551</v>
      </c>
      <c r="B80" s="69" t="s">
        <v>552</v>
      </c>
      <c r="C80" s="69" t="s">
        <v>552</v>
      </c>
    </row>
    <row r="81" spans="1:3" x14ac:dyDescent="0.25">
      <c r="A81" s="69" t="s">
        <v>637</v>
      </c>
      <c r="B81" s="69" t="s">
        <v>638</v>
      </c>
      <c r="C81" s="69" t="s">
        <v>552</v>
      </c>
    </row>
    <row r="82" spans="1:3" x14ac:dyDescent="0.25">
      <c r="A82" s="69" t="s">
        <v>551</v>
      </c>
      <c r="B82" s="69" t="s">
        <v>551</v>
      </c>
      <c r="C82" s="69" t="s">
        <v>552</v>
      </c>
    </row>
    <row r="83" spans="1:3" x14ac:dyDescent="0.25">
      <c r="A83" s="69" t="s">
        <v>551</v>
      </c>
      <c r="B83" s="69" t="s">
        <v>552</v>
      </c>
      <c r="C83" s="69" t="s">
        <v>552</v>
      </c>
    </row>
    <row r="84" spans="1:3" x14ac:dyDescent="0.25">
      <c r="A84" s="69" t="s">
        <v>654</v>
      </c>
      <c r="B84" s="69" t="s">
        <v>655</v>
      </c>
      <c r="C84" s="69" t="s">
        <v>552</v>
      </c>
    </row>
    <row r="85" spans="1:3" x14ac:dyDescent="0.25">
      <c r="A85" s="69" t="s">
        <v>985</v>
      </c>
      <c r="B85" s="69" t="s">
        <v>986</v>
      </c>
      <c r="C85" s="69" t="s">
        <v>552</v>
      </c>
    </row>
    <row r="86" spans="1:3" x14ac:dyDescent="0.25">
      <c r="A86" s="69" t="s">
        <v>991</v>
      </c>
      <c r="B86" s="69" t="s">
        <v>991</v>
      </c>
      <c r="C86" s="69" t="s">
        <v>552</v>
      </c>
    </row>
    <row r="87" spans="1:3" x14ac:dyDescent="0.25">
      <c r="A87" s="69" t="s">
        <v>552</v>
      </c>
      <c r="B87" s="69" t="s">
        <v>552</v>
      </c>
      <c r="C87" s="69" t="s">
        <v>552</v>
      </c>
    </row>
    <row r="88" spans="1:3" x14ac:dyDescent="0.25">
      <c r="A88" s="69" t="s">
        <v>654</v>
      </c>
      <c r="B88" s="69" t="s">
        <v>1005</v>
      </c>
      <c r="C88" s="69" t="s">
        <v>552</v>
      </c>
    </row>
    <row r="89" spans="1:3" x14ac:dyDescent="0.25">
      <c r="A89" s="69" t="s">
        <v>800</v>
      </c>
      <c r="B89" s="69" t="s">
        <v>800</v>
      </c>
      <c r="C89" s="69" t="s">
        <v>800</v>
      </c>
    </row>
    <row r="90" spans="1:3" x14ac:dyDescent="0.25">
      <c r="A90" s="69" t="s">
        <v>798</v>
      </c>
      <c r="B90" s="69" t="s">
        <v>799</v>
      </c>
      <c r="C90" s="69" t="s">
        <v>800</v>
      </c>
    </row>
    <row r="91" spans="1:3" x14ac:dyDescent="0.25">
      <c r="A91" s="69" t="s">
        <v>1102</v>
      </c>
      <c r="B91" s="69" t="s">
        <v>1103</v>
      </c>
      <c r="C91" s="69" t="s">
        <v>800</v>
      </c>
    </row>
    <row r="92" spans="1:3" x14ac:dyDescent="0.25">
      <c r="A92" s="69" t="s">
        <v>1109</v>
      </c>
      <c r="B92" s="69" t="s">
        <v>1103</v>
      </c>
      <c r="C92" s="69" t="s">
        <v>800</v>
      </c>
    </row>
    <row r="93" spans="1:3" x14ac:dyDescent="0.25">
      <c r="A93" s="69" t="s">
        <v>1127</v>
      </c>
      <c r="B93" s="69" t="s">
        <v>1128</v>
      </c>
      <c r="C93" s="69" t="s">
        <v>800</v>
      </c>
    </row>
    <row r="94" spans="1:3" x14ac:dyDescent="0.25">
      <c r="A94" s="69" t="s">
        <v>1135</v>
      </c>
      <c r="B94" s="69" t="s">
        <v>1135</v>
      </c>
      <c r="C94" s="69" t="s">
        <v>800</v>
      </c>
    </row>
    <row r="95" spans="1:3" x14ac:dyDescent="0.25">
      <c r="A95" s="69" t="s">
        <v>1157</v>
      </c>
      <c r="B95" s="69" t="s">
        <v>1158</v>
      </c>
      <c r="C95" s="69" t="s">
        <v>800</v>
      </c>
    </row>
    <row r="96" spans="1:3" x14ac:dyDescent="0.25">
      <c r="A96" s="69" t="s">
        <v>1219</v>
      </c>
      <c r="B96" s="69" t="s">
        <v>1219</v>
      </c>
      <c r="C96" s="69" t="s">
        <v>108</v>
      </c>
    </row>
    <row r="97" spans="1:3" x14ac:dyDescent="0.25">
      <c r="A97" s="69" t="s">
        <v>107</v>
      </c>
      <c r="B97" s="69" t="s">
        <v>107</v>
      </c>
      <c r="C97" s="69" t="s">
        <v>108</v>
      </c>
    </row>
    <row r="98" spans="1:3" x14ac:dyDescent="0.25">
      <c r="A98" s="69" t="s">
        <v>123</v>
      </c>
      <c r="B98" s="69" t="s">
        <v>123</v>
      </c>
      <c r="C98" s="69" t="s">
        <v>108</v>
      </c>
    </row>
    <row r="99" spans="1:3" x14ac:dyDescent="0.25">
      <c r="A99" s="69" t="s">
        <v>138</v>
      </c>
      <c r="B99" s="69" t="s">
        <v>139</v>
      </c>
      <c r="C99" s="69" t="s">
        <v>108</v>
      </c>
    </row>
    <row r="100" spans="1:3" x14ac:dyDescent="0.25">
      <c r="A100" s="69" t="s">
        <v>1011</v>
      </c>
      <c r="B100" s="69" t="s">
        <v>1011</v>
      </c>
      <c r="C100" s="69" t="s">
        <v>1011</v>
      </c>
    </row>
    <row r="101" spans="1:3" x14ac:dyDescent="0.25">
      <c r="A101" s="69" t="s">
        <v>1220</v>
      </c>
      <c r="B101" s="69" t="s">
        <v>1220</v>
      </c>
      <c r="C101" s="69" t="s">
        <v>370</v>
      </c>
    </row>
  </sheetData>
  <autoFilter ref="A1:C101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Dinamica</vt:lpstr>
      <vt:lpstr>BASE</vt:lpstr>
      <vt:lpstr>Resumen DACs</vt:lpstr>
      <vt:lpstr>BASE DACs</vt:lpstr>
      <vt:lpstr>DPTO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Yep</dc:creator>
  <cp:lastModifiedBy>CHRISTIAN</cp:lastModifiedBy>
  <cp:lastPrinted>2020-08-06T18:20:17Z</cp:lastPrinted>
  <dcterms:created xsi:type="dcterms:W3CDTF">2020-06-17T05:00:26Z</dcterms:created>
  <dcterms:modified xsi:type="dcterms:W3CDTF">2022-12-19T03:11:18Z</dcterms:modified>
</cp:coreProperties>
</file>